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ar_\OneDrive\Desktop\KoSCAPE\GitHUB\koscape_paper_workflow\Figure_4\Excel_files\"/>
    </mc:Choice>
  </mc:AlternateContent>
  <xr:revisionPtr revIDLastSave="0" documentId="13_ncr:1_{B7006401-FB04-4293-9B0E-7917C5437995}" xr6:coauthVersionLast="47" xr6:coauthVersionMax="47" xr10:uidLastSave="{00000000-0000-0000-0000-000000000000}"/>
  <bookViews>
    <workbookView xWindow="4290" yWindow="4290" windowWidth="28800" windowHeight="15345" firstSheet="1" activeTab="6" xr2:uid="{01D94233-A78F-4C83-B69B-5141BA7383A5}"/>
  </bookViews>
  <sheets>
    <sheet name="Table S13" sheetId="9" r:id="rId1"/>
    <sheet name="Table S14" sheetId="10" r:id="rId2"/>
    <sheet name="Table S15 (Kwon)" sheetId="2" r:id="rId3"/>
    <sheet name="Table S16 (Heida)" sheetId="1" r:id="rId4"/>
    <sheet name="Table S17 (Zhou)" sheetId="5" r:id="rId5"/>
    <sheet name="Table S18 (Sim)" sheetId="4" r:id="rId6"/>
    <sheet name="Table S19 (Morrow)" sheetId="3" r:id="rId7"/>
  </sheets>
  <definedNames>
    <definedName name="_xlnm._FilterDatabase" localSheetId="2" hidden="1">'Table S15 (Kwon)'!$A$98:$J$152</definedName>
    <definedName name="_xlnm._FilterDatabase" localSheetId="3" hidden="1">'Table S16 (Heida)'!$BC$55:$BX$97</definedName>
    <definedName name="_xlnm._FilterDatabase" localSheetId="4" hidden="1">'Table S17 (Zhou)'!$A$60:$N$382</definedName>
    <definedName name="_xlnm._FilterDatabase" localSheetId="5" hidden="1">'Table S18 (Sim)'!#REF!</definedName>
    <definedName name="_xlnm._FilterDatabase" localSheetId="6" hidden="1">'Table S19 (Morrow)'!$AL$43:$BA$124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1" i="3" l="1"/>
  <c r="D562" i="3" s="1"/>
  <c r="C561" i="3"/>
  <c r="C562" i="3" s="1"/>
  <c r="B561" i="3"/>
  <c r="C556" i="3"/>
  <c r="C557" i="3" s="1"/>
  <c r="D556" i="3"/>
  <c r="D557" i="3" s="1"/>
  <c r="E556" i="3"/>
  <c r="E557" i="3" s="1"/>
  <c r="F556" i="3"/>
  <c r="F557" i="3" s="1"/>
  <c r="B556" i="3"/>
  <c r="B557" i="3" s="1"/>
  <c r="C848" i="4"/>
  <c r="D848" i="4"/>
  <c r="E848" i="4"/>
  <c r="F848" i="4"/>
  <c r="G848" i="4"/>
  <c r="B848" i="4"/>
  <c r="J843" i="4"/>
  <c r="K843" i="4" s="1"/>
  <c r="L843" i="4" s="1"/>
  <c r="J842" i="4"/>
  <c r="K842" i="4" s="1"/>
  <c r="L842" i="4" s="1"/>
  <c r="J841" i="4"/>
  <c r="K841" i="4" s="1"/>
  <c r="L841" i="4" s="1"/>
  <c r="J840" i="4"/>
  <c r="K840" i="4" s="1"/>
  <c r="L840" i="4" s="1"/>
  <c r="J839" i="4"/>
  <c r="K839" i="4" s="1"/>
  <c r="L839" i="4" s="1"/>
  <c r="J838" i="4"/>
  <c r="K838" i="4" s="1"/>
  <c r="L838" i="4" s="1"/>
  <c r="J837" i="4"/>
  <c r="K837" i="4" s="1"/>
  <c r="L837" i="4" s="1"/>
  <c r="J836" i="4"/>
  <c r="K836" i="4" s="1"/>
  <c r="L836" i="4" s="1"/>
  <c r="J835" i="4"/>
  <c r="K835" i="4" s="1"/>
  <c r="L835" i="4" s="1"/>
  <c r="J834" i="4"/>
  <c r="K834" i="4" s="1"/>
  <c r="L834" i="4" s="1"/>
  <c r="J833" i="4"/>
  <c r="K833" i="4" s="1"/>
  <c r="L833" i="4" s="1"/>
  <c r="J832" i="4"/>
  <c r="K832" i="4" s="1"/>
  <c r="L832" i="4" s="1"/>
  <c r="J831" i="4"/>
  <c r="K831" i="4" s="1"/>
  <c r="L831" i="4" s="1"/>
  <c r="J830" i="4"/>
  <c r="K830" i="4" s="1"/>
  <c r="L830" i="4" s="1"/>
  <c r="J829" i="4"/>
  <c r="K829" i="4" s="1"/>
  <c r="L829" i="4" s="1"/>
  <c r="J828" i="4"/>
  <c r="K828" i="4" s="1"/>
  <c r="L828" i="4" s="1"/>
  <c r="J827" i="4"/>
  <c r="K827" i="4" s="1"/>
  <c r="L827" i="4" s="1"/>
  <c r="J826" i="4"/>
  <c r="K826" i="4" s="1"/>
  <c r="L826" i="4" s="1"/>
  <c r="J825" i="4"/>
  <c r="K825" i="4" s="1"/>
  <c r="L825" i="4" s="1"/>
  <c r="J824" i="4"/>
  <c r="K824" i="4" s="1"/>
  <c r="L824" i="4" s="1"/>
  <c r="J823" i="4"/>
  <c r="K823" i="4" s="1"/>
  <c r="L823" i="4" s="1"/>
  <c r="J822" i="4"/>
  <c r="K822" i="4" s="1"/>
  <c r="L822" i="4" s="1"/>
  <c r="J821" i="4"/>
  <c r="K821" i="4" s="1"/>
  <c r="L821" i="4" s="1"/>
  <c r="J820" i="4"/>
  <c r="K820" i="4" s="1"/>
  <c r="L820" i="4" s="1"/>
  <c r="J819" i="4"/>
  <c r="K819" i="4" s="1"/>
  <c r="L819" i="4" s="1"/>
  <c r="J818" i="4"/>
  <c r="K818" i="4" s="1"/>
  <c r="L818" i="4" s="1"/>
  <c r="J817" i="4"/>
  <c r="K817" i="4" s="1"/>
  <c r="L817" i="4" s="1"/>
  <c r="J816" i="4"/>
  <c r="K816" i="4" s="1"/>
  <c r="L816" i="4" s="1"/>
  <c r="J815" i="4"/>
  <c r="K815" i="4" s="1"/>
  <c r="L815" i="4" s="1"/>
  <c r="J814" i="4"/>
  <c r="K814" i="4" s="1"/>
  <c r="L814" i="4" s="1"/>
  <c r="J813" i="4"/>
  <c r="K813" i="4" s="1"/>
  <c r="L813" i="4" s="1"/>
  <c r="J812" i="4"/>
  <c r="K812" i="4" s="1"/>
  <c r="L812" i="4" s="1"/>
  <c r="J811" i="4"/>
  <c r="K811" i="4" s="1"/>
  <c r="L811" i="4" s="1"/>
  <c r="J810" i="4"/>
  <c r="K810" i="4" s="1"/>
  <c r="L810" i="4" s="1"/>
  <c r="J809" i="4"/>
  <c r="K809" i="4" s="1"/>
  <c r="L809" i="4" s="1"/>
  <c r="J808" i="4"/>
  <c r="K808" i="4" s="1"/>
  <c r="L808" i="4" s="1"/>
  <c r="J807" i="4"/>
  <c r="K807" i="4" s="1"/>
  <c r="L807" i="4" s="1"/>
  <c r="J806" i="4"/>
  <c r="K806" i="4" s="1"/>
  <c r="L806" i="4" s="1"/>
  <c r="J805" i="4"/>
  <c r="K805" i="4" s="1"/>
  <c r="L805" i="4" s="1"/>
  <c r="J804" i="4"/>
  <c r="K804" i="4" s="1"/>
  <c r="L804" i="4" s="1"/>
  <c r="J803" i="4"/>
  <c r="K803" i="4" s="1"/>
  <c r="L803" i="4" s="1"/>
  <c r="J802" i="4"/>
  <c r="K802" i="4" s="1"/>
  <c r="L802" i="4" s="1"/>
  <c r="J801" i="4"/>
  <c r="K801" i="4" s="1"/>
  <c r="L801" i="4" s="1"/>
  <c r="J800" i="4"/>
  <c r="K800" i="4" s="1"/>
  <c r="L800" i="4" s="1"/>
  <c r="J799" i="4"/>
  <c r="K799" i="4" s="1"/>
  <c r="L799" i="4" s="1"/>
  <c r="J798" i="4"/>
  <c r="K798" i="4" s="1"/>
  <c r="L798" i="4" s="1"/>
  <c r="J797" i="4"/>
  <c r="K797" i="4" s="1"/>
  <c r="L797" i="4" s="1"/>
  <c r="J796" i="4"/>
  <c r="K796" i="4" s="1"/>
  <c r="L796" i="4" s="1"/>
  <c r="J795" i="4"/>
  <c r="K795" i="4" s="1"/>
  <c r="L795" i="4" s="1"/>
  <c r="J794" i="4"/>
  <c r="K794" i="4" s="1"/>
  <c r="L794" i="4" s="1"/>
  <c r="J793" i="4"/>
  <c r="K793" i="4" s="1"/>
  <c r="L793" i="4" s="1"/>
  <c r="J792" i="4"/>
  <c r="K792" i="4" s="1"/>
  <c r="L792" i="4" s="1"/>
  <c r="J791" i="4"/>
  <c r="K791" i="4" s="1"/>
  <c r="L791" i="4" s="1"/>
  <c r="J790" i="4"/>
  <c r="K790" i="4" s="1"/>
  <c r="L790" i="4" s="1"/>
  <c r="J789" i="4"/>
  <c r="K789" i="4" s="1"/>
  <c r="L789" i="4" s="1"/>
  <c r="J788" i="4"/>
  <c r="K788" i="4" s="1"/>
  <c r="L788" i="4" s="1"/>
  <c r="J787" i="4"/>
  <c r="K787" i="4" s="1"/>
  <c r="L787" i="4" s="1"/>
  <c r="J786" i="4"/>
  <c r="K786" i="4" s="1"/>
  <c r="L786" i="4" s="1"/>
  <c r="J785" i="4"/>
  <c r="K785" i="4" s="1"/>
  <c r="L785" i="4" s="1"/>
  <c r="J784" i="4"/>
  <c r="K784" i="4" s="1"/>
  <c r="L784" i="4" s="1"/>
  <c r="J783" i="4"/>
  <c r="K783" i="4" s="1"/>
  <c r="L783" i="4" s="1"/>
  <c r="J782" i="4"/>
  <c r="K782" i="4" s="1"/>
  <c r="L782" i="4" s="1"/>
  <c r="J781" i="4"/>
  <c r="K781" i="4" s="1"/>
  <c r="L781" i="4" s="1"/>
  <c r="J780" i="4"/>
  <c r="K780" i="4" s="1"/>
  <c r="L780" i="4" s="1"/>
  <c r="J779" i="4"/>
  <c r="K779" i="4" s="1"/>
  <c r="L779" i="4" s="1"/>
  <c r="J778" i="4"/>
  <c r="K778" i="4" s="1"/>
  <c r="L778" i="4" s="1"/>
  <c r="J777" i="4"/>
  <c r="K777" i="4" s="1"/>
  <c r="L777" i="4" s="1"/>
  <c r="J776" i="4"/>
  <c r="K776" i="4" s="1"/>
  <c r="L776" i="4" s="1"/>
  <c r="J775" i="4"/>
  <c r="K775" i="4" s="1"/>
  <c r="L775" i="4" s="1"/>
  <c r="J774" i="4"/>
  <c r="K774" i="4" s="1"/>
  <c r="L774" i="4" s="1"/>
  <c r="J773" i="4"/>
  <c r="K773" i="4" s="1"/>
  <c r="L773" i="4" s="1"/>
  <c r="J772" i="4"/>
  <c r="K772" i="4" s="1"/>
  <c r="L772" i="4" s="1"/>
  <c r="J771" i="4"/>
  <c r="K771" i="4" s="1"/>
  <c r="L771" i="4" s="1"/>
  <c r="J770" i="4"/>
  <c r="K770" i="4" s="1"/>
  <c r="L770" i="4" s="1"/>
  <c r="J769" i="4"/>
  <c r="K769" i="4" s="1"/>
  <c r="L769" i="4" s="1"/>
  <c r="J768" i="4"/>
  <c r="K768" i="4" s="1"/>
  <c r="L768" i="4" s="1"/>
  <c r="J767" i="4"/>
  <c r="K767" i="4" s="1"/>
  <c r="L767" i="4" s="1"/>
  <c r="J766" i="4"/>
  <c r="K766" i="4" s="1"/>
  <c r="L766" i="4" s="1"/>
  <c r="J765" i="4"/>
  <c r="K765" i="4" s="1"/>
  <c r="L765" i="4" s="1"/>
  <c r="J764" i="4"/>
  <c r="K764" i="4" s="1"/>
  <c r="L764" i="4" s="1"/>
  <c r="D433" i="5"/>
  <c r="D434" i="5" s="1"/>
  <c r="C433" i="5"/>
  <c r="C434" i="5" s="1"/>
  <c r="B433" i="5"/>
  <c r="C428" i="5"/>
  <c r="D428" i="5"/>
  <c r="D429" i="5" s="1"/>
  <c r="E428" i="5"/>
  <c r="E429" i="5" s="1"/>
  <c r="F428" i="5"/>
  <c r="G428" i="5"/>
  <c r="G429" i="5" s="1"/>
  <c r="B428" i="5"/>
  <c r="B429" i="5" s="1"/>
  <c r="C244" i="1"/>
  <c r="D244" i="1"/>
  <c r="E244" i="1"/>
  <c r="F244" i="1"/>
  <c r="G244" i="1"/>
  <c r="H244" i="1"/>
  <c r="I244" i="1"/>
  <c r="B244" i="1"/>
  <c r="J202" i="1"/>
  <c r="K202" i="1" s="1"/>
  <c r="L202" i="1" s="1"/>
  <c r="J241" i="1"/>
  <c r="K241" i="1" s="1"/>
  <c r="L241" i="1" s="1"/>
  <c r="J240" i="1"/>
  <c r="K240" i="1" s="1"/>
  <c r="L240" i="1" s="1"/>
  <c r="J239" i="1"/>
  <c r="K239" i="1" s="1"/>
  <c r="L239" i="1" s="1"/>
  <c r="J238" i="1"/>
  <c r="K238" i="1" s="1"/>
  <c r="L238" i="1" s="1"/>
  <c r="J237" i="1"/>
  <c r="K237" i="1" s="1"/>
  <c r="L237" i="1" s="1"/>
  <c r="J236" i="1"/>
  <c r="K236" i="1" s="1"/>
  <c r="L236" i="1" s="1"/>
  <c r="J235" i="1"/>
  <c r="K235" i="1" s="1"/>
  <c r="L235" i="1" s="1"/>
  <c r="J234" i="1"/>
  <c r="K234" i="1" s="1"/>
  <c r="L234" i="1" s="1"/>
  <c r="J233" i="1"/>
  <c r="K233" i="1" s="1"/>
  <c r="L233" i="1" s="1"/>
  <c r="J232" i="1"/>
  <c r="K232" i="1" s="1"/>
  <c r="L232" i="1" s="1"/>
  <c r="J231" i="1"/>
  <c r="K231" i="1" s="1"/>
  <c r="L231" i="1" s="1"/>
  <c r="J230" i="1"/>
  <c r="K230" i="1" s="1"/>
  <c r="L230" i="1" s="1"/>
  <c r="J229" i="1"/>
  <c r="K229" i="1" s="1"/>
  <c r="L229" i="1" s="1"/>
  <c r="J228" i="1"/>
  <c r="K228" i="1" s="1"/>
  <c r="L228" i="1" s="1"/>
  <c r="J227" i="1"/>
  <c r="K227" i="1" s="1"/>
  <c r="L227" i="1" s="1"/>
  <c r="J226" i="1"/>
  <c r="K226" i="1" s="1"/>
  <c r="L226" i="1" s="1"/>
  <c r="J225" i="1"/>
  <c r="K225" i="1" s="1"/>
  <c r="L225" i="1" s="1"/>
  <c r="J224" i="1"/>
  <c r="K224" i="1" s="1"/>
  <c r="L224" i="1" s="1"/>
  <c r="J223" i="1"/>
  <c r="K223" i="1" s="1"/>
  <c r="L223" i="1" s="1"/>
  <c r="J222" i="1"/>
  <c r="K222" i="1" s="1"/>
  <c r="L222" i="1" s="1"/>
  <c r="J221" i="1"/>
  <c r="K221" i="1" s="1"/>
  <c r="L221" i="1" s="1"/>
  <c r="J220" i="1"/>
  <c r="K220" i="1" s="1"/>
  <c r="L220" i="1" s="1"/>
  <c r="J219" i="1"/>
  <c r="K219" i="1" s="1"/>
  <c r="L219" i="1" s="1"/>
  <c r="J218" i="1"/>
  <c r="K218" i="1" s="1"/>
  <c r="L218" i="1" s="1"/>
  <c r="J217" i="1"/>
  <c r="K217" i="1" s="1"/>
  <c r="L217" i="1" s="1"/>
  <c r="J216" i="1"/>
  <c r="K216" i="1" s="1"/>
  <c r="L216" i="1" s="1"/>
  <c r="J215" i="1"/>
  <c r="K215" i="1" s="1"/>
  <c r="L215" i="1" s="1"/>
  <c r="J214" i="1"/>
  <c r="K214" i="1" s="1"/>
  <c r="L214" i="1" s="1"/>
  <c r="J213" i="1"/>
  <c r="K213" i="1" s="1"/>
  <c r="L213" i="1" s="1"/>
  <c r="J212" i="1"/>
  <c r="K212" i="1" s="1"/>
  <c r="L212" i="1" s="1"/>
  <c r="J211" i="1"/>
  <c r="K211" i="1" s="1"/>
  <c r="L211" i="1" s="1"/>
  <c r="J210" i="1"/>
  <c r="K210" i="1" s="1"/>
  <c r="L210" i="1" s="1"/>
  <c r="J209" i="1"/>
  <c r="K209" i="1" s="1"/>
  <c r="L209" i="1" s="1"/>
  <c r="J208" i="1"/>
  <c r="K208" i="1" s="1"/>
  <c r="L208" i="1" s="1"/>
  <c r="J207" i="1"/>
  <c r="K207" i="1" s="1"/>
  <c r="L207" i="1" s="1"/>
  <c r="J206" i="1"/>
  <c r="K206" i="1" s="1"/>
  <c r="L206" i="1" s="1"/>
  <c r="J205" i="1"/>
  <c r="K205" i="1" s="1"/>
  <c r="L205" i="1" s="1"/>
  <c r="J204" i="1"/>
  <c r="K204" i="1" s="1"/>
  <c r="L204" i="1" s="1"/>
  <c r="J203" i="1"/>
  <c r="K203" i="1" s="1"/>
  <c r="L203" i="1" s="1"/>
  <c r="J201" i="1"/>
  <c r="K201" i="1" s="1"/>
  <c r="L201" i="1" s="1"/>
  <c r="C155" i="2"/>
  <c r="D155" i="2"/>
  <c r="E155" i="2"/>
  <c r="F155" i="2"/>
  <c r="G155" i="2"/>
  <c r="B155" i="2"/>
  <c r="F429" i="5" l="1"/>
  <c r="C429" i="5"/>
  <c r="B853" i="4"/>
  <c r="D849" i="4" s="1"/>
  <c r="D853" i="4"/>
  <c r="D854" i="4" s="1"/>
  <c r="C853" i="4"/>
  <c r="C854" i="4" s="1"/>
  <c r="D249" i="1"/>
  <c r="D250" i="1" s="1"/>
  <c r="B249" i="1"/>
  <c r="G245" i="1" s="1"/>
  <c r="C249" i="1"/>
  <c r="C250" i="1" s="1"/>
  <c r="E23" i="2"/>
  <c r="B18" i="2"/>
  <c r="F849" i="4" l="1"/>
  <c r="I245" i="1"/>
  <c r="C849" i="4"/>
  <c r="E849" i="4"/>
  <c r="G849" i="4"/>
  <c r="B849" i="4"/>
  <c r="C245" i="1"/>
  <c r="D245" i="1"/>
  <c r="F245" i="1"/>
  <c r="H245" i="1"/>
  <c r="B245" i="1"/>
  <c r="E245" i="1"/>
  <c r="D23" i="2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RO17" i="4"/>
  <c r="RP17" i="4"/>
  <c r="RQ17" i="4"/>
  <c r="RR17" i="4"/>
  <c r="RS17" i="4"/>
  <c r="RT17" i="4"/>
  <c r="RU17" i="4"/>
  <c r="RV17" i="4"/>
  <c r="RW17" i="4"/>
  <c r="RX17" i="4"/>
  <c r="RY17" i="4"/>
  <c r="RZ17" i="4"/>
  <c r="SA17" i="4"/>
  <c r="SB17" i="4"/>
  <c r="SC17" i="4"/>
  <c r="SD17" i="4"/>
  <c r="SE17" i="4"/>
  <c r="SF17" i="4"/>
  <c r="SG17" i="4"/>
  <c r="SH17" i="4"/>
  <c r="SI17" i="4"/>
  <c r="SJ17" i="4"/>
  <c r="SK17" i="4"/>
  <c r="SL17" i="4"/>
  <c r="SM17" i="4"/>
  <c r="SN17" i="4"/>
  <c r="SO17" i="4"/>
  <c r="SP17" i="4"/>
  <c r="SQ17" i="4"/>
  <c r="SR17" i="4"/>
  <c r="SS17" i="4"/>
  <c r="ST17" i="4"/>
  <c r="SU17" i="4"/>
  <c r="SV17" i="4"/>
  <c r="SW17" i="4"/>
  <c r="SX17" i="4"/>
  <c r="SY17" i="4"/>
  <c r="SZ17" i="4"/>
  <c r="TA17" i="4"/>
  <c r="TB17" i="4"/>
  <c r="TC17" i="4"/>
  <c r="TD17" i="4"/>
  <c r="TE17" i="4"/>
  <c r="TF17" i="4"/>
  <c r="TG17" i="4"/>
  <c r="TH17" i="4"/>
  <c r="TI17" i="4"/>
  <c r="TJ17" i="4"/>
  <c r="TK17" i="4"/>
  <c r="TL17" i="4"/>
  <c r="TM17" i="4"/>
  <c r="TN17" i="4"/>
  <c r="TO17" i="4"/>
  <c r="TP17" i="4"/>
  <c r="TQ17" i="4"/>
  <c r="TR17" i="4"/>
  <c r="TS17" i="4"/>
  <c r="TT17" i="4"/>
  <c r="TU17" i="4"/>
  <c r="TV17" i="4"/>
  <c r="TW17" i="4"/>
  <c r="TX17" i="4"/>
  <c r="TY17" i="4"/>
  <c r="TZ17" i="4"/>
  <c r="UA17" i="4"/>
  <c r="UB17" i="4"/>
  <c r="UC17" i="4"/>
  <c r="UD17" i="4"/>
  <c r="UE17" i="4"/>
  <c r="UF17" i="4"/>
  <c r="UG17" i="4"/>
  <c r="UH17" i="4"/>
  <c r="UI17" i="4"/>
  <c r="UJ17" i="4"/>
  <c r="UK17" i="4"/>
  <c r="UL17" i="4"/>
  <c r="UM17" i="4"/>
  <c r="UN17" i="4"/>
  <c r="UO17" i="4"/>
  <c r="UP17" i="4"/>
  <c r="UQ17" i="4"/>
  <c r="UR17" i="4"/>
  <c r="US17" i="4"/>
  <c r="UT17" i="4"/>
  <c r="UU17" i="4"/>
  <c r="UV17" i="4"/>
  <c r="UW17" i="4"/>
  <c r="UX17" i="4"/>
  <c r="UY17" i="4"/>
  <c r="UZ17" i="4"/>
  <c r="VA17" i="4"/>
  <c r="VB17" i="4"/>
  <c r="VC17" i="4"/>
  <c r="VD17" i="4"/>
  <c r="VE17" i="4"/>
  <c r="VF17" i="4"/>
  <c r="VG17" i="4"/>
  <c r="VH17" i="4"/>
  <c r="VI17" i="4"/>
  <c r="VJ17" i="4"/>
  <c r="VK17" i="4"/>
  <c r="VL17" i="4"/>
  <c r="VM17" i="4"/>
  <c r="VN17" i="4"/>
  <c r="VO17" i="4"/>
  <c r="VP17" i="4"/>
  <c r="VQ17" i="4"/>
  <c r="VR17" i="4"/>
  <c r="VS17" i="4"/>
  <c r="VT17" i="4"/>
  <c r="VU17" i="4"/>
  <c r="VV17" i="4"/>
  <c r="VW17" i="4"/>
  <c r="VX17" i="4"/>
  <c r="VY17" i="4"/>
  <c r="VZ17" i="4"/>
  <c r="WA17" i="4"/>
  <c r="WB17" i="4"/>
  <c r="WC17" i="4"/>
  <c r="WD17" i="4"/>
  <c r="WE17" i="4"/>
  <c r="WF17" i="4"/>
  <c r="WG17" i="4"/>
  <c r="WH17" i="4"/>
  <c r="WI17" i="4"/>
  <c r="WJ17" i="4"/>
  <c r="WK17" i="4"/>
  <c r="WL17" i="4"/>
  <c r="WM17" i="4"/>
  <c r="WN17" i="4"/>
  <c r="WO17" i="4"/>
  <c r="WP17" i="4"/>
  <c r="WQ17" i="4"/>
  <c r="WR17" i="4"/>
  <c r="WS17" i="4"/>
  <c r="WT17" i="4"/>
  <c r="WU17" i="4"/>
  <c r="WV17" i="4"/>
  <c r="WW17" i="4"/>
  <c r="WX17" i="4"/>
  <c r="WY17" i="4"/>
  <c r="WZ17" i="4"/>
  <c r="XA17" i="4"/>
  <c r="XB17" i="4"/>
  <c r="XC17" i="4"/>
  <c r="XD17" i="4"/>
  <c r="XE17" i="4"/>
  <c r="XF17" i="4"/>
  <c r="XG17" i="4"/>
  <c r="XH17" i="4"/>
  <c r="XI17" i="4"/>
  <c r="XJ17" i="4"/>
  <c r="XK17" i="4"/>
  <c r="XL17" i="4"/>
  <c r="XM17" i="4"/>
  <c r="XN17" i="4"/>
  <c r="XO17" i="4"/>
  <c r="XP17" i="4"/>
  <c r="XQ17" i="4"/>
  <c r="XR17" i="4"/>
  <c r="XS17" i="4"/>
  <c r="XT17" i="4"/>
  <c r="XU17" i="4"/>
  <c r="XV17" i="4"/>
  <c r="XW17" i="4"/>
  <c r="XX17" i="4"/>
  <c r="XY17" i="4"/>
  <c r="XZ17" i="4"/>
  <c r="YA17" i="4"/>
  <c r="YB17" i="4"/>
  <c r="YC17" i="4"/>
  <c r="YD17" i="4"/>
  <c r="YE17" i="4"/>
  <c r="YF17" i="4"/>
  <c r="YG17" i="4"/>
  <c r="YH17" i="4"/>
  <c r="YI17" i="4"/>
  <c r="YJ17" i="4"/>
  <c r="YK17" i="4"/>
  <c r="YL17" i="4"/>
  <c r="YM17" i="4"/>
  <c r="YN17" i="4"/>
  <c r="YO17" i="4"/>
  <c r="YP17" i="4"/>
  <c r="YQ17" i="4"/>
  <c r="YR17" i="4"/>
  <c r="YS17" i="4"/>
  <c r="YT17" i="4"/>
  <c r="YU17" i="4"/>
  <c r="YV17" i="4"/>
  <c r="YW17" i="4"/>
  <c r="YX17" i="4"/>
  <c r="YY17" i="4"/>
  <c r="YZ17" i="4"/>
  <c r="ZA17" i="4"/>
  <c r="ZB17" i="4"/>
  <c r="ZC17" i="4"/>
  <c r="ZD17" i="4"/>
  <c r="ZE17" i="4"/>
  <c r="ZF17" i="4"/>
  <c r="ZG17" i="4"/>
  <c r="ZH17" i="4"/>
  <c r="ZI17" i="4"/>
  <c r="ZJ17" i="4"/>
  <c r="ZK17" i="4"/>
  <c r="ZL17" i="4"/>
  <c r="ZM17" i="4"/>
  <c r="ZN17" i="4"/>
  <c r="ZO17" i="4"/>
  <c r="ZP17" i="4"/>
  <c r="ZQ17" i="4"/>
  <c r="ZR17" i="4"/>
  <c r="ZS17" i="4"/>
  <c r="ZT17" i="4"/>
  <c r="ZU17" i="4"/>
  <c r="ZV17" i="4"/>
  <c r="ZW17" i="4"/>
  <c r="ZX17" i="4"/>
  <c r="ZY17" i="4"/>
  <c r="ZZ17" i="4"/>
  <c r="AAA17" i="4"/>
  <c r="AAB17" i="4"/>
  <c r="AAC17" i="4"/>
  <c r="AAD17" i="4"/>
  <c r="AAE17" i="4"/>
  <c r="AAF17" i="4"/>
  <c r="AAG17" i="4"/>
  <c r="AAH17" i="4"/>
  <c r="AAI17" i="4"/>
  <c r="AAJ17" i="4"/>
  <c r="AAK17" i="4"/>
  <c r="AAL17" i="4"/>
  <c r="AAM17" i="4"/>
  <c r="AAN17" i="4"/>
  <c r="AAO17" i="4"/>
  <c r="AAP17" i="4"/>
  <c r="AAQ17" i="4"/>
  <c r="AAR17" i="4"/>
  <c r="AAS17" i="4"/>
  <c r="AAT17" i="4"/>
  <c r="AAU17" i="4"/>
  <c r="AAV17" i="4"/>
  <c r="AAW17" i="4"/>
  <c r="AAX17" i="4"/>
  <c r="AAY17" i="4"/>
  <c r="AAZ17" i="4"/>
  <c r="ABA17" i="4"/>
  <c r="ABB17" i="4"/>
  <c r="ABC17" i="4"/>
  <c r="ABD17" i="4"/>
  <c r="ABE17" i="4"/>
  <c r="ABF17" i="4"/>
  <c r="ABG17" i="4"/>
  <c r="ABH17" i="4"/>
  <c r="ABI17" i="4"/>
  <c r="ABJ17" i="4"/>
  <c r="ABK17" i="4"/>
  <c r="ABL17" i="4"/>
  <c r="ABM17" i="4"/>
  <c r="ABN17" i="4"/>
  <c r="ABO17" i="4"/>
  <c r="ABP17" i="4"/>
  <c r="ABQ17" i="4"/>
  <c r="ABR17" i="4"/>
  <c r="ABS17" i="4"/>
  <c r="ABT17" i="4"/>
  <c r="ABU17" i="4"/>
  <c r="ABV17" i="4"/>
  <c r="ABW17" i="4"/>
  <c r="ABX17" i="4"/>
  <c r="ABY17" i="4"/>
  <c r="ABZ17" i="4"/>
  <c r="ACA17" i="4"/>
  <c r="ACB17" i="4"/>
  <c r="ACC17" i="4"/>
  <c r="ACD17" i="4"/>
  <c r="ACE17" i="4"/>
  <c r="ACF17" i="4"/>
  <c r="ACG17" i="4"/>
  <c r="ACH17" i="4"/>
  <c r="ACI17" i="4"/>
  <c r="ACJ17" i="4"/>
  <c r="ACK17" i="4"/>
  <c r="ACL17" i="4"/>
  <c r="ACM17" i="4"/>
  <c r="ACN17" i="4"/>
  <c r="ACO17" i="4"/>
  <c r="ACP17" i="4"/>
  <c r="ACQ17" i="4"/>
  <c r="ACR17" i="4"/>
  <c r="ACS17" i="4"/>
  <c r="ACT17" i="4"/>
  <c r="ACU17" i="4"/>
  <c r="ACV17" i="4"/>
  <c r="ACW17" i="4"/>
  <c r="ACX17" i="4"/>
  <c r="ACY17" i="4"/>
  <c r="ACZ17" i="4"/>
  <c r="ADA17" i="4"/>
  <c r="ADB17" i="4"/>
  <c r="ADC17" i="4"/>
  <c r="ADD17" i="4"/>
  <c r="ADE17" i="4"/>
  <c r="ADF17" i="4"/>
  <c r="ADG17" i="4"/>
  <c r="ADH17" i="4"/>
  <c r="ADI17" i="4"/>
  <c r="ADJ17" i="4"/>
  <c r="ADK17" i="4"/>
  <c r="ADL17" i="4"/>
  <c r="ADM17" i="4"/>
  <c r="ADN17" i="4"/>
  <c r="ADO17" i="4"/>
  <c r="ADP17" i="4"/>
  <c r="ADQ17" i="4"/>
  <c r="ADR17" i="4"/>
  <c r="ADS17" i="4"/>
  <c r="ADT17" i="4"/>
  <c r="ADU17" i="4"/>
  <c r="ADV17" i="4"/>
  <c r="ADW17" i="4"/>
  <c r="ADX17" i="4"/>
  <c r="ADY17" i="4"/>
  <c r="ADZ17" i="4"/>
  <c r="AEA17" i="4"/>
  <c r="AEB17" i="4"/>
  <c r="AEC17" i="4"/>
  <c r="AED17" i="4"/>
  <c r="AEE17" i="4"/>
  <c r="AEF17" i="4"/>
  <c r="AEG17" i="4"/>
  <c r="AEH17" i="4"/>
  <c r="AEI17" i="4"/>
  <c r="AEJ17" i="4"/>
  <c r="AEK17" i="4"/>
  <c r="AEL17" i="4"/>
  <c r="AEM17" i="4"/>
  <c r="AEN17" i="4"/>
  <c r="AEO17" i="4"/>
  <c r="AEP17" i="4"/>
  <c r="AEQ17" i="4"/>
  <c r="AER17" i="4"/>
  <c r="AES17" i="4"/>
  <c r="AET17" i="4"/>
  <c r="AEU17" i="4"/>
  <c r="AEV17" i="4"/>
  <c r="AEW17" i="4"/>
  <c r="AEX17" i="4"/>
  <c r="AEY17" i="4"/>
  <c r="AEZ17" i="4"/>
  <c r="AFA17" i="4"/>
  <c r="AFB17" i="4"/>
  <c r="AFC17" i="4"/>
  <c r="AFD17" i="4"/>
  <c r="AFE17" i="4"/>
  <c r="AFF17" i="4"/>
  <c r="AFG17" i="4"/>
  <c r="AFH17" i="4"/>
  <c r="AFI17" i="4"/>
  <c r="AFJ17" i="4"/>
  <c r="AFK17" i="4"/>
  <c r="AFL17" i="4"/>
  <c r="AFM17" i="4"/>
  <c r="AFN17" i="4"/>
  <c r="AFO17" i="4"/>
  <c r="AFP17" i="4"/>
  <c r="AFQ17" i="4"/>
  <c r="AFR17" i="4"/>
  <c r="AFS17" i="4"/>
  <c r="AFT17" i="4"/>
  <c r="AFU17" i="4"/>
  <c r="AFV17" i="4"/>
  <c r="AFW17" i="4"/>
  <c r="AFX17" i="4"/>
  <c r="AFY17" i="4"/>
  <c r="AFZ17" i="4"/>
  <c r="AGA17" i="4"/>
  <c r="AGB17" i="4"/>
  <c r="AGC17" i="4"/>
  <c r="AGD17" i="4"/>
  <c r="AGE17" i="4"/>
  <c r="AGF17" i="4"/>
  <c r="AGG17" i="4"/>
  <c r="AGH17" i="4"/>
  <c r="AGI17" i="4"/>
  <c r="AGJ17" i="4"/>
  <c r="AGK17" i="4"/>
  <c r="AGL17" i="4"/>
  <c r="AGM17" i="4"/>
  <c r="AGN17" i="4"/>
  <c r="AGO17" i="4"/>
  <c r="AGP17" i="4"/>
  <c r="AGQ17" i="4"/>
  <c r="AGR17" i="4"/>
  <c r="AGS17" i="4"/>
  <c r="AGT17" i="4"/>
  <c r="AGU17" i="4"/>
  <c r="AGV17" i="4"/>
  <c r="AGW17" i="4"/>
  <c r="AGX17" i="4"/>
  <c r="AGY17" i="4"/>
  <c r="AGZ17" i="4"/>
  <c r="AHA17" i="4"/>
  <c r="AHB17" i="4"/>
  <c r="AHC17" i="4"/>
  <c r="AHD17" i="4"/>
  <c r="AHE17" i="4"/>
  <c r="AHF17" i="4"/>
  <c r="AHG17" i="4"/>
  <c r="AHH17" i="4"/>
  <c r="AHI17" i="4"/>
  <c r="AHJ17" i="4"/>
  <c r="AHK17" i="4"/>
  <c r="AHL17" i="4"/>
  <c r="AHM17" i="4"/>
  <c r="AHN17" i="4"/>
  <c r="AHO17" i="4"/>
  <c r="AHP17" i="4"/>
  <c r="AHQ17" i="4"/>
  <c r="AHR17" i="4"/>
  <c r="AHS17" i="4"/>
  <c r="AHT17" i="4"/>
  <c r="AHU17" i="4"/>
  <c r="AHV17" i="4"/>
  <c r="AHW17" i="4"/>
  <c r="AHX17" i="4"/>
  <c r="AHY17" i="4"/>
  <c r="AHZ17" i="4"/>
  <c r="AIA17" i="4"/>
  <c r="AIB17" i="4"/>
  <c r="AIC17" i="4"/>
  <c r="AID17" i="4"/>
  <c r="AIE17" i="4"/>
  <c r="AIF17" i="4"/>
  <c r="AIG17" i="4"/>
  <c r="AIH17" i="4"/>
  <c r="AII17" i="4"/>
  <c r="AIJ17" i="4"/>
  <c r="AIK17" i="4"/>
  <c r="AIL17" i="4"/>
  <c r="AIM17" i="4"/>
  <c r="AIN17" i="4"/>
  <c r="AIO17" i="4"/>
  <c r="AIP17" i="4"/>
  <c r="AIQ17" i="4"/>
  <c r="AIR17" i="4"/>
  <c r="AIS17" i="4"/>
  <c r="AIT17" i="4"/>
  <c r="AIU17" i="4"/>
  <c r="AIV17" i="4"/>
  <c r="AIW17" i="4"/>
  <c r="AIX17" i="4"/>
  <c r="AIY17" i="4"/>
  <c r="AIZ17" i="4"/>
  <c r="AJA17" i="4"/>
  <c r="AJB17" i="4"/>
  <c r="AJC17" i="4"/>
  <c r="AJD17" i="4"/>
  <c r="AJE17" i="4"/>
  <c r="AJF17" i="4"/>
  <c r="AJG17" i="4"/>
  <c r="AJH17" i="4"/>
  <c r="AJI17" i="4"/>
  <c r="AJJ17" i="4"/>
  <c r="AJK17" i="4"/>
  <c r="AJL17" i="4"/>
  <c r="AJM17" i="4"/>
  <c r="AJN17" i="4"/>
  <c r="AJO17" i="4"/>
  <c r="AJP17" i="4"/>
  <c r="AJQ17" i="4"/>
  <c r="AJR17" i="4"/>
  <c r="AJS17" i="4"/>
  <c r="AJT17" i="4"/>
  <c r="AJU17" i="4"/>
  <c r="AJV17" i="4"/>
  <c r="AJW17" i="4"/>
  <c r="AJX17" i="4"/>
  <c r="AJY17" i="4"/>
  <c r="AJZ17" i="4"/>
  <c r="AKA17" i="4"/>
  <c r="AKB17" i="4"/>
  <c r="AKC17" i="4"/>
  <c r="AKD17" i="4"/>
  <c r="AKE17" i="4"/>
  <c r="AKF17" i="4"/>
  <c r="AKG17" i="4"/>
  <c r="AKH17" i="4"/>
  <c r="AKI17" i="4"/>
  <c r="AKJ17" i="4"/>
  <c r="AKK17" i="4"/>
  <c r="AKL17" i="4"/>
  <c r="AKM17" i="4"/>
  <c r="AKN17" i="4"/>
  <c r="AKO17" i="4"/>
  <c r="AKP17" i="4"/>
  <c r="AKQ17" i="4"/>
  <c r="AKR17" i="4"/>
  <c r="AKS17" i="4"/>
  <c r="AKT17" i="4"/>
  <c r="AKU17" i="4"/>
  <c r="AKV17" i="4"/>
  <c r="AKW17" i="4"/>
  <c r="AKX17" i="4"/>
  <c r="AKY17" i="4"/>
  <c r="AKZ17" i="4"/>
  <c r="ALA17" i="4"/>
  <c r="ALB17" i="4"/>
  <c r="ALC17" i="4"/>
  <c r="ALD17" i="4"/>
  <c r="ALE17" i="4"/>
  <c r="ALF17" i="4"/>
  <c r="ALG17" i="4"/>
  <c r="ALH17" i="4"/>
  <c r="ALI17" i="4"/>
  <c r="ALJ17" i="4"/>
  <c r="ALK17" i="4"/>
  <c r="ALL17" i="4"/>
  <c r="ALM17" i="4"/>
  <c r="ALN17" i="4"/>
  <c r="ALO17" i="4"/>
  <c r="ALP17" i="4"/>
  <c r="ALQ17" i="4"/>
  <c r="ALR17" i="4"/>
  <c r="ALS17" i="4"/>
  <c r="ALT17" i="4"/>
  <c r="ALU17" i="4"/>
  <c r="ALV17" i="4"/>
  <c r="ALW17" i="4"/>
  <c r="ALX17" i="4"/>
  <c r="ALY17" i="4"/>
  <c r="ALZ17" i="4"/>
  <c r="AMA17" i="4"/>
  <c r="AMB17" i="4"/>
  <c r="AMC17" i="4"/>
  <c r="AMD17" i="4"/>
  <c r="AME17" i="4"/>
  <c r="AMF17" i="4"/>
  <c r="AMG17" i="4"/>
  <c r="AMH17" i="4"/>
  <c r="AMI17" i="4"/>
  <c r="AMJ17" i="4"/>
  <c r="AMK17" i="4"/>
  <c r="AML17" i="4"/>
  <c r="AMM17" i="4"/>
  <c r="AMN17" i="4"/>
  <c r="AMO17" i="4"/>
  <c r="AMP17" i="4"/>
  <c r="AMQ17" i="4"/>
  <c r="AMR17" i="4"/>
  <c r="AMS17" i="4"/>
  <c r="AMT17" i="4"/>
  <c r="AMU17" i="4"/>
  <c r="AMV17" i="4"/>
  <c r="AMW17" i="4"/>
  <c r="AMX17" i="4"/>
  <c r="AMY17" i="4"/>
  <c r="AMZ17" i="4"/>
  <c r="ANA17" i="4"/>
  <c r="ANB17" i="4"/>
  <c r="ANC17" i="4"/>
  <c r="AND17" i="4"/>
  <c r="ANE17" i="4"/>
  <c r="ANF17" i="4"/>
  <c r="ANG17" i="4"/>
  <c r="ANH17" i="4"/>
  <c r="ANI17" i="4"/>
  <c r="ANJ17" i="4"/>
  <c r="ANK17" i="4"/>
  <c r="ANL17" i="4"/>
  <c r="ANM17" i="4"/>
  <c r="ANN17" i="4"/>
  <c r="ANO17" i="4"/>
  <c r="ANP17" i="4"/>
  <c r="ANQ17" i="4"/>
  <c r="ANR17" i="4"/>
  <c r="ANS17" i="4"/>
  <c r="ANT17" i="4"/>
  <c r="ANU17" i="4"/>
  <c r="ANV17" i="4"/>
  <c r="ANW17" i="4"/>
  <c r="ANX17" i="4"/>
  <c r="ANY17" i="4"/>
  <c r="ANZ17" i="4"/>
  <c r="AOA17" i="4"/>
  <c r="AOB17" i="4"/>
  <c r="AOC17" i="4"/>
  <c r="AOD17" i="4"/>
  <c r="AOE17" i="4"/>
  <c r="AOF17" i="4"/>
  <c r="AOG17" i="4"/>
  <c r="AOH17" i="4"/>
  <c r="AOI17" i="4"/>
  <c r="AOJ17" i="4"/>
  <c r="AOK17" i="4"/>
  <c r="AOL17" i="4"/>
  <c r="AOM17" i="4"/>
  <c r="AON17" i="4"/>
  <c r="AOO17" i="4"/>
  <c r="AOP17" i="4"/>
  <c r="AOQ17" i="4"/>
  <c r="AOR17" i="4"/>
  <c r="AOS17" i="4"/>
  <c r="AOT17" i="4"/>
  <c r="AOU17" i="4"/>
  <c r="AOV17" i="4"/>
  <c r="B17" i="4"/>
  <c r="B19" i="4"/>
  <c r="B18" i="4"/>
  <c r="H62" i="5" l="1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61" i="5"/>
  <c r="I61" i="5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56" i="1"/>
  <c r="K56" i="1" s="1"/>
  <c r="H42" i="2"/>
  <c r="H43" i="2"/>
  <c r="H101" i="2" s="1"/>
  <c r="I101" i="2" s="1"/>
  <c r="H44" i="2"/>
  <c r="H102" i="2" s="1"/>
  <c r="I102" i="2" s="1"/>
  <c r="H45" i="2"/>
  <c r="H103" i="2" s="1"/>
  <c r="I103" i="2" s="1"/>
  <c r="H46" i="2"/>
  <c r="H104" i="2" s="1"/>
  <c r="I104" i="2" s="1"/>
  <c r="H47" i="2"/>
  <c r="H105" i="2" s="1"/>
  <c r="I105" i="2" s="1"/>
  <c r="H48" i="2"/>
  <c r="H106" i="2" s="1"/>
  <c r="I106" i="2" s="1"/>
  <c r="H49" i="2"/>
  <c r="H107" i="2" s="1"/>
  <c r="I107" i="2" s="1"/>
  <c r="H50" i="2"/>
  <c r="H108" i="2" s="1"/>
  <c r="I108" i="2" s="1"/>
  <c r="H51" i="2"/>
  <c r="H109" i="2" s="1"/>
  <c r="I109" i="2" s="1"/>
  <c r="H52" i="2"/>
  <c r="H110" i="2" s="1"/>
  <c r="I110" i="2" s="1"/>
  <c r="H53" i="2"/>
  <c r="H111" i="2" s="1"/>
  <c r="I111" i="2" s="1"/>
  <c r="H54" i="2"/>
  <c r="H112" i="2" s="1"/>
  <c r="I112" i="2" s="1"/>
  <c r="H55" i="2"/>
  <c r="H113" i="2" s="1"/>
  <c r="I113" i="2" s="1"/>
  <c r="H56" i="2"/>
  <c r="H114" i="2" s="1"/>
  <c r="I114" i="2" s="1"/>
  <c r="H57" i="2"/>
  <c r="H115" i="2" s="1"/>
  <c r="I115" i="2" s="1"/>
  <c r="H58" i="2"/>
  <c r="H116" i="2" s="1"/>
  <c r="I116" i="2" s="1"/>
  <c r="H59" i="2"/>
  <c r="H117" i="2" s="1"/>
  <c r="I117" i="2" s="1"/>
  <c r="H60" i="2"/>
  <c r="H118" i="2" s="1"/>
  <c r="I118" i="2" s="1"/>
  <c r="H61" i="2"/>
  <c r="H119" i="2" s="1"/>
  <c r="I119" i="2" s="1"/>
  <c r="H62" i="2"/>
  <c r="H120" i="2" s="1"/>
  <c r="I120" i="2" s="1"/>
  <c r="H63" i="2"/>
  <c r="H121" i="2" s="1"/>
  <c r="I121" i="2" s="1"/>
  <c r="H64" i="2"/>
  <c r="H122" i="2" s="1"/>
  <c r="I122" i="2" s="1"/>
  <c r="H65" i="2"/>
  <c r="H123" i="2" s="1"/>
  <c r="I123" i="2" s="1"/>
  <c r="H66" i="2"/>
  <c r="H124" i="2" s="1"/>
  <c r="I124" i="2" s="1"/>
  <c r="H67" i="2"/>
  <c r="H125" i="2" s="1"/>
  <c r="I125" i="2" s="1"/>
  <c r="H68" i="2"/>
  <c r="H126" i="2" s="1"/>
  <c r="I126" i="2" s="1"/>
  <c r="H69" i="2"/>
  <c r="H127" i="2" s="1"/>
  <c r="I127" i="2" s="1"/>
  <c r="H70" i="2"/>
  <c r="H128" i="2" s="1"/>
  <c r="I128" i="2" s="1"/>
  <c r="H71" i="2"/>
  <c r="H129" i="2" s="1"/>
  <c r="I129" i="2" s="1"/>
  <c r="H72" i="2"/>
  <c r="H130" i="2" s="1"/>
  <c r="I130" i="2" s="1"/>
  <c r="H73" i="2"/>
  <c r="H131" i="2" s="1"/>
  <c r="I131" i="2" s="1"/>
  <c r="H74" i="2"/>
  <c r="H132" i="2" s="1"/>
  <c r="I132" i="2" s="1"/>
  <c r="H75" i="2"/>
  <c r="H133" i="2" s="1"/>
  <c r="I133" i="2" s="1"/>
  <c r="H76" i="2"/>
  <c r="H134" i="2" s="1"/>
  <c r="I134" i="2" s="1"/>
  <c r="H77" i="2"/>
  <c r="H135" i="2" s="1"/>
  <c r="I135" i="2" s="1"/>
  <c r="H78" i="2"/>
  <c r="H136" i="2" s="1"/>
  <c r="I136" i="2" s="1"/>
  <c r="H79" i="2"/>
  <c r="H137" i="2" s="1"/>
  <c r="I137" i="2" s="1"/>
  <c r="H80" i="2"/>
  <c r="H138" i="2" s="1"/>
  <c r="I138" i="2" s="1"/>
  <c r="H81" i="2"/>
  <c r="H139" i="2" s="1"/>
  <c r="I139" i="2" s="1"/>
  <c r="H82" i="2"/>
  <c r="H140" i="2" s="1"/>
  <c r="I140" i="2" s="1"/>
  <c r="H83" i="2"/>
  <c r="H141" i="2" s="1"/>
  <c r="I141" i="2" s="1"/>
  <c r="H84" i="2"/>
  <c r="H142" i="2" s="1"/>
  <c r="I142" i="2" s="1"/>
  <c r="H85" i="2"/>
  <c r="H143" i="2" s="1"/>
  <c r="I143" i="2" s="1"/>
  <c r="H86" i="2"/>
  <c r="H144" i="2" s="1"/>
  <c r="I144" i="2" s="1"/>
  <c r="H87" i="2"/>
  <c r="H145" i="2" s="1"/>
  <c r="I145" i="2" s="1"/>
  <c r="H88" i="2"/>
  <c r="H146" i="2" s="1"/>
  <c r="I146" i="2" s="1"/>
  <c r="H89" i="2"/>
  <c r="H147" i="2" s="1"/>
  <c r="I147" i="2" s="1"/>
  <c r="H90" i="2"/>
  <c r="H148" i="2" s="1"/>
  <c r="I148" i="2" s="1"/>
  <c r="H91" i="2"/>
  <c r="H149" i="2" s="1"/>
  <c r="I149" i="2" s="1"/>
  <c r="H92" i="2"/>
  <c r="H150" i="2" s="1"/>
  <c r="I150" i="2" s="1"/>
  <c r="H93" i="2"/>
  <c r="H151" i="2" s="1"/>
  <c r="I151" i="2" s="1"/>
  <c r="H94" i="2"/>
  <c r="H152" i="2" s="1"/>
  <c r="I152" i="2" s="1"/>
  <c r="H41" i="2"/>
  <c r="C162" i="2" l="1"/>
  <c r="J50" i="1"/>
  <c r="J51" i="1"/>
  <c r="H56" i="5"/>
  <c r="H57" i="5"/>
  <c r="H99" i="2"/>
  <c r="H100" i="2"/>
  <c r="I100" i="2" s="1"/>
  <c r="I99" i="2" l="1"/>
  <c r="B162" i="2"/>
  <c r="B156" i="2" s="1"/>
  <c r="J52" i="1"/>
  <c r="K51" i="1" s="1"/>
  <c r="H58" i="5"/>
  <c r="I57" i="5" s="1"/>
  <c r="C156" i="2" l="1"/>
  <c r="D156" i="2"/>
  <c r="F156" i="2"/>
  <c r="C163" i="2"/>
  <c r="D163" i="2" s="1"/>
  <c r="G156" i="2"/>
  <c r="E156" i="2"/>
  <c r="D162" i="2"/>
  <c r="K50" i="1"/>
  <c r="I56" i="5"/>
  <c r="B29" i="4" l="1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NG30" i="4"/>
  <c r="NH30" i="4"/>
  <c r="NI30" i="4"/>
  <c r="NJ30" i="4"/>
  <c r="NK30" i="4"/>
  <c r="NL30" i="4"/>
  <c r="NM30" i="4"/>
  <c r="NN30" i="4"/>
  <c r="NO30" i="4"/>
  <c r="NP30" i="4"/>
  <c r="NQ30" i="4"/>
  <c r="NR30" i="4"/>
  <c r="NS30" i="4"/>
  <c r="NT30" i="4"/>
  <c r="NU30" i="4"/>
  <c r="NV30" i="4"/>
  <c r="NW30" i="4"/>
  <c r="NX30" i="4"/>
  <c r="NY30" i="4"/>
  <c r="NZ30" i="4"/>
  <c r="OA30" i="4"/>
  <c r="OB30" i="4"/>
  <c r="OC30" i="4"/>
  <c r="OD30" i="4"/>
  <c r="OE30" i="4"/>
  <c r="OF30" i="4"/>
  <c r="OG30" i="4"/>
  <c r="OH30" i="4"/>
  <c r="OI30" i="4"/>
  <c r="OJ30" i="4"/>
  <c r="OK30" i="4"/>
  <c r="OL30" i="4"/>
  <c r="OM30" i="4"/>
  <c r="ON30" i="4"/>
  <c r="OO30" i="4"/>
  <c r="OP30" i="4"/>
  <c r="OQ30" i="4"/>
  <c r="OR30" i="4"/>
  <c r="OS30" i="4"/>
  <c r="OT30" i="4"/>
  <c r="OU30" i="4"/>
  <c r="OV30" i="4"/>
  <c r="OW30" i="4"/>
  <c r="OX30" i="4"/>
  <c r="OY30" i="4"/>
  <c r="OZ30" i="4"/>
  <c r="PA30" i="4"/>
  <c r="PB30" i="4"/>
  <c r="PC30" i="4"/>
  <c r="PD30" i="4"/>
  <c r="PE30" i="4"/>
  <c r="PF30" i="4"/>
  <c r="PG30" i="4"/>
  <c r="PH30" i="4"/>
  <c r="PI30" i="4"/>
  <c r="PJ30" i="4"/>
  <c r="PK30" i="4"/>
  <c r="PL30" i="4"/>
  <c r="PM30" i="4"/>
  <c r="PN30" i="4"/>
  <c r="PO30" i="4"/>
  <c r="PP30" i="4"/>
  <c r="PQ30" i="4"/>
  <c r="PR30" i="4"/>
  <c r="PS30" i="4"/>
  <c r="PT30" i="4"/>
  <c r="PU30" i="4"/>
  <c r="PV30" i="4"/>
  <c r="PW30" i="4"/>
  <c r="PX30" i="4"/>
  <c r="PY30" i="4"/>
  <c r="PZ30" i="4"/>
  <c r="QA30" i="4"/>
  <c r="QB30" i="4"/>
  <c r="QC30" i="4"/>
  <c r="QD30" i="4"/>
  <c r="QE30" i="4"/>
  <c r="QF30" i="4"/>
  <c r="QG30" i="4"/>
  <c r="QH30" i="4"/>
  <c r="QI30" i="4"/>
  <c r="QJ30" i="4"/>
  <c r="QK30" i="4"/>
  <c r="QL30" i="4"/>
  <c r="QM30" i="4"/>
  <c r="QN30" i="4"/>
  <c r="QO30" i="4"/>
  <c r="QP30" i="4"/>
  <c r="QQ30" i="4"/>
  <c r="QR30" i="4"/>
  <c r="QS30" i="4"/>
  <c r="QT30" i="4"/>
  <c r="QU30" i="4"/>
  <c r="QV30" i="4"/>
  <c r="QW30" i="4"/>
  <c r="QX30" i="4"/>
  <c r="QY30" i="4"/>
  <c r="QZ30" i="4"/>
  <c r="RA30" i="4"/>
  <c r="RB30" i="4"/>
  <c r="RC30" i="4"/>
  <c r="RD30" i="4"/>
  <c r="RE30" i="4"/>
  <c r="RF30" i="4"/>
  <c r="RG30" i="4"/>
  <c r="RH30" i="4"/>
  <c r="RI30" i="4"/>
  <c r="RJ30" i="4"/>
  <c r="RK30" i="4"/>
  <c r="RL30" i="4"/>
  <c r="RM30" i="4"/>
  <c r="RN30" i="4"/>
  <c r="RO30" i="4"/>
  <c r="RP30" i="4"/>
  <c r="RQ30" i="4"/>
  <c r="RR30" i="4"/>
  <c r="RS30" i="4"/>
  <c r="RT30" i="4"/>
  <c r="RU30" i="4"/>
  <c r="RV30" i="4"/>
  <c r="RW30" i="4"/>
  <c r="RX30" i="4"/>
  <c r="RY30" i="4"/>
  <c r="RZ30" i="4"/>
  <c r="SA30" i="4"/>
  <c r="SB30" i="4"/>
  <c r="SC30" i="4"/>
  <c r="SD30" i="4"/>
  <c r="SE30" i="4"/>
  <c r="SF30" i="4"/>
  <c r="SG30" i="4"/>
  <c r="SH30" i="4"/>
  <c r="SI30" i="4"/>
  <c r="SJ30" i="4"/>
  <c r="SK30" i="4"/>
  <c r="SL30" i="4"/>
  <c r="SM30" i="4"/>
  <c r="SN30" i="4"/>
  <c r="SO30" i="4"/>
  <c r="SP30" i="4"/>
  <c r="SQ30" i="4"/>
  <c r="SR30" i="4"/>
  <c r="SS30" i="4"/>
  <c r="ST30" i="4"/>
  <c r="SU30" i="4"/>
  <c r="SV30" i="4"/>
  <c r="SW30" i="4"/>
  <c r="SX30" i="4"/>
  <c r="SY30" i="4"/>
  <c r="SZ30" i="4"/>
  <c r="TA30" i="4"/>
  <c r="TB30" i="4"/>
  <c r="TC30" i="4"/>
  <c r="TD30" i="4"/>
  <c r="TE30" i="4"/>
  <c r="TF30" i="4"/>
  <c r="TG30" i="4"/>
  <c r="TH30" i="4"/>
  <c r="TI30" i="4"/>
  <c r="TJ30" i="4"/>
  <c r="TK30" i="4"/>
  <c r="TL30" i="4"/>
  <c r="TM30" i="4"/>
  <c r="TN30" i="4"/>
  <c r="TO30" i="4"/>
  <c r="TP30" i="4"/>
  <c r="TQ30" i="4"/>
  <c r="TR30" i="4"/>
  <c r="TS30" i="4"/>
  <c r="TT30" i="4"/>
  <c r="TU30" i="4"/>
  <c r="TV30" i="4"/>
  <c r="TW30" i="4"/>
  <c r="TX30" i="4"/>
  <c r="TY30" i="4"/>
  <c r="TZ30" i="4"/>
  <c r="UA30" i="4"/>
  <c r="UB30" i="4"/>
  <c r="UC30" i="4"/>
  <c r="UD30" i="4"/>
  <c r="UE30" i="4"/>
  <c r="UF30" i="4"/>
  <c r="UG30" i="4"/>
  <c r="UH30" i="4"/>
  <c r="UI30" i="4"/>
  <c r="UJ30" i="4"/>
  <c r="UK30" i="4"/>
  <c r="UL30" i="4"/>
  <c r="UM30" i="4"/>
  <c r="UN30" i="4"/>
  <c r="UO30" i="4"/>
  <c r="UP30" i="4"/>
  <c r="UQ30" i="4"/>
  <c r="UR30" i="4"/>
  <c r="US30" i="4"/>
  <c r="UT30" i="4"/>
  <c r="UU30" i="4"/>
  <c r="UV30" i="4"/>
  <c r="UW30" i="4"/>
  <c r="UX30" i="4"/>
  <c r="UY30" i="4"/>
  <c r="UZ30" i="4"/>
  <c r="VA30" i="4"/>
  <c r="VB30" i="4"/>
  <c r="VC30" i="4"/>
  <c r="VD30" i="4"/>
  <c r="VE30" i="4"/>
  <c r="VF30" i="4"/>
  <c r="VG30" i="4"/>
  <c r="VH30" i="4"/>
  <c r="VI30" i="4"/>
  <c r="VJ30" i="4"/>
  <c r="VK30" i="4"/>
  <c r="VL30" i="4"/>
  <c r="VM30" i="4"/>
  <c r="VN30" i="4"/>
  <c r="VO30" i="4"/>
  <c r="VP30" i="4"/>
  <c r="VQ30" i="4"/>
  <c r="VR30" i="4"/>
  <c r="VS30" i="4"/>
  <c r="VT30" i="4"/>
  <c r="VU30" i="4"/>
  <c r="VV30" i="4"/>
  <c r="VW30" i="4"/>
  <c r="VX30" i="4"/>
  <c r="VY30" i="4"/>
  <c r="VZ30" i="4"/>
  <c r="WA30" i="4"/>
  <c r="WB30" i="4"/>
  <c r="WC30" i="4"/>
  <c r="WD30" i="4"/>
  <c r="WE30" i="4"/>
  <c r="WF30" i="4"/>
  <c r="WG30" i="4"/>
  <c r="WH30" i="4"/>
  <c r="WI30" i="4"/>
  <c r="WJ30" i="4"/>
  <c r="WK30" i="4"/>
  <c r="WL30" i="4"/>
  <c r="WM30" i="4"/>
  <c r="WN30" i="4"/>
  <c r="WO30" i="4"/>
  <c r="WP30" i="4"/>
  <c r="WQ30" i="4"/>
  <c r="WR30" i="4"/>
  <c r="WS30" i="4"/>
  <c r="WT30" i="4"/>
  <c r="WU30" i="4"/>
  <c r="WV30" i="4"/>
  <c r="WW30" i="4"/>
  <c r="WX30" i="4"/>
  <c r="WY30" i="4"/>
  <c r="WZ30" i="4"/>
  <c r="XA30" i="4"/>
  <c r="XB30" i="4"/>
  <c r="XC30" i="4"/>
  <c r="XD30" i="4"/>
  <c r="XE30" i="4"/>
  <c r="XF30" i="4"/>
  <c r="XG30" i="4"/>
  <c r="XH30" i="4"/>
  <c r="XI30" i="4"/>
  <c r="XJ30" i="4"/>
  <c r="XK30" i="4"/>
  <c r="XL30" i="4"/>
  <c r="XM30" i="4"/>
  <c r="XN30" i="4"/>
  <c r="XO30" i="4"/>
  <c r="XP30" i="4"/>
  <c r="XQ30" i="4"/>
  <c r="XR30" i="4"/>
  <c r="XS30" i="4"/>
  <c r="XT30" i="4"/>
  <c r="XU30" i="4"/>
  <c r="XV30" i="4"/>
  <c r="XW30" i="4"/>
  <c r="XX30" i="4"/>
  <c r="XY30" i="4"/>
  <c r="XZ30" i="4"/>
  <c r="YA30" i="4"/>
  <c r="YB30" i="4"/>
  <c r="YC30" i="4"/>
  <c r="YD30" i="4"/>
  <c r="YE30" i="4"/>
  <c r="YF30" i="4"/>
  <c r="YG30" i="4"/>
  <c r="YH30" i="4"/>
  <c r="YI30" i="4"/>
  <c r="YJ30" i="4"/>
  <c r="YK30" i="4"/>
  <c r="YL30" i="4"/>
  <c r="YM30" i="4"/>
  <c r="YN30" i="4"/>
  <c r="YO30" i="4"/>
  <c r="YP30" i="4"/>
  <c r="YQ30" i="4"/>
  <c r="YR30" i="4"/>
  <c r="YS30" i="4"/>
  <c r="YT30" i="4"/>
  <c r="YU30" i="4"/>
  <c r="YV30" i="4"/>
  <c r="YW30" i="4"/>
  <c r="YX30" i="4"/>
  <c r="YY30" i="4"/>
  <c r="YZ30" i="4"/>
  <c r="ZA30" i="4"/>
  <c r="ZB30" i="4"/>
  <c r="ZC30" i="4"/>
  <c r="ZD30" i="4"/>
  <c r="ZE30" i="4"/>
  <c r="ZF30" i="4"/>
  <c r="ZG30" i="4"/>
  <c r="ZH30" i="4"/>
  <c r="ZI30" i="4"/>
  <c r="ZJ30" i="4"/>
  <c r="ZK30" i="4"/>
  <c r="ZL30" i="4"/>
  <c r="ZM30" i="4"/>
  <c r="ZN30" i="4"/>
  <c r="ZO30" i="4"/>
  <c r="ZP30" i="4"/>
  <c r="ZQ30" i="4"/>
  <c r="ZR30" i="4"/>
  <c r="ZS30" i="4"/>
  <c r="ZT30" i="4"/>
  <c r="ZU30" i="4"/>
  <c r="ZV30" i="4"/>
  <c r="ZW30" i="4"/>
  <c r="ZX30" i="4"/>
  <c r="ZY30" i="4"/>
  <c r="ZZ30" i="4"/>
  <c r="AAA30" i="4"/>
  <c r="AAB30" i="4"/>
  <c r="AAC30" i="4"/>
  <c r="AAD30" i="4"/>
  <c r="AAE30" i="4"/>
  <c r="AAF30" i="4"/>
  <c r="AAG30" i="4"/>
  <c r="AAH30" i="4"/>
  <c r="AAI30" i="4"/>
  <c r="AAJ30" i="4"/>
  <c r="AAK30" i="4"/>
  <c r="AAL30" i="4"/>
  <c r="AAM30" i="4"/>
  <c r="AAN30" i="4"/>
  <c r="AAO30" i="4"/>
  <c r="AAP30" i="4"/>
  <c r="AAQ30" i="4"/>
  <c r="AAR30" i="4"/>
  <c r="AAS30" i="4"/>
  <c r="AAT30" i="4"/>
  <c r="AAU30" i="4"/>
  <c r="AAV30" i="4"/>
  <c r="AAW30" i="4"/>
  <c r="AAX30" i="4"/>
  <c r="AAY30" i="4"/>
  <c r="AAZ30" i="4"/>
  <c r="ABA30" i="4"/>
  <c r="ABB30" i="4"/>
  <c r="ABC30" i="4"/>
  <c r="ABD30" i="4"/>
  <c r="ABE30" i="4"/>
  <c r="ABF30" i="4"/>
  <c r="ABG30" i="4"/>
  <c r="ABH30" i="4"/>
  <c r="ABI30" i="4"/>
  <c r="ABJ30" i="4"/>
  <c r="ABK30" i="4"/>
  <c r="ABL30" i="4"/>
  <c r="ABM30" i="4"/>
  <c r="ABN30" i="4"/>
  <c r="ABO30" i="4"/>
  <c r="ABP30" i="4"/>
  <c r="ABQ30" i="4"/>
  <c r="ABR30" i="4"/>
  <c r="ABS30" i="4"/>
  <c r="ABT30" i="4"/>
  <c r="ABU30" i="4"/>
  <c r="ABV30" i="4"/>
  <c r="ABW30" i="4"/>
  <c r="ABX30" i="4"/>
  <c r="ABY30" i="4"/>
  <c r="ABZ30" i="4"/>
  <c r="ACA30" i="4"/>
  <c r="ACB30" i="4"/>
  <c r="ACC30" i="4"/>
  <c r="ACD30" i="4"/>
  <c r="ACE30" i="4"/>
  <c r="ACF30" i="4"/>
  <c r="ACG30" i="4"/>
  <c r="ACH30" i="4"/>
  <c r="ACI30" i="4"/>
  <c r="ACJ30" i="4"/>
  <c r="ACK30" i="4"/>
  <c r="ACL30" i="4"/>
  <c r="ACM30" i="4"/>
  <c r="ACN30" i="4"/>
  <c r="ACO30" i="4"/>
  <c r="ACP30" i="4"/>
  <c r="ACQ30" i="4"/>
  <c r="ACR30" i="4"/>
  <c r="ACS30" i="4"/>
  <c r="ACT30" i="4"/>
  <c r="ACU30" i="4"/>
  <c r="ACV30" i="4"/>
  <c r="ACW30" i="4"/>
  <c r="ACX30" i="4"/>
  <c r="ACY30" i="4"/>
  <c r="ACZ30" i="4"/>
  <c r="ADA30" i="4"/>
  <c r="ADB30" i="4"/>
  <c r="ADC30" i="4"/>
  <c r="ADD30" i="4"/>
  <c r="ADE30" i="4"/>
  <c r="ADF30" i="4"/>
  <c r="ADG30" i="4"/>
  <c r="ADH30" i="4"/>
  <c r="ADI30" i="4"/>
  <c r="ADJ30" i="4"/>
  <c r="ADK30" i="4"/>
  <c r="ADL30" i="4"/>
  <c r="ADM30" i="4"/>
  <c r="ADN30" i="4"/>
  <c r="ADO30" i="4"/>
  <c r="ADP30" i="4"/>
  <c r="ADQ30" i="4"/>
  <c r="ADR30" i="4"/>
  <c r="ADS30" i="4"/>
  <c r="ADT30" i="4"/>
  <c r="ADU30" i="4"/>
  <c r="ADV30" i="4"/>
  <c r="ADW30" i="4"/>
  <c r="ADX30" i="4"/>
  <c r="ADY30" i="4"/>
  <c r="ADZ30" i="4"/>
  <c r="AEA30" i="4"/>
  <c r="AEB30" i="4"/>
  <c r="AEC30" i="4"/>
  <c r="AED30" i="4"/>
  <c r="AEE30" i="4"/>
  <c r="AEF30" i="4"/>
  <c r="AEG30" i="4"/>
  <c r="AEH30" i="4"/>
  <c r="AEI30" i="4"/>
  <c r="AEJ30" i="4"/>
  <c r="AEK30" i="4"/>
  <c r="AEL30" i="4"/>
  <c r="AEM30" i="4"/>
  <c r="AEN30" i="4"/>
  <c r="AEO30" i="4"/>
  <c r="AEP30" i="4"/>
  <c r="AEQ30" i="4"/>
  <c r="AER30" i="4"/>
  <c r="AES30" i="4"/>
  <c r="AET30" i="4"/>
  <c r="AEU30" i="4"/>
  <c r="AEV30" i="4"/>
  <c r="AEW30" i="4"/>
  <c r="AEX30" i="4"/>
  <c r="AEY30" i="4"/>
  <c r="AEZ30" i="4"/>
  <c r="AFA30" i="4"/>
  <c r="AFB30" i="4"/>
  <c r="AFC30" i="4"/>
  <c r="AFD30" i="4"/>
  <c r="AFE30" i="4"/>
  <c r="AFF30" i="4"/>
  <c r="AFG30" i="4"/>
  <c r="AFH30" i="4"/>
  <c r="AFI30" i="4"/>
  <c r="AFJ30" i="4"/>
  <c r="AFK30" i="4"/>
  <c r="AFL30" i="4"/>
  <c r="AFM30" i="4"/>
  <c r="AFN30" i="4"/>
  <c r="AFO30" i="4"/>
  <c r="AFP30" i="4"/>
  <c r="AFQ30" i="4"/>
  <c r="AFR30" i="4"/>
  <c r="AFS30" i="4"/>
  <c r="AFT30" i="4"/>
  <c r="AFU30" i="4"/>
  <c r="AFV30" i="4"/>
  <c r="AFW30" i="4"/>
  <c r="AFX30" i="4"/>
  <c r="AFY30" i="4"/>
  <c r="AFZ30" i="4"/>
  <c r="AGA30" i="4"/>
  <c r="AGB30" i="4"/>
  <c r="AGC30" i="4"/>
  <c r="AGD30" i="4"/>
  <c r="AGE30" i="4"/>
  <c r="AGF30" i="4"/>
  <c r="AGG30" i="4"/>
  <c r="AGH30" i="4"/>
  <c r="AGI30" i="4"/>
  <c r="AGJ30" i="4"/>
  <c r="AGK30" i="4"/>
  <c r="AGL30" i="4"/>
  <c r="AGM30" i="4"/>
  <c r="AGN30" i="4"/>
  <c r="AGO30" i="4"/>
  <c r="AGP30" i="4"/>
  <c r="AGQ30" i="4"/>
  <c r="AGR30" i="4"/>
  <c r="AGS30" i="4"/>
  <c r="AGT30" i="4"/>
  <c r="AGU30" i="4"/>
  <c r="AGV30" i="4"/>
  <c r="AGW30" i="4"/>
  <c r="AGX30" i="4"/>
  <c r="AGY30" i="4"/>
  <c r="AGZ30" i="4"/>
  <c r="AHA30" i="4"/>
  <c r="AHB30" i="4"/>
  <c r="AHC30" i="4"/>
  <c r="AHD30" i="4"/>
  <c r="AHE30" i="4"/>
  <c r="AHF30" i="4"/>
  <c r="AHG30" i="4"/>
  <c r="AHH30" i="4"/>
  <c r="AHI30" i="4"/>
  <c r="AHJ30" i="4"/>
  <c r="AHK30" i="4"/>
  <c r="AHL30" i="4"/>
  <c r="AHM30" i="4"/>
  <c r="AHN30" i="4"/>
  <c r="AHO30" i="4"/>
  <c r="AHP30" i="4"/>
  <c r="AHQ30" i="4"/>
  <c r="AHR30" i="4"/>
  <c r="AHS30" i="4"/>
  <c r="AHT30" i="4"/>
  <c r="AHU30" i="4"/>
  <c r="AHV30" i="4"/>
  <c r="AHW30" i="4"/>
  <c r="AHX30" i="4"/>
  <c r="AHY30" i="4"/>
  <c r="AHZ30" i="4"/>
  <c r="AIA30" i="4"/>
  <c r="AIB30" i="4"/>
  <c r="AIC30" i="4"/>
  <c r="AID30" i="4"/>
  <c r="AIE30" i="4"/>
  <c r="AIF30" i="4"/>
  <c r="AIG30" i="4"/>
  <c r="AIH30" i="4"/>
  <c r="AII30" i="4"/>
  <c r="AIJ30" i="4"/>
  <c r="AIK30" i="4"/>
  <c r="AIL30" i="4"/>
  <c r="AIM30" i="4"/>
  <c r="AIN30" i="4"/>
  <c r="AIO30" i="4"/>
  <c r="AIP30" i="4"/>
  <c r="AIQ30" i="4"/>
  <c r="AIR30" i="4"/>
  <c r="AIS30" i="4"/>
  <c r="AIT30" i="4"/>
  <c r="AIU30" i="4"/>
  <c r="AIV30" i="4"/>
  <c r="AIW30" i="4"/>
  <c r="AIX30" i="4"/>
  <c r="AIY30" i="4"/>
  <c r="AIZ30" i="4"/>
  <c r="AJA30" i="4"/>
  <c r="AJB30" i="4"/>
  <c r="AJC30" i="4"/>
  <c r="AJD30" i="4"/>
  <c r="AJE30" i="4"/>
  <c r="AJF30" i="4"/>
  <c r="AJG30" i="4"/>
  <c r="AJH30" i="4"/>
  <c r="AJI30" i="4"/>
  <c r="AJJ30" i="4"/>
  <c r="AJK30" i="4"/>
  <c r="AJL30" i="4"/>
  <c r="AJM30" i="4"/>
  <c r="AJN30" i="4"/>
  <c r="AJO30" i="4"/>
  <c r="AJP30" i="4"/>
  <c r="AJQ30" i="4"/>
  <c r="AJR30" i="4"/>
  <c r="AJS30" i="4"/>
  <c r="AJT30" i="4"/>
  <c r="AJU30" i="4"/>
  <c r="AJV30" i="4"/>
  <c r="AJW30" i="4"/>
  <c r="AJX30" i="4"/>
  <c r="AJY30" i="4"/>
  <c r="AJZ30" i="4"/>
  <c r="AKA30" i="4"/>
  <c r="AKB30" i="4"/>
  <c r="AKC30" i="4"/>
  <c r="AKD30" i="4"/>
  <c r="AKE30" i="4"/>
  <c r="AKF30" i="4"/>
  <c r="AKG30" i="4"/>
  <c r="AKH30" i="4"/>
  <c r="AKI30" i="4"/>
  <c r="AKJ30" i="4"/>
  <c r="AKK30" i="4"/>
  <c r="AKL30" i="4"/>
  <c r="AKM30" i="4"/>
  <c r="AKN30" i="4"/>
  <c r="AKO30" i="4"/>
  <c r="AKP30" i="4"/>
  <c r="AKQ30" i="4"/>
  <c r="AKR30" i="4"/>
  <c r="AKS30" i="4"/>
  <c r="AKT30" i="4"/>
  <c r="AKU30" i="4"/>
  <c r="AKV30" i="4"/>
  <c r="AKW30" i="4"/>
  <c r="AKX30" i="4"/>
  <c r="AKY30" i="4"/>
  <c r="AKZ30" i="4"/>
  <c r="ALA30" i="4"/>
  <c r="ALB30" i="4"/>
  <c r="ALC30" i="4"/>
  <c r="ALD30" i="4"/>
  <c r="ALE30" i="4"/>
  <c r="ALF30" i="4"/>
  <c r="ALG30" i="4"/>
  <c r="ALH30" i="4"/>
  <c r="ALI30" i="4"/>
  <c r="ALJ30" i="4"/>
  <c r="ALK30" i="4"/>
  <c r="ALL30" i="4"/>
  <c r="ALM30" i="4"/>
  <c r="ALN30" i="4"/>
  <c r="ALO30" i="4"/>
  <c r="ALP30" i="4"/>
  <c r="ALQ30" i="4"/>
  <c r="ALR30" i="4"/>
  <c r="ALS30" i="4"/>
  <c r="ALT30" i="4"/>
  <c r="ALU30" i="4"/>
  <c r="ALV30" i="4"/>
  <c r="ALW30" i="4"/>
  <c r="ALX30" i="4"/>
  <c r="ALY30" i="4"/>
  <c r="ALZ30" i="4"/>
  <c r="AMA30" i="4"/>
  <c r="AMB30" i="4"/>
  <c r="AMC30" i="4"/>
  <c r="AMD30" i="4"/>
  <c r="AME30" i="4"/>
  <c r="AMF30" i="4"/>
  <c r="AMG30" i="4"/>
  <c r="AMH30" i="4"/>
  <c r="AMI30" i="4"/>
  <c r="AMJ30" i="4"/>
  <c r="AMK30" i="4"/>
  <c r="AML30" i="4"/>
  <c r="AMM30" i="4"/>
  <c r="AMN30" i="4"/>
  <c r="AMO30" i="4"/>
  <c r="AMP30" i="4"/>
  <c r="AMQ30" i="4"/>
  <c r="AMR30" i="4"/>
  <c r="AMS30" i="4"/>
  <c r="AMT30" i="4"/>
  <c r="AMU30" i="4"/>
  <c r="AMV30" i="4"/>
  <c r="AMW30" i="4"/>
  <c r="AMX30" i="4"/>
  <c r="AMY30" i="4"/>
  <c r="AMZ30" i="4"/>
  <c r="ANA30" i="4"/>
  <c r="ANB30" i="4"/>
  <c r="ANC30" i="4"/>
  <c r="AND30" i="4"/>
  <c r="ANE30" i="4"/>
  <c r="ANF30" i="4"/>
  <c r="ANG30" i="4"/>
  <c r="ANH30" i="4"/>
  <c r="ANI30" i="4"/>
  <c r="ANJ30" i="4"/>
  <c r="ANK30" i="4"/>
  <c r="ANL30" i="4"/>
  <c r="ANM30" i="4"/>
  <c r="ANN30" i="4"/>
  <c r="ANO30" i="4"/>
  <c r="ANP30" i="4"/>
  <c r="ANQ30" i="4"/>
  <c r="ANR30" i="4"/>
  <c r="ANS30" i="4"/>
  <c r="ANT30" i="4"/>
  <c r="ANU30" i="4"/>
  <c r="ANV30" i="4"/>
  <c r="ANW30" i="4"/>
  <c r="ANX30" i="4"/>
  <c r="ANY30" i="4"/>
  <c r="ANZ30" i="4"/>
  <c r="AOA30" i="4"/>
  <c r="AOB30" i="4"/>
  <c r="AOC30" i="4"/>
  <c r="AOD30" i="4"/>
  <c r="AOE30" i="4"/>
  <c r="AOF30" i="4"/>
  <c r="AOG30" i="4"/>
  <c r="AOH30" i="4"/>
  <c r="AOI30" i="4"/>
  <c r="AOJ30" i="4"/>
  <c r="AOK30" i="4"/>
  <c r="AOL30" i="4"/>
  <c r="AOM30" i="4"/>
  <c r="AON30" i="4"/>
  <c r="AOO30" i="4"/>
  <c r="AOP30" i="4"/>
  <c r="AOQ30" i="4"/>
  <c r="AOR30" i="4"/>
  <c r="AOS30" i="4"/>
  <c r="AOT30" i="4"/>
  <c r="AOU30" i="4"/>
  <c r="AOV30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NG23" i="4"/>
  <c r="NH23" i="4"/>
  <c r="NI23" i="4"/>
  <c r="NJ23" i="4"/>
  <c r="NK23" i="4"/>
  <c r="NL23" i="4"/>
  <c r="NM23" i="4"/>
  <c r="NN23" i="4"/>
  <c r="NO23" i="4"/>
  <c r="NP23" i="4"/>
  <c r="NQ23" i="4"/>
  <c r="NR23" i="4"/>
  <c r="NS23" i="4"/>
  <c r="NT23" i="4"/>
  <c r="NU23" i="4"/>
  <c r="NV23" i="4"/>
  <c r="NW23" i="4"/>
  <c r="NX23" i="4"/>
  <c r="NY23" i="4"/>
  <c r="NZ23" i="4"/>
  <c r="OA23" i="4"/>
  <c r="OB23" i="4"/>
  <c r="OC23" i="4"/>
  <c r="OD23" i="4"/>
  <c r="OE23" i="4"/>
  <c r="OF23" i="4"/>
  <c r="OG23" i="4"/>
  <c r="OH23" i="4"/>
  <c r="OI23" i="4"/>
  <c r="OJ23" i="4"/>
  <c r="OK23" i="4"/>
  <c r="OL23" i="4"/>
  <c r="OM23" i="4"/>
  <c r="ON23" i="4"/>
  <c r="OO23" i="4"/>
  <c r="OP23" i="4"/>
  <c r="OQ23" i="4"/>
  <c r="OR23" i="4"/>
  <c r="OS23" i="4"/>
  <c r="OT23" i="4"/>
  <c r="OU23" i="4"/>
  <c r="OV23" i="4"/>
  <c r="OW23" i="4"/>
  <c r="OX23" i="4"/>
  <c r="OY23" i="4"/>
  <c r="OZ23" i="4"/>
  <c r="PA23" i="4"/>
  <c r="PB23" i="4"/>
  <c r="PC23" i="4"/>
  <c r="PD23" i="4"/>
  <c r="PE23" i="4"/>
  <c r="PF23" i="4"/>
  <c r="PG23" i="4"/>
  <c r="PH23" i="4"/>
  <c r="PI23" i="4"/>
  <c r="PJ23" i="4"/>
  <c r="PK23" i="4"/>
  <c r="PL23" i="4"/>
  <c r="PM23" i="4"/>
  <c r="PN23" i="4"/>
  <c r="PO23" i="4"/>
  <c r="PP23" i="4"/>
  <c r="PQ23" i="4"/>
  <c r="PR23" i="4"/>
  <c r="PS23" i="4"/>
  <c r="PT23" i="4"/>
  <c r="PU23" i="4"/>
  <c r="PV23" i="4"/>
  <c r="PW23" i="4"/>
  <c r="PX23" i="4"/>
  <c r="PY23" i="4"/>
  <c r="PZ23" i="4"/>
  <c r="QA23" i="4"/>
  <c r="QB23" i="4"/>
  <c r="QC23" i="4"/>
  <c r="QD23" i="4"/>
  <c r="QE23" i="4"/>
  <c r="QF23" i="4"/>
  <c r="QG23" i="4"/>
  <c r="QH23" i="4"/>
  <c r="QI23" i="4"/>
  <c r="QJ23" i="4"/>
  <c r="QK23" i="4"/>
  <c r="QL23" i="4"/>
  <c r="QM23" i="4"/>
  <c r="QN23" i="4"/>
  <c r="QO23" i="4"/>
  <c r="QP23" i="4"/>
  <c r="QQ23" i="4"/>
  <c r="QR23" i="4"/>
  <c r="QS23" i="4"/>
  <c r="QT23" i="4"/>
  <c r="QU23" i="4"/>
  <c r="QV23" i="4"/>
  <c r="QW23" i="4"/>
  <c r="QX23" i="4"/>
  <c r="QY23" i="4"/>
  <c r="QZ23" i="4"/>
  <c r="RA23" i="4"/>
  <c r="RB23" i="4"/>
  <c r="RC23" i="4"/>
  <c r="RD23" i="4"/>
  <c r="RE23" i="4"/>
  <c r="RF23" i="4"/>
  <c r="RG23" i="4"/>
  <c r="RH23" i="4"/>
  <c r="RI23" i="4"/>
  <c r="RJ23" i="4"/>
  <c r="RK23" i="4"/>
  <c r="RL23" i="4"/>
  <c r="RM23" i="4"/>
  <c r="RN23" i="4"/>
  <c r="RO23" i="4"/>
  <c r="RP23" i="4"/>
  <c r="RQ23" i="4"/>
  <c r="RR23" i="4"/>
  <c r="RS23" i="4"/>
  <c r="RT23" i="4"/>
  <c r="RU23" i="4"/>
  <c r="RV23" i="4"/>
  <c r="RW23" i="4"/>
  <c r="RX23" i="4"/>
  <c r="RY23" i="4"/>
  <c r="RZ23" i="4"/>
  <c r="SA23" i="4"/>
  <c r="SB23" i="4"/>
  <c r="SC23" i="4"/>
  <c r="SD23" i="4"/>
  <c r="SE23" i="4"/>
  <c r="SF23" i="4"/>
  <c r="SG23" i="4"/>
  <c r="SH23" i="4"/>
  <c r="SI23" i="4"/>
  <c r="SJ23" i="4"/>
  <c r="SK23" i="4"/>
  <c r="SL23" i="4"/>
  <c r="SM23" i="4"/>
  <c r="SN23" i="4"/>
  <c r="SO23" i="4"/>
  <c r="SP23" i="4"/>
  <c r="SQ23" i="4"/>
  <c r="SR23" i="4"/>
  <c r="SS23" i="4"/>
  <c r="ST23" i="4"/>
  <c r="SU23" i="4"/>
  <c r="SV23" i="4"/>
  <c r="SW23" i="4"/>
  <c r="SX23" i="4"/>
  <c r="SY23" i="4"/>
  <c r="SZ23" i="4"/>
  <c r="TA23" i="4"/>
  <c r="TB23" i="4"/>
  <c r="TC23" i="4"/>
  <c r="TD23" i="4"/>
  <c r="TE23" i="4"/>
  <c r="TF23" i="4"/>
  <c r="TG23" i="4"/>
  <c r="TH23" i="4"/>
  <c r="TI23" i="4"/>
  <c r="TJ23" i="4"/>
  <c r="TK23" i="4"/>
  <c r="TL23" i="4"/>
  <c r="TM23" i="4"/>
  <c r="TN23" i="4"/>
  <c r="TO23" i="4"/>
  <c r="TP23" i="4"/>
  <c r="TQ23" i="4"/>
  <c r="TR23" i="4"/>
  <c r="TS23" i="4"/>
  <c r="TT23" i="4"/>
  <c r="TU23" i="4"/>
  <c r="TV23" i="4"/>
  <c r="TW23" i="4"/>
  <c r="TX23" i="4"/>
  <c r="TY23" i="4"/>
  <c r="TZ23" i="4"/>
  <c r="UA23" i="4"/>
  <c r="UB23" i="4"/>
  <c r="UC23" i="4"/>
  <c r="UD23" i="4"/>
  <c r="UE23" i="4"/>
  <c r="UF23" i="4"/>
  <c r="UG23" i="4"/>
  <c r="UH23" i="4"/>
  <c r="UI23" i="4"/>
  <c r="UJ23" i="4"/>
  <c r="UK23" i="4"/>
  <c r="UL23" i="4"/>
  <c r="UM23" i="4"/>
  <c r="UN23" i="4"/>
  <c r="UO23" i="4"/>
  <c r="UP23" i="4"/>
  <c r="UQ23" i="4"/>
  <c r="UR23" i="4"/>
  <c r="US23" i="4"/>
  <c r="UT23" i="4"/>
  <c r="UU23" i="4"/>
  <c r="UV23" i="4"/>
  <c r="UW23" i="4"/>
  <c r="UX23" i="4"/>
  <c r="UY23" i="4"/>
  <c r="UZ23" i="4"/>
  <c r="VA23" i="4"/>
  <c r="VB23" i="4"/>
  <c r="VC23" i="4"/>
  <c r="VD23" i="4"/>
  <c r="VE23" i="4"/>
  <c r="VF23" i="4"/>
  <c r="VG23" i="4"/>
  <c r="VH23" i="4"/>
  <c r="VI23" i="4"/>
  <c r="VJ23" i="4"/>
  <c r="VK23" i="4"/>
  <c r="VL23" i="4"/>
  <c r="VM23" i="4"/>
  <c r="VN23" i="4"/>
  <c r="VO23" i="4"/>
  <c r="VP23" i="4"/>
  <c r="VQ23" i="4"/>
  <c r="VR23" i="4"/>
  <c r="VS23" i="4"/>
  <c r="VT23" i="4"/>
  <c r="VU23" i="4"/>
  <c r="VV23" i="4"/>
  <c r="VW23" i="4"/>
  <c r="VX23" i="4"/>
  <c r="VY23" i="4"/>
  <c r="VZ23" i="4"/>
  <c r="WA23" i="4"/>
  <c r="WB23" i="4"/>
  <c r="WC23" i="4"/>
  <c r="WD23" i="4"/>
  <c r="WE23" i="4"/>
  <c r="WF23" i="4"/>
  <c r="WG23" i="4"/>
  <c r="WH23" i="4"/>
  <c r="WI23" i="4"/>
  <c r="WJ23" i="4"/>
  <c r="WK23" i="4"/>
  <c r="WL23" i="4"/>
  <c r="WM23" i="4"/>
  <c r="WN23" i="4"/>
  <c r="WO23" i="4"/>
  <c r="WP23" i="4"/>
  <c r="WQ23" i="4"/>
  <c r="WR23" i="4"/>
  <c r="WS23" i="4"/>
  <c r="WT23" i="4"/>
  <c r="WU23" i="4"/>
  <c r="WV23" i="4"/>
  <c r="WW23" i="4"/>
  <c r="WX23" i="4"/>
  <c r="WY23" i="4"/>
  <c r="WZ23" i="4"/>
  <c r="XA23" i="4"/>
  <c r="XB23" i="4"/>
  <c r="XC23" i="4"/>
  <c r="XD23" i="4"/>
  <c r="XE23" i="4"/>
  <c r="XF23" i="4"/>
  <c r="XG23" i="4"/>
  <c r="XH23" i="4"/>
  <c r="XI23" i="4"/>
  <c r="XJ23" i="4"/>
  <c r="XK23" i="4"/>
  <c r="XL23" i="4"/>
  <c r="XM23" i="4"/>
  <c r="XN23" i="4"/>
  <c r="XO23" i="4"/>
  <c r="XP23" i="4"/>
  <c r="XQ23" i="4"/>
  <c r="XR23" i="4"/>
  <c r="XS23" i="4"/>
  <c r="XT23" i="4"/>
  <c r="XU23" i="4"/>
  <c r="XV23" i="4"/>
  <c r="XW23" i="4"/>
  <c r="XX23" i="4"/>
  <c r="XY23" i="4"/>
  <c r="XZ23" i="4"/>
  <c r="YA23" i="4"/>
  <c r="YB23" i="4"/>
  <c r="YC23" i="4"/>
  <c r="YD23" i="4"/>
  <c r="YE23" i="4"/>
  <c r="YF23" i="4"/>
  <c r="YG23" i="4"/>
  <c r="YH23" i="4"/>
  <c r="YI23" i="4"/>
  <c r="YJ23" i="4"/>
  <c r="YK23" i="4"/>
  <c r="YL23" i="4"/>
  <c r="YM23" i="4"/>
  <c r="YN23" i="4"/>
  <c r="YO23" i="4"/>
  <c r="YP23" i="4"/>
  <c r="YQ23" i="4"/>
  <c r="YR23" i="4"/>
  <c r="YS23" i="4"/>
  <c r="YT23" i="4"/>
  <c r="YU23" i="4"/>
  <c r="YV23" i="4"/>
  <c r="YW23" i="4"/>
  <c r="YX23" i="4"/>
  <c r="YY23" i="4"/>
  <c r="YZ23" i="4"/>
  <c r="ZA23" i="4"/>
  <c r="ZB23" i="4"/>
  <c r="ZC23" i="4"/>
  <c r="ZD23" i="4"/>
  <c r="ZE23" i="4"/>
  <c r="ZF23" i="4"/>
  <c r="ZG23" i="4"/>
  <c r="ZH23" i="4"/>
  <c r="ZI23" i="4"/>
  <c r="ZJ23" i="4"/>
  <c r="ZK23" i="4"/>
  <c r="ZL23" i="4"/>
  <c r="ZM23" i="4"/>
  <c r="ZN23" i="4"/>
  <c r="ZO23" i="4"/>
  <c r="ZP23" i="4"/>
  <c r="ZQ23" i="4"/>
  <c r="ZR23" i="4"/>
  <c r="ZS23" i="4"/>
  <c r="ZT23" i="4"/>
  <c r="ZU23" i="4"/>
  <c r="ZV23" i="4"/>
  <c r="ZW23" i="4"/>
  <c r="ZX23" i="4"/>
  <c r="ZY23" i="4"/>
  <c r="ZZ23" i="4"/>
  <c r="AAA23" i="4"/>
  <c r="AAB23" i="4"/>
  <c r="AAC23" i="4"/>
  <c r="AAD23" i="4"/>
  <c r="AAE23" i="4"/>
  <c r="AAF23" i="4"/>
  <c r="AAG23" i="4"/>
  <c r="AAH23" i="4"/>
  <c r="AAI23" i="4"/>
  <c r="AAJ23" i="4"/>
  <c r="AAK23" i="4"/>
  <c r="AAL23" i="4"/>
  <c r="AAM23" i="4"/>
  <c r="AAN23" i="4"/>
  <c r="AAO23" i="4"/>
  <c r="AAP23" i="4"/>
  <c r="AAQ23" i="4"/>
  <c r="AAR23" i="4"/>
  <c r="AAS23" i="4"/>
  <c r="AAT23" i="4"/>
  <c r="AAU23" i="4"/>
  <c r="AAV23" i="4"/>
  <c r="AAW23" i="4"/>
  <c r="AAX23" i="4"/>
  <c r="AAY23" i="4"/>
  <c r="AAZ23" i="4"/>
  <c r="ABA23" i="4"/>
  <c r="ABB23" i="4"/>
  <c r="ABC23" i="4"/>
  <c r="ABD23" i="4"/>
  <c r="ABE23" i="4"/>
  <c r="ABF23" i="4"/>
  <c r="ABG23" i="4"/>
  <c r="ABH23" i="4"/>
  <c r="ABI23" i="4"/>
  <c r="ABJ23" i="4"/>
  <c r="ABK23" i="4"/>
  <c r="ABL23" i="4"/>
  <c r="ABM23" i="4"/>
  <c r="ABN23" i="4"/>
  <c r="ABO23" i="4"/>
  <c r="ABP23" i="4"/>
  <c r="ABQ23" i="4"/>
  <c r="ABR23" i="4"/>
  <c r="ABS23" i="4"/>
  <c r="ABT23" i="4"/>
  <c r="ABU23" i="4"/>
  <c r="ABV23" i="4"/>
  <c r="ABW23" i="4"/>
  <c r="ABX23" i="4"/>
  <c r="ABY23" i="4"/>
  <c r="ABZ23" i="4"/>
  <c r="ACA23" i="4"/>
  <c r="ACB23" i="4"/>
  <c r="ACC23" i="4"/>
  <c r="ACD23" i="4"/>
  <c r="ACE23" i="4"/>
  <c r="ACF23" i="4"/>
  <c r="ACG23" i="4"/>
  <c r="ACH23" i="4"/>
  <c r="ACI23" i="4"/>
  <c r="ACJ23" i="4"/>
  <c r="ACK23" i="4"/>
  <c r="ACL23" i="4"/>
  <c r="ACM23" i="4"/>
  <c r="ACN23" i="4"/>
  <c r="ACO23" i="4"/>
  <c r="ACP23" i="4"/>
  <c r="ACQ23" i="4"/>
  <c r="ACR23" i="4"/>
  <c r="ACS23" i="4"/>
  <c r="ACT23" i="4"/>
  <c r="ACU23" i="4"/>
  <c r="ACV23" i="4"/>
  <c r="ACW23" i="4"/>
  <c r="ACX23" i="4"/>
  <c r="ACY23" i="4"/>
  <c r="ACZ23" i="4"/>
  <c r="ADA23" i="4"/>
  <c r="ADB23" i="4"/>
  <c r="ADC23" i="4"/>
  <c r="ADD23" i="4"/>
  <c r="ADE23" i="4"/>
  <c r="ADF23" i="4"/>
  <c r="ADG23" i="4"/>
  <c r="ADH23" i="4"/>
  <c r="ADI23" i="4"/>
  <c r="ADJ23" i="4"/>
  <c r="ADK23" i="4"/>
  <c r="ADL23" i="4"/>
  <c r="ADM23" i="4"/>
  <c r="ADN23" i="4"/>
  <c r="ADO23" i="4"/>
  <c r="ADP23" i="4"/>
  <c r="ADQ23" i="4"/>
  <c r="ADR23" i="4"/>
  <c r="ADS23" i="4"/>
  <c r="ADT23" i="4"/>
  <c r="ADU23" i="4"/>
  <c r="ADV23" i="4"/>
  <c r="ADW23" i="4"/>
  <c r="ADX23" i="4"/>
  <c r="ADY23" i="4"/>
  <c r="ADZ23" i="4"/>
  <c r="AEA23" i="4"/>
  <c r="AEB23" i="4"/>
  <c r="AEC23" i="4"/>
  <c r="AED23" i="4"/>
  <c r="AEE23" i="4"/>
  <c r="AEF23" i="4"/>
  <c r="AEG23" i="4"/>
  <c r="AEH23" i="4"/>
  <c r="AEI23" i="4"/>
  <c r="AEJ23" i="4"/>
  <c r="AEK23" i="4"/>
  <c r="AEL23" i="4"/>
  <c r="AEM23" i="4"/>
  <c r="AEN23" i="4"/>
  <c r="AEO23" i="4"/>
  <c r="AEP23" i="4"/>
  <c r="AEQ23" i="4"/>
  <c r="AER23" i="4"/>
  <c r="AES23" i="4"/>
  <c r="AET23" i="4"/>
  <c r="AEU23" i="4"/>
  <c r="AEV23" i="4"/>
  <c r="AEW23" i="4"/>
  <c r="AEX23" i="4"/>
  <c r="AEY23" i="4"/>
  <c r="AEZ23" i="4"/>
  <c r="AFA23" i="4"/>
  <c r="AFB23" i="4"/>
  <c r="AFC23" i="4"/>
  <c r="AFD23" i="4"/>
  <c r="AFE23" i="4"/>
  <c r="AFF23" i="4"/>
  <c r="AFG23" i="4"/>
  <c r="AFH23" i="4"/>
  <c r="AFI23" i="4"/>
  <c r="AFJ23" i="4"/>
  <c r="AFK23" i="4"/>
  <c r="AFL23" i="4"/>
  <c r="AFM23" i="4"/>
  <c r="AFN23" i="4"/>
  <c r="AFO23" i="4"/>
  <c r="AFP23" i="4"/>
  <c r="AFQ23" i="4"/>
  <c r="AFR23" i="4"/>
  <c r="AFS23" i="4"/>
  <c r="AFT23" i="4"/>
  <c r="AFU23" i="4"/>
  <c r="AFV23" i="4"/>
  <c r="AFW23" i="4"/>
  <c r="AFX23" i="4"/>
  <c r="AFY23" i="4"/>
  <c r="AFZ23" i="4"/>
  <c r="AGA23" i="4"/>
  <c r="AGB23" i="4"/>
  <c r="AGC23" i="4"/>
  <c r="AGD23" i="4"/>
  <c r="AGE23" i="4"/>
  <c r="AGF23" i="4"/>
  <c r="AGG23" i="4"/>
  <c r="AGH23" i="4"/>
  <c r="AGI23" i="4"/>
  <c r="AGJ23" i="4"/>
  <c r="AGK23" i="4"/>
  <c r="AGL23" i="4"/>
  <c r="AGM23" i="4"/>
  <c r="AGN23" i="4"/>
  <c r="AGO23" i="4"/>
  <c r="AGP23" i="4"/>
  <c r="AGQ23" i="4"/>
  <c r="AGR23" i="4"/>
  <c r="AGS23" i="4"/>
  <c r="AGT23" i="4"/>
  <c r="AGU23" i="4"/>
  <c r="AGV23" i="4"/>
  <c r="AGW23" i="4"/>
  <c r="AGX23" i="4"/>
  <c r="AGY23" i="4"/>
  <c r="AGZ23" i="4"/>
  <c r="AHA23" i="4"/>
  <c r="AHB23" i="4"/>
  <c r="AHC23" i="4"/>
  <c r="AHD23" i="4"/>
  <c r="AHE23" i="4"/>
  <c r="AHF23" i="4"/>
  <c r="AHG23" i="4"/>
  <c r="AHH23" i="4"/>
  <c r="AHI23" i="4"/>
  <c r="AHJ23" i="4"/>
  <c r="AHK23" i="4"/>
  <c r="AHL23" i="4"/>
  <c r="AHM23" i="4"/>
  <c r="AHN23" i="4"/>
  <c r="AHO23" i="4"/>
  <c r="AHP23" i="4"/>
  <c r="AHQ23" i="4"/>
  <c r="AHR23" i="4"/>
  <c r="AHS23" i="4"/>
  <c r="AHT23" i="4"/>
  <c r="AHU23" i="4"/>
  <c r="AHV23" i="4"/>
  <c r="AHW23" i="4"/>
  <c r="AHX23" i="4"/>
  <c r="AHY23" i="4"/>
  <c r="AHZ23" i="4"/>
  <c r="AIA23" i="4"/>
  <c r="AIB23" i="4"/>
  <c r="AIC23" i="4"/>
  <c r="AID23" i="4"/>
  <c r="AIE23" i="4"/>
  <c r="AIF23" i="4"/>
  <c r="AIG23" i="4"/>
  <c r="AIH23" i="4"/>
  <c r="AII23" i="4"/>
  <c r="AIJ23" i="4"/>
  <c r="AIK23" i="4"/>
  <c r="AIL23" i="4"/>
  <c r="AIM23" i="4"/>
  <c r="AIN23" i="4"/>
  <c r="AIO23" i="4"/>
  <c r="AIP23" i="4"/>
  <c r="AIQ23" i="4"/>
  <c r="AIR23" i="4"/>
  <c r="AIS23" i="4"/>
  <c r="AIT23" i="4"/>
  <c r="AIU23" i="4"/>
  <c r="AIV23" i="4"/>
  <c r="AIW23" i="4"/>
  <c r="AIX23" i="4"/>
  <c r="AIY23" i="4"/>
  <c r="AIZ23" i="4"/>
  <c r="AJA23" i="4"/>
  <c r="AJB23" i="4"/>
  <c r="AJC23" i="4"/>
  <c r="AJD23" i="4"/>
  <c r="AJE23" i="4"/>
  <c r="AJF23" i="4"/>
  <c r="AJG23" i="4"/>
  <c r="AJH23" i="4"/>
  <c r="AJI23" i="4"/>
  <c r="AJJ23" i="4"/>
  <c r="AJK23" i="4"/>
  <c r="AJL23" i="4"/>
  <c r="AJM23" i="4"/>
  <c r="AJN23" i="4"/>
  <c r="AJO23" i="4"/>
  <c r="AJP23" i="4"/>
  <c r="AJQ23" i="4"/>
  <c r="AJR23" i="4"/>
  <c r="AJS23" i="4"/>
  <c r="AJT23" i="4"/>
  <c r="AJU23" i="4"/>
  <c r="AJV23" i="4"/>
  <c r="AJW23" i="4"/>
  <c r="AJX23" i="4"/>
  <c r="AJY23" i="4"/>
  <c r="AJZ23" i="4"/>
  <c r="AKA23" i="4"/>
  <c r="AKB23" i="4"/>
  <c r="AKC23" i="4"/>
  <c r="AKD23" i="4"/>
  <c r="AKE23" i="4"/>
  <c r="AKF23" i="4"/>
  <c r="AKG23" i="4"/>
  <c r="AKH23" i="4"/>
  <c r="AKI23" i="4"/>
  <c r="AKJ23" i="4"/>
  <c r="AKK23" i="4"/>
  <c r="AKL23" i="4"/>
  <c r="AKM23" i="4"/>
  <c r="AKN23" i="4"/>
  <c r="AKO23" i="4"/>
  <c r="AKP23" i="4"/>
  <c r="AKQ23" i="4"/>
  <c r="AKR23" i="4"/>
  <c r="AKS23" i="4"/>
  <c r="AKT23" i="4"/>
  <c r="AKU23" i="4"/>
  <c r="AKV23" i="4"/>
  <c r="AKW23" i="4"/>
  <c r="AKX23" i="4"/>
  <c r="AKY23" i="4"/>
  <c r="AKZ23" i="4"/>
  <c r="ALA23" i="4"/>
  <c r="ALB23" i="4"/>
  <c r="ALC23" i="4"/>
  <c r="ALD23" i="4"/>
  <c r="ALE23" i="4"/>
  <c r="ALF23" i="4"/>
  <c r="ALG23" i="4"/>
  <c r="ALH23" i="4"/>
  <c r="ALI23" i="4"/>
  <c r="ALJ23" i="4"/>
  <c r="ALK23" i="4"/>
  <c r="ALL23" i="4"/>
  <c r="ALM23" i="4"/>
  <c r="ALN23" i="4"/>
  <c r="ALO23" i="4"/>
  <c r="ALP23" i="4"/>
  <c r="ALQ23" i="4"/>
  <c r="ALR23" i="4"/>
  <c r="ALS23" i="4"/>
  <c r="ALT23" i="4"/>
  <c r="ALU23" i="4"/>
  <c r="ALV23" i="4"/>
  <c r="ALW23" i="4"/>
  <c r="ALX23" i="4"/>
  <c r="ALY23" i="4"/>
  <c r="ALZ23" i="4"/>
  <c r="AMA23" i="4"/>
  <c r="AMB23" i="4"/>
  <c r="AMC23" i="4"/>
  <c r="AMD23" i="4"/>
  <c r="AME23" i="4"/>
  <c r="AMF23" i="4"/>
  <c r="AMG23" i="4"/>
  <c r="AMH23" i="4"/>
  <c r="AMI23" i="4"/>
  <c r="AMJ23" i="4"/>
  <c r="AMK23" i="4"/>
  <c r="AML23" i="4"/>
  <c r="AMM23" i="4"/>
  <c r="AMN23" i="4"/>
  <c r="AMO23" i="4"/>
  <c r="AMP23" i="4"/>
  <c r="AMQ23" i="4"/>
  <c r="AMR23" i="4"/>
  <c r="AMS23" i="4"/>
  <c r="AMT23" i="4"/>
  <c r="AMU23" i="4"/>
  <c r="AMV23" i="4"/>
  <c r="AMW23" i="4"/>
  <c r="AMX23" i="4"/>
  <c r="AMY23" i="4"/>
  <c r="AMZ23" i="4"/>
  <c r="ANA23" i="4"/>
  <c r="ANB23" i="4"/>
  <c r="ANC23" i="4"/>
  <c r="AND23" i="4"/>
  <c r="ANE23" i="4"/>
  <c r="ANF23" i="4"/>
  <c r="ANG23" i="4"/>
  <c r="ANH23" i="4"/>
  <c r="ANI23" i="4"/>
  <c r="ANJ23" i="4"/>
  <c r="ANK23" i="4"/>
  <c r="ANL23" i="4"/>
  <c r="ANM23" i="4"/>
  <c r="ANN23" i="4"/>
  <c r="ANO23" i="4"/>
  <c r="ANP23" i="4"/>
  <c r="ANQ23" i="4"/>
  <c r="ANR23" i="4"/>
  <c r="ANS23" i="4"/>
  <c r="ANT23" i="4"/>
  <c r="ANU23" i="4"/>
  <c r="ANV23" i="4"/>
  <c r="ANW23" i="4"/>
  <c r="ANX23" i="4"/>
  <c r="ANY23" i="4"/>
  <c r="ANZ23" i="4"/>
  <c r="AOA23" i="4"/>
  <c r="AOB23" i="4"/>
  <c r="AOC23" i="4"/>
  <c r="AOD23" i="4"/>
  <c r="AOE23" i="4"/>
  <c r="AOF23" i="4"/>
  <c r="AOG23" i="4"/>
  <c r="AOH23" i="4"/>
  <c r="AOI23" i="4"/>
  <c r="AOJ23" i="4"/>
  <c r="AOK23" i="4"/>
  <c r="AOL23" i="4"/>
  <c r="AOM23" i="4"/>
  <c r="AON23" i="4"/>
  <c r="AOO23" i="4"/>
  <c r="AOP23" i="4"/>
  <c r="AOQ23" i="4"/>
  <c r="AOR23" i="4"/>
  <c r="AOS23" i="4"/>
  <c r="AOT23" i="4"/>
  <c r="AOU23" i="4"/>
  <c r="AOV23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KY28" i="4"/>
  <c r="KZ28" i="4"/>
  <c r="LA28" i="4"/>
  <c r="LB28" i="4"/>
  <c r="LC28" i="4"/>
  <c r="LD28" i="4"/>
  <c r="LE28" i="4"/>
  <c r="LF28" i="4"/>
  <c r="LG28" i="4"/>
  <c r="LH28" i="4"/>
  <c r="LI28" i="4"/>
  <c r="LJ28" i="4"/>
  <c r="LK28" i="4"/>
  <c r="LL28" i="4"/>
  <c r="LM28" i="4"/>
  <c r="LN28" i="4"/>
  <c r="LO28" i="4"/>
  <c r="LP28" i="4"/>
  <c r="LQ28" i="4"/>
  <c r="LR28" i="4"/>
  <c r="LS28" i="4"/>
  <c r="LT28" i="4"/>
  <c r="LU28" i="4"/>
  <c r="LV28" i="4"/>
  <c r="LW28" i="4"/>
  <c r="LX28" i="4"/>
  <c r="LY28" i="4"/>
  <c r="LZ28" i="4"/>
  <c r="MA28" i="4"/>
  <c r="MB28" i="4"/>
  <c r="MC28" i="4"/>
  <c r="MD28" i="4"/>
  <c r="ME28" i="4"/>
  <c r="MF28" i="4"/>
  <c r="MG28" i="4"/>
  <c r="MH28" i="4"/>
  <c r="MI28" i="4"/>
  <c r="MJ28" i="4"/>
  <c r="MK28" i="4"/>
  <c r="ML28" i="4"/>
  <c r="MM28" i="4"/>
  <c r="MN28" i="4"/>
  <c r="MO28" i="4"/>
  <c r="MP28" i="4"/>
  <c r="MQ28" i="4"/>
  <c r="MR28" i="4"/>
  <c r="MS28" i="4"/>
  <c r="MT28" i="4"/>
  <c r="MU28" i="4"/>
  <c r="MV28" i="4"/>
  <c r="MW28" i="4"/>
  <c r="MX28" i="4"/>
  <c r="MY28" i="4"/>
  <c r="MZ28" i="4"/>
  <c r="NA28" i="4"/>
  <c r="NB28" i="4"/>
  <c r="NC28" i="4"/>
  <c r="ND28" i="4"/>
  <c r="NE28" i="4"/>
  <c r="NF28" i="4"/>
  <c r="NG28" i="4"/>
  <c r="NH28" i="4"/>
  <c r="NI28" i="4"/>
  <c r="NJ28" i="4"/>
  <c r="NK28" i="4"/>
  <c r="NL28" i="4"/>
  <c r="NM28" i="4"/>
  <c r="NN28" i="4"/>
  <c r="NO28" i="4"/>
  <c r="NP28" i="4"/>
  <c r="NQ28" i="4"/>
  <c r="NR28" i="4"/>
  <c r="NS28" i="4"/>
  <c r="NT28" i="4"/>
  <c r="NU28" i="4"/>
  <c r="NV28" i="4"/>
  <c r="NW28" i="4"/>
  <c r="NX28" i="4"/>
  <c r="NY28" i="4"/>
  <c r="NZ28" i="4"/>
  <c r="OA28" i="4"/>
  <c r="OB28" i="4"/>
  <c r="OC28" i="4"/>
  <c r="OD28" i="4"/>
  <c r="OE28" i="4"/>
  <c r="OF28" i="4"/>
  <c r="OG28" i="4"/>
  <c r="OH28" i="4"/>
  <c r="OI28" i="4"/>
  <c r="OJ28" i="4"/>
  <c r="OK28" i="4"/>
  <c r="OL28" i="4"/>
  <c r="OM28" i="4"/>
  <c r="ON28" i="4"/>
  <c r="OO28" i="4"/>
  <c r="OP28" i="4"/>
  <c r="OQ28" i="4"/>
  <c r="OR28" i="4"/>
  <c r="OS28" i="4"/>
  <c r="OT28" i="4"/>
  <c r="OU28" i="4"/>
  <c r="OV28" i="4"/>
  <c r="OW28" i="4"/>
  <c r="OX28" i="4"/>
  <c r="OY28" i="4"/>
  <c r="OZ28" i="4"/>
  <c r="PA28" i="4"/>
  <c r="PB28" i="4"/>
  <c r="PC28" i="4"/>
  <c r="PD28" i="4"/>
  <c r="PE28" i="4"/>
  <c r="PF28" i="4"/>
  <c r="PG28" i="4"/>
  <c r="PH28" i="4"/>
  <c r="PI28" i="4"/>
  <c r="PJ28" i="4"/>
  <c r="PK28" i="4"/>
  <c r="PL28" i="4"/>
  <c r="PM28" i="4"/>
  <c r="PN28" i="4"/>
  <c r="PO28" i="4"/>
  <c r="PP28" i="4"/>
  <c r="PQ28" i="4"/>
  <c r="PR28" i="4"/>
  <c r="PS28" i="4"/>
  <c r="PT28" i="4"/>
  <c r="PU28" i="4"/>
  <c r="PV28" i="4"/>
  <c r="PW28" i="4"/>
  <c r="PX28" i="4"/>
  <c r="PY28" i="4"/>
  <c r="PZ28" i="4"/>
  <c r="QA28" i="4"/>
  <c r="QB28" i="4"/>
  <c r="QC28" i="4"/>
  <c r="QD28" i="4"/>
  <c r="QE28" i="4"/>
  <c r="QF28" i="4"/>
  <c r="QG28" i="4"/>
  <c r="QH28" i="4"/>
  <c r="QI28" i="4"/>
  <c r="QJ28" i="4"/>
  <c r="QK28" i="4"/>
  <c r="QL28" i="4"/>
  <c r="QM28" i="4"/>
  <c r="QN28" i="4"/>
  <c r="QO28" i="4"/>
  <c r="QP28" i="4"/>
  <c r="QQ28" i="4"/>
  <c r="QR28" i="4"/>
  <c r="QS28" i="4"/>
  <c r="QT28" i="4"/>
  <c r="QU28" i="4"/>
  <c r="QV28" i="4"/>
  <c r="QW28" i="4"/>
  <c r="QX28" i="4"/>
  <c r="QY28" i="4"/>
  <c r="QZ28" i="4"/>
  <c r="RA28" i="4"/>
  <c r="RB28" i="4"/>
  <c r="RC28" i="4"/>
  <c r="RD28" i="4"/>
  <c r="RE28" i="4"/>
  <c r="RF28" i="4"/>
  <c r="RG28" i="4"/>
  <c r="RH28" i="4"/>
  <c r="RI28" i="4"/>
  <c r="RJ28" i="4"/>
  <c r="RK28" i="4"/>
  <c r="RL28" i="4"/>
  <c r="RM28" i="4"/>
  <c r="RN28" i="4"/>
  <c r="RO28" i="4"/>
  <c r="RP28" i="4"/>
  <c r="RQ28" i="4"/>
  <c r="RR28" i="4"/>
  <c r="RS28" i="4"/>
  <c r="RT28" i="4"/>
  <c r="RU28" i="4"/>
  <c r="RV28" i="4"/>
  <c r="RW28" i="4"/>
  <c r="RX28" i="4"/>
  <c r="RY28" i="4"/>
  <c r="RZ28" i="4"/>
  <c r="SA28" i="4"/>
  <c r="SB28" i="4"/>
  <c r="SC28" i="4"/>
  <c r="SD28" i="4"/>
  <c r="SE28" i="4"/>
  <c r="SF28" i="4"/>
  <c r="SG28" i="4"/>
  <c r="SH28" i="4"/>
  <c r="SI28" i="4"/>
  <c r="SJ28" i="4"/>
  <c r="SK28" i="4"/>
  <c r="SL28" i="4"/>
  <c r="SM28" i="4"/>
  <c r="SN28" i="4"/>
  <c r="SO28" i="4"/>
  <c r="SP28" i="4"/>
  <c r="SQ28" i="4"/>
  <c r="SR28" i="4"/>
  <c r="SS28" i="4"/>
  <c r="ST28" i="4"/>
  <c r="SU28" i="4"/>
  <c r="SV28" i="4"/>
  <c r="SW28" i="4"/>
  <c r="SX28" i="4"/>
  <c r="SY28" i="4"/>
  <c r="SZ28" i="4"/>
  <c r="TA28" i="4"/>
  <c r="TB28" i="4"/>
  <c r="TC28" i="4"/>
  <c r="TD28" i="4"/>
  <c r="TE28" i="4"/>
  <c r="TF28" i="4"/>
  <c r="TG28" i="4"/>
  <c r="TH28" i="4"/>
  <c r="TI28" i="4"/>
  <c r="TJ28" i="4"/>
  <c r="TK28" i="4"/>
  <c r="TL28" i="4"/>
  <c r="TM28" i="4"/>
  <c r="TN28" i="4"/>
  <c r="TO28" i="4"/>
  <c r="TP28" i="4"/>
  <c r="TQ28" i="4"/>
  <c r="TR28" i="4"/>
  <c r="TS28" i="4"/>
  <c r="TT28" i="4"/>
  <c r="TU28" i="4"/>
  <c r="TV28" i="4"/>
  <c r="TW28" i="4"/>
  <c r="TX28" i="4"/>
  <c r="TY28" i="4"/>
  <c r="TZ28" i="4"/>
  <c r="UA28" i="4"/>
  <c r="UB28" i="4"/>
  <c r="UC28" i="4"/>
  <c r="UD28" i="4"/>
  <c r="UE28" i="4"/>
  <c r="UF28" i="4"/>
  <c r="UG28" i="4"/>
  <c r="UH28" i="4"/>
  <c r="UI28" i="4"/>
  <c r="UJ28" i="4"/>
  <c r="UK28" i="4"/>
  <c r="UL28" i="4"/>
  <c r="UM28" i="4"/>
  <c r="UN28" i="4"/>
  <c r="UO28" i="4"/>
  <c r="UP28" i="4"/>
  <c r="UQ28" i="4"/>
  <c r="UR28" i="4"/>
  <c r="US28" i="4"/>
  <c r="UT28" i="4"/>
  <c r="UU28" i="4"/>
  <c r="UV28" i="4"/>
  <c r="UW28" i="4"/>
  <c r="UX28" i="4"/>
  <c r="UY28" i="4"/>
  <c r="UZ28" i="4"/>
  <c r="VA28" i="4"/>
  <c r="VB28" i="4"/>
  <c r="VC28" i="4"/>
  <c r="VD28" i="4"/>
  <c r="VE28" i="4"/>
  <c r="VF28" i="4"/>
  <c r="VG28" i="4"/>
  <c r="VH28" i="4"/>
  <c r="VI28" i="4"/>
  <c r="VJ28" i="4"/>
  <c r="VK28" i="4"/>
  <c r="VL28" i="4"/>
  <c r="VM28" i="4"/>
  <c r="VN28" i="4"/>
  <c r="VO28" i="4"/>
  <c r="VP28" i="4"/>
  <c r="VQ28" i="4"/>
  <c r="VR28" i="4"/>
  <c r="VS28" i="4"/>
  <c r="VT28" i="4"/>
  <c r="VU28" i="4"/>
  <c r="VV28" i="4"/>
  <c r="VW28" i="4"/>
  <c r="VX28" i="4"/>
  <c r="VY28" i="4"/>
  <c r="VZ28" i="4"/>
  <c r="WA28" i="4"/>
  <c r="WB28" i="4"/>
  <c r="WC28" i="4"/>
  <c r="WD28" i="4"/>
  <c r="WE28" i="4"/>
  <c r="WF28" i="4"/>
  <c r="WG28" i="4"/>
  <c r="WH28" i="4"/>
  <c r="WI28" i="4"/>
  <c r="WJ28" i="4"/>
  <c r="WK28" i="4"/>
  <c r="WL28" i="4"/>
  <c r="WM28" i="4"/>
  <c r="WN28" i="4"/>
  <c r="WO28" i="4"/>
  <c r="WP28" i="4"/>
  <c r="WQ28" i="4"/>
  <c r="WR28" i="4"/>
  <c r="WS28" i="4"/>
  <c r="WT28" i="4"/>
  <c r="WU28" i="4"/>
  <c r="WV28" i="4"/>
  <c r="WW28" i="4"/>
  <c r="WX28" i="4"/>
  <c r="WY28" i="4"/>
  <c r="WZ28" i="4"/>
  <c r="XA28" i="4"/>
  <c r="XB28" i="4"/>
  <c r="XC28" i="4"/>
  <c r="XD28" i="4"/>
  <c r="XE28" i="4"/>
  <c r="XF28" i="4"/>
  <c r="XG28" i="4"/>
  <c r="XH28" i="4"/>
  <c r="XI28" i="4"/>
  <c r="XJ28" i="4"/>
  <c r="XK28" i="4"/>
  <c r="XL28" i="4"/>
  <c r="XM28" i="4"/>
  <c r="XN28" i="4"/>
  <c r="XO28" i="4"/>
  <c r="XP28" i="4"/>
  <c r="XQ28" i="4"/>
  <c r="XR28" i="4"/>
  <c r="XS28" i="4"/>
  <c r="XT28" i="4"/>
  <c r="XU28" i="4"/>
  <c r="XV28" i="4"/>
  <c r="XW28" i="4"/>
  <c r="XX28" i="4"/>
  <c r="XY28" i="4"/>
  <c r="XZ28" i="4"/>
  <c r="YA28" i="4"/>
  <c r="YB28" i="4"/>
  <c r="YC28" i="4"/>
  <c r="YD28" i="4"/>
  <c r="YE28" i="4"/>
  <c r="YF28" i="4"/>
  <c r="YG28" i="4"/>
  <c r="YH28" i="4"/>
  <c r="YI28" i="4"/>
  <c r="YJ28" i="4"/>
  <c r="YK28" i="4"/>
  <c r="YL28" i="4"/>
  <c r="YM28" i="4"/>
  <c r="YN28" i="4"/>
  <c r="YO28" i="4"/>
  <c r="YP28" i="4"/>
  <c r="YQ28" i="4"/>
  <c r="YR28" i="4"/>
  <c r="YS28" i="4"/>
  <c r="YT28" i="4"/>
  <c r="YU28" i="4"/>
  <c r="YV28" i="4"/>
  <c r="YW28" i="4"/>
  <c r="YX28" i="4"/>
  <c r="YY28" i="4"/>
  <c r="YZ28" i="4"/>
  <c r="ZA28" i="4"/>
  <c r="ZB28" i="4"/>
  <c r="ZC28" i="4"/>
  <c r="ZD28" i="4"/>
  <c r="ZE28" i="4"/>
  <c r="ZF28" i="4"/>
  <c r="ZG28" i="4"/>
  <c r="ZH28" i="4"/>
  <c r="ZI28" i="4"/>
  <c r="ZJ28" i="4"/>
  <c r="ZK28" i="4"/>
  <c r="ZL28" i="4"/>
  <c r="ZM28" i="4"/>
  <c r="ZN28" i="4"/>
  <c r="ZO28" i="4"/>
  <c r="ZP28" i="4"/>
  <c r="ZQ28" i="4"/>
  <c r="ZR28" i="4"/>
  <c r="ZS28" i="4"/>
  <c r="ZT28" i="4"/>
  <c r="ZU28" i="4"/>
  <c r="ZV28" i="4"/>
  <c r="ZW28" i="4"/>
  <c r="ZX28" i="4"/>
  <c r="ZY28" i="4"/>
  <c r="ZZ28" i="4"/>
  <c r="AAA28" i="4"/>
  <c r="AAB28" i="4"/>
  <c r="AAC28" i="4"/>
  <c r="AAD28" i="4"/>
  <c r="AAE28" i="4"/>
  <c r="AAF28" i="4"/>
  <c r="AAG28" i="4"/>
  <c r="AAH28" i="4"/>
  <c r="AAI28" i="4"/>
  <c r="AAJ28" i="4"/>
  <c r="AAK28" i="4"/>
  <c r="AAL28" i="4"/>
  <c r="AAM28" i="4"/>
  <c r="AAN28" i="4"/>
  <c r="AAO28" i="4"/>
  <c r="AAP28" i="4"/>
  <c r="AAQ28" i="4"/>
  <c r="AAR28" i="4"/>
  <c r="AAS28" i="4"/>
  <c r="AAT28" i="4"/>
  <c r="AAU28" i="4"/>
  <c r="AAV28" i="4"/>
  <c r="AAW28" i="4"/>
  <c r="AAX28" i="4"/>
  <c r="AAY28" i="4"/>
  <c r="AAZ28" i="4"/>
  <c r="ABA28" i="4"/>
  <c r="ABB28" i="4"/>
  <c r="ABC28" i="4"/>
  <c r="ABD28" i="4"/>
  <c r="ABE28" i="4"/>
  <c r="ABF28" i="4"/>
  <c r="ABG28" i="4"/>
  <c r="ABH28" i="4"/>
  <c r="ABI28" i="4"/>
  <c r="ABJ28" i="4"/>
  <c r="ABK28" i="4"/>
  <c r="ABL28" i="4"/>
  <c r="ABM28" i="4"/>
  <c r="ABN28" i="4"/>
  <c r="ABO28" i="4"/>
  <c r="ABP28" i="4"/>
  <c r="ABQ28" i="4"/>
  <c r="ABR28" i="4"/>
  <c r="ABS28" i="4"/>
  <c r="ABT28" i="4"/>
  <c r="ABU28" i="4"/>
  <c r="ABV28" i="4"/>
  <c r="ABW28" i="4"/>
  <c r="ABX28" i="4"/>
  <c r="ABY28" i="4"/>
  <c r="ABZ28" i="4"/>
  <c r="ACA28" i="4"/>
  <c r="ACB28" i="4"/>
  <c r="ACC28" i="4"/>
  <c r="ACD28" i="4"/>
  <c r="ACE28" i="4"/>
  <c r="ACF28" i="4"/>
  <c r="ACG28" i="4"/>
  <c r="ACH28" i="4"/>
  <c r="ACI28" i="4"/>
  <c r="ACJ28" i="4"/>
  <c r="ACK28" i="4"/>
  <c r="ACL28" i="4"/>
  <c r="ACM28" i="4"/>
  <c r="ACN28" i="4"/>
  <c r="ACO28" i="4"/>
  <c r="ACP28" i="4"/>
  <c r="ACQ28" i="4"/>
  <c r="ACR28" i="4"/>
  <c r="ACS28" i="4"/>
  <c r="ACT28" i="4"/>
  <c r="ACU28" i="4"/>
  <c r="ACV28" i="4"/>
  <c r="ACW28" i="4"/>
  <c r="ACX28" i="4"/>
  <c r="ACY28" i="4"/>
  <c r="ACZ28" i="4"/>
  <c r="ADA28" i="4"/>
  <c r="ADB28" i="4"/>
  <c r="ADC28" i="4"/>
  <c r="ADD28" i="4"/>
  <c r="ADE28" i="4"/>
  <c r="ADF28" i="4"/>
  <c r="ADG28" i="4"/>
  <c r="ADH28" i="4"/>
  <c r="ADI28" i="4"/>
  <c r="ADJ28" i="4"/>
  <c r="ADK28" i="4"/>
  <c r="ADL28" i="4"/>
  <c r="ADM28" i="4"/>
  <c r="ADN28" i="4"/>
  <c r="ADO28" i="4"/>
  <c r="ADP28" i="4"/>
  <c r="ADQ28" i="4"/>
  <c r="ADR28" i="4"/>
  <c r="ADS28" i="4"/>
  <c r="ADT28" i="4"/>
  <c r="ADU28" i="4"/>
  <c r="ADV28" i="4"/>
  <c r="ADW28" i="4"/>
  <c r="ADX28" i="4"/>
  <c r="ADY28" i="4"/>
  <c r="ADZ28" i="4"/>
  <c r="AEA28" i="4"/>
  <c r="AEB28" i="4"/>
  <c r="AEC28" i="4"/>
  <c r="AED28" i="4"/>
  <c r="AEE28" i="4"/>
  <c r="AEF28" i="4"/>
  <c r="AEG28" i="4"/>
  <c r="AEH28" i="4"/>
  <c r="AEI28" i="4"/>
  <c r="AEJ28" i="4"/>
  <c r="AEK28" i="4"/>
  <c r="AEL28" i="4"/>
  <c r="AEM28" i="4"/>
  <c r="AEN28" i="4"/>
  <c r="AEO28" i="4"/>
  <c r="AEP28" i="4"/>
  <c r="AEQ28" i="4"/>
  <c r="AER28" i="4"/>
  <c r="AES28" i="4"/>
  <c r="AET28" i="4"/>
  <c r="AEU28" i="4"/>
  <c r="AEV28" i="4"/>
  <c r="AEW28" i="4"/>
  <c r="AEX28" i="4"/>
  <c r="AEY28" i="4"/>
  <c r="AEZ28" i="4"/>
  <c r="AFA28" i="4"/>
  <c r="AFB28" i="4"/>
  <c r="AFC28" i="4"/>
  <c r="AFD28" i="4"/>
  <c r="AFE28" i="4"/>
  <c r="AFF28" i="4"/>
  <c r="AFG28" i="4"/>
  <c r="AFH28" i="4"/>
  <c r="AFI28" i="4"/>
  <c r="AFJ28" i="4"/>
  <c r="AFK28" i="4"/>
  <c r="AFL28" i="4"/>
  <c r="AFM28" i="4"/>
  <c r="AFN28" i="4"/>
  <c r="AFO28" i="4"/>
  <c r="AFP28" i="4"/>
  <c r="AFQ28" i="4"/>
  <c r="AFR28" i="4"/>
  <c r="AFS28" i="4"/>
  <c r="AFT28" i="4"/>
  <c r="AFU28" i="4"/>
  <c r="AFV28" i="4"/>
  <c r="AFW28" i="4"/>
  <c r="AFX28" i="4"/>
  <c r="AFY28" i="4"/>
  <c r="AFZ28" i="4"/>
  <c r="AGA28" i="4"/>
  <c r="AGB28" i="4"/>
  <c r="AGC28" i="4"/>
  <c r="AGD28" i="4"/>
  <c r="AGE28" i="4"/>
  <c r="AGF28" i="4"/>
  <c r="AGG28" i="4"/>
  <c r="AGH28" i="4"/>
  <c r="AGI28" i="4"/>
  <c r="AGJ28" i="4"/>
  <c r="AGK28" i="4"/>
  <c r="AGL28" i="4"/>
  <c r="AGM28" i="4"/>
  <c r="AGN28" i="4"/>
  <c r="AGO28" i="4"/>
  <c r="AGP28" i="4"/>
  <c r="AGQ28" i="4"/>
  <c r="AGR28" i="4"/>
  <c r="AGS28" i="4"/>
  <c r="AGT28" i="4"/>
  <c r="AGU28" i="4"/>
  <c r="AGV28" i="4"/>
  <c r="AGW28" i="4"/>
  <c r="AGX28" i="4"/>
  <c r="AGY28" i="4"/>
  <c r="AGZ28" i="4"/>
  <c r="AHA28" i="4"/>
  <c r="AHB28" i="4"/>
  <c r="AHC28" i="4"/>
  <c r="AHD28" i="4"/>
  <c r="AHE28" i="4"/>
  <c r="AHF28" i="4"/>
  <c r="AHG28" i="4"/>
  <c r="AHH28" i="4"/>
  <c r="AHI28" i="4"/>
  <c r="AHJ28" i="4"/>
  <c r="AHK28" i="4"/>
  <c r="AHL28" i="4"/>
  <c r="AHM28" i="4"/>
  <c r="AHN28" i="4"/>
  <c r="AHO28" i="4"/>
  <c r="AHP28" i="4"/>
  <c r="AHQ28" i="4"/>
  <c r="AHR28" i="4"/>
  <c r="AHS28" i="4"/>
  <c r="AHT28" i="4"/>
  <c r="AHU28" i="4"/>
  <c r="AHV28" i="4"/>
  <c r="AHW28" i="4"/>
  <c r="AHX28" i="4"/>
  <c r="AHY28" i="4"/>
  <c r="AHZ28" i="4"/>
  <c r="AIA28" i="4"/>
  <c r="AIB28" i="4"/>
  <c r="AIC28" i="4"/>
  <c r="AID28" i="4"/>
  <c r="AIE28" i="4"/>
  <c r="AIF28" i="4"/>
  <c r="AIG28" i="4"/>
  <c r="AIH28" i="4"/>
  <c r="AII28" i="4"/>
  <c r="AIJ28" i="4"/>
  <c r="AIK28" i="4"/>
  <c r="AIL28" i="4"/>
  <c r="AIM28" i="4"/>
  <c r="AIN28" i="4"/>
  <c r="AIO28" i="4"/>
  <c r="AIP28" i="4"/>
  <c r="AIQ28" i="4"/>
  <c r="AIR28" i="4"/>
  <c r="AIS28" i="4"/>
  <c r="AIT28" i="4"/>
  <c r="AIU28" i="4"/>
  <c r="AIV28" i="4"/>
  <c r="AIW28" i="4"/>
  <c r="AIX28" i="4"/>
  <c r="AIY28" i="4"/>
  <c r="AIZ28" i="4"/>
  <c r="AJA28" i="4"/>
  <c r="AJB28" i="4"/>
  <c r="AJC28" i="4"/>
  <c r="AJD28" i="4"/>
  <c r="AJE28" i="4"/>
  <c r="AJF28" i="4"/>
  <c r="AJG28" i="4"/>
  <c r="AJH28" i="4"/>
  <c r="AJI28" i="4"/>
  <c r="AJJ28" i="4"/>
  <c r="AJK28" i="4"/>
  <c r="AJL28" i="4"/>
  <c r="AJM28" i="4"/>
  <c r="AJN28" i="4"/>
  <c r="AJO28" i="4"/>
  <c r="AJP28" i="4"/>
  <c r="AJQ28" i="4"/>
  <c r="AJR28" i="4"/>
  <c r="AJS28" i="4"/>
  <c r="AJT28" i="4"/>
  <c r="AJU28" i="4"/>
  <c r="AJV28" i="4"/>
  <c r="AJW28" i="4"/>
  <c r="AJX28" i="4"/>
  <c r="AJY28" i="4"/>
  <c r="AJZ28" i="4"/>
  <c r="AKA28" i="4"/>
  <c r="AKB28" i="4"/>
  <c r="AKC28" i="4"/>
  <c r="AKD28" i="4"/>
  <c r="AKE28" i="4"/>
  <c r="AKF28" i="4"/>
  <c r="AKG28" i="4"/>
  <c r="AKH28" i="4"/>
  <c r="AKI28" i="4"/>
  <c r="AKJ28" i="4"/>
  <c r="AKK28" i="4"/>
  <c r="AKL28" i="4"/>
  <c r="AKM28" i="4"/>
  <c r="AKN28" i="4"/>
  <c r="AKO28" i="4"/>
  <c r="AKP28" i="4"/>
  <c r="AKQ28" i="4"/>
  <c r="AKR28" i="4"/>
  <c r="AKS28" i="4"/>
  <c r="AKT28" i="4"/>
  <c r="AKU28" i="4"/>
  <c r="AKV28" i="4"/>
  <c r="AKW28" i="4"/>
  <c r="AKX28" i="4"/>
  <c r="AKY28" i="4"/>
  <c r="AKZ28" i="4"/>
  <c r="ALA28" i="4"/>
  <c r="ALB28" i="4"/>
  <c r="ALC28" i="4"/>
  <c r="ALD28" i="4"/>
  <c r="ALE28" i="4"/>
  <c r="ALF28" i="4"/>
  <c r="ALG28" i="4"/>
  <c r="ALH28" i="4"/>
  <c r="ALI28" i="4"/>
  <c r="ALJ28" i="4"/>
  <c r="ALK28" i="4"/>
  <c r="ALL28" i="4"/>
  <c r="ALM28" i="4"/>
  <c r="ALN28" i="4"/>
  <c r="ALO28" i="4"/>
  <c r="ALP28" i="4"/>
  <c r="ALQ28" i="4"/>
  <c r="ALR28" i="4"/>
  <c r="ALS28" i="4"/>
  <c r="ALT28" i="4"/>
  <c r="ALU28" i="4"/>
  <c r="ALV28" i="4"/>
  <c r="ALW28" i="4"/>
  <c r="ALX28" i="4"/>
  <c r="ALY28" i="4"/>
  <c r="ALZ28" i="4"/>
  <c r="AMA28" i="4"/>
  <c r="AMB28" i="4"/>
  <c r="AMC28" i="4"/>
  <c r="AMD28" i="4"/>
  <c r="AME28" i="4"/>
  <c r="AMF28" i="4"/>
  <c r="AMG28" i="4"/>
  <c r="AMH28" i="4"/>
  <c r="AMI28" i="4"/>
  <c r="AMJ28" i="4"/>
  <c r="AMK28" i="4"/>
  <c r="AML28" i="4"/>
  <c r="AMM28" i="4"/>
  <c r="AMN28" i="4"/>
  <c r="AMO28" i="4"/>
  <c r="AMP28" i="4"/>
  <c r="AMQ28" i="4"/>
  <c r="AMR28" i="4"/>
  <c r="AMS28" i="4"/>
  <c r="AMT28" i="4"/>
  <c r="AMU28" i="4"/>
  <c r="AMV28" i="4"/>
  <c r="AMW28" i="4"/>
  <c r="AMX28" i="4"/>
  <c r="AMY28" i="4"/>
  <c r="AMZ28" i="4"/>
  <c r="ANA28" i="4"/>
  <c r="ANB28" i="4"/>
  <c r="ANC28" i="4"/>
  <c r="AND28" i="4"/>
  <c r="ANE28" i="4"/>
  <c r="ANF28" i="4"/>
  <c r="ANG28" i="4"/>
  <c r="ANH28" i="4"/>
  <c r="ANI28" i="4"/>
  <c r="ANJ28" i="4"/>
  <c r="ANK28" i="4"/>
  <c r="ANL28" i="4"/>
  <c r="ANM28" i="4"/>
  <c r="ANN28" i="4"/>
  <c r="ANO28" i="4"/>
  <c r="ANP28" i="4"/>
  <c r="ANQ28" i="4"/>
  <c r="ANR28" i="4"/>
  <c r="ANS28" i="4"/>
  <c r="ANT28" i="4"/>
  <c r="ANU28" i="4"/>
  <c r="ANV28" i="4"/>
  <c r="ANW28" i="4"/>
  <c r="ANX28" i="4"/>
  <c r="ANY28" i="4"/>
  <c r="ANZ28" i="4"/>
  <c r="AOA28" i="4"/>
  <c r="AOB28" i="4"/>
  <c r="AOC28" i="4"/>
  <c r="AOD28" i="4"/>
  <c r="AOE28" i="4"/>
  <c r="AOF28" i="4"/>
  <c r="AOG28" i="4"/>
  <c r="AOH28" i="4"/>
  <c r="AOI28" i="4"/>
  <c r="AOJ28" i="4"/>
  <c r="AOK28" i="4"/>
  <c r="AOL28" i="4"/>
  <c r="AOM28" i="4"/>
  <c r="AON28" i="4"/>
  <c r="AOO28" i="4"/>
  <c r="AOP28" i="4"/>
  <c r="AOQ28" i="4"/>
  <c r="AOR28" i="4"/>
  <c r="AOS28" i="4"/>
  <c r="AOT28" i="4"/>
  <c r="AOU28" i="4"/>
  <c r="AOV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NG31" i="4"/>
  <c r="NH31" i="4"/>
  <c r="NI31" i="4"/>
  <c r="NJ31" i="4"/>
  <c r="NK31" i="4"/>
  <c r="NL31" i="4"/>
  <c r="NM31" i="4"/>
  <c r="NN31" i="4"/>
  <c r="NO31" i="4"/>
  <c r="NP31" i="4"/>
  <c r="NQ31" i="4"/>
  <c r="NR31" i="4"/>
  <c r="NS31" i="4"/>
  <c r="NT31" i="4"/>
  <c r="NU31" i="4"/>
  <c r="NV31" i="4"/>
  <c r="NW31" i="4"/>
  <c r="NX31" i="4"/>
  <c r="NY31" i="4"/>
  <c r="NZ31" i="4"/>
  <c r="OA31" i="4"/>
  <c r="OB31" i="4"/>
  <c r="OC31" i="4"/>
  <c r="OD31" i="4"/>
  <c r="OE31" i="4"/>
  <c r="OF31" i="4"/>
  <c r="OG31" i="4"/>
  <c r="OH31" i="4"/>
  <c r="OI31" i="4"/>
  <c r="OJ31" i="4"/>
  <c r="OK31" i="4"/>
  <c r="OL31" i="4"/>
  <c r="OM31" i="4"/>
  <c r="ON31" i="4"/>
  <c r="OO31" i="4"/>
  <c r="OP31" i="4"/>
  <c r="OQ31" i="4"/>
  <c r="OR31" i="4"/>
  <c r="OS31" i="4"/>
  <c r="OT31" i="4"/>
  <c r="OU31" i="4"/>
  <c r="OV31" i="4"/>
  <c r="OW31" i="4"/>
  <c r="OX31" i="4"/>
  <c r="OY31" i="4"/>
  <c r="OZ31" i="4"/>
  <c r="PA31" i="4"/>
  <c r="PB31" i="4"/>
  <c r="PC31" i="4"/>
  <c r="PD31" i="4"/>
  <c r="PE31" i="4"/>
  <c r="PF31" i="4"/>
  <c r="PG31" i="4"/>
  <c r="PH31" i="4"/>
  <c r="PI31" i="4"/>
  <c r="PJ31" i="4"/>
  <c r="PK31" i="4"/>
  <c r="PL31" i="4"/>
  <c r="PM31" i="4"/>
  <c r="PN31" i="4"/>
  <c r="PO31" i="4"/>
  <c r="PP31" i="4"/>
  <c r="PQ31" i="4"/>
  <c r="PR31" i="4"/>
  <c r="PS31" i="4"/>
  <c r="PT31" i="4"/>
  <c r="PU31" i="4"/>
  <c r="PV31" i="4"/>
  <c r="PW31" i="4"/>
  <c r="PX31" i="4"/>
  <c r="PY31" i="4"/>
  <c r="PZ31" i="4"/>
  <c r="QA31" i="4"/>
  <c r="QB31" i="4"/>
  <c r="QC31" i="4"/>
  <c r="QD31" i="4"/>
  <c r="QE31" i="4"/>
  <c r="QF31" i="4"/>
  <c r="QG31" i="4"/>
  <c r="QH31" i="4"/>
  <c r="QI31" i="4"/>
  <c r="QJ31" i="4"/>
  <c r="QK31" i="4"/>
  <c r="QL31" i="4"/>
  <c r="QM31" i="4"/>
  <c r="QN31" i="4"/>
  <c r="QO31" i="4"/>
  <c r="QP31" i="4"/>
  <c r="QQ31" i="4"/>
  <c r="QR31" i="4"/>
  <c r="QS31" i="4"/>
  <c r="QT31" i="4"/>
  <c r="QU31" i="4"/>
  <c r="QV31" i="4"/>
  <c r="QW31" i="4"/>
  <c r="QX31" i="4"/>
  <c r="QY31" i="4"/>
  <c r="QZ31" i="4"/>
  <c r="RA31" i="4"/>
  <c r="RB31" i="4"/>
  <c r="RC31" i="4"/>
  <c r="RD31" i="4"/>
  <c r="RE31" i="4"/>
  <c r="RF31" i="4"/>
  <c r="RG31" i="4"/>
  <c r="RH31" i="4"/>
  <c r="RI31" i="4"/>
  <c r="RJ31" i="4"/>
  <c r="RK31" i="4"/>
  <c r="RL31" i="4"/>
  <c r="RM31" i="4"/>
  <c r="RN31" i="4"/>
  <c r="RO31" i="4"/>
  <c r="RP31" i="4"/>
  <c r="RQ31" i="4"/>
  <c r="RR31" i="4"/>
  <c r="RS31" i="4"/>
  <c r="RT31" i="4"/>
  <c r="RU31" i="4"/>
  <c r="RV31" i="4"/>
  <c r="RW31" i="4"/>
  <c r="RX31" i="4"/>
  <c r="RY31" i="4"/>
  <c r="RZ31" i="4"/>
  <c r="SA31" i="4"/>
  <c r="SB31" i="4"/>
  <c r="SC31" i="4"/>
  <c r="SD31" i="4"/>
  <c r="SE31" i="4"/>
  <c r="SF31" i="4"/>
  <c r="SG31" i="4"/>
  <c r="SH31" i="4"/>
  <c r="SI31" i="4"/>
  <c r="SJ31" i="4"/>
  <c r="SK31" i="4"/>
  <c r="SL31" i="4"/>
  <c r="SM31" i="4"/>
  <c r="SN31" i="4"/>
  <c r="SO31" i="4"/>
  <c r="SP31" i="4"/>
  <c r="SQ31" i="4"/>
  <c r="SR31" i="4"/>
  <c r="SS31" i="4"/>
  <c r="ST31" i="4"/>
  <c r="SU31" i="4"/>
  <c r="SV31" i="4"/>
  <c r="SW31" i="4"/>
  <c r="SX31" i="4"/>
  <c r="SY31" i="4"/>
  <c r="SZ31" i="4"/>
  <c r="TA31" i="4"/>
  <c r="TB31" i="4"/>
  <c r="TC31" i="4"/>
  <c r="TD31" i="4"/>
  <c r="TE31" i="4"/>
  <c r="TF31" i="4"/>
  <c r="TG31" i="4"/>
  <c r="TH31" i="4"/>
  <c r="TI31" i="4"/>
  <c r="TJ31" i="4"/>
  <c r="TK31" i="4"/>
  <c r="TL31" i="4"/>
  <c r="TM31" i="4"/>
  <c r="TN31" i="4"/>
  <c r="TO31" i="4"/>
  <c r="TP31" i="4"/>
  <c r="TQ31" i="4"/>
  <c r="TR31" i="4"/>
  <c r="TS31" i="4"/>
  <c r="TT31" i="4"/>
  <c r="TU31" i="4"/>
  <c r="TV31" i="4"/>
  <c r="TW31" i="4"/>
  <c r="TX31" i="4"/>
  <c r="TY31" i="4"/>
  <c r="TZ31" i="4"/>
  <c r="UA31" i="4"/>
  <c r="UB31" i="4"/>
  <c r="UC31" i="4"/>
  <c r="UD31" i="4"/>
  <c r="UE31" i="4"/>
  <c r="UF31" i="4"/>
  <c r="UG31" i="4"/>
  <c r="UH31" i="4"/>
  <c r="UI31" i="4"/>
  <c r="UJ31" i="4"/>
  <c r="UK31" i="4"/>
  <c r="UL31" i="4"/>
  <c r="UM31" i="4"/>
  <c r="UN31" i="4"/>
  <c r="UO31" i="4"/>
  <c r="UP31" i="4"/>
  <c r="UQ31" i="4"/>
  <c r="UR31" i="4"/>
  <c r="US31" i="4"/>
  <c r="UT31" i="4"/>
  <c r="UU31" i="4"/>
  <c r="UV31" i="4"/>
  <c r="UW31" i="4"/>
  <c r="UX31" i="4"/>
  <c r="UY31" i="4"/>
  <c r="UZ31" i="4"/>
  <c r="VA31" i="4"/>
  <c r="VB31" i="4"/>
  <c r="VC31" i="4"/>
  <c r="VD31" i="4"/>
  <c r="VE31" i="4"/>
  <c r="VF31" i="4"/>
  <c r="VG31" i="4"/>
  <c r="VH31" i="4"/>
  <c r="VI31" i="4"/>
  <c r="VJ31" i="4"/>
  <c r="VK31" i="4"/>
  <c r="VL31" i="4"/>
  <c r="VM31" i="4"/>
  <c r="VN31" i="4"/>
  <c r="VO31" i="4"/>
  <c r="VP31" i="4"/>
  <c r="VQ31" i="4"/>
  <c r="VR31" i="4"/>
  <c r="VS31" i="4"/>
  <c r="VT31" i="4"/>
  <c r="VU31" i="4"/>
  <c r="VV31" i="4"/>
  <c r="VW31" i="4"/>
  <c r="VX31" i="4"/>
  <c r="VY31" i="4"/>
  <c r="VZ31" i="4"/>
  <c r="WA31" i="4"/>
  <c r="WB31" i="4"/>
  <c r="WC31" i="4"/>
  <c r="WD31" i="4"/>
  <c r="WE31" i="4"/>
  <c r="WF31" i="4"/>
  <c r="WG31" i="4"/>
  <c r="WH31" i="4"/>
  <c r="WI31" i="4"/>
  <c r="WJ31" i="4"/>
  <c r="WK31" i="4"/>
  <c r="WL31" i="4"/>
  <c r="WM31" i="4"/>
  <c r="WN31" i="4"/>
  <c r="WO31" i="4"/>
  <c r="WP31" i="4"/>
  <c r="WQ31" i="4"/>
  <c r="WR31" i="4"/>
  <c r="WS31" i="4"/>
  <c r="WT31" i="4"/>
  <c r="WU31" i="4"/>
  <c r="WV31" i="4"/>
  <c r="WW31" i="4"/>
  <c r="WX31" i="4"/>
  <c r="WY31" i="4"/>
  <c r="WZ31" i="4"/>
  <c r="XA31" i="4"/>
  <c r="XB31" i="4"/>
  <c r="XC31" i="4"/>
  <c r="XD31" i="4"/>
  <c r="XE31" i="4"/>
  <c r="XF31" i="4"/>
  <c r="XG31" i="4"/>
  <c r="XH31" i="4"/>
  <c r="XI31" i="4"/>
  <c r="XJ31" i="4"/>
  <c r="XK31" i="4"/>
  <c r="XL31" i="4"/>
  <c r="XM31" i="4"/>
  <c r="XN31" i="4"/>
  <c r="XO31" i="4"/>
  <c r="XP31" i="4"/>
  <c r="XQ31" i="4"/>
  <c r="XR31" i="4"/>
  <c r="XS31" i="4"/>
  <c r="XT31" i="4"/>
  <c r="XU31" i="4"/>
  <c r="XV31" i="4"/>
  <c r="XW31" i="4"/>
  <c r="XX31" i="4"/>
  <c r="XY31" i="4"/>
  <c r="XZ31" i="4"/>
  <c r="YA31" i="4"/>
  <c r="YB31" i="4"/>
  <c r="YC31" i="4"/>
  <c r="YD31" i="4"/>
  <c r="YE31" i="4"/>
  <c r="YF31" i="4"/>
  <c r="YG31" i="4"/>
  <c r="YH31" i="4"/>
  <c r="YI31" i="4"/>
  <c r="YJ31" i="4"/>
  <c r="YK31" i="4"/>
  <c r="YL31" i="4"/>
  <c r="YM31" i="4"/>
  <c r="YN31" i="4"/>
  <c r="YO31" i="4"/>
  <c r="YP31" i="4"/>
  <c r="YQ31" i="4"/>
  <c r="YR31" i="4"/>
  <c r="YS31" i="4"/>
  <c r="YT31" i="4"/>
  <c r="YU31" i="4"/>
  <c r="YV31" i="4"/>
  <c r="YW31" i="4"/>
  <c r="YX31" i="4"/>
  <c r="YY31" i="4"/>
  <c r="YZ31" i="4"/>
  <c r="ZA31" i="4"/>
  <c r="ZB31" i="4"/>
  <c r="ZC31" i="4"/>
  <c r="ZD31" i="4"/>
  <c r="ZE31" i="4"/>
  <c r="ZF31" i="4"/>
  <c r="ZG31" i="4"/>
  <c r="ZH31" i="4"/>
  <c r="ZI31" i="4"/>
  <c r="ZJ31" i="4"/>
  <c r="ZK31" i="4"/>
  <c r="ZL31" i="4"/>
  <c r="ZM31" i="4"/>
  <c r="ZN31" i="4"/>
  <c r="ZO31" i="4"/>
  <c r="ZP31" i="4"/>
  <c r="ZQ31" i="4"/>
  <c r="ZR31" i="4"/>
  <c r="ZS31" i="4"/>
  <c r="ZT31" i="4"/>
  <c r="ZU31" i="4"/>
  <c r="ZV31" i="4"/>
  <c r="ZW31" i="4"/>
  <c r="ZX31" i="4"/>
  <c r="ZY31" i="4"/>
  <c r="ZZ31" i="4"/>
  <c r="AAA31" i="4"/>
  <c r="AAB31" i="4"/>
  <c r="AAC31" i="4"/>
  <c r="AAD31" i="4"/>
  <c r="AAE31" i="4"/>
  <c r="AAF31" i="4"/>
  <c r="AAG31" i="4"/>
  <c r="AAH31" i="4"/>
  <c r="AAI31" i="4"/>
  <c r="AAJ31" i="4"/>
  <c r="AAK31" i="4"/>
  <c r="AAL31" i="4"/>
  <c r="AAM31" i="4"/>
  <c r="AAN31" i="4"/>
  <c r="AAO31" i="4"/>
  <c r="AAP31" i="4"/>
  <c r="AAQ31" i="4"/>
  <c r="AAR31" i="4"/>
  <c r="AAS31" i="4"/>
  <c r="AAT31" i="4"/>
  <c r="AAU31" i="4"/>
  <c r="AAV31" i="4"/>
  <c r="AAW31" i="4"/>
  <c r="AAX31" i="4"/>
  <c r="AAY31" i="4"/>
  <c r="AAZ31" i="4"/>
  <c r="ABA31" i="4"/>
  <c r="ABB31" i="4"/>
  <c r="ABC31" i="4"/>
  <c r="ABD31" i="4"/>
  <c r="ABE31" i="4"/>
  <c r="ABF31" i="4"/>
  <c r="ABG31" i="4"/>
  <c r="ABH31" i="4"/>
  <c r="ABI31" i="4"/>
  <c r="ABJ31" i="4"/>
  <c r="ABK31" i="4"/>
  <c r="ABL31" i="4"/>
  <c r="ABM31" i="4"/>
  <c r="ABN31" i="4"/>
  <c r="ABO31" i="4"/>
  <c r="ABP31" i="4"/>
  <c r="ABQ31" i="4"/>
  <c r="ABR31" i="4"/>
  <c r="ABS31" i="4"/>
  <c r="ABT31" i="4"/>
  <c r="ABU31" i="4"/>
  <c r="ABV31" i="4"/>
  <c r="ABW31" i="4"/>
  <c r="ABX31" i="4"/>
  <c r="ABY31" i="4"/>
  <c r="ABZ31" i="4"/>
  <c r="ACA31" i="4"/>
  <c r="ACB31" i="4"/>
  <c r="ACC31" i="4"/>
  <c r="ACD31" i="4"/>
  <c r="ACE31" i="4"/>
  <c r="ACF31" i="4"/>
  <c r="ACG31" i="4"/>
  <c r="ACH31" i="4"/>
  <c r="ACI31" i="4"/>
  <c r="ACJ31" i="4"/>
  <c r="ACK31" i="4"/>
  <c r="ACL31" i="4"/>
  <c r="ACM31" i="4"/>
  <c r="ACN31" i="4"/>
  <c r="ACO31" i="4"/>
  <c r="ACP31" i="4"/>
  <c r="ACQ31" i="4"/>
  <c r="ACR31" i="4"/>
  <c r="ACS31" i="4"/>
  <c r="ACT31" i="4"/>
  <c r="ACU31" i="4"/>
  <c r="ACV31" i="4"/>
  <c r="ACW31" i="4"/>
  <c r="ACX31" i="4"/>
  <c r="ACY31" i="4"/>
  <c r="ACZ31" i="4"/>
  <c r="ADA31" i="4"/>
  <c r="ADB31" i="4"/>
  <c r="ADC31" i="4"/>
  <c r="ADD31" i="4"/>
  <c r="ADE31" i="4"/>
  <c r="ADF31" i="4"/>
  <c r="ADG31" i="4"/>
  <c r="ADH31" i="4"/>
  <c r="ADI31" i="4"/>
  <c r="ADJ31" i="4"/>
  <c r="ADK31" i="4"/>
  <c r="ADL31" i="4"/>
  <c r="ADM31" i="4"/>
  <c r="ADN31" i="4"/>
  <c r="ADO31" i="4"/>
  <c r="ADP31" i="4"/>
  <c r="ADQ31" i="4"/>
  <c r="ADR31" i="4"/>
  <c r="ADS31" i="4"/>
  <c r="ADT31" i="4"/>
  <c r="ADU31" i="4"/>
  <c r="ADV31" i="4"/>
  <c r="ADW31" i="4"/>
  <c r="ADX31" i="4"/>
  <c r="ADY31" i="4"/>
  <c r="ADZ31" i="4"/>
  <c r="AEA31" i="4"/>
  <c r="AEB31" i="4"/>
  <c r="AEC31" i="4"/>
  <c r="AED31" i="4"/>
  <c r="AEE31" i="4"/>
  <c r="AEF31" i="4"/>
  <c r="AEG31" i="4"/>
  <c r="AEH31" i="4"/>
  <c r="AEI31" i="4"/>
  <c r="AEJ31" i="4"/>
  <c r="AEK31" i="4"/>
  <c r="AEL31" i="4"/>
  <c r="AEM31" i="4"/>
  <c r="AEN31" i="4"/>
  <c r="AEO31" i="4"/>
  <c r="AEP31" i="4"/>
  <c r="AEQ31" i="4"/>
  <c r="AER31" i="4"/>
  <c r="AES31" i="4"/>
  <c r="AET31" i="4"/>
  <c r="AEU31" i="4"/>
  <c r="AEV31" i="4"/>
  <c r="AEW31" i="4"/>
  <c r="AEX31" i="4"/>
  <c r="AEY31" i="4"/>
  <c r="AEZ31" i="4"/>
  <c r="AFA31" i="4"/>
  <c r="AFB31" i="4"/>
  <c r="AFC31" i="4"/>
  <c r="AFD31" i="4"/>
  <c r="AFE31" i="4"/>
  <c r="AFF31" i="4"/>
  <c r="AFG31" i="4"/>
  <c r="AFH31" i="4"/>
  <c r="AFI31" i="4"/>
  <c r="AFJ31" i="4"/>
  <c r="AFK31" i="4"/>
  <c r="AFL31" i="4"/>
  <c r="AFM31" i="4"/>
  <c r="AFN31" i="4"/>
  <c r="AFO31" i="4"/>
  <c r="AFP31" i="4"/>
  <c r="AFQ31" i="4"/>
  <c r="AFR31" i="4"/>
  <c r="AFS31" i="4"/>
  <c r="AFT31" i="4"/>
  <c r="AFU31" i="4"/>
  <c r="AFV31" i="4"/>
  <c r="AFW31" i="4"/>
  <c r="AFX31" i="4"/>
  <c r="AFY31" i="4"/>
  <c r="AFZ31" i="4"/>
  <c r="AGA31" i="4"/>
  <c r="AGB31" i="4"/>
  <c r="AGC31" i="4"/>
  <c r="AGD31" i="4"/>
  <c r="AGE31" i="4"/>
  <c r="AGF31" i="4"/>
  <c r="AGG31" i="4"/>
  <c r="AGH31" i="4"/>
  <c r="AGI31" i="4"/>
  <c r="AGJ31" i="4"/>
  <c r="AGK31" i="4"/>
  <c r="AGL31" i="4"/>
  <c r="AGM31" i="4"/>
  <c r="AGN31" i="4"/>
  <c r="AGO31" i="4"/>
  <c r="AGP31" i="4"/>
  <c r="AGQ31" i="4"/>
  <c r="AGR31" i="4"/>
  <c r="AGS31" i="4"/>
  <c r="AGT31" i="4"/>
  <c r="AGU31" i="4"/>
  <c r="AGV31" i="4"/>
  <c r="AGW31" i="4"/>
  <c r="AGX31" i="4"/>
  <c r="AGY31" i="4"/>
  <c r="AGZ31" i="4"/>
  <c r="AHA31" i="4"/>
  <c r="AHB31" i="4"/>
  <c r="AHC31" i="4"/>
  <c r="AHD31" i="4"/>
  <c r="AHE31" i="4"/>
  <c r="AHF31" i="4"/>
  <c r="AHG31" i="4"/>
  <c r="AHH31" i="4"/>
  <c r="AHI31" i="4"/>
  <c r="AHJ31" i="4"/>
  <c r="AHK31" i="4"/>
  <c r="AHL31" i="4"/>
  <c r="AHM31" i="4"/>
  <c r="AHN31" i="4"/>
  <c r="AHO31" i="4"/>
  <c r="AHP31" i="4"/>
  <c r="AHQ31" i="4"/>
  <c r="AHR31" i="4"/>
  <c r="AHS31" i="4"/>
  <c r="AHT31" i="4"/>
  <c r="AHU31" i="4"/>
  <c r="AHV31" i="4"/>
  <c r="AHW31" i="4"/>
  <c r="AHX31" i="4"/>
  <c r="AHY31" i="4"/>
  <c r="AHZ31" i="4"/>
  <c r="AIA31" i="4"/>
  <c r="AIB31" i="4"/>
  <c r="AIC31" i="4"/>
  <c r="AID31" i="4"/>
  <c r="AIE31" i="4"/>
  <c r="AIF31" i="4"/>
  <c r="AIG31" i="4"/>
  <c r="AIH31" i="4"/>
  <c r="AII31" i="4"/>
  <c r="AIJ31" i="4"/>
  <c r="AIK31" i="4"/>
  <c r="AIL31" i="4"/>
  <c r="AIM31" i="4"/>
  <c r="AIN31" i="4"/>
  <c r="AIO31" i="4"/>
  <c r="AIP31" i="4"/>
  <c r="AIQ31" i="4"/>
  <c r="AIR31" i="4"/>
  <c r="AIS31" i="4"/>
  <c r="AIT31" i="4"/>
  <c r="AIU31" i="4"/>
  <c r="AIV31" i="4"/>
  <c r="AIW31" i="4"/>
  <c r="AIX31" i="4"/>
  <c r="AIY31" i="4"/>
  <c r="AIZ31" i="4"/>
  <c r="AJA31" i="4"/>
  <c r="AJB31" i="4"/>
  <c r="AJC31" i="4"/>
  <c r="AJD31" i="4"/>
  <c r="AJE31" i="4"/>
  <c r="AJF31" i="4"/>
  <c r="AJG31" i="4"/>
  <c r="AJH31" i="4"/>
  <c r="AJI31" i="4"/>
  <c r="AJJ31" i="4"/>
  <c r="AJK31" i="4"/>
  <c r="AJL31" i="4"/>
  <c r="AJM31" i="4"/>
  <c r="AJN31" i="4"/>
  <c r="AJO31" i="4"/>
  <c r="AJP31" i="4"/>
  <c r="AJQ31" i="4"/>
  <c r="AJR31" i="4"/>
  <c r="AJS31" i="4"/>
  <c r="AJT31" i="4"/>
  <c r="AJU31" i="4"/>
  <c r="AJV31" i="4"/>
  <c r="AJW31" i="4"/>
  <c r="AJX31" i="4"/>
  <c r="AJY31" i="4"/>
  <c r="AJZ31" i="4"/>
  <c r="AKA31" i="4"/>
  <c r="AKB31" i="4"/>
  <c r="AKC31" i="4"/>
  <c r="AKD31" i="4"/>
  <c r="AKE31" i="4"/>
  <c r="AKF31" i="4"/>
  <c r="AKG31" i="4"/>
  <c r="AKH31" i="4"/>
  <c r="AKI31" i="4"/>
  <c r="AKJ31" i="4"/>
  <c r="AKK31" i="4"/>
  <c r="AKL31" i="4"/>
  <c r="AKM31" i="4"/>
  <c r="AKN31" i="4"/>
  <c r="AKO31" i="4"/>
  <c r="AKP31" i="4"/>
  <c r="AKQ31" i="4"/>
  <c r="AKR31" i="4"/>
  <c r="AKS31" i="4"/>
  <c r="AKT31" i="4"/>
  <c r="AKU31" i="4"/>
  <c r="AKV31" i="4"/>
  <c r="AKW31" i="4"/>
  <c r="AKX31" i="4"/>
  <c r="AKY31" i="4"/>
  <c r="AKZ31" i="4"/>
  <c r="ALA31" i="4"/>
  <c r="ALB31" i="4"/>
  <c r="ALC31" i="4"/>
  <c r="ALD31" i="4"/>
  <c r="ALE31" i="4"/>
  <c r="ALF31" i="4"/>
  <c r="ALG31" i="4"/>
  <c r="ALH31" i="4"/>
  <c r="ALI31" i="4"/>
  <c r="ALJ31" i="4"/>
  <c r="ALK31" i="4"/>
  <c r="ALL31" i="4"/>
  <c r="ALM31" i="4"/>
  <c r="ALN31" i="4"/>
  <c r="ALO31" i="4"/>
  <c r="ALP31" i="4"/>
  <c r="ALQ31" i="4"/>
  <c r="ALR31" i="4"/>
  <c r="ALS31" i="4"/>
  <c r="ALT31" i="4"/>
  <c r="ALU31" i="4"/>
  <c r="ALV31" i="4"/>
  <c r="ALW31" i="4"/>
  <c r="ALX31" i="4"/>
  <c r="ALY31" i="4"/>
  <c r="ALZ31" i="4"/>
  <c r="AMA31" i="4"/>
  <c r="AMB31" i="4"/>
  <c r="AMC31" i="4"/>
  <c r="AMD31" i="4"/>
  <c r="AME31" i="4"/>
  <c r="AMF31" i="4"/>
  <c r="AMG31" i="4"/>
  <c r="AMH31" i="4"/>
  <c r="AMI31" i="4"/>
  <c r="AMJ31" i="4"/>
  <c r="AMK31" i="4"/>
  <c r="AML31" i="4"/>
  <c r="AMM31" i="4"/>
  <c r="AMN31" i="4"/>
  <c r="AMO31" i="4"/>
  <c r="AMP31" i="4"/>
  <c r="AMQ31" i="4"/>
  <c r="AMR31" i="4"/>
  <c r="AMS31" i="4"/>
  <c r="AMT31" i="4"/>
  <c r="AMU31" i="4"/>
  <c r="AMV31" i="4"/>
  <c r="AMW31" i="4"/>
  <c r="AMX31" i="4"/>
  <c r="AMY31" i="4"/>
  <c r="AMZ31" i="4"/>
  <c r="ANA31" i="4"/>
  <c r="ANB31" i="4"/>
  <c r="ANC31" i="4"/>
  <c r="AND31" i="4"/>
  <c r="ANE31" i="4"/>
  <c r="ANF31" i="4"/>
  <c r="ANG31" i="4"/>
  <c r="ANH31" i="4"/>
  <c r="ANI31" i="4"/>
  <c r="ANJ31" i="4"/>
  <c r="ANK31" i="4"/>
  <c r="ANL31" i="4"/>
  <c r="ANM31" i="4"/>
  <c r="ANN31" i="4"/>
  <c r="ANO31" i="4"/>
  <c r="ANP31" i="4"/>
  <c r="ANQ31" i="4"/>
  <c r="ANR31" i="4"/>
  <c r="ANS31" i="4"/>
  <c r="ANT31" i="4"/>
  <c r="ANU31" i="4"/>
  <c r="ANV31" i="4"/>
  <c r="ANW31" i="4"/>
  <c r="ANX31" i="4"/>
  <c r="ANY31" i="4"/>
  <c r="ANZ31" i="4"/>
  <c r="AOA31" i="4"/>
  <c r="AOB31" i="4"/>
  <c r="AOC31" i="4"/>
  <c r="AOD31" i="4"/>
  <c r="AOE31" i="4"/>
  <c r="AOF31" i="4"/>
  <c r="AOG31" i="4"/>
  <c r="AOH31" i="4"/>
  <c r="AOI31" i="4"/>
  <c r="AOJ31" i="4"/>
  <c r="AOK31" i="4"/>
  <c r="AOL31" i="4"/>
  <c r="AOM31" i="4"/>
  <c r="AON31" i="4"/>
  <c r="AOO31" i="4"/>
  <c r="AOP31" i="4"/>
  <c r="AOQ31" i="4"/>
  <c r="AOR31" i="4"/>
  <c r="AOS31" i="4"/>
  <c r="AOT31" i="4"/>
  <c r="AOU31" i="4"/>
  <c r="AOV31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NG26" i="4"/>
  <c r="NH26" i="4"/>
  <c r="NI26" i="4"/>
  <c r="NJ26" i="4"/>
  <c r="NK26" i="4"/>
  <c r="NL26" i="4"/>
  <c r="NM26" i="4"/>
  <c r="NN26" i="4"/>
  <c r="NO26" i="4"/>
  <c r="NP26" i="4"/>
  <c r="NQ26" i="4"/>
  <c r="NR26" i="4"/>
  <c r="NS26" i="4"/>
  <c r="NT26" i="4"/>
  <c r="NU26" i="4"/>
  <c r="NV26" i="4"/>
  <c r="NW26" i="4"/>
  <c r="NX26" i="4"/>
  <c r="NY26" i="4"/>
  <c r="NZ26" i="4"/>
  <c r="OA26" i="4"/>
  <c r="OB26" i="4"/>
  <c r="OC26" i="4"/>
  <c r="OD26" i="4"/>
  <c r="OE26" i="4"/>
  <c r="OF26" i="4"/>
  <c r="OG26" i="4"/>
  <c r="OH26" i="4"/>
  <c r="OI26" i="4"/>
  <c r="OJ26" i="4"/>
  <c r="OK26" i="4"/>
  <c r="OL26" i="4"/>
  <c r="OM26" i="4"/>
  <c r="ON26" i="4"/>
  <c r="OO26" i="4"/>
  <c r="OP26" i="4"/>
  <c r="OQ26" i="4"/>
  <c r="OR26" i="4"/>
  <c r="OS26" i="4"/>
  <c r="OT26" i="4"/>
  <c r="OU26" i="4"/>
  <c r="OV26" i="4"/>
  <c r="OW26" i="4"/>
  <c r="OX26" i="4"/>
  <c r="OY26" i="4"/>
  <c r="OZ26" i="4"/>
  <c r="PA26" i="4"/>
  <c r="PB26" i="4"/>
  <c r="PC26" i="4"/>
  <c r="PD26" i="4"/>
  <c r="PE26" i="4"/>
  <c r="PF26" i="4"/>
  <c r="PG26" i="4"/>
  <c r="PH26" i="4"/>
  <c r="PI26" i="4"/>
  <c r="PJ26" i="4"/>
  <c r="PK26" i="4"/>
  <c r="PL26" i="4"/>
  <c r="PM26" i="4"/>
  <c r="PN26" i="4"/>
  <c r="PO26" i="4"/>
  <c r="PP26" i="4"/>
  <c r="PQ26" i="4"/>
  <c r="PR26" i="4"/>
  <c r="PS26" i="4"/>
  <c r="PT26" i="4"/>
  <c r="PU26" i="4"/>
  <c r="PV26" i="4"/>
  <c r="PW26" i="4"/>
  <c r="PX26" i="4"/>
  <c r="PY26" i="4"/>
  <c r="PZ26" i="4"/>
  <c r="QA26" i="4"/>
  <c r="QB26" i="4"/>
  <c r="QC26" i="4"/>
  <c r="QD26" i="4"/>
  <c r="QE26" i="4"/>
  <c r="QF26" i="4"/>
  <c r="QG26" i="4"/>
  <c r="QH26" i="4"/>
  <c r="QI26" i="4"/>
  <c r="QJ26" i="4"/>
  <c r="QK26" i="4"/>
  <c r="QL26" i="4"/>
  <c r="QM26" i="4"/>
  <c r="QN26" i="4"/>
  <c r="QO26" i="4"/>
  <c r="QP26" i="4"/>
  <c r="QQ26" i="4"/>
  <c r="QR26" i="4"/>
  <c r="QS26" i="4"/>
  <c r="QT26" i="4"/>
  <c r="QU26" i="4"/>
  <c r="QV26" i="4"/>
  <c r="QW26" i="4"/>
  <c r="QX26" i="4"/>
  <c r="QY26" i="4"/>
  <c r="QZ26" i="4"/>
  <c r="RA26" i="4"/>
  <c r="RB26" i="4"/>
  <c r="RC26" i="4"/>
  <c r="RD26" i="4"/>
  <c r="RE26" i="4"/>
  <c r="RF26" i="4"/>
  <c r="RG26" i="4"/>
  <c r="RH26" i="4"/>
  <c r="RI26" i="4"/>
  <c r="RJ26" i="4"/>
  <c r="RK26" i="4"/>
  <c r="RL26" i="4"/>
  <c r="RM26" i="4"/>
  <c r="RN26" i="4"/>
  <c r="RO26" i="4"/>
  <c r="RP26" i="4"/>
  <c r="RQ26" i="4"/>
  <c r="RR26" i="4"/>
  <c r="RS26" i="4"/>
  <c r="RT26" i="4"/>
  <c r="RU26" i="4"/>
  <c r="RV26" i="4"/>
  <c r="RW26" i="4"/>
  <c r="RX26" i="4"/>
  <c r="RY26" i="4"/>
  <c r="RZ26" i="4"/>
  <c r="SA26" i="4"/>
  <c r="SB26" i="4"/>
  <c r="SC26" i="4"/>
  <c r="SD26" i="4"/>
  <c r="SE26" i="4"/>
  <c r="SF26" i="4"/>
  <c r="SG26" i="4"/>
  <c r="SH26" i="4"/>
  <c r="SI26" i="4"/>
  <c r="SJ26" i="4"/>
  <c r="SK26" i="4"/>
  <c r="SL26" i="4"/>
  <c r="SM26" i="4"/>
  <c r="SN26" i="4"/>
  <c r="SO26" i="4"/>
  <c r="SP26" i="4"/>
  <c r="SQ26" i="4"/>
  <c r="SR26" i="4"/>
  <c r="SS26" i="4"/>
  <c r="ST26" i="4"/>
  <c r="SU26" i="4"/>
  <c r="SV26" i="4"/>
  <c r="SW26" i="4"/>
  <c r="SX26" i="4"/>
  <c r="SY26" i="4"/>
  <c r="SZ26" i="4"/>
  <c r="TA26" i="4"/>
  <c r="TB26" i="4"/>
  <c r="TC26" i="4"/>
  <c r="TD26" i="4"/>
  <c r="TE26" i="4"/>
  <c r="TF26" i="4"/>
  <c r="TG26" i="4"/>
  <c r="TH26" i="4"/>
  <c r="TI26" i="4"/>
  <c r="TJ26" i="4"/>
  <c r="TK26" i="4"/>
  <c r="TL26" i="4"/>
  <c r="TM26" i="4"/>
  <c r="TN26" i="4"/>
  <c r="TO26" i="4"/>
  <c r="TP26" i="4"/>
  <c r="TQ26" i="4"/>
  <c r="TR26" i="4"/>
  <c r="TS26" i="4"/>
  <c r="TT26" i="4"/>
  <c r="TU26" i="4"/>
  <c r="TV26" i="4"/>
  <c r="TW26" i="4"/>
  <c r="TX26" i="4"/>
  <c r="TY26" i="4"/>
  <c r="TZ26" i="4"/>
  <c r="UA26" i="4"/>
  <c r="UB26" i="4"/>
  <c r="UC26" i="4"/>
  <c r="UD26" i="4"/>
  <c r="UE26" i="4"/>
  <c r="UF26" i="4"/>
  <c r="UG26" i="4"/>
  <c r="UH26" i="4"/>
  <c r="UI26" i="4"/>
  <c r="UJ26" i="4"/>
  <c r="UK26" i="4"/>
  <c r="UL26" i="4"/>
  <c r="UM26" i="4"/>
  <c r="UN26" i="4"/>
  <c r="UO26" i="4"/>
  <c r="UP26" i="4"/>
  <c r="UQ26" i="4"/>
  <c r="UR26" i="4"/>
  <c r="US26" i="4"/>
  <c r="UT26" i="4"/>
  <c r="UU26" i="4"/>
  <c r="UV26" i="4"/>
  <c r="UW26" i="4"/>
  <c r="UX26" i="4"/>
  <c r="UY26" i="4"/>
  <c r="UZ26" i="4"/>
  <c r="VA26" i="4"/>
  <c r="VB26" i="4"/>
  <c r="VC26" i="4"/>
  <c r="VD26" i="4"/>
  <c r="VE26" i="4"/>
  <c r="VF26" i="4"/>
  <c r="VG26" i="4"/>
  <c r="VH26" i="4"/>
  <c r="VI26" i="4"/>
  <c r="VJ26" i="4"/>
  <c r="VK26" i="4"/>
  <c r="VL26" i="4"/>
  <c r="VM26" i="4"/>
  <c r="VN26" i="4"/>
  <c r="VO26" i="4"/>
  <c r="VP26" i="4"/>
  <c r="VQ26" i="4"/>
  <c r="VR26" i="4"/>
  <c r="VS26" i="4"/>
  <c r="VT26" i="4"/>
  <c r="VU26" i="4"/>
  <c r="VV26" i="4"/>
  <c r="VW26" i="4"/>
  <c r="VX26" i="4"/>
  <c r="VY26" i="4"/>
  <c r="VZ26" i="4"/>
  <c r="WA26" i="4"/>
  <c r="WB26" i="4"/>
  <c r="WC26" i="4"/>
  <c r="WD26" i="4"/>
  <c r="WE26" i="4"/>
  <c r="WF26" i="4"/>
  <c r="WG26" i="4"/>
  <c r="WH26" i="4"/>
  <c r="WI26" i="4"/>
  <c r="WJ26" i="4"/>
  <c r="WK26" i="4"/>
  <c r="WL26" i="4"/>
  <c r="WM26" i="4"/>
  <c r="WN26" i="4"/>
  <c r="WO26" i="4"/>
  <c r="WP26" i="4"/>
  <c r="WQ26" i="4"/>
  <c r="WR26" i="4"/>
  <c r="WS26" i="4"/>
  <c r="WT26" i="4"/>
  <c r="WU26" i="4"/>
  <c r="WV26" i="4"/>
  <c r="WW26" i="4"/>
  <c r="WX26" i="4"/>
  <c r="WY26" i="4"/>
  <c r="WZ26" i="4"/>
  <c r="XA26" i="4"/>
  <c r="XB26" i="4"/>
  <c r="XC26" i="4"/>
  <c r="XD26" i="4"/>
  <c r="XE26" i="4"/>
  <c r="XF26" i="4"/>
  <c r="XG26" i="4"/>
  <c r="XH26" i="4"/>
  <c r="XI26" i="4"/>
  <c r="XJ26" i="4"/>
  <c r="XK26" i="4"/>
  <c r="XL26" i="4"/>
  <c r="XM26" i="4"/>
  <c r="XN26" i="4"/>
  <c r="XO26" i="4"/>
  <c r="XP26" i="4"/>
  <c r="XQ26" i="4"/>
  <c r="XR26" i="4"/>
  <c r="XS26" i="4"/>
  <c r="XT26" i="4"/>
  <c r="XU26" i="4"/>
  <c r="XV26" i="4"/>
  <c r="XW26" i="4"/>
  <c r="XX26" i="4"/>
  <c r="XY26" i="4"/>
  <c r="XZ26" i="4"/>
  <c r="YA26" i="4"/>
  <c r="YB26" i="4"/>
  <c r="YC26" i="4"/>
  <c r="YD26" i="4"/>
  <c r="YE26" i="4"/>
  <c r="YF26" i="4"/>
  <c r="YG26" i="4"/>
  <c r="YH26" i="4"/>
  <c r="YI26" i="4"/>
  <c r="YJ26" i="4"/>
  <c r="YK26" i="4"/>
  <c r="YL26" i="4"/>
  <c r="YM26" i="4"/>
  <c r="YN26" i="4"/>
  <c r="YO26" i="4"/>
  <c r="YP26" i="4"/>
  <c r="YQ26" i="4"/>
  <c r="YR26" i="4"/>
  <c r="YS26" i="4"/>
  <c r="YT26" i="4"/>
  <c r="YU26" i="4"/>
  <c r="YV26" i="4"/>
  <c r="YW26" i="4"/>
  <c r="YX26" i="4"/>
  <c r="YY26" i="4"/>
  <c r="YZ26" i="4"/>
  <c r="ZA26" i="4"/>
  <c r="ZB26" i="4"/>
  <c r="ZC26" i="4"/>
  <c r="ZD26" i="4"/>
  <c r="ZE26" i="4"/>
  <c r="ZF26" i="4"/>
  <c r="ZG26" i="4"/>
  <c r="ZH26" i="4"/>
  <c r="ZI26" i="4"/>
  <c r="ZJ26" i="4"/>
  <c r="ZK26" i="4"/>
  <c r="ZL26" i="4"/>
  <c r="ZM26" i="4"/>
  <c r="ZN26" i="4"/>
  <c r="ZO26" i="4"/>
  <c r="ZP26" i="4"/>
  <c r="ZQ26" i="4"/>
  <c r="ZR26" i="4"/>
  <c r="ZS26" i="4"/>
  <c r="ZT26" i="4"/>
  <c r="ZU26" i="4"/>
  <c r="ZV26" i="4"/>
  <c r="ZW26" i="4"/>
  <c r="ZX26" i="4"/>
  <c r="ZY26" i="4"/>
  <c r="ZZ26" i="4"/>
  <c r="AAA26" i="4"/>
  <c r="AAB26" i="4"/>
  <c r="AAC26" i="4"/>
  <c r="AAD26" i="4"/>
  <c r="AAE26" i="4"/>
  <c r="AAF26" i="4"/>
  <c r="AAG26" i="4"/>
  <c r="AAH26" i="4"/>
  <c r="AAI26" i="4"/>
  <c r="AAJ26" i="4"/>
  <c r="AAK26" i="4"/>
  <c r="AAL26" i="4"/>
  <c r="AAM26" i="4"/>
  <c r="AAN26" i="4"/>
  <c r="AAO26" i="4"/>
  <c r="AAP26" i="4"/>
  <c r="AAQ26" i="4"/>
  <c r="AAR26" i="4"/>
  <c r="AAS26" i="4"/>
  <c r="AAT26" i="4"/>
  <c r="AAU26" i="4"/>
  <c r="AAV26" i="4"/>
  <c r="AAW26" i="4"/>
  <c r="AAX26" i="4"/>
  <c r="AAY26" i="4"/>
  <c r="AAZ26" i="4"/>
  <c r="ABA26" i="4"/>
  <c r="ABB26" i="4"/>
  <c r="ABC26" i="4"/>
  <c r="ABD26" i="4"/>
  <c r="ABE26" i="4"/>
  <c r="ABF26" i="4"/>
  <c r="ABG26" i="4"/>
  <c r="ABH26" i="4"/>
  <c r="ABI26" i="4"/>
  <c r="ABJ26" i="4"/>
  <c r="ABK26" i="4"/>
  <c r="ABL26" i="4"/>
  <c r="ABM26" i="4"/>
  <c r="ABN26" i="4"/>
  <c r="ABO26" i="4"/>
  <c r="ABP26" i="4"/>
  <c r="ABQ26" i="4"/>
  <c r="ABR26" i="4"/>
  <c r="ABS26" i="4"/>
  <c r="ABT26" i="4"/>
  <c r="ABU26" i="4"/>
  <c r="ABV26" i="4"/>
  <c r="ABW26" i="4"/>
  <c r="ABX26" i="4"/>
  <c r="ABY26" i="4"/>
  <c r="ABZ26" i="4"/>
  <c r="ACA26" i="4"/>
  <c r="ACB26" i="4"/>
  <c r="ACC26" i="4"/>
  <c r="ACD26" i="4"/>
  <c r="ACE26" i="4"/>
  <c r="ACF26" i="4"/>
  <c r="ACG26" i="4"/>
  <c r="ACH26" i="4"/>
  <c r="ACI26" i="4"/>
  <c r="ACJ26" i="4"/>
  <c r="ACK26" i="4"/>
  <c r="ACL26" i="4"/>
  <c r="ACM26" i="4"/>
  <c r="ACN26" i="4"/>
  <c r="ACO26" i="4"/>
  <c r="ACP26" i="4"/>
  <c r="ACQ26" i="4"/>
  <c r="ACR26" i="4"/>
  <c r="ACS26" i="4"/>
  <c r="ACT26" i="4"/>
  <c r="ACU26" i="4"/>
  <c r="ACV26" i="4"/>
  <c r="ACW26" i="4"/>
  <c r="ACX26" i="4"/>
  <c r="ACY26" i="4"/>
  <c r="ACZ26" i="4"/>
  <c r="ADA26" i="4"/>
  <c r="ADB26" i="4"/>
  <c r="ADC26" i="4"/>
  <c r="ADD26" i="4"/>
  <c r="ADE26" i="4"/>
  <c r="ADF26" i="4"/>
  <c r="ADG26" i="4"/>
  <c r="ADH26" i="4"/>
  <c r="ADI26" i="4"/>
  <c r="ADJ26" i="4"/>
  <c r="ADK26" i="4"/>
  <c r="ADL26" i="4"/>
  <c r="ADM26" i="4"/>
  <c r="ADN26" i="4"/>
  <c r="ADO26" i="4"/>
  <c r="ADP26" i="4"/>
  <c r="ADQ26" i="4"/>
  <c r="ADR26" i="4"/>
  <c r="ADS26" i="4"/>
  <c r="ADT26" i="4"/>
  <c r="ADU26" i="4"/>
  <c r="ADV26" i="4"/>
  <c r="ADW26" i="4"/>
  <c r="ADX26" i="4"/>
  <c r="ADY26" i="4"/>
  <c r="ADZ26" i="4"/>
  <c r="AEA26" i="4"/>
  <c r="AEB26" i="4"/>
  <c r="AEC26" i="4"/>
  <c r="AED26" i="4"/>
  <c r="AEE26" i="4"/>
  <c r="AEF26" i="4"/>
  <c r="AEG26" i="4"/>
  <c r="AEH26" i="4"/>
  <c r="AEI26" i="4"/>
  <c r="AEJ26" i="4"/>
  <c r="AEK26" i="4"/>
  <c r="AEL26" i="4"/>
  <c r="AEM26" i="4"/>
  <c r="AEN26" i="4"/>
  <c r="AEO26" i="4"/>
  <c r="AEP26" i="4"/>
  <c r="AEQ26" i="4"/>
  <c r="AER26" i="4"/>
  <c r="AES26" i="4"/>
  <c r="AET26" i="4"/>
  <c r="AEU26" i="4"/>
  <c r="AEV26" i="4"/>
  <c r="AEW26" i="4"/>
  <c r="AEX26" i="4"/>
  <c r="AEY26" i="4"/>
  <c r="AEZ26" i="4"/>
  <c r="AFA26" i="4"/>
  <c r="AFB26" i="4"/>
  <c r="AFC26" i="4"/>
  <c r="AFD26" i="4"/>
  <c r="AFE26" i="4"/>
  <c r="AFF26" i="4"/>
  <c r="AFG26" i="4"/>
  <c r="AFH26" i="4"/>
  <c r="AFI26" i="4"/>
  <c r="AFJ26" i="4"/>
  <c r="AFK26" i="4"/>
  <c r="AFL26" i="4"/>
  <c r="AFM26" i="4"/>
  <c r="AFN26" i="4"/>
  <c r="AFO26" i="4"/>
  <c r="AFP26" i="4"/>
  <c r="AFQ26" i="4"/>
  <c r="AFR26" i="4"/>
  <c r="AFS26" i="4"/>
  <c r="AFT26" i="4"/>
  <c r="AFU26" i="4"/>
  <c r="AFV26" i="4"/>
  <c r="AFW26" i="4"/>
  <c r="AFX26" i="4"/>
  <c r="AFY26" i="4"/>
  <c r="AFZ26" i="4"/>
  <c r="AGA26" i="4"/>
  <c r="AGB26" i="4"/>
  <c r="AGC26" i="4"/>
  <c r="AGD26" i="4"/>
  <c r="AGE26" i="4"/>
  <c r="AGF26" i="4"/>
  <c r="AGG26" i="4"/>
  <c r="AGH26" i="4"/>
  <c r="AGI26" i="4"/>
  <c r="AGJ26" i="4"/>
  <c r="AGK26" i="4"/>
  <c r="AGL26" i="4"/>
  <c r="AGM26" i="4"/>
  <c r="AGN26" i="4"/>
  <c r="AGO26" i="4"/>
  <c r="AGP26" i="4"/>
  <c r="AGQ26" i="4"/>
  <c r="AGR26" i="4"/>
  <c r="AGS26" i="4"/>
  <c r="AGT26" i="4"/>
  <c r="AGU26" i="4"/>
  <c r="AGV26" i="4"/>
  <c r="AGW26" i="4"/>
  <c r="AGX26" i="4"/>
  <c r="AGY26" i="4"/>
  <c r="AGZ26" i="4"/>
  <c r="AHA26" i="4"/>
  <c r="AHB26" i="4"/>
  <c r="AHC26" i="4"/>
  <c r="AHD26" i="4"/>
  <c r="AHE26" i="4"/>
  <c r="AHF26" i="4"/>
  <c r="AHG26" i="4"/>
  <c r="AHH26" i="4"/>
  <c r="AHI26" i="4"/>
  <c r="AHJ26" i="4"/>
  <c r="AHK26" i="4"/>
  <c r="AHL26" i="4"/>
  <c r="AHM26" i="4"/>
  <c r="AHN26" i="4"/>
  <c r="AHO26" i="4"/>
  <c r="AHP26" i="4"/>
  <c r="AHQ26" i="4"/>
  <c r="AHR26" i="4"/>
  <c r="AHS26" i="4"/>
  <c r="AHT26" i="4"/>
  <c r="AHU26" i="4"/>
  <c r="AHV26" i="4"/>
  <c r="AHW26" i="4"/>
  <c r="AHX26" i="4"/>
  <c r="AHY26" i="4"/>
  <c r="AHZ26" i="4"/>
  <c r="AIA26" i="4"/>
  <c r="AIB26" i="4"/>
  <c r="AIC26" i="4"/>
  <c r="AID26" i="4"/>
  <c r="AIE26" i="4"/>
  <c r="AIF26" i="4"/>
  <c r="AIG26" i="4"/>
  <c r="AIH26" i="4"/>
  <c r="AII26" i="4"/>
  <c r="AIJ26" i="4"/>
  <c r="AIK26" i="4"/>
  <c r="AIL26" i="4"/>
  <c r="AIM26" i="4"/>
  <c r="AIN26" i="4"/>
  <c r="AIO26" i="4"/>
  <c r="AIP26" i="4"/>
  <c r="AIQ26" i="4"/>
  <c r="AIR26" i="4"/>
  <c r="AIS26" i="4"/>
  <c r="AIT26" i="4"/>
  <c r="AIU26" i="4"/>
  <c r="AIV26" i="4"/>
  <c r="AIW26" i="4"/>
  <c r="AIX26" i="4"/>
  <c r="AIY26" i="4"/>
  <c r="AIZ26" i="4"/>
  <c r="AJA26" i="4"/>
  <c r="AJB26" i="4"/>
  <c r="AJC26" i="4"/>
  <c r="AJD26" i="4"/>
  <c r="AJE26" i="4"/>
  <c r="AJF26" i="4"/>
  <c r="AJG26" i="4"/>
  <c r="AJH26" i="4"/>
  <c r="AJI26" i="4"/>
  <c r="AJJ26" i="4"/>
  <c r="AJK26" i="4"/>
  <c r="AJL26" i="4"/>
  <c r="AJM26" i="4"/>
  <c r="AJN26" i="4"/>
  <c r="AJO26" i="4"/>
  <c r="AJP26" i="4"/>
  <c r="AJQ26" i="4"/>
  <c r="AJR26" i="4"/>
  <c r="AJS26" i="4"/>
  <c r="AJT26" i="4"/>
  <c r="AJU26" i="4"/>
  <c r="AJV26" i="4"/>
  <c r="AJW26" i="4"/>
  <c r="AJX26" i="4"/>
  <c r="AJY26" i="4"/>
  <c r="AJZ26" i="4"/>
  <c r="AKA26" i="4"/>
  <c r="AKB26" i="4"/>
  <c r="AKC26" i="4"/>
  <c r="AKD26" i="4"/>
  <c r="AKE26" i="4"/>
  <c r="AKF26" i="4"/>
  <c r="AKG26" i="4"/>
  <c r="AKH26" i="4"/>
  <c r="AKI26" i="4"/>
  <c r="AKJ26" i="4"/>
  <c r="AKK26" i="4"/>
  <c r="AKL26" i="4"/>
  <c r="AKM26" i="4"/>
  <c r="AKN26" i="4"/>
  <c r="AKO26" i="4"/>
  <c r="AKP26" i="4"/>
  <c r="AKQ26" i="4"/>
  <c r="AKR26" i="4"/>
  <c r="AKS26" i="4"/>
  <c r="AKT26" i="4"/>
  <c r="AKU26" i="4"/>
  <c r="AKV26" i="4"/>
  <c r="AKW26" i="4"/>
  <c r="AKX26" i="4"/>
  <c r="AKY26" i="4"/>
  <c r="AKZ26" i="4"/>
  <c r="ALA26" i="4"/>
  <c r="ALB26" i="4"/>
  <c r="ALC26" i="4"/>
  <c r="ALD26" i="4"/>
  <c r="ALE26" i="4"/>
  <c r="ALF26" i="4"/>
  <c r="ALG26" i="4"/>
  <c r="ALH26" i="4"/>
  <c r="ALI26" i="4"/>
  <c r="ALJ26" i="4"/>
  <c r="ALK26" i="4"/>
  <c r="ALL26" i="4"/>
  <c r="ALM26" i="4"/>
  <c r="ALN26" i="4"/>
  <c r="ALO26" i="4"/>
  <c r="ALP26" i="4"/>
  <c r="ALQ26" i="4"/>
  <c r="ALR26" i="4"/>
  <c r="ALS26" i="4"/>
  <c r="ALT26" i="4"/>
  <c r="ALU26" i="4"/>
  <c r="ALV26" i="4"/>
  <c r="ALW26" i="4"/>
  <c r="ALX26" i="4"/>
  <c r="ALY26" i="4"/>
  <c r="ALZ26" i="4"/>
  <c r="AMA26" i="4"/>
  <c r="AMB26" i="4"/>
  <c r="AMC26" i="4"/>
  <c r="AMD26" i="4"/>
  <c r="AME26" i="4"/>
  <c r="AMF26" i="4"/>
  <c r="AMG26" i="4"/>
  <c r="AMH26" i="4"/>
  <c r="AMI26" i="4"/>
  <c r="AMJ26" i="4"/>
  <c r="AMK26" i="4"/>
  <c r="AML26" i="4"/>
  <c r="AMM26" i="4"/>
  <c r="AMN26" i="4"/>
  <c r="AMO26" i="4"/>
  <c r="AMP26" i="4"/>
  <c r="AMQ26" i="4"/>
  <c r="AMR26" i="4"/>
  <c r="AMS26" i="4"/>
  <c r="AMT26" i="4"/>
  <c r="AMU26" i="4"/>
  <c r="AMV26" i="4"/>
  <c r="AMW26" i="4"/>
  <c r="AMX26" i="4"/>
  <c r="AMY26" i="4"/>
  <c r="AMZ26" i="4"/>
  <c r="ANA26" i="4"/>
  <c r="ANB26" i="4"/>
  <c r="ANC26" i="4"/>
  <c r="AND26" i="4"/>
  <c r="ANE26" i="4"/>
  <c r="ANF26" i="4"/>
  <c r="ANG26" i="4"/>
  <c r="ANH26" i="4"/>
  <c r="ANI26" i="4"/>
  <c r="ANJ26" i="4"/>
  <c r="ANK26" i="4"/>
  <c r="ANL26" i="4"/>
  <c r="ANM26" i="4"/>
  <c r="ANN26" i="4"/>
  <c r="ANO26" i="4"/>
  <c r="ANP26" i="4"/>
  <c r="ANQ26" i="4"/>
  <c r="ANR26" i="4"/>
  <c r="ANS26" i="4"/>
  <c r="ANT26" i="4"/>
  <c r="ANU26" i="4"/>
  <c r="ANV26" i="4"/>
  <c r="ANW26" i="4"/>
  <c r="ANX26" i="4"/>
  <c r="ANY26" i="4"/>
  <c r="ANZ26" i="4"/>
  <c r="AOA26" i="4"/>
  <c r="AOB26" i="4"/>
  <c r="AOC26" i="4"/>
  <c r="AOD26" i="4"/>
  <c r="AOE26" i="4"/>
  <c r="AOF26" i="4"/>
  <c r="AOG26" i="4"/>
  <c r="AOH26" i="4"/>
  <c r="AOI26" i="4"/>
  <c r="AOJ26" i="4"/>
  <c r="AOK26" i="4"/>
  <c r="AOL26" i="4"/>
  <c r="AOM26" i="4"/>
  <c r="AON26" i="4"/>
  <c r="AOO26" i="4"/>
  <c r="AOP26" i="4"/>
  <c r="AOQ26" i="4"/>
  <c r="AOR26" i="4"/>
  <c r="AOS26" i="4"/>
  <c r="AOT26" i="4"/>
  <c r="AOU26" i="4"/>
  <c r="AOV26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KO32" i="4"/>
  <c r="KP32" i="4"/>
  <c r="KQ32" i="4"/>
  <c r="KR32" i="4"/>
  <c r="KS32" i="4"/>
  <c r="KT32" i="4"/>
  <c r="KU32" i="4"/>
  <c r="KV32" i="4"/>
  <c r="KW32" i="4"/>
  <c r="KX32" i="4"/>
  <c r="KY32" i="4"/>
  <c r="KZ32" i="4"/>
  <c r="LA32" i="4"/>
  <c r="LB32" i="4"/>
  <c r="LC32" i="4"/>
  <c r="LD32" i="4"/>
  <c r="LE32" i="4"/>
  <c r="LF32" i="4"/>
  <c r="LG32" i="4"/>
  <c r="LH32" i="4"/>
  <c r="LI32" i="4"/>
  <c r="LJ32" i="4"/>
  <c r="LK32" i="4"/>
  <c r="LL32" i="4"/>
  <c r="LM32" i="4"/>
  <c r="LN32" i="4"/>
  <c r="LO32" i="4"/>
  <c r="LP32" i="4"/>
  <c r="LQ32" i="4"/>
  <c r="LR32" i="4"/>
  <c r="LS32" i="4"/>
  <c r="LT32" i="4"/>
  <c r="LU32" i="4"/>
  <c r="LV32" i="4"/>
  <c r="LW32" i="4"/>
  <c r="LX32" i="4"/>
  <c r="LY32" i="4"/>
  <c r="LZ32" i="4"/>
  <c r="MA32" i="4"/>
  <c r="MB32" i="4"/>
  <c r="MC32" i="4"/>
  <c r="MD32" i="4"/>
  <c r="ME32" i="4"/>
  <c r="MF32" i="4"/>
  <c r="MG32" i="4"/>
  <c r="MH32" i="4"/>
  <c r="MI32" i="4"/>
  <c r="MJ32" i="4"/>
  <c r="MK32" i="4"/>
  <c r="ML32" i="4"/>
  <c r="MM32" i="4"/>
  <c r="MN32" i="4"/>
  <c r="MO32" i="4"/>
  <c r="MP32" i="4"/>
  <c r="MQ32" i="4"/>
  <c r="MR32" i="4"/>
  <c r="MS32" i="4"/>
  <c r="MT32" i="4"/>
  <c r="MU32" i="4"/>
  <c r="MV32" i="4"/>
  <c r="MW32" i="4"/>
  <c r="MX32" i="4"/>
  <c r="MY32" i="4"/>
  <c r="MZ32" i="4"/>
  <c r="NA32" i="4"/>
  <c r="NB32" i="4"/>
  <c r="NC32" i="4"/>
  <c r="ND32" i="4"/>
  <c r="NE32" i="4"/>
  <c r="NF32" i="4"/>
  <c r="NG32" i="4"/>
  <c r="NH32" i="4"/>
  <c r="NI32" i="4"/>
  <c r="NJ32" i="4"/>
  <c r="NK32" i="4"/>
  <c r="NL32" i="4"/>
  <c r="NM32" i="4"/>
  <c r="NN32" i="4"/>
  <c r="NO32" i="4"/>
  <c r="NP32" i="4"/>
  <c r="NQ32" i="4"/>
  <c r="NR32" i="4"/>
  <c r="NS32" i="4"/>
  <c r="NT32" i="4"/>
  <c r="NU32" i="4"/>
  <c r="NV32" i="4"/>
  <c r="NW32" i="4"/>
  <c r="NX32" i="4"/>
  <c r="NY32" i="4"/>
  <c r="NZ32" i="4"/>
  <c r="OA32" i="4"/>
  <c r="OB32" i="4"/>
  <c r="OC32" i="4"/>
  <c r="OD32" i="4"/>
  <c r="OE32" i="4"/>
  <c r="OF32" i="4"/>
  <c r="OG32" i="4"/>
  <c r="OH32" i="4"/>
  <c r="OI32" i="4"/>
  <c r="OJ32" i="4"/>
  <c r="OK32" i="4"/>
  <c r="OL32" i="4"/>
  <c r="OM32" i="4"/>
  <c r="ON32" i="4"/>
  <c r="OO32" i="4"/>
  <c r="OP32" i="4"/>
  <c r="OQ32" i="4"/>
  <c r="OR32" i="4"/>
  <c r="OS32" i="4"/>
  <c r="OT32" i="4"/>
  <c r="OU32" i="4"/>
  <c r="OV32" i="4"/>
  <c r="OW32" i="4"/>
  <c r="OX32" i="4"/>
  <c r="OY32" i="4"/>
  <c r="OZ32" i="4"/>
  <c r="PA32" i="4"/>
  <c r="PB32" i="4"/>
  <c r="PC32" i="4"/>
  <c r="PD32" i="4"/>
  <c r="PE32" i="4"/>
  <c r="PF32" i="4"/>
  <c r="PG32" i="4"/>
  <c r="PH32" i="4"/>
  <c r="PI32" i="4"/>
  <c r="PJ32" i="4"/>
  <c r="PK32" i="4"/>
  <c r="PL32" i="4"/>
  <c r="PM32" i="4"/>
  <c r="PN32" i="4"/>
  <c r="PO32" i="4"/>
  <c r="PP32" i="4"/>
  <c r="PQ32" i="4"/>
  <c r="PR32" i="4"/>
  <c r="PS32" i="4"/>
  <c r="PT32" i="4"/>
  <c r="PU32" i="4"/>
  <c r="PV32" i="4"/>
  <c r="PW32" i="4"/>
  <c r="PX32" i="4"/>
  <c r="PY32" i="4"/>
  <c r="PZ32" i="4"/>
  <c r="QA32" i="4"/>
  <c r="QB32" i="4"/>
  <c r="QC32" i="4"/>
  <c r="QD32" i="4"/>
  <c r="QE32" i="4"/>
  <c r="QF32" i="4"/>
  <c r="QG32" i="4"/>
  <c r="QH32" i="4"/>
  <c r="QI32" i="4"/>
  <c r="QJ32" i="4"/>
  <c r="QK32" i="4"/>
  <c r="QL32" i="4"/>
  <c r="QM32" i="4"/>
  <c r="QN32" i="4"/>
  <c r="QO32" i="4"/>
  <c r="QP32" i="4"/>
  <c r="QQ32" i="4"/>
  <c r="QR32" i="4"/>
  <c r="QS32" i="4"/>
  <c r="QT32" i="4"/>
  <c r="QU32" i="4"/>
  <c r="QV32" i="4"/>
  <c r="QW32" i="4"/>
  <c r="QX32" i="4"/>
  <c r="QY32" i="4"/>
  <c r="QZ32" i="4"/>
  <c r="RA32" i="4"/>
  <c r="RB32" i="4"/>
  <c r="RC32" i="4"/>
  <c r="RD32" i="4"/>
  <c r="RE32" i="4"/>
  <c r="RF32" i="4"/>
  <c r="RG32" i="4"/>
  <c r="RH32" i="4"/>
  <c r="RI32" i="4"/>
  <c r="RJ32" i="4"/>
  <c r="RK32" i="4"/>
  <c r="RL32" i="4"/>
  <c r="RM32" i="4"/>
  <c r="RN32" i="4"/>
  <c r="RO32" i="4"/>
  <c r="RP32" i="4"/>
  <c r="RQ32" i="4"/>
  <c r="RR32" i="4"/>
  <c r="RS32" i="4"/>
  <c r="RT32" i="4"/>
  <c r="RU32" i="4"/>
  <c r="RV32" i="4"/>
  <c r="RW32" i="4"/>
  <c r="RX32" i="4"/>
  <c r="RY32" i="4"/>
  <c r="RZ32" i="4"/>
  <c r="SA32" i="4"/>
  <c r="SB32" i="4"/>
  <c r="SC32" i="4"/>
  <c r="SD32" i="4"/>
  <c r="SE32" i="4"/>
  <c r="SF32" i="4"/>
  <c r="SG32" i="4"/>
  <c r="SH32" i="4"/>
  <c r="SI32" i="4"/>
  <c r="SJ32" i="4"/>
  <c r="SK32" i="4"/>
  <c r="SL32" i="4"/>
  <c r="SM32" i="4"/>
  <c r="SN32" i="4"/>
  <c r="SO32" i="4"/>
  <c r="SP32" i="4"/>
  <c r="SQ32" i="4"/>
  <c r="SR32" i="4"/>
  <c r="SS32" i="4"/>
  <c r="ST32" i="4"/>
  <c r="SU32" i="4"/>
  <c r="SV32" i="4"/>
  <c r="SW32" i="4"/>
  <c r="SX32" i="4"/>
  <c r="SY32" i="4"/>
  <c r="SZ32" i="4"/>
  <c r="TA32" i="4"/>
  <c r="TB32" i="4"/>
  <c r="TC32" i="4"/>
  <c r="TD32" i="4"/>
  <c r="TE32" i="4"/>
  <c r="TF32" i="4"/>
  <c r="TG32" i="4"/>
  <c r="TH32" i="4"/>
  <c r="TI32" i="4"/>
  <c r="TJ32" i="4"/>
  <c r="TK32" i="4"/>
  <c r="TL32" i="4"/>
  <c r="TM32" i="4"/>
  <c r="TN32" i="4"/>
  <c r="TO32" i="4"/>
  <c r="TP32" i="4"/>
  <c r="TQ32" i="4"/>
  <c r="TR32" i="4"/>
  <c r="TS32" i="4"/>
  <c r="TT32" i="4"/>
  <c r="TU32" i="4"/>
  <c r="TV32" i="4"/>
  <c r="TW32" i="4"/>
  <c r="TX32" i="4"/>
  <c r="TY32" i="4"/>
  <c r="TZ32" i="4"/>
  <c r="UA32" i="4"/>
  <c r="UB32" i="4"/>
  <c r="UC32" i="4"/>
  <c r="UD32" i="4"/>
  <c r="UE32" i="4"/>
  <c r="UF32" i="4"/>
  <c r="UG32" i="4"/>
  <c r="UH32" i="4"/>
  <c r="UI32" i="4"/>
  <c r="UJ32" i="4"/>
  <c r="UK32" i="4"/>
  <c r="UL32" i="4"/>
  <c r="UM32" i="4"/>
  <c r="UN32" i="4"/>
  <c r="UO32" i="4"/>
  <c r="UP32" i="4"/>
  <c r="UQ32" i="4"/>
  <c r="UR32" i="4"/>
  <c r="US32" i="4"/>
  <c r="UT32" i="4"/>
  <c r="UU32" i="4"/>
  <c r="UV32" i="4"/>
  <c r="UW32" i="4"/>
  <c r="UX32" i="4"/>
  <c r="UY32" i="4"/>
  <c r="UZ32" i="4"/>
  <c r="VA32" i="4"/>
  <c r="VB32" i="4"/>
  <c r="VC32" i="4"/>
  <c r="VD32" i="4"/>
  <c r="VE32" i="4"/>
  <c r="VF32" i="4"/>
  <c r="VG32" i="4"/>
  <c r="VH32" i="4"/>
  <c r="VI32" i="4"/>
  <c r="VJ32" i="4"/>
  <c r="VK32" i="4"/>
  <c r="VL32" i="4"/>
  <c r="VM32" i="4"/>
  <c r="VN32" i="4"/>
  <c r="VO32" i="4"/>
  <c r="VP32" i="4"/>
  <c r="VQ32" i="4"/>
  <c r="VR32" i="4"/>
  <c r="VS32" i="4"/>
  <c r="VT32" i="4"/>
  <c r="VU32" i="4"/>
  <c r="VV32" i="4"/>
  <c r="VW32" i="4"/>
  <c r="VX32" i="4"/>
  <c r="VY32" i="4"/>
  <c r="VZ32" i="4"/>
  <c r="WA32" i="4"/>
  <c r="WB32" i="4"/>
  <c r="WC32" i="4"/>
  <c r="WD32" i="4"/>
  <c r="WE32" i="4"/>
  <c r="WF32" i="4"/>
  <c r="WG32" i="4"/>
  <c r="WH32" i="4"/>
  <c r="WI32" i="4"/>
  <c r="WJ32" i="4"/>
  <c r="WK32" i="4"/>
  <c r="WL32" i="4"/>
  <c r="WM32" i="4"/>
  <c r="WN32" i="4"/>
  <c r="WO32" i="4"/>
  <c r="WP32" i="4"/>
  <c r="WQ32" i="4"/>
  <c r="WR32" i="4"/>
  <c r="WS32" i="4"/>
  <c r="WT32" i="4"/>
  <c r="WU32" i="4"/>
  <c r="WV32" i="4"/>
  <c r="WW32" i="4"/>
  <c r="WX32" i="4"/>
  <c r="WY32" i="4"/>
  <c r="WZ32" i="4"/>
  <c r="XA32" i="4"/>
  <c r="XB32" i="4"/>
  <c r="XC32" i="4"/>
  <c r="XD32" i="4"/>
  <c r="XE32" i="4"/>
  <c r="XF32" i="4"/>
  <c r="XG32" i="4"/>
  <c r="XH32" i="4"/>
  <c r="XI32" i="4"/>
  <c r="XJ32" i="4"/>
  <c r="XK32" i="4"/>
  <c r="XL32" i="4"/>
  <c r="XM32" i="4"/>
  <c r="XN32" i="4"/>
  <c r="XO32" i="4"/>
  <c r="XP32" i="4"/>
  <c r="XQ32" i="4"/>
  <c r="XR32" i="4"/>
  <c r="XS32" i="4"/>
  <c r="XT32" i="4"/>
  <c r="XU32" i="4"/>
  <c r="XV32" i="4"/>
  <c r="XW32" i="4"/>
  <c r="XX32" i="4"/>
  <c r="XY32" i="4"/>
  <c r="XZ32" i="4"/>
  <c r="YA32" i="4"/>
  <c r="YB32" i="4"/>
  <c r="YC32" i="4"/>
  <c r="YD32" i="4"/>
  <c r="YE32" i="4"/>
  <c r="YF32" i="4"/>
  <c r="YG32" i="4"/>
  <c r="YH32" i="4"/>
  <c r="YI32" i="4"/>
  <c r="YJ32" i="4"/>
  <c r="YK32" i="4"/>
  <c r="YL32" i="4"/>
  <c r="YM32" i="4"/>
  <c r="YN32" i="4"/>
  <c r="YO32" i="4"/>
  <c r="YP32" i="4"/>
  <c r="YQ32" i="4"/>
  <c r="YR32" i="4"/>
  <c r="YS32" i="4"/>
  <c r="YT32" i="4"/>
  <c r="YU32" i="4"/>
  <c r="YV32" i="4"/>
  <c r="YW32" i="4"/>
  <c r="YX32" i="4"/>
  <c r="YY32" i="4"/>
  <c r="YZ32" i="4"/>
  <c r="ZA32" i="4"/>
  <c r="ZB32" i="4"/>
  <c r="ZC32" i="4"/>
  <c r="ZD32" i="4"/>
  <c r="ZE32" i="4"/>
  <c r="ZF32" i="4"/>
  <c r="ZG32" i="4"/>
  <c r="ZH32" i="4"/>
  <c r="ZI32" i="4"/>
  <c r="ZJ32" i="4"/>
  <c r="ZK32" i="4"/>
  <c r="ZL32" i="4"/>
  <c r="ZM32" i="4"/>
  <c r="ZN32" i="4"/>
  <c r="ZO32" i="4"/>
  <c r="ZP32" i="4"/>
  <c r="ZQ32" i="4"/>
  <c r="ZR32" i="4"/>
  <c r="ZS32" i="4"/>
  <c r="ZT32" i="4"/>
  <c r="ZU32" i="4"/>
  <c r="ZV32" i="4"/>
  <c r="ZW32" i="4"/>
  <c r="ZX32" i="4"/>
  <c r="ZY32" i="4"/>
  <c r="ZZ32" i="4"/>
  <c r="AAA32" i="4"/>
  <c r="AAB32" i="4"/>
  <c r="AAC32" i="4"/>
  <c r="AAD32" i="4"/>
  <c r="AAE32" i="4"/>
  <c r="AAF32" i="4"/>
  <c r="AAG32" i="4"/>
  <c r="AAH32" i="4"/>
  <c r="AAI32" i="4"/>
  <c r="AAJ32" i="4"/>
  <c r="AAK32" i="4"/>
  <c r="AAL32" i="4"/>
  <c r="AAM32" i="4"/>
  <c r="AAN32" i="4"/>
  <c r="AAO32" i="4"/>
  <c r="AAP32" i="4"/>
  <c r="AAQ32" i="4"/>
  <c r="AAR32" i="4"/>
  <c r="AAS32" i="4"/>
  <c r="AAT32" i="4"/>
  <c r="AAU32" i="4"/>
  <c r="AAV32" i="4"/>
  <c r="AAW32" i="4"/>
  <c r="AAX32" i="4"/>
  <c r="AAY32" i="4"/>
  <c r="AAZ32" i="4"/>
  <c r="ABA32" i="4"/>
  <c r="ABB32" i="4"/>
  <c r="ABC32" i="4"/>
  <c r="ABD32" i="4"/>
  <c r="ABE32" i="4"/>
  <c r="ABF32" i="4"/>
  <c r="ABG32" i="4"/>
  <c r="ABH32" i="4"/>
  <c r="ABI32" i="4"/>
  <c r="ABJ32" i="4"/>
  <c r="ABK32" i="4"/>
  <c r="ABL32" i="4"/>
  <c r="ABM32" i="4"/>
  <c r="ABN32" i="4"/>
  <c r="ABO32" i="4"/>
  <c r="ABP32" i="4"/>
  <c r="ABQ32" i="4"/>
  <c r="ABR32" i="4"/>
  <c r="ABS32" i="4"/>
  <c r="ABT32" i="4"/>
  <c r="ABU32" i="4"/>
  <c r="ABV32" i="4"/>
  <c r="ABW32" i="4"/>
  <c r="ABX32" i="4"/>
  <c r="ABY32" i="4"/>
  <c r="ABZ32" i="4"/>
  <c r="ACA32" i="4"/>
  <c r="ACB32" i="4"/>
  <c r="ACC32" i="4"/>
  <c r="ACD32" i="4"/>
  <c r="ACE32" i="4"/>
  <c r="ACF32" i="4"/>
  <c r="ACG32" i="4"/>
  <c r="ACH32" i="4"/>
  <c r="ACI32" i="4"/>
  <c r="ACJ32" i="4"/>
  <c r="ACK32" i="4"/>
  <c r="ACL32" i="4"/>
  <c r="ACM32" i="4"/>
  <c r="ACN32" i="4"/>
  <c r="ACO32" i="4"/>
  <c r="ACP32" i="4"/>
  <c r="ACQ32" i="4"/>
  <c r="ACR32" i="4"/>
  <c r="ACS32" i="4"/>
  <c r="ACT32" i="4"/>
  <c r="ACU32" i="4"/>
  <c r="ACV32" i="4"/>
  <c r="ACW32" i="4"/>
  <c r="ACX32" i="4"/>
  <c r="ACY32" i="4"/>
  <c r="ACZ32" i="4"/>
  <c r="ADA32" i="4"/>
  <c r="ADB32" i="4"/>
  <c r="ADC32" i="4"/>
  <c r="ADD32" i="4"/>
  <c r="ADE32" i="4"/>
  <c r="ADF32" i="4"/>
  <c r="ADG32" i="4"/>
  <c r="ADH32" i="4"/>
  <c r="ADI32" i="4"/>
  <c r="ADJ32" i="4"/>
  <c r="ADK32" i="4"/>
  <c r="ADL32" i="4"/>
  <c r="ADM32" i="4"/>
  <c r="ADN32" i="4"/>
  <c r="ADO32" i="4"/>
  <c r="ADP32" i="4"/>
  <c r="ADQ32" i="4"/>
  <c r="ADR32" i="4"/>
  <c r="ADS32" i="4"/>
  <c r="ADT32" i="4"/>
  <c r="ADU32" i="4"/>
  <c r="ADV32" i="4"/>
  <c r="ADW32" i="4"/>
  <c r="ADX32" i="4"/>
  <c r="ADY32" i="4"/>
  <c r="ADZ32" i="4"/>
  <c r="AEA32" i="4"/>
  <c r="AEB32" i="4"/>
  <c r="AEC32" i="4"/>
  <c r="AED32" i="4"/>
  <c r="AEE32" i="4"/>
  <c r="AEF32" i="4"/>
  <c r="AEG32" i="4"/>
  <c r="AEH32" i="4"/>
  <c r="AEI32" i="4"/>
  <c r="AEJ32" i="4"/>
  <c r="AEK32" i="4"/>
  <c r="AEL32" i="4"/>
  <c r="AEM32" i="4"/>
  <c r="AEN32" i="4"/>
  <c r="AEO32" i="4"/>
  <c r="AEP32" i="4"/>
  <c r="AEQ32" i="4"/>
  <c r="AER32" i="4"/>
  <c r="AES32" i="4"/>
  <c r="AET32" i="4"/>
  <c r="AEU32" i="4"/>
  <c r="AEV32" i="4"/>
  <c r="AEW32" i="4"/>
  <c r="AEX32" i="4"/>
  <c r="AEY32" i="4"/>
  <c r="AEZ32" i="4"/>
  <c r="AFA32" i="4"/>
  <c r="AFB32" i="4"/>
  <c r="AFC32" i="4"/>
  <c r="AFD32" i="4"/>
  <c r="AFE32" i="4"/>
  <c r="AFF32" i="4"/>
  <c r="AFG32" i="4"/>
  <c r="AFH32" i="4"/>
  <c r="AFI32" i="4"/>
  <c r="AFJ32" i="4"/>
  <c r="AFK32" i="4"/>
  <c r="AFL32" i="4"/>
  <c r="AFM32" i="4"/>
  <c r="AFN32" i="4"/>
  <c r="AFO32" i="4"/>
  <c r="AFP32" i="4"/>
  <c r="AFQ32" i="4"/>
  <c r="AFR32" i="4"/>
  <c r="AFS32" i="4"/>
  <c r="AFT32" i="4"/>
  <c r="AFU32" i="4"/>
  <c r="AFV32" i="4"/>
  <c r="AFW32" i="4"/>
  <c r="AFX32" i="4"/>
  <c r="AFY32" i="4"/>
  <c r="AFZ32" i="4"/>
  <c r="AGA32" i="4"/>
  <c r="AGB32" i="4"/>
  <c r="AGC32" i="4"/>
  <c r="AGD32" i="4"/>
  <c r="AGE32" i="4"/>
  <c r="AGF32" i="4"/>
  <c r="AGG32" i="4"/>
  <c r="AGH32" i="4"/>
  <c r="AGI32" i="4"/>
  <c r="AGJ32" i="4"/>
  <c r="AGK32" i="4"/>
  <c r="AGL32" i="4"/>
  <c r="AGM32" i="4"/>
  <c r="AGN32" i="4"/>
  <c r="AGO32" i="4"/>
  <c r="AGP32" i="4"/>
  <c r="AGQ32" i="4"/>
  <c r="AGR32" i="4"/>
  <c r="AGS32" i="4"/>
  <c r="AGT32" i="4"/>
  <c r="AGU32" i="4"/>
  <c r="AGV32" i="4"/>
  <c r="AGW32" i="4"/>
  <c r="AGX32" i="4"/>
  <c r="AGY32" i="4"/>
  <c r="AGZ32" i="4"/>
  <c r="AHA32" i="4"/>
  <c r="AHB32" i="4"/>
  <c r="AHC32" i="4"/>
  <c r="AHD32" i="4"/>
  <c r="AHE32" i="4"/>
  <c r="AHF32" i="4"/>
  <c r="AHG32" i="4"/>
  <c r="AHH32" i="4"/>
  <c r="AHI32" i="4"/>
  <c r="AHJ32" i="4"/>
  <c r="AHK32" i="4"/>
  <c r="AHL32" i="4"/>
  <c r="AHM32" i="4"/>
  <c r="AHN32" i="4"/>
  <c r="AHO32" i="4"/>
  <c r="AHP32" i="4"/>
  <c r="AHQ32" i="4"/>
  <c r="AHR32" i="4"/>
  <c r="AHS32" i="4"/>
  <c r="AHT32" i="4"/>
  <c r="AHU32" i="4"/>
  <c r="AHV32" i="4"/>
  <c r="AHW32" i="4"/>
  <c r="AHX32" i="4"/>
  <c r="AHY32" i="4"/>
  <c r="AHZ32" i="4"/>
  <c r="AIA32" i="4"/>
  <c r="AIB32" i="4"/>
  <c r="AIC32" i="4"/>
  <c r="AID32" i="4"/>
  <c r="AIE32" i="4"/>
  <c r="AIF32" i="4"/>
  <c r="AIG32" i="4"/>
  <c r="AIH32" i="4"/>
  <c r="AII32" i="4"/>
  <c r="AIJ32" i="4"/>
  <c r="AIK32" i="4"/>
  <c r="AIL32" i="4"/>
  <c r="AIM32" i="4"/>
  <c r="AIN32" i="4"/>
  <c r="AIO32" i="4"/>
  <c r="AIP32" i="4"/>
  <c r="AIQ32" i="4"/>
  <c r="AIR32" i="4"/>
  <c r="AIS32" i="4"/>
  <c r="AIT32" i="4"/>
  <c r="AIU32" i="4"/>
  <c r="AIV32" i="4"/>
  <c r="AIW32" i="4"/>
  <c r="AIX32" i="4"/>
  <c r="AIY32" i="4"/>
  <c r="AIZ32" i="4"/>
  <c r="AJA32" i="4"/>
  <c r="AJB32" i="4"/>
  <c r="AJC32" i="4"/>
  <c r="AJD32" i="4"/>
  <c r="AJE32" i="4"/>
  <c r="AJF32" i="4"/>
  <c r="AJG32" i="4"/>
  <c r="AJH32" i="4"/>
  <c r="AJI32" i="4"/>
  <c r="AJJ32" i="4"/>
  <c r="AJK32" i="4"/>
  <c r="AJL32" i="4"/>
  <c r="AJM32" i="4"/>
  <c r="AJN32" i="4"/>
  <c r="AJO32" i="4"/>
  <c r="AJP32" i="4"/>
  <c r="AJQ32" i="4"/>
  <c r="AJR32" i="4"/>
  <c r="AJS32" i="4"/>
  <c r="AJT32" i="4"/>
  <c r="AJU32" i="4"/>
  <c r="AJV32" i="4"/>
  <c r="AJW32" i="4"/>
  <c r="AJX32" i="4"/>
  <c r="AJY32" i="4"/>
  <c r="AJZ32" i="4"/>
  <c r="AKA32" i="4"/>
  <c r="AKB32" i="4"/>
  <c r="AKC32" i="4"/>
  <c r="AKD32" i="4"/>
  <c r="AKE32" i="4"/>
  <c r="AKF32" i="4"/>
  <c r="AKG32" i="4"/>
  <c r="AKH32" i="4"/>
  <c r="AKI32" i="4"/>
  <c r="AKJ32" i="4"/>
  <c r="AKK32" i="4"/>
  <c r="AKL32" i="4"/>
  <c r="AKM32" i="4"/>
  <c r="AKN32" i="4"/>
  <c r="AKO32" i="4"/>
  <c r="AKP32" i="4"/>
  <c r="AKQ32" i="4"/>
  <c r="AKR32" i="4"/>
  <c r="AKS32" i="4"/>
  <c r="AKT32" i="4"/>
  <c r="AKU32" i="4"/>
  <c r="AKV32" i="4"/>
  <c r="AKW32" i="4"/>
  <c r="AKX32" i="4"/>
  <c r="AKY32" i="4"/>
  <c r="AKZ32" i="4"/>
  <c r="ALA32" i="4"/>
  <c r="ALB32" i="4"/>
  <c r="ALC32" i="4"/>
  <c r="ALD32" i="4"/>
  <c r="ALE32" i="4"/>
  <c r="ALF32" i="4"/>
  <c r="ALG32" i="4"/>
  <c r="ALH32" i="4"/>
  <c r="ALI32" i="4"/>
  <c r="ALJ32" i="4"/>
  <c r="ALK32" i="4"/>
  <c r="ALL32" i="4"/>
  <c r="ALM32" i="4"/>
  <c r="ALN32" i="4"/>
  <c r="ALO32" i="4"/>
  <c r="ALP32" i="4"/>
  <c r="ALQ32" i="4"/>
  <c r="ALR32" i="4"/>
  <c r="ALS32" i="4"/>
  <c r="ALT32" i="4"/>
  <c r="ALU32" i="4"/>
  <c r="ALV32" i="4"/>
  <c r="ALW32" i="4"/>
  <c r="ALX32" i="4"/>
  <c r="ALY32" i="4"/>
  <c r="ALZ32" i="4"/>
  <c r="AMA32" i="4"/>
  <c r="AMB32" i="4"/>
  <c r="AMC32" i="4"/>
  <c r="AMD32" i="4"/>
  <c r="AME32" i="4"/>
  <c r="AMF32" i="4"/>
  <c r="AMG32" i="4"/>
  <c r="AMH32" i="4"/>
  <c r="AMI32" i="4"/>
  <c r="AMJ32" i="4"/>
  <c r="AMK32" i="4"/>
  <c r="AML32" i="4"/>
  <c r="AMM32" i="4"/>
  <c r="AMN32" i="4"/>
  <c r="AMO32" i="4"/>
  <c r="AMP32" i="4"/>
  <c r="AMQ32" i="4"/>
  <c r="AMR32" i="4"/>
  <c r="AMS32" i="4"/>
  <c r="AMT32" i="4"/>
  <c r="AMU32" i="4"/>
  <c r="AMV32" i="4"/>
  <c r="AMW32" i="4"/>
  <c r="AMX32" i="4"/>
  <c r="AMY32" i="4"/>
  <c r="AMZ32" i="4"/>
  <c r="ANA32" i="4"/>
  <c r="ANB32" i="4"/>
  <c r="ANC32" i="4"/>
  <c r="AND32" i="4"/>
  <c r="ANE32" i="4"/>
  <c r="ANF32" i="4"/>
  <c r="ANG32" i="4"/>
  <c r="ANH32" i="4"/>
  <c r="ANI32" i="4"/>
  <c r="ANJ32" i="4"/>
  <c r="ANK32" i="4"/>
  <c r="ANL32" i="4"/>
  <c r="ANM32" i="4"/>
  <c r="ANN32" i="4"/>
  <c r="ANO32" i="4"/>
  <c r="ANP32" i="4"/>
  <c r="ANQ32" i="4"/>
  <c r="ANR32" i="4"/>
  <c r="ANS32" i="4"/>
  <c r="ANT32" i="4"/>
  <c r="ANU32" i="4"/>
  <c r="ANV32" i="4"/>
  <c r="ANW32" i="4"/>
  <c r="ANX32" i="4"/>
  <c r="ANY32" i="4"/>
  <c r="ANZ32" i="4"/>
  <c r="AOA32" i="4"/>
  <c r="AOB32" i="4"/>
  <c r="AOC32" i="4"/>
  <c r="AOD32" i="4"/>
  <c r="AOE32" i="4"/>
  <c r="AOF32" i="4"/>
  <c r="AOG32" i="4"/>
  <c r="AOH32" i="4"/>
  <c r="AOI32" i="4"/>
  <c r="AOJ32" i="4"/>
  <c r="AOK32" i="4"/>
  <c r="AOL32" i="4"/>
  <c r="AOM32" i="4"/>
  <c r="AON32" i="4"/>
  <c r="AOO32" i="4"/>
  <c r="AOP32" i="4"/>
  <c r="AOQ32" i="4"/>
  <c r="AOR32" i="4"/>
  <c r="AOS32" i="4"/>
  <c r="AOT32" i="4"/>
  <c r="AOU32" i="4"/>
  <c r="AO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KY33" i="4"/>
  <c r="KZ33" i="4"/>
  <c r="LA33" i="4"/>
  <c r="LB33" i="4"/>
  <c r="LC33" i="4"/>
  <c r="LD33" i="4"/>
  <c r="LE33" i="4"/>
  <c r="LF33" i="4"/>
  <c r="LG33" i="4"/>
  <c r="LH33" i="4"/>
  <c r="LI33" i="4"/>
  <c r="LJ33" i="4"/>
  <c r="LK33" i="4"/>
  <c r="LL33" i="4"/>
  <c r="LM33" i="4"/>
  <c r="LN33" i="4"/>
  <c r="LO33" i="4"/>
  <c r="LP33" i="4"/>
  <c r="LQ33" i="4"/>
  <c r="LR33" i="4"/>
  <c r="LS33" i="4"/>
  <c r="LT33" i="4"/>
  <c r="LU33" i="4"/>
  <c r="LV33" i="4"/>
  <c r="LW33" i="4"/>
  <c r="LX33" i="4"/>
  <c r="LY33" i="4"/>
  <c r="LZ33" i="4"/>
  <c r="MA33" i="4"/>
  <c r="MB33" i="4"/>
  <c r="MC33" i="4"/>
  <c r="MD33" i="4"/>
  <c r="ME33" i="4"/>
  <c r="MF33" i="4"/>
  <c r="MG33" i="4"/>
  <c r="MH33" i="4"/>
  <c r="MI33" i="4"/>
  <c r="MJ33" i="4"/>
  <c r="MK33" i="4"/>
  <c r="ML33" i="4"/>
  <c r="MM33" i="4"/>
  <c r="MN33" i="4"/>
  <c r="MO33" i="4"/>
  <c r="MP33" i="4"/>
  <c r="MQ33" i="4"/>
  <c r="MR33" i="4"/>
  <c r="MS33" i="4"/>
  <c r="MT33" i="4"/>
  <c r="MU33" i="4"/>
  <c r="MV33" i="4"/>
  <c r="MW33" i="4"/>
  <c r="MX33" i="4"/>
  <c r="MY33" i="4"/>
  <c r="MZ33" i="4"/>
  <c r="NA33" i="4"/>
  <c r="NB33" i="4"/>
  <c r="NC33" i="4"/>
  <c r="ND33" i="4"/>
  <c r="NE33" i="4"/>
  <c r="NF33" i="4"/>
  <c r="NG33" i="4"/>
  <c r="NH33" i="4"/>
  <c r="NI33" i="4"/>
  <c r="NJ33" i="4"/>
  <c r="NK33" i="4"/>
  <c r="NL33" i="4"/>
  <c r="NM33" i="4"/>
  <c r="NN33" i="4"/>
  <c r="NO33" i="4"/>
  <c r="NP33" i="4"/>
  <c r="NQ33" i="4"/>
  <c r="NR33" i="4"/>
  <c r="NS33" i="4"/>
  <c r="NT33" i="4"/>
  <c r="NU33" i="4"/>
  <c r="NV33" i="4"/>
  <c r="NW33" i="4"/>
  <c r="NX33" i="4"/>
  <c r="NY33" i="4"/>
  <c r="NZ33" i="4"/>
  <c r="OA33" i="4"/>
  <c r="OB33" i="4"/>
  <c r="OC33" i="4"/>
  <c r="OD33" i="4"/>
  <c r="OE33" i="4"/>
  <c r="OF33" i="4"/>
  <c r="OG33" i="4"/>
  <c r="OH33" i="4"/>
  <c r="OI33" i="4"/>
  <c r="OJ33" i="4"/>
  <c r="OK33" i="4"/>
  <c r="OL33" i="4"/>
  <c r="OM33" i="4"/>
  <c r="ON33" i="4"/>
  <c r="OO33" i="4"/>
  <c r="OP33" i="4"/>
  <c r="OQ33" i="4"/>
  <c r="OR33" i="4"/>
  <c r="OS33" i="4"/>
  <c r="OT33" i="4"/>
  <c r="OU33" i="4"/>
  <c r="OV33" i="4"/>
  <c r="OW33" i="4"/>
  <c r="OX33" i="4"/>
  <c r="OY33" i="4"/>
  <c r="OZ33" i="4"/>
  <c r="PA33" i="4"/>
  <c r="PB33" i="4"/>
  <c r="PC33" i="4"/>
  <c r="PD33" i="4"/>
  <c r="PE33" i="4"/>
  <c r="PF33" i="4"/>
  <c r="PG33" i="4"/>
  <c r="PH33" i="4"/>
  <c r="PI33" i="4"/>
  <c r="PJ33" i="4"/>
  <c r="PK33" i="4"/>
  <c r="PL33" i="4"/>
  <c r="PM33" i="4"/>
  <c r="PN33" i="4"/>
  <c r="PO33" i="4"/>
  <c r="PP33" i="4"/>
  <c r="PQ33" i="4"/>
  <c r="PR33" i="4"/>
  <c r="PS33" i="4"/>
  <c r="PT33" i="4"/>
  <c r="PU33" i="4"/>
  <c r="PV33" i="4"/>
  <c r="PW33" i="4"/>
  <c r="PX33" i="4"/>
  <c r="PY33" i="4"/>
  <c r="PZ33" i="4"/>
  <c r="QA33" i="4"/>
  <c r="QB33" i="4"/>
  <c r="QC33" i="4"/>
  <c r="QD33" i="4"/>
  <c r="QE33" i="4"/>
  <c r="QF33" i="4"/>
  <c r="QG33" i="4"/>
  <c r="QH33" i="4"/>
  <c r="QI33" i="4"/>
  <c r="QJ33" i="4"/>
  <c r="QK33" i="4"/>
  <c r="QL33" i="4"/>
  <c r="QM33" i="4"/>
  <c r="QN33" i="4"/>
  <c r="QO33" i="4"/>
  <c r="QP33" i="4"/>
  <c r="QQ33" i="4"/>
  <c r="QR33" i="4"/>
  <c r="QS33" i="4"/>
  <c r="QT33" i="4"/>
  <c r="QU33" i="4"/>
  <c r="QV33" i="4"/>
  <c r="QW33" i="4"/>
  <c r="QX33" i="4"/>
  <c r="QY33" i="4"/>
  <c r="QZ33" i="4"/>
  <c r="RA33" i="4"/>
  <c r="RB33" i="4"/>
  <c r="RC33" i="4"/>
  <c r="RD33" i="4"/>
  <c r="RE33" i="4"/>
  <c r="RF33" i="4"/>
  <c r="RG33" i="4"/>
  <c r="RH33" i="4"/>
  <c r="RI33" i="4"/>
  <c r="RJ33" i="4"/>
  <c r="RK33" i="4"/>
  <c r="RL33" i="4"/>
  <c r="RM33" i="4"/>
  <c r="RN33" i="4"/>
  <c r="RO33" i="4"/>
  <c r="RP33" i="4"/>
  <c r="RQ33" i="4"/>
  <c r="RR33" i="4"/>
  <c r="RS33" i="4"/>
  <c r="RT33" i="4"/>
  <c r="RU33" i="4"/>
  <c r="RV33" i="4"/>
  <c r="RW33" i="4"/>
  <c r="RX33" i="4"/>
  <c r="RY33" i="4"/>
  <c r="RZ33" i="4"/>
  <c r="SA33" i="4"/>
  <c r="SB33" i="4"/>
  <c r="SC33" i="4"/>
  <c r="SD33" i="4"/>
  <c r="SE33" i="4"/>
  <c r="SF33" i="4"/>
  <c r="SG33" i="4"/>
  <c r="SH33" i="4"/>
  <c r="SI33" i="4"/>
  <c r="SJ33" i="4"/>
  <c r="SK33" i="4"/>
  <c r="SL33" i="4"/>
  <c r="SM33" i="4"/>
  <c r="SN33" i="4"/>
  <c r="SO33" i="4"/>
  <c r="SP33" i="4"/>
  <c r="SQ33" i="4"/>
  <c r="SR33" i="4"/>
  <c r="SS33" i="4"/>
  <c r="ST33" i="4"/>
  <c r="SU33" i="4"/>
  <c r="SV33" i="4"/>
  <c r="SW33" i="4"/>
  <c r="SX33" i="4"/>
  <c r="SY33" i="4"/>
  <c r="SZ33" i="4"/>
  <c r="TA33" i="4"/>
  <c r="TB33" i="4"/>
  <c r="TC33" i="4"/>
  <c r="TD33" i="4"/>
  <c r="TE33" i="4"/>
  <c r="TF33" i="4"/>
  <c r="TG33" i="4"/>
  <c r="TH33" i="4"/>
  <c r="TI33" i="4"/>
  <c r="TJ33" i="4"/>
  <c r="TK33" i="4"/>
  <c r="TL33" i="4"/>
  <c r="TM33" i="4"/>
  <c r="TN33" i="4"/>
  <c r="TO33" i="4"/>
  <c r="TP33" i="4"/>
  <c r="TQ33" i="4"/>
  <c r="TR33" i="4"/>
  <c r="TS33" i="4"/>
  <c r="TT33" i="4"/>
  <c r="TU33" i="4"/>
  <c r="TV33" i="4"/>
  <c r="TW33" i="4"/>
  <c r="TX33" i="4"/>
  <c r="TY33" i="4"/>
  <c r="TZ33" i="4"/>
  <c r="UA33" i="4"/>
  <c r="UB33" i="4"/>
  <c r="UC33" i="4"/>
  <c r="UD33" i="4"/>
  <c r="UE33" i="4"/>
  <c r="UF33" i="4"/>
  <c r="UG33" i="4"/>
  <c r="UH33" i="4"/>
  <c r="UI33" i="4"/>
  <c r="UJ33" i="4"/>
  <c r="UK33" i="4"/>
  <c r="UL33" i="4"/>
  <c r="UM33" i="4"/>
  <c r="UN33" i="4"/>
  <c r="UO33" i="4"/>
  <c r="UP33" i="4"/>
  <c r="UQ33" i="4"/>
  <c r="UR33" i="4"/>
  <c r="US33" i="4"/>
  <c r="UT33" i="4"/>
  <c r="UU33" i="4"/>
  <c r="UV33" i="4"/>
  <c r="UW33" i="4"/>
  <c r="UX33" i="4"/>
  <c r="UY33" i="4"/>
  <c r="UZ33" i="4"/>
  <c r="VA33" i="4"/>
  <c r="VB33" i="4"/>
  <c r="VC33" i="4"/>
  <c r="VD33" i="4"/>
  <c r="VE33" i="4"/>
  <c r="VF33" i="4"/>
  <c r="VG33" i="4"/>
  <c r="VH33" i="4"/>
  <c r="VI33" i="4"/>
  <c r="VJ33" i="4"/>
  <c r="VK33" i="4"/>
  <c r="VL33" i="4"/>
  <c r="VM33" i="4"/>
  <c r="VN33" i="4"/>
  <c r="VO33" i="4"/>
  <c r="VP33" i="4"/>
  <c r="VQ33" i="4"/>
  <c r="VR33" i="4"/>
  <c r="VS33" i="4"/>
  <c r="VT33" i="4"/>
  <c r="VU33" i="4"/>
  <c r="VV33" i="4"/>
  <c r="VW33" i="4"/>
  <c r="VX33" i="4"/>
  <c r="VY33" i="4"/>
  <c r="VZ33" i="4"/>
  <c r="WA33" i="4"/>
  <c r="WB33" i="4"/>
  <c r="WC33" i="4"/>
  <c r="WD33" i="4"/>
  <c r="WE33" i="4"/>
  <c r="WF33" i="4"/>
  <c r="WG33" i="4"/>
  <c r="WH33" i="4"/>
  <c r="WI33" i="4"/>
  <c r="WJ33" i="4"/>
  <c r="WK33" i="4"/>
  <c r="WL33" i="4"/>
  <c r="WM33" i="4"/>
  <c r="WN33" i="4"/>
  <c r="WO33" i="4"/>
  <c r="WP33" i="4"/>
  <c r="WQ33" i="4"/>
  <c r="WR33" i="4"/>
  <c r="WS33" i="4"/>
  <c r="WT33" i="4"/>
  <c r="WU33" i="4"/>
  <c r="WV33" i="4"/>
  <c r="WW33" i="4"/>
  <c r="WX33" i="4"/>
  <c r="WY33" i="4"/>
  <c r="WZ33" i="4"/>
  <c r="XA33" i="4"/>
  <c r="XB33" i="4"/>
  <c r="XC33" i="4"/>
  <c r="XD33" i="4"/>
  <c r="XE33" i="4"/>
  <c r="XF33" i="4"/>
  <c r="XG33" i="4"/>
  <c r="XH33" i="4"/>
  <c r="XI33" i="4"/>
  <c r="XJ33" i="4"/>
  <c r="XK33" i="4"/>
  <c r="XL33" i="4"/>
  <c r="XM33" i="4"/>
  <c r="XN33" i="4"/>
  <c r="XO33" i="4"/>
  <c r="XP33" i="4"/>
  <c r="XQ33" i="4"/>
  <c r="XR33" i="4"/>
  <c r="XS33" i="4"/>
  <c r="XT33" i="4"/>
  <c r="XU33" i="4"/>
  <c r="XV33" i="4"/>
  <c r="XW33" i="4"/>
  <c r="XX33" i="4"/>
  <c r="XY33" i="4"/>
  <c r="XZ33" i="4"/>
  <c r="YA33" i="4"/>
  <c r="YB33" i="4"/>
  <c r="YC33" i="4"/>
  <c r="YD33" i="4"/>
  <c r="YE33" i="4"/>
  <c r="YF33" i="4"/>
  <c r="YG33" i="4"/>
  <c r="YH33" i="4"/>
  <c r="YI33" i="4"/>
  <c r="YJ33" i="4"/>
  <c r="YK33" i="4"/>
  <c r="YL33" i="4"/>
  <c r="YM33" i="4"/>
  <c r="YN33" i="4"/>
  <c r="YO33" i="4"/>
  <c r="YP33" i="4"/>
  <c r="YQ33" i="4"/>
  <c r="YR33" i="4"/>
  <c r="YS33" i="4"/>
  <c r="YT33" i="4"/>
  <c r="YU33" i="4"/>
  <c r="YV33" i="4"/>
  <c r="YW33" i="4"/>
  <c r="YX33" i="4"/>
  <c r="YY33" i="4"/>
  <c r="YZ33" i="4"/>
  <c r="ZA33" i="4"/>
  <c r="ZB33" i="4"/>
  <c r="ZC33" i="4"/>
  <c r="ZD33" i="4"/>
  <c r="ZE33" i="4"/>
  <c r="ZF33" i="4"/>
  <c r="ZG33" i="4"/>
  <c r="ZH33" i="4"/>
  <c r="ZI33" i="4"/>
  <c r="ZJ33" i="4"/>
  <c r="ZK33" i="4"/>
  <c r="ZL33" i="4"/>
  <c r="ZM33" i="4"/>
  <c r="ZN33" i="4"/>
  <c r="ZO33" i="4"/>
  <c r="ZP33" i="4"/>
  <c r="ZQ33" i="4"/>
  <c r="ZR33" i="4"/>
  <c r="ZS33" i="4"/>
  <c r="ZT33" i="4"/>
  <c r="ZU33" i="4"/>
  <c r="ZV33" i="4"/>
  <c r="ZW33" i="4"/>
  <c r="ZX33" i="4"/>
  <c r="ZY33" i="4"/>
  <c r="ZZ33" i="4"/>
  <c r="AAA33" i="4"/>
  <c r="AAB33" i="4"/>
  <c r="AAC33" i="4"/>
  <c r="AAD33" i="4"/>
  <c r="AAE33" i="4"/>
  <c r="AAF33" i="4"/>
  <c r="AAG33" i="4"/>
  <c r="AAH33" i="4"/>
  <c r="AAI33" i="4"/>
  <c r="AAJ33" i="4"/>
  <c r="AAK33" i="4"/>
  <c r="AAL33" i="4"/>
  <c r="AAM33" i="4"/>
  <c r="AAN33" i="4"/>
  <c r="AAO33" i="4"/>
  <c r="AAP33" i="4"/>
  <c r="AAQ33" i="4"/>
  <c r="AAR33" i="4"/>
  <c r="AAS33" i="4"/>
  <c r="AAT33" i="4"/>
  <c r="AAU33" i="4"/>
  <c r="AAV33" i="4"/>
  <c r="AAW33" i="4"/>
  <c r="AAX33" i="4"/>
  <c r="AAY33" i="4"/>
  <c r="AAZ33" i="4"/>
  <c r="ABA33" i="4"/>
  <c r="ABB33" i="4"/>
  <c r="ABC33" i="4"/>
  <c r="ABD33" i="4"/>
  <c r="ABE33" i="4"/>
  <c r="ABF33" i="4"/>
  <c r="ABG33" i="4"/>
  <c r="ABH33" i="4"/>
  <c r="ABI33" i="4"/>
  <c r="ABJ33" i="4"/>
  <c r="ABK33" i="4"/>
  <c r="ABL33" i="4"/>
  <c r="ABM33" i="4"/>
  <c r="ABN33" i="4"/>
  <c r="ABO33" i="4"/>
  <c r="ABP33" i="4"/>
  <c r="ABQ33" i="4"/>
  <c r="ABR33" i="4"/>
  <c r="ABS33" i="4"/>
  <c r="ABT33" i="4"/>
  <c r="ABU33" i="4"/>
  <c r="ABV33" i="4"/>
  <c r="ABW33" i="4"/>
  <c r="ABX33" i="4"/>
  <c r="ABY33" i="4"/>
  <c r="ABZ33" i="4"/>
  <c r="ACA33" i="4"/>
  <c r="ACB33" i="4"/>
  <c r="ACC33" i="4"/>
  <c r="ACD33" i="4"/>
  <c r="ACE33" i="4"/>
  <c r="ACF33" i="4"/>
  <c r="ACG33" i="4"/>
  <c r="ACH33" i="4"/>
  <c r="ACI33" i="4"/>
  <c r="ACJ33" i="4"/>
  <c r="ACK33" i="4"/>
  <c r="ACL33" i="4"/>
  <c r="ACM33" i="4"/>
  <c r="ACN33" i="4"/>
  <c r="ACO33" i="4"/>
  <c r="ACP33" i="4"/>
  <c r="ACQ33" i="4"/>
  <c r="ACR33" i="4"/>
  <c r="ACS33" i="4"/>
  <c r="ACT33" i="4"/>
  <c r="ACU33" i="4"/>
  <c r="ACV33" i="4"/>
  <c r="ACW33" i="4"/>
  <c r="ACX33" i="4"/>
  <c r="ACY33" i="4"/>
  <c r="ACZ33" i="4"/>
  <c r="ADA33" i="4"/>
  <c r="ADB33" i="4"/>
  <c r="ADC33" i="4"/>
  <c r="ADD33" i="4"/>
  <c r="ADE33" i="4"/>
  <c r="ADF33" i="4"/>
  <c r="ADG33" i="4"/>
  <c r="ADH33" i="4"/>
  <c r="ADI33" i="4"/>
  <c r="ADJ33" i="4"/>
  <c r="ADK33" i="4"/>
  <c r="ADL33" i="4"/>
  <c r="ADM33" i="4"/>
  <c r="ADN33" i="4"/>
  <c r="ADO33" i="4"/>
  <c r="ADP33" i="4"/>
  <c r="ADQ33" i="4"/>
  <c r="ADR33" i="4"/>
  <c r="ADS33" i="4"/>
  <c r="ADT33" i="4"/>
  <c r="ADU33" i="4"/>
  <c r="ADV33" i="4"/>
  <c r="ADW33" i="4"/>
  <c r="ADX33" i="4"/>
  <c r="ADY33" i="4"/>
  <c r="ADZ33" i="4"/>
  <c r="AEA33" i="4"/>
  <c r="AEB33" i="4"/>
  <c r="AEC33" i="4"/>
  <c r="AED33" i="4"/>
  <c r="AEE33" i="4"/>
  <c r="AEF33" i="4"/>
  <c r="AEG33" i="4"/>
  <c r="AEH33" i="4"/>
  <c r="AEI33" i="4"/>
  <c r="AEJ33" i="4"/>
  <c r="AEK33" i="4"/>
  <c r="AEL33" i="4"/>
  <c r="AEM33" i="4"/>
  <c r="AEN33" i="4"/>
  <c r="AEO33" i="4"/>
  <c r="AEP33" i="4"/>
  <c r="AEQ33" i="4"/>
  <c r="AER33" i="4"/>
  <c r="AES33" i="4"/>
  <c r="AET33" i="4"/>
  <c r="AEU33" i="4"/>
  <c r="AEV33" i="4"/>
  <c r="AEW33" i="4"/>
  <c r="AEX33" i="4"/>
  <c r="AEY33" i="4"/>
  <c r="AEZ33" i="4"/>
  <c r="AFA33" i="4"/>
  <c r="AFB33" i="4"/>
  <c r="AFC33" i="4"/>
  <c r="AFD33" i="4"/>
  <c r="AFE33" i="4"/>
  <c r="AFF33" i="4"/>
  <c r="AFG33" i="4"/>
  <c r="AFH33" i="4"/>
  <c r="AFI33" i="4"/>
  <c r="AFJ33" i="4"/>
  <c r="AFK33" i="4"/>
  <c r="AFL33" i="4"/>
  <c r="AFM33" i="4"/>
  <c r="AFN33" i="4"/>
  <c r="AFO33" i="4"/>
  <c r="AFP33" i="4"/>
  <c r="AFQ33" i="4"/>
  <c r="AFR33" i="4"/>
  <c r="AFS33" i="4"/>
  <c r="AFT33" i="4"/>
  <c r="AFU33" i="4"/>
  <c r="AFV33" i="4"/>
  <c r="AFW33" i="4"/>
  <c r="AFX33" i="4"/>
  <c r="AFY33" i="4"/>
  <c r="AFZ33" i="4"/>
  <c r="AGA33" i="4"/>
  <c r="AGB33" i="4"/>
  <c r="AGC33" i="4"/>
  <c r="AGD33" i="4"/>
  <c r="AGE33" i="4"/>
  <c r="AGF33" i="4"/>
  <c r="AGG33" i="4"/>
  <c r="AGH33" i="4"/>
  <c r="AGI33" i="4"/>
  <c r="AGJ33" i="4"/>
  <c r="AGK33" i="4"/>
  <c r="AGL33" i="4"/>
  <c r="AGM33" i="4"/>
  <c r="AGN33" i="4"/>
  <c r="AGO33" i="4"/>
  <c r="AGP33" i="4"/>
  <c r="AGQ33" i="4"/>
  <c r="AGR33" i="4"/>
  <c r="AGS33" i="4"/>
  <c r="AGT33" i="4"/>
  <c r="AGU33" i="4"/>
  <c r="AGV33" i="4"/>
  <c r="AGW33" i="4"/>
  <c r="AGX33" i="4"/>
  <c r="AGY33" i="4"/>
  <c r="AGZ33" i="4"/>
  <c r="AHA33" i="4"/>
  <c r="AHB33" i="4"/>
  <c r="AHC33" i="4"/>
  <c r="AHD33" i="4"/>
  <c r="AHE33" i="4"/>
  <c r="AHF33" i="4"/>
  <c r="AHG33" i="4"/>
  <c r="AHH33" i="4"/>
  <c r="AHI33" i="4"/>
  <c r="AHJ33" i="4"/>
  <c r="AHK33" i="4"/>
  <c r="AHL33" i="4"/>
  <c r="AHM33" i="4"/>
  <c r="AHN33" i="4"/>
  <c r="AHO33" i="4"/>
  <c r="AHP33" i="4"/>
  <c r="AHQ33" i="4"/>
  <c r="AHR33" i="4"/>
  <c r="AHS33" i="4"/>
  <c r="AHT33" i="4"/>
  <c r="AHU33" i="4"/>
  <c r="AHV33" i="4"/>
  <c r="AHW33" i="4"/>
  <c r="AHX33" i="4"/>
  <c r="AHY33" i="4"/>
  <c r="AHZ33" i="4"/>
  <c r="AIA33" i="4"/>
  <c r="AIB33" i="4"/>
  <c r="AIC33" i="4"/>
  <c r="AID33" i="4"/>
  <c r="AIE33" i="4"/>
  <c r="AIF33" i="4"/>
  <c r="AIG33" i="4"/>
  <c r="AIH33" i="4"/>
  <c r="AII33" i="4"/>
  <c r="AIJ33" i="4"/>
  <c r="AIK33" i="4"/>
  <c r="AIL33" i="4"/>
  <c r="AIM33" i="4"/>
  <c r="AIN33" i="4"/>
  <c r="AIO33" i="4"/>
  <c r="AIP33" i="4"/>
  <c r="AIQ33" i="4"/>
  <c r="AIR33" i="4"/>
  <c r="AIS33" i="4"/>
  <c r="AIT33" i="4"/>
  <c r="AIU33" i="4"/>
  <c r="AIV33" i="4"/>
  <c r="AIW33" i="4"/>
  <c r="AIX33" i="4"/>
  <c r="AIY33" i="4"/>
  <c r="AIZ33" i="4"/>
  <c r="AJA33" i="4"/>
  <c r="AJB33" i="4"/>
  <c r="AJC33" i="4"/>
  <c r="AJD33" i="4"/>
  <c r="AJE33" i="4"/>
  <c r="AJF33" i="4"/>
  <c r="AJG33" i="4"/>
  <c r="AJH33" i="4"/>
  <c r="AJI33" i="4"/>
  <c r="AJJ33" i="4"/>
  <c r="AJK33" i="4"/>
  <c r="AJL33" i="4"/>
  <c r="AJM33" i="4"/>
  <c r="AJN33" i="4"/>
  <c r="AJO33" i="4"/>
  <c r="AJP33" i="4"/>
  <c r="AJQ33" i="4"/>
  <c r="AJR33" i="4"/>
  <c r="AJS33" i="4"/>
  <c r="AJT33" i="4"/>
  <c r="AJU33" i="4"/>
  <c r="AJV33" i="4"/>
  <c r="AJW33" i="4"/>
  <c r="AJX33" i="4"/>
  <c r="AJY33" i="4"/>
  <c r="AJZ33" i="4"/>
  <c r="AKA33" i="4"/>
  <c r="AKB33" i="4"/>
  <c r="AKC33" i="4"/>
  <c r="AKD33" i="4"/>
  <c r="AKE33" i="4"/>
  <c r="AKF33" i="4"/>
  <c r="AKG33" i="4"/>
  <c r="AKH33" i="4"/>
  <c r="AKI33" i="4"/>
  <c r="AKJ33" i="4"/>
  <c r="AKK33" i="4"/>
  <c r="AKL33" i="4"/>
  <c r="AKM33" i="4"/>
  <c r="AKN33" i="4"/>
  <c r="AKO33" i="4"/>
  <c r="AKP33" i="4"/>
  <c r="AKQ33" i="4"/>
  <c r="AKR33" i="4"/>
  <c r="AKS33" i="4"/>
  <c r="AKT33" i="4"/>
  <c r="AKU33" i="4"/>
  <c r="AKV33" i="4"/>
  <c r="AKW33" i="4"/>
  <c r="AKX33" i="4"/>
  <c r="AKY33" i="4"/>
  <c r="AKZ33" i="4"/>
  <c r="ALA33" i="4"/>
  <c r="ALB33" i="4"/>
  <c r="ALC33" i="4"/>
  <c r="ALD33" i="4"/>
  <c r="ALE33" i="4"/>
  <c r="ALF33" i="4"/>
  <c r="ALG33" i="4"/>
  <c r="ALH33" i="4"/>
  <c r="ALI33" i="4"/>
  <c r="ALJ33" i="4"/>
  <c r="ALK33" i="4"/>
  <c r="ALL33" i="4"/>
  <c r="ALM33" i="4"/>
  <c r="ALN33" i="4"/>
  <c r="ALO33" i="4"/>
  <c r="ALP33" i="4"/>
  <c r="ALQ33" i="4"/>
  <c r="ALR33" i="4"/>
  <c r="ALS33" i="4"/>
  <c r="ALT33" i="4"/>
  <c r="ALU33" i="4"/>
  <c r="ALV33" i="4"/>
  <c r="ALW33" i="4"/>
  <c r="ALX33" i="4"/>
  <c r="ALY33" i="4"/>
  <c r="ALZ33" i="4"/>
  <c r="AMA33" i="4"/>
  <c r="AMB33" i="4"/>
  <c r="AMC33" i="4"/>
  <c r="AMD33" i="4"/>
  <c r="AME33" i="4"/>
  <c r="AMF33" i="4"/>
  <c r="AMG33" i="4"/>
  <c r="AMH33" i="4"/>
  <c r="AMI33" i="4"/>
  <c r="AMJ33" i="4"/>
  <c r="AMK33" i="4"/>
  <c r="AML33" i="4"/>
  <c r="AMM33" i="4"/>
  <c r="AMN33" i="4"/>
  <c r="AMO33" i="4"/>
  <c r="AMP33" i="4"/>
  <c r="AMQ33" i="4"/>
  <c r="AMR33" i="4"/>
  <c r="AMS33" i="4"/>
  <c r="AMT33" i="4"/>
  <c r="AMU33" i="4"/>
  <c r="AMV33" i="4"/>
  <c r="AMW33" i="4"/>
  <c r="AMX33" i="4"/>
  <c r="AMY33" i="4"/>
  <c r="AMZ33" i="4"/>
  <c r="ANA33" i="4"/>
  <c r="ANB33" i="4"/>
  <c r="ANC33" i="4"/>
  <c r="AND33" i="4"/>
  <c r="ANE33" i="4"/>
  <c r="ANF33" i="4"/>
  <c r="ANG33" i="4"/>
  <c r="ANH33" i="4"/>
  <c r="ANI33" i="4"/>
  <c r="ANJ33" i="4"/>
  <c r="ANK33" i="4"/>
  <c r="ANL33" i="4"/>
  <c r="ANM33" i="4"/>
  <c r="ANN33" i="4"/>
  <c r="ANO33" i="4"/>
  <c r="ANP33" i="4"/>
  <c r="ANQ33" i="4"/>
  <c r="ANR33" i="4"/>
  <c r="ANS33" i="4"/>
  <c r="ANT33" i="4"/>
  <c r="ANU33" i="4"/>
  <c r="ANV33" i="4"/>
  <c r="ANW33" i="4"/>
  <c r="ANX33" i="4"/>
  <c r="ANY33" i="4"/>
  <c r="ANZ33" i="4"/>
  <c r="AOA33" i="4"/>
  <c r="AOB33" i="4"/>
  <c r="AOC33" i="4"/>
  <c r="AOD33" i="4"/>
  <c r="AOE33" i="4"/>
  <c r="AOF33" i="4"/>
  <c r="AOG33" i="4"/>
  <c r="AOH33" i="4"/>
  <c r="AOI33" i="4"/>
  <c r="AOJ33" i="4"/>
  <c r="AOK33" i="4"/>
  <c r="AOL33" i="4"/>
  <c r="AOM33" i="4"/>
  <c r="AON33" i="4"/>
  <c r="AOO33" i="4"/>
  <c r="AOP33" i="4"/>
  <c r="AOQ33" i="4"/>
  <c r="AOR33" i="4"/>
  <c r="AOS33" i="4"/>
  <c r="AOT33" i="4"/>
  <c r="AOU33" i="4"/>
  <c r="AOV3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NG24" i="4"/>
  <c r="NH24" i="4"/>
  <c r="NI24" i="4"/>
  <c r="NJ24" i="4"/>
  <c r="NK24" i="4"/>
  <c r="NL24" i="4"/>
  <c r="NM24" i="4"/>
  <c r="NN24" i="4"/>
  <c r="NO24" i="4"/>
  <c r="NP24" i="4"/>
  <c r="NQ24" i="4"/>
  <c r="NR24" i="4"/>
  <c r="NS24" i="4"/>
  <c r="NT24" i="4"/>
  <c r="NU24" i="4"/>
  <c r="NV24" i="4"/>
  <c r="NW24" i="4"/>
  <c r="NX24" i="4"/>
  <c r="NY24" i="4"/>
  <c r="NZ24" i="4"/>
  <c r="OA24" i="4"/>
  <c r="OB24" i="4"/>
  <c r="OC24" i="4"/>
  <c r="OD24" i="4"/>
  <c r="OE24" i="4"/>
  <c r="OF24" i="4"/>
  <c r="OG24" i="4"/>
  <c r="OH24" i="4"/>
  <c r="OI24" i="4"/>
  <c r="OJ24" i="4"/>
  <c r="OK24" i="4"/>
  <c r="OL24" i="4"/>
  <c r="OM24" i="4"/>
  <c r="ON24" i="4"/>
  <c r="OO24" i="4"/>
  <c r="OP24" i="4"/>
  <c r="OQ24" i="4"/>
  <c r="OR24" i="4"/>
  <c r="OS24" i="4"/>
  <c r="OT24" i="4"/>
  <c r="OU24" i="4"/>
  <c r="OV24" i="4"/>
  <c r="OW24" i="4"/>
  <c r="OX24" i="4"/>
  <c r="OY24" i="4"/>
  <c r="OZ24" i="4"/>
  <c r="PA24" i="4"/>
  <c r="PB24" i="4"/>
  <c r="PC24" i="4"/>
  <c r="PD24" i="4"/>
  <c r="PE24" i="4"/>
  <c r="PF24" i="4"/>
  <c r="PG24" i="4"/>
  <c r="PH24" i="4"/>
  <c r="PI24" i="4"/>
  <c r="PJ24" i="4"/>
  <c r="PK24" i="4"/>
  <c r="PL24" i="4"/>
  <c r="PM24" i="4"/>
  <c r="PN24" i="4"/>
  <c r="PO24" i="4"/>
  <c r="PP24" i="4"/>
  <c r="PQ24" i="4"/>
  <c r="PR24" i="4"/>
  <c r="PS24" i="4"/>
  <c r="PT24" i="4"/>
  <c r="PU24" i="4"/>
  <c r="PV24" i="4"/>
  <c r="PW24" i="4"/>
  <c r="PX24" i="4"/>
  <c r="PY24" i="4"/>
  <c r="PZ24" i="4"/>
  <c r="QA24" i="4"/>
  <c r="QB24" i="4"/>
  <c r="QC24" i="4"/>
  <c r="QD24" i="4"/>
  <c r="QE24" i="4"/>
  <c r="QF24" i="4"/>
  <c r="QG24" i="4"/>
  <c r="QH24" i="4"/>
  <c r="QI24" i="4"/>
  <c r="QJ24" i="4"/>
  <c r="QK24" i="4"/>
  <c r="QL24" i="4"/>
  <c r="QM24" i="4"/>
  <c r="QN24" i="4"/>
  <c r="QO24" i="4"/>
  <c r="QP24" i="4"/>
  <c r="QQ24" i="4"/>
  <c r="QR24" i="4"/>
  <c r="QS24" i="4"/>
  <c r="QT24" i="4"/>
  <c r="QU24" i="4"/>
  <c r="QV24" i="4"/>
  <c r="QW24" i="4"/>
  <c r="QX24" i="4"/>
  <c r="QY24" i="4"/>
  <c r="QZ24" i="4"/>
  <c r="RA24" i="4"/>
  <c r="RB24" i="4"/>
  <c r="RC24" i="4"/>
  <c r="RD24" i="4"/>
  <c r="RE24" i="4"/>
  <c r="RF24" i="4"/>
  <c r="RG24" i="4"/>
  <c r="RH24" i="4"/>
  <c r="RI24" i="4"/>
  <c r="RJ24" i="4"/>
  <c r="RK24" i="4"/>
  <c r="RL24" i="4"/>
  <c r="RM24" i="4"/>
  <c r="RN24" i="4"/>
  <c r="RO24" i="4"/>
  <c r="RP24" i="4"/>
  <c r="RQ24" i="4"/>
  <c r="RR24" i="4"/>
  <c r="RS24" i="4"/>
  <c r="RT24" i="4"/>
  <c r="RU24" i="4"/>
  <c r="RV24" i="4"/>
  <c r="RW24" i="4"/>
  <c r="RX24" i="4"/>
  <c r="RY24" i="4"/>
  <c r="RZ24" i="4"/>
  <c r="SA24" i="4"/>
  <c r="SB24" i="4"/>
  <c r="SC24" i="4"/>
  <c r="SD24" i="4"/>
  <c r="SE24" i="4"/>
  <c r="SF24" i="4"/>
  <c r="SG24" i="4"/>
  <c r="SH24" i="4"/>
  <c r="SI24" i="4"/>
  <c r="SJ24" i="4"/>
  <c r="SK24" i="4"/>
  <c r="SL24" i="4"/>
  <c r="SM24" i="4"/>
  <c r="SN24" i="4"/>
  <c r="SO24" i="4"/>
  <c r="SP24" i="4"/>
  <c r="SQ24" i="4"/>
  <c r="SR24" i="4"/>
  <c r="SS24" i="4"/>
  <c r="ST24" i="4"/>
  <c r="SU24" i="4"/>
  <c r="SV24" i="4"/>
  <c r="SW24" i="4"/>
  <c r="SX24" i="4"/>
  <c r="SY24" i="4"/>
  <c r="SZ24" i="4"/>
  <c r="TA24" i="4"/>
  <c r="TB24" i="4"/>
  <c r="TC24" i="4"/>
  <c r="TD24" i="4"/>
  <c r="TE24" i="4"/>
  <c r="TF24" i="4"/>
  <c r="TG24" i="4"/>
  <c r="TH24" i="4"/>
  <c r="TI24" i="4"/>
  <c r="TJ24" i="4"/>
  <c r="TK24" i="4"/>
  <c r="TL24" i="4"/>
  <c r="TM24" i="4"/>
  <c r="TN24" i="4"/>
  <c r="TO24" i="4"/>
  <c r="TP24" i="4"/>
  <c r="TQ24" i="4"/>
  <c r="TR24" i="4"/>
  <c r="TS24" i="4"/>
  <c r="TT24" i="4"/>
  <c r="TU24" i="4"/>
  <c r="TV24" i="4"/>
  <c r="TW24" i="4"/>
  <c r="TX24" i="4"/>
  <c r="TY24" i="4"/>
  <c r="TZ24" i="4"/>
  <c r="UA24" i="4"/>
  <c r="UB24" i="4"/>
  <c r="UC24" i="4"/>
  <c r="UD24" i="4"/>
  <c r="UE24" i="4"/>
  <c r="UF24" i="4"/>
  <c r="UG24" i="4"/>
  <c r="UH24" i="4"/>
  <c r="UI24" i="4"/>
  <c r="UJ24" i="4"/>
  <c r="UK24" i="4"/>
  <c r="UL24" i="4"/>
  <c r="UM24" i="4"/>
  <c r="UN24" i="4"/>
  <c r="UO24" i="4"/>
  <c r="UP24" i="4"/>
  <c r="UQ24" i="4"/>
  <c r="UR24" i="4"/>
  <c r="US24" i="4"/>
  <c r="UT24" i="4"/>
  <c r="UU24" i="4"/>
  <c r="UV24" i="4"/>
  <c r="UW24" i="4"/>
  <c r="UX24" i="4"/>
  <c r="UY24" i="4"/>
  <c r="UZ24" i="4"/>
  <c r="VA24" i="4"/>
  <c r="VB24" i="4"/>
  <c r="VC24" i="4"/>
  <c r="VD24" i="4"/>
  <c r="VE24" i="4"/>
  <c r="VF24" i="4"/>
  <c r="VG24" i="4"/>
  <c r="VH24" i="4"/>
  <c r="VI24" i="4"/>
  <c r="VJ24" i="4"/>
  <c r="VK24" i="4"/>
  <c r="VL24" i="4"/>
  <c r="VM24" i="4"/>
  <c r="VN24" i="4"/>
  <c r="VO24" i="4"/>
  <c r="VP24" i="4"/>
  <c r="VQ24" i="4"/>
  <c r="VR24" i="4"/>
  <c r="VS24" i="4"/>
  <c r="VT24" i="4"/>
  <c r="VU24" i="4"/>
  <c r="VV24" i="4"/>
  <c r="VW24" i="4"/>
  <c r="VX24" i="4"/>
  <c r="VY24" i="4"/>
  <c r="VZ24" i="4"/>
  <c r="WA24" i="4"/>
  <c r="WB24" i="4"/>
  <c r="WC24" i="4"/>
  <c r="WD24" i="4"/>
  <c r="WE24" i="4"/>
  <c r="WF24" i="4"/>
  <c r="WG24" i="4"/>
  <c r="WH24" i="4"/>
  <c r="WI24" i="4"/>
  <c r="WJ24" i="4"/>
  <c r="WK24" i="4"/>
  <c r="WL24" i="4"/>
  <c r="WM24" i="4"/>
  <c r="WN24" i="4"/>
  <c r="WO24" i="4"/>
  <c r="WP24" i="4"/>
  <c r="WQ24" i="4"/>
  <c r="WR24" i="4"/>
  <c r="WS24" i="4"/>
  <c r="WT24" i="4"/>
  <c r="WU24" i="4"/>
  <c r="WV24" i="4"/>
  <c r="WW24" i="4"/>
  <c r="WX24" i="4"/>
  <c r="WY24" i="4"/>
  <c r="WZ24" i="4"/>
  <c r="XA24" i="4"/>
  <c r="XB24" i="4"/>
  <c r="XC24" i="4"/>
  <c r="XD24" i="4"/>
  <c r="XE24" i="4"/>
  <c r="XF24" i="4"/>
  <c r="XG24" i="4"/>
  <c r="XH24" i="4"/>
  <c r="XI24" i="4"/>
  <c r="XJ24" i="4"/>
  <c r="XK24" i="4"/>
  <c r="XL24" i="4"/>
  <c r="XM24" i="4"/>
  <c r="XN24" i="4"/>
  <c r="XO24" i="4"/>
  <c r="XP24" i="4"/>
  <c r="XQ24" i="4"/>
  <c r="XR24" i="4"/>
  <c r="XS24" i="4"/>
  <c r="XT24" i="4"/>
  <c r="XU24" i="4"/>
  <c r="XV24" i="4"/>
  <c r="XW24" i="4"/>
  <c r="XX24" i="4"/>
  <c r="XY24" i="4"/>
  <c r="XZ24" i="4"/>
  <c r="YA24" i="4"/>
  <c r="YB24" i="4"/>
  <c r="YC24" i="4"/>
  <c r="YD24" i="4"/>
  <c r="YE24" i="4"/>
  <c r="YF24" i="4"/>
  <c r="YG24" i="4"/>
  <c r="YH24" i="4"/>
  <c r="YI24" i="4"/>
  <c r="YJ24" i="4"/>
  <c r="YK24" i="4"/>
  <c r="YL24" i="4"/>
  <c r="YM24" i="4"/>
  <c r="YN24" i="4"/>
  <c r="YO24" i="4"/>
  <c r="YP24" i="4"/>
  <c r="YQ24" i="4"/>
  <c r="YR24" i="4"/>
  <c r="YS24" i="4"/>
  <c r="YT24" i="4"/>
  <c r="YU24" i="4"/>
  <c r="YV24" i="4"/>
  <c r="YW24" i="4"/>
  <c r="YX24" i="4"/>
  <c r="YY24" i="4"/>
  <c r="YZ24" i="4"/>
  <c r="ZA24" i="4"/>
  <c r="ZB24" i="4"/>
  <c r="ZC24" i="4"/>
  <c r="ZD24" i="4"/>
  <c r="ZE24" i="4"/>
  <c r="ZF24" i="4"/>
  <c r="ZG24" i="4"/>
  <c r="ZH24" i="4"/>
  <c r="ZI24" i="4"/>
  <c r="ZJ24" i="4"/>
  <c r="ZK24" i="4"/>
  <c r="ZL24" i="4"/>
  <c r="ZM24" i="4"/>
  <c r="ZN24" i="4"/>
  <c r="ZO24" i="4"/>
  <c r="ZP24" i="4"/>
  <c r="ZQ24" i="4"/>
  <c r="ZR24" i="4"/>
  <c r="ZS24" i="4"/>
  <c r="ZT24" i="4"/>
  <c r="ZU24" i="4"/>
  <c r="ZV24" i="4"/>
  <c r="ZW24" i="4"/>
  <c r="ZX24" i="4"/>
  <c r="ZY24" i="4"/>
  <c r="ZZ24" i="4"/>
  <c r="AAA24" i="4"/>
  <c r="AAB24" i="4"/>
  <c r="AAC24" i="4"/>
  <c r="AAD24" i="4"/>
  <c r="AAE24" i="4"/>
  <c r="AAF24" i="4"/>
  <c r="AAG24" i="4"/>
  <c r="AAH24" i="4"/>
  <c r="AAI24" i="4"/>
  <c r="AAJ24" i="4"/>
  <c r="AAK24" i="4"/>
  <c r="AAL24" i="4"/>
  <c r="AAM24" i="4"/>
  <c r="AAN24" i="4"/>
  <c r="AAO24" i="4"/>
  <c r="AAP24" i="4"/>
  <c r="AAQ24" i="4"/>
  <c r="AAR24" i="4"/>
  <c r="AAS24" i="4"/>
  <c r="AAT24" i="4"/>
  <c r="AAU24" i="4"/>
  <c r="AAV24" i="4"/>
  <c r="AAW24" i="4"/>
  <c r="AAX24" i="4"/>
  <c r="AAY24" i="4"/>
  <c r="AAZ24" i="4"/>
  <c r="ABA24" i="4"/>
  <c r="ABB24" i="4"/>
  <c r="ABC24" i="4"/>
  <c r="ABD24" i="4"/>
  <c r="ABE24" i="4"/>
  <c r="ABF24" i="4"/>
  <c r="ABG24" i="4"/>
  <c r="ABH24" i="4"/>
  <c r="ABI24" i="4"/>
  <c r="ABJ24" i="4"/>
  <c r="ABK24" i="4"/>
  <c r="ABL24" i="4"/>
  <c r="ABM24" i="4"/>
  <c r="ABN24" i="4"/>
  <c r="ABO24" i="4"/>
  <c r="ABP24" i="4"/>
  <c r="ABQ24" i="4"/>
  <c r="ABR24" i="4"/>
  <c r="ABS24" i="4"/>
  <c r="ABT24" i="4"/>
  <c r="ABU24" i="4"/>
  <c r="ABV24" i="4"/>
  <c r="ABW24" i="4"/>
  <c r="ABX24" i="4"/>
  <c r="ABY24" i="4"/>
  <c r="ABZ24" i="4"/>
  <c r="ACA24" i="4"/>
  <c r="ACB24" i="4"/>
  <c r="ACC24" i="4"/>
  <c r="ACD24" i="4"/>
  <c r="ACE24" i="4"/>
  <c r="ACF24" i="4"/>
  <c r="ACG24" i="4"/>
  <c r="ACH24" i="4"/>
  <c r="ACI24" i="4"/>
  <c r="ACJ24" i="4"/>
  <c r="ACK24" i="4"/>
  <c r="ACL24" i="4"/>
  <c r="ACM24" i="4"/>
  <c r="ACN24" i="4"/>
  <c r="ACO24" i="4"/>
  <c r="ACP24" i="4"/>
  <c r="ACQ24" i="4"/>
  <c r="ACR24" i="4"/>
  <c r="ACS24" i="4"/>
  <c r="ACT24" i="4"/>
  <c r="ACU24" i="4"/>
  <c r="ACV24" i="4"/>
  <c r="ACW24" i="4"/>
  <c r="ACX24" i="4"/>
  <c r="ACY24" i="4"/>
  <c r="ACZ24" i="4"/>
  <c r="ADA24" i="4"/>
  <c r="ADB24" i="4"/>
  <c r="ADC24" i="4"/>
  <c r="ADD24" i="4"/>
  <c r="ADE24" i="4"/>
  <c r="ADF24" i="4"/>
  <c r="ADG24" i="4"/>
  <c r="ADH24" i="4"/>
  <c r="ADI24" i="4"/>
  <c r="ADJ24" i="4"/>
  <c r="ADK24" i="4"/>
  <c r="ADL24" i="4"/>
  <c r="ADM24" i="4"/>
  <c r="ADN24" i="4"/>
  <c r="ADO24" i="4"/>
  <c r="ADP24" i="4"/>
  <c r="ADQ24" i="4"/>
  <c r="ADR24" i="4"/>
  <c r="ADS24" i="4"/>
  <c r="ADT24" i="4"/>
  <c r="ADU24" i="4"/>
  <c r="ADV24" i="4"/>
  <c r="ADW24" i="4"/>
  <c r="ADX24" i="4"/>
  <c r="ADY24" i="4"/>
  <c r="ADZ24" i="4"/>
  <c r="AEA24" i="4"/>
  <c r="AEB24" i="4"/>
  <c r="AEC24" i="4"/>
  <c r="AED24" i="4"/>
  <c r="AEE24" i="4"/>
  <c r="AEF24" i="4"/>
  <c r="AEG24" i="4"/>
  <c r="AEH24" i="4"/>
  <c r="AEI24" i="4"/>
  <c r="AEJ24" i="4"/>
  <c r="AEK24" i="4"/>
  <c r="AEL24" i="4"/>
  <c r="AEM24" i="4"/>
  <c r="AEN24" i="4"/>
  <c r="AEO24" i="4"/>
  <c r="AEP24" i="4"/>
  <c r="AEQ24" i="4"/>
  <c r="AER24" i="4"/>
  <c r="AES24" i="4"/>
  <c r="AET24" i="4"/>
  <c r="AEU24" i="4"/>
  <c r="AEV24" i="4"/>
  <c r="AEW24" i="4"/>
  <c r="AEX24" i="4"/>
  <c r="AEY24" i="4"/>
  <c r="AEZ24" i="4"/>
  <c r="AFA24" i="4"/>
  <c r="AFB24" i="4"/>
  <c r="AFC24" i="4"/>
  <c r="AFD24" i="4"/>
  <c r="AFE24" i="4"/>
  <c r="AFF24" i="4"/>
  <c r="AFG24" i="4"/>
  <c r="AFH24" i="4"/>
  <c r="AFI24" i="4"/>
  <c r="AFJ24" i="4"/>
  <c r="AFK24" i="4"/>
  <c r="AFL24" i="4"/>
  <c r="AFM24" i="4"/>
  <c r="AFN24" i="4"/>
  <c r="AFO24" i="4"/>
  <c r="AFP24" i="4"/>
  <c r="AFQ24" i="4"/>
  <c r="AFR24" i="4"/>
  <c r="AFS24" i="4"/>
  <c r="AFT24" i="4"/>
  <c r="AFU24" i="4"/>
  <c r="AFV24" i="4"/>
  <c r="AFW24" i="4"/>
  <c r="AFX24" i="4"/>
  <c r="AFY24" i="4"/>
  <c r="AFZ24" i="4"/>
  <c r="AGA24" i="4"/>
  <c r="AGB24" i="4"/>
  <c r="AGC24" i="4"/>
  <c r="AGD24" i="4"/>
  <c r="AGE24" i="4"/>
  <c r="AGF24" i="4"/>
  <c r="AGG24" i="4"/>
  <c r="AGH24" i="4"/>
  <c r="AGI24" i="4"/>
  <c r="AGJ24" i="4"/>
  <c r="AGK24" i="4"/>
  <c r="AGL24" i="4"/>
  <c r="AGM24" i="4"/>
  <c r="AGN24" i="4"/>
  <c r="AGO24" i="4"/>
  <c r="AGP24" i="4"/>
  <c r="AGQ24" i="4"/>
  <c r="AGR24" i="4"/>
  <c r="AGS24" i="4"/>
  <c r="AGT24" i="4"/>
  <c r="AGU24" i="4"/>
  <c r="AGV24" i="4"/>
  <c r="AGW24" i="4"/>
  <c r="AGX24" i="4"/>
  <c r="AGY24" i="4"/>
  <c r="AGZ24" i="4"/>
  <c r="AHA24" i="4"/>
  <c r="AHB24" i="4"/>
  <c r="AHC24" i="4"/>
  <c r="AHD24" i="4"/>
  <c r="AHE24" i="4"/>
  <c r="AHF24" i="4"/>
  <c r="AHG24" i="4"/>
  <c r="AHH24" i="4"/>
  <c r="AHI24" i="4"/>
  <c r="AHJ24" i="4"/>
  <c r="AHK24" i="4"/>
  <c r="AHL24" i="4"/>
  <c r="AHM24" i="4"/>
  <c r="AHN24" i="4"/>
  <c r="AHO24" i="4"/>
  <c r="AHP24" i="4"/>
  <c r="AHQ24" i="4"/>
  <c r="AHR24" i="4"/>
  <c r="AHS24" i="4"/>
  <c r="AHT24" i="4"/>
  <c r="AHU24" i="4"/>
  <c r="AHV24" i="4"/>
  <c r="AHW24" i="4"/>
  <c r="AHX24" i="4"/>
  <c r="AHY24" i="4"/>
  <c r="AHZ24" i="4"/>
  <c r="AIA24" i="4"/>
  <c r="AIB24" i="4"/>
  <c r="AIC24" i="4"/>
  <c r="AID24" i="4"/>
  <c r="AIE24" i="4"/>
  <c r="AIF24" i="4"/>
  <c r="AIG24" i="4"/>
  <c r="AIH24" i="4"/>
  <c r="AII24" i="4"/>
  <c r="AIJ24" i="4"/>
  <c r="AIK24" i="4"/>
  <c r="AIL24" i="4"/>
  <c r="AIM24" i="4"/>
  <c r="AIN24" i="4"/>
  <c r="AIO24" i="4"/>
  <c r="AIP24" i="4"/>
  <c r="AIQ24" i="4"/>
  <c r="AIR24" i="4"/>
  <c r="AIS24" i="4"/>
  <c r="AIT24" i="4"/>
  <c r="AIU24" i="4"/>
  <c r="AIV24" i="4"/>
  <c r="AIW24" i="4"/>
  <c r="AIX24" i="4"/>
  <c r="AIY24" i="4"/>
  <c r="AIZ24" i="4"/>
  <c r="AJA24" i="4"/>
  <c r="AJB24" i="4"/>
  <c r="AJC24" i="4"/>
  <c r="AJD24" i="4"/>
  <c r="AJE24" i="4"/>
  <c r="AJF24" i="4"/>
  <c r="AJG24" i="4"/>
  <c r="AJH24" i="4"/>
  <c r="AJI24" i="4"/>
  <c r="AJJ24" i="4"/>
  <c r="AJK24" i="4"/>
  <c r="AJL24" i="4"/>
  <c r="AJM24" i="4"/>
  <c r="AJN24" i="4"/>
  <c r="AJO24" i="4"/>
  <c r="AJP24" i="4"/>
  <c r="AJQ24" i="4"/>
  <c r="AJR24" i="4"/>
  <c r="AJS24" i="4"/>
  <c r="AJT24" i="4"/>
  <c r="AJU24" i="4"/>
  <c r="AJV24" i="4"/>
  <c r="AJW24" i="4"/>
  <c r="AJX24" i="4"/>
  <c r="AJY24" i="4"/>
  <c r="AJZ24" i="4"/>
  <c r="AKA24" i="4"/>
  <c r="AKB24" i="4"/>
  <c r="AKC24" i="4"/>
  <c r="AKD24" i="4"/>
  <c r="AKE24" i="4"/>
  <c r="AKF24" i="4"/>
  <c r="AKG24" i="4"/>
  <c r="AKH24" i="4"/>
  <c r="AKI24" i="4"/>
  <c r="AKJ24" i="4"/>
  <c r="AKK24" i="4"/>
  <c r="AKL24" i="4"/>
  <c r="AKM24" i="4"/>
  <c r="AKN24" i="4"/>
  <c r="AKO24" i="4"/>
  <c r="AKP24" i="4"/>
  <c r="AKQ24" i="4"/>
  <c r="AKR24" i="4"/>
  <c r="AKS24" i="4"/>
  <c r="AKT24" i="4"/>
  <c r="AKU24" i="4"/>
  <c r="AKV24" i="4"/>
  <c r="AKW24" i="4"/>
  <c r="AKX24" i="4"/>
  <c r="AKY24" i="4"/>
  <c r="AKZ24" i="4"/>
  <c r="ALA24" i="4"/>
  <c r="ALB24" i="4"/>
  <c r="ALC24" i="4"/>
  <c r="ALD24" i="4"/>
  <c r="ALE24" i="4"/>
  <c r="ALF24" i="4"/>
  <c r="ALG24" i="4"/>
  <c r="ALH24" i="4"/>
  <c r="ALI24" i="4"/>
  <c r="ALJ24" i="4"/>
  <c r="ALK24" i="4"/>
  <c r="ALL24" i="4"/>
  <c r="ALM24" i="4"/>
  <c r="ALN24" i="4"/>
  <c r="ALO24" i="4"/>
  <c r="ALP24" i="4"/>
  <c r="ALQ24" i="4"/>
  <c r="ALR24" i="4"/>
  <c r="ALS24" i="4"/>
  <c r="ALT24" i="4"/>
  <c r="ALU24" i="4"/>
  <c r="ALV24" i="4"/>
  <c r="ALW24" i="4"/>
  <c r="ALX24" i="4"/>
  <c r="ALY24" i="4"/>
  <c r="ALZ24" i="4"/>
  <c r="AMA24" i="4"/>
  <c r="AMB24" i="4"/>
  <c r="AMC24" i="4"/>
  <c r="AMD24" i="4"/>
  <c r="AME24" i="4"/>
  <c r="AMF24" i="4"/>
  <c r="AMG24" i="4"/>
  <c r="AMH24" i="4"/>
  <c r="AMI24" i="4"/>
  <c r="AMJ24" i="4"/>
  <c r="AMK24" i="4"/>
  <c r="AML24" i="4"/>
  <c r="AMM24" i="4"/>
  <c r="AMN24" i="4"/>
  <c r="AMO24" i="4"/>
  <c r="AMP24" i="4"/>
  <c r="AMQ24" i="4"/>
  <c r="AMR24" i="4"/>
  <c r="AMS24" i="4"/>
  <c r="AMT24" i="4"/>
  <c r="AMU24" i="4"/>
  <c r="AMV24" i="4"/>
  <c r="AMW24" i="4"/>
  <c r="AMX24" i="4"/>
  <c r="AMY24" i="4"/>
  <c r="AMZ24" i="4"/>
  <c r="ANA24" i="4"/>
  <c r="ANB24" i="4"/>
  <c r="ANC24" i="4"/>
  <c r="AND24" i="4"/>
  <c r="ANE24" i="4"/>
  <c r="ANF24" i="4"/>
  <c r="ANG24" i="4"/>
  <c r="ANH24" i="4"/>
  <c r="ANI24" i="4"/>
  <c r="ANJ24" i="4"/>
  <c r="ANK24" i="4"/>
  <c r="ANL24" i="4"/>
  <c r="ANM24" i="4"/>
  <c r="ANN24" i="4"/>
  <c r="ANO24" i="4"/>
  <c r="ANP24" i="4"/>
  <c r="ANQ24" i="4"/>
  <c r="ANR24" i="4"/>
  <c r="ANS24" i="4"/>
  <c r="ANT24" i="4"/>
  <c r="ANU24" i="4"/>
  <c r="ANV24" i="4"/>
  <c r="ANW24" i="4"/>
  <c r="ANX24" i="4"/>
  <c r="ANY24" i="4"/>
  <c r="ANZ24" i="4"/>
  <c r="AOA24" i="4"/>
  <c r="AOB24" i="4"/>
  <c r="AOC24" i="4"/>
  <c r="AOD24" i="4"/>
  <c r="AOE24" i="4"/>
  <c r="AOF24" i="4"/>
  <c r="AOG24" i="4"/>
  <c r="AOH24" i="4"/>
  <c r="AOI24" i="4"/>
  <c r="AOJ24" i="4"/>
  <c r="AOK24" i="4"/>
  <c r="AOL24" i="4"/>
  <c r="AOM24" i="4"/>
  <c r="AON24" i="4"/>
  <c r="AOO24" i="4"/>
  <c r="AOP24" i="4"/>
  <c r="AOQ24" i="4"/>
  <c r="AOR24" i="4"/>
  <c r="AOS24" i="4"/>
  <c r="AOT24" i="4"/>
  <c r="AOU24" i="4"/>
  <c r="AOV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NG27" i="4"/>
  <c r="NH27" i="4"/>
  <c r="NI27" i="4"/>
  <c r="NJ27" i="4"/>
  <c r="NK27" i="4"/>
  <c r="NL27" i="4"/>
  <c r="NM27" i="4"/>
  <c r="NN27" i="4"/>
  <c r="NO27" i="4"/>
  <c r="NP27" i="4"/>
  <c r="NQ27" i="4"/>
  <c r="NR27" i="4"/>
  <c r="NS27" i="4"/>
  <c r="NT27" i="4"/>
  <c r="NU27" i="4"/>
  <c r="NV27" i="4"/>
  <c r="NW27" i="4"/>
  <c r="NX27" i="4"/>
  <c r="NY27" i="4"/>
  <c r="NZ27" i="4"/>
  <c r="OA27" i="4"/>
  <c r="OB27" i="4"/>
  <c r="OC27" i="4"/>
  <c r="OD27" i="4"/>
  <c r="OE27" i="4"/>
  <c r="OF27" i="4"/>
  <c r="OG27" i="4"/>
  <c r="OH27" i="4"/>
  <c r="OI27" i="4"/>
  <c r="OJ27" i="4"/>
  <c r="OK27" i="4"/>
  <c r="OL27" i="4"/>
  <c r="OM27" i="4"/>
  <c r="ON27" i="4"/>
  <c r="OO27" i="4"/>
  <c r="OP27" i="4"/>
  <c r="OQ27" i="4"/>
  <c r="OR27" i="4"/>
  <c r="OS27" i="4"/>
  <c r="OT27" i="4"/>
  <c r="OU27" i="4"/>
  <c r="OV27" i="4"/>
  <c r="OW27" i="4"/>
  <c r="OX27" i="4"/>
  <c r="OY27" i="4"/>
  <c r="OZ27" i="4"/>
  <c r="PA27" i="4"/>
  <c r="PB27" i="4"/>
  <c r="PC27" i="4"/>
  <c r="PD27" i="4"/>
  <c r="PE27" i="4"/>
  <c r="PF27" i="4"/>
  <c r="PG27" i="4"/>
  <c r="PH27" i="4"/>
  <c r="PI27" i="4"/>
  <c r="PJ27" i="4"/>
  <c r="PK27" i="4"/>
  <c r="PL27" i="4"/>
  <c r="PM27" i="4"/>
  <c r="PN27" i="4"/>
  <c r="PO27" i="4"/>
  <c r="PP27" i="4"/>
  <c r="PQ27" i="4"/>
  <c r="PR27" i="4"/>
  <c r="PS27" i="4"/>
  <c r="PT27" i="4"/>
  <c r="PU27" i="4"/>
  <c r="PV27" i="4"/>
  <c r="PW27" i="4"/>
  <c r="PX27" i="4"/>
  <c r="PY27" i="4"/>
  <c r="PZ27" i="4"/>
  <c r="QA27" i="4"/>
  <c r="QB27" i="4"/>
  <c r="QC27" i="4"/>
  <c r="QD27" i="4"/>
  <c r="QE27" i="4"/>
  <c r="QF27" i="4"/>
  <c r="QG27" i="4"/>
  <c r="QH27" i="4"/>
  <c r="QI27" i="4"/>
  <c r="QJ27" i="4"/>
  <c r="QK27" i="4"/>
  <c r="QL27" i="4"/>
  <c r="QM27" i="4"/>
  <c r="QN27" i="4"/>
  <c r="QO27" i="4"/>
  <c r="QP27" i="4"/>
  <c r="QQ27" i="4"/>
  <c r="QR27" i="4"/>
  <c r="QS27" i="4"/>
  <c r="QT27" i="4"/>
  <c r="QU27" i="4"/>
  <c r="QV27" i="4"/>
  <c r="QW27" i="4"/>
  <c r="QX27" i="4"/>
  <c r="QY27" i="4"/>
  <c r="QZ27" i="4"/>
  <c r="RA27" i="4"/>
  <c r="RB27" i="4"/>
  <c r="RC27" i="4"/>
  <c r="RD27" i="4"/>
  <c r="RE27" i="4"/>
  <c r="RF27" i="4"/>
  <c r="RG27" i="4"/>
  <c r="RH27" i="4"/>
  <c r="RI27" i="4"/>
  <c r="RJ27" i="4"/>
  <c r="RK27" i="4"/>
  <c r="RL27" i="4"/>
  <c r="RM27" i="4"/>
  <c r="RN27" i="4"/>
  <c r="RO27" i="4"/>
  <c r="RP27" i="4"/>
  <c r="RQ27" i="4"/>
  <c r="RR27" i="4"/>
  <c r="RS27" i="4"/>
  <c r="RT27" i="4"/>
  <c r="RU27" i="4"/>
  <c r="RV27" i="4"/>
  <c r="RW27" i="4"/>
  <c r="RX27" i="4"/>
  <c r="RY27" i="4"/>
  <c r="RZ27" i="4"/>
  <c r="SA27" i="4"/>
  <c r="SB27" i="4"/>
  <c r="SC27" i="4"/>
  <c r="SD27" i="4"/>
  <c r="SE27" i="4"/>
  <c r="SF27" i="4"/>
  <c r="SG27" i="4"/>
  <c r="SH27" i="4"/>
  <c r="SI27" i="4"/>
  <c r="SJ27" i="4"/>
  <c r="SK27" i="4"/>
  <c r="SL27" i="4"/>
  <c r="SM27" i="4"/>
  <c r="SN27" i="4"/>
  <c r="SO27" i="4"/>
  <c r="SP27" i="4"/>
  <c r="SQ27" i="4"/>
  <c r="SR27" i="4"/>
  <c r="SS27" i="4"/>
  <c r="ST27" i="4"/>
  <c r="SU27" i="4"/>
  <c r="SV27" i="4"/>
  <c r="SW27" i="4"/>
  <c r="SX27" i="4"/>
  <c r="SY27" i="4"/>
  <c r="SZ27" i="4"/>
  <c r="TA27" i="4"/>
  <c r="TB27" i="4"/>
  <c r="TC27" i="4"/>
  <c r="TD27" i="4"/>
  <c r="TE27" i="4"/>
  <c r="TF27" i="4"/>
  <c r="TG27" i="4"/>
  <c r="TH27" i="4"/>
  <c r="TI27" i="4"/>
  <c r="TJ27" i="4"/>
  <c r="TK27" i="4"/>
  <c r="TL27" i="4"/>
  <c r="TM27" i="4"/>
  <c r="TN27" i="4"/>
  <c r="TO27" i="4"/>
  <c r="TP27" i="4"/>
  <c r="TQ27" i="4"/>
  <c r="TR27" i="4"/>
  <c r="TS27" i="4"/>
  <c r="TT27" i="4"/>
  <c r="TU27" i="4"/>
  <c r="TV27" i="4"/>
  <c r="TW27" i="4"/>
  <c r="TX27" i="4"/>
  <c r="TY27" i="4"/>
  <c r="TZ27" i="4"/>
  <c r="UA27" i="4"/>
  <c r="UB27" i="4"/>
  <c r="UC27" i="4"/>
  <c r="UD27" i="4"/>
  <c r="UE27" i="4"/>
  <c r="UF27" i="4"/>
  <c r="UG27" i="4"/>
  <c r="UH27" i="4"/>
  <c r="UI27" i="4"/>
  <c r="UJ27" i="4"/>
  <c r="UK27" i="4"/>
  <c r="UL27" i="4"/>
  <c r="UM27" i="4"/>
  <c r="UN27" i="4"/>
  <c r="UO27" i="4"/>
  <c r="UP27" i="4"/>
  <c r="UQ27" i="4"/>
  <c r="UR27" i="4"/>
  <c r="US27" i="4"/>
  <c r="UT27" i="4"/>
  <c r="UU27" i="4"/>
  <c r="UV27" i="4"/>
  <c r="UW27" i="4"/>
  <c r="UX27" i="4"/>
  <c r="UY27" i="4"/>
  <c r="UZ27" i="4"/>
  <c r="VA27" i="4"/>
  <c r="VB27" i="4"/>
  <c r="VC27" i="4"/>
  <c r="VD27" i="4"/>
  <c r="VE27" i="4"/>
  <c r="VF27" i="4"/>
  <c r="VG27" i="4"/>
  <c r="VH27" i="4"/>
  <c r="VI27" i="4"/>
  <c r="VJ27" i="4"/>
  <c r="VK27" i="4"/>
  <c r="VL27" i="4"/>
  <c r="VM27" i="4"/>
  <c r="VN27" i="4"/>
  <c r="VO27" i="4"/>
  <c r="VP27" i="4"/>
  <c r="VQ27" i="4"/>
  <c r="VR27" i="4"/>
  <c r="VS27" i="4"/>
  <c r="VT27" i="4"/>
  <c r="VU27" i="4"/>
  <c r="VV27" i="4"/>
  <c r="VW27" i="4"/>
  <c r="VX27" i="4"/>
  <c r="VY27" i="4"/>
  <c r="VZ27" i="4"/>
  <c r="WA27" i="4"/>
  <c r="WB27" i="4"/>
  <c r="WC27" i="4"/>
  <c r="WD27" i="4"/>
  <c r="WE27" i="4"/>
  <c r="WF27" i="4"/>
  <c r="WG27" i="4"/>
  <c r="WH27" i="4"/>
  <c r="WI27" i="4"/>
  <c r="WJ27" i="4"/>
  <c r="WK27" i="4"/>
  <c r="WL27" i="4"/>
  <c r="WM27" i="4"/>
  <c r="WN27" i="4"/>
  <c r="WO27" i="4"/>
  <c r="WP27" i="4"/>
  <c r="WQ27" i="4"/>
  <c r="WR27" i="4"/>
  <c r="WS27" i="4"/>
  <c r="WT27" i="4"/>
  <c r="WU27" i="4"/>
  <c r="WV27" i="4"/>
  <c r="WW27" i="4"/>
  <c r="WX27" i="4"/>
  <c r="WY27" i="4"/>
  <c r="WZ27" i="4"/>
  <c r="XA27" i="4"/>
  <c r="XB27" i="4"/>
  <c r="XC27" i="4"/>
  <c r="XD27" i="4"/>
  <c r="XE27" i="4"/>
  <c r="XF27" i="4"/>
  <c r="XG27" i="4"/>
  <c r="XH27" i="4"/>
  <c r="XI27" i="4"/>
  <c r="XJ27" i="4"/>
  <c r="XK27" i="4"/>
  <c r="XL27" i="4"/>
  <c r="XM27" i="4"/>
  <c r="XN27" i="4"/>
  <c r="XO27" i="4"/>
  <c r="XP27" i="4"/>
  <c r="XQ27" i="4"/>
  <c r="XR27" i="4"/>
  <c r="XS27" i="4"/>
  <c r="XT27" i="4"/>
  <c r="XU27" i="4"/>
  <c r="XV27" i="4"/>
  <c r="XW27" i="4"/>
  <c r="XX27" i="4"/>
  <c r="XY27" i="4"/>
  <c r="XZ27" i="4"/>
  <c r="YA27" i="4"/>
  <c r="YB27" i="4"/>
  <c r="YC27" i="4"/>
  <c r="YD27" i="4"/>
  <c r="YE27" i="4"/>
  <c r="YF27" i="4"/>
  <c r="YG27" i="4"/>
  <c r="YH27" i="4"/>
  <c r="YI27" i="4"/>
  <c r="YJ27" i="4"/>
  <c r="YK27" i="4"/>
  <c r="YL27" i="4"/>
  <c r="YM27" i="4"/>
  <c r="YN27" i="4"/>
  <c r="YO27" i="4"/>
  <c r="YP27" i="4"/>
  <c r="YQ27" i="4"/>
  <c r="YR27" i="4"/>
  <c r="YS27" i="4"/>
  <c r="YT27" i="4"/>
  <c r="YU27" i="4"/>
  <c r="YV27" i="4"/>
  <c r="YW27" i="4"/>
  <c r="YX27" i="4"/>
  <c r="YY27" i="4"/>
  <c r="YZ27" i="4"/>
  <c r="ZA27" i="4"/>
  <c r="ZB27" i="4"/>
  <c r="ZC27" i="4"/>
  <c r="ZD27" i="4"/>
  <c r="ZE27" i="4"/>
  <c r="ZF27" i="4"/>
  <c r="ZG27" i="4"/>
  <c r="ZH27" i="4"/>
  <c r="ZI27" i="4"/>
  <c r="ZJ27" i="4"/>
  <c r="ZK27" i="4"/>
  <c r="ZL27" i="4"/>
  <c r="ZM27" i="4"/>
  <c r="ZN27" i="4"/>
  <c r="ZO27" i="4"/>
  <c r="ZP27" i="4"/>
  <c r="ZQ27" i="4"/>
  <c r="ZR27" i="4"/>
  <c r="ZS27" i="4"/>
  <c r="ZT27" i="4"/>
  <c r="ZU27" i="4"/>
  <c r="ZV27" i="4"/>
  <c r="ZW27" i="4"/>
  <c r="ZX27" i="4"/>
  <c r="ZY27" i="4"/>
  <c r="ZZ27" i="4"/>
  <c r="AAA27" i="4"/>
  <c r="AAB27" i="4"/>
  <c r="AAC27" i="4"/>
  <c r="AAD27" i="4"/>
  <c r="AAE27" i="4"/>
  <c r="AAF27" i="4"/>
  <c r="AAG27" i="4"/>
  <c r="AAH27" i="4"/>
  <c r="AAI27" i="4"/>
  <c r="AAJ27" i="4"/>
  <c r="AAK27" i="4"/>
  <c r="AAL27" i="4"/>
  <c r="AAM27" i="4"/>
  <c r="AAN27" i="4"/>
  <c r="AAO27" i="4"/>
  <c r="AAP27" i="4"/>
  <c r="AAQ27" i="4"/>
  <c r="AAR27" i="4"/>
  <c r="AAS27" i="4"/>
  <c r="AAT27" i="4"/>
  <c r="AAU27" i="4"/>
  <c r="AAV27" i="4"/>
  <c r="AAW27" i="4"/>
  <c r="AAX27" i="4"/>
  <c r="AAY27" i="4"/>
  <c r="AAZ27" i="4"/>
  <c r="ABA27" i="4"/>
  <c r="ABB27" i="4"/>
  <c r="ABC27" i="4"/>
  <c r="ABD27" i="4"/>
  <c r="ABE27" i="4"/>
  <c r="ABF27" i="4"/>
  <c r="ABG27" i="4"/>
  <c r="ABH27" i="4"/>
  <c r="ABI27" i="4"/>
  <c r="ABJ27" i="4"/>
  <c r="ABK27" i="4"/>
  <c r="ABL27" i="4"/>
  <c r="ABM27" i="4"/>
  <c r="ABN27" i="4"/>
  <c r="ABO27" i="4"/>
  <c r="ABP27" i="4"/>
  <c r="ABQ27" i="4"/>
  <c r="ABR27" i="4"/>
  <c r="ABS27" i="4"/>
  <c r="ABT27" i="4"/>
  <c r="ABU27" i="4"/>
  <c r="ABV27" i="4"/>
  <c r="ABW27" i="4"/>
  <c r="ABX27" i="4"/>
  <c r="ABY27" i="4"/>
  <c r="ABZ27" i="4"/>
  <c r="ACA27" i="4"/>
  <c r="ACB27" i="4"/>
  <c r="ACC27" i="4"/>
  <c r="ACD27" i="4"/>
  <c r="ACE27" i="4"/>
  <c r="ACF27" i="4"/>
  <c r="ACG27" i="4"/>
  <c r="ACH27" i="4"/>
  <c r="ACI27" i="4"/>
  <c r="ACJ27" i="4"/>
  <c r="ACK27" i="4"/>
  <c r="ACL27" i="4"/>
  <c r="ACM27" i="4"/>
  <c r="ACN27" i="4"/>
  <c r="ACO27" i="4"/>
  <c r="ACP27" i="4"/>
  <c r="ACQ27" i="4"/>
  <c r="ACR27" i="4"/>
  <c r="ACS27" i="4"/>
  <c r="ACT27" i="4"/>
  <c r="ACU27" i="4"/>
  <c r="ACV27" i="4"/>
  <c r="ACW27" i="4"/>
  <c r="ACX27" i="4"/>
  <c r="ACY27" i="4"/>
  <c r="ACZ27" i="4"/>
  <c r="ADA27" i="4"/>
  <c r="ADB27" i="4"/>
  <c r="ADC27" i="4"/>
  <c r="ADD27" i="4"/>
  <c r="ADE27" i="4"/>
  <c r="ADF27" i="4"/>
  <c r="ADG27" i="4"/>
  <c r="ADH27" i="4"/>
  <c r="ADI27" i="4"/>
  <c r="ADJ27" i="4"/>
  <c r="ADK27" i="4"/>
  <c r="ADL27" i="4"/>
  <c r="ADM27" i="4"/>
  <c r="ADN27" i="4"/>
  <c r="ADO27" i="4"/>
  <c r="ADP27" i="4"/>
  <c r="ADQ27" i="4"/>
  <c r="ADR27" i="4"/>
  <c r="ADS27" i="4"/>
  <c r="ADT27" i="4"/>
  <c r="ADU27" i="4"/>
  <c r="ADV27" i="4"/>
  <c r="ADW27" i="4"/>
  <c r="ADX27" i="4"/>
  <c r="ADY27" i="4"/>
  <c r="ADZ27" i="4"/>
  <c r="AEA27" i="4"/>
  <c r="AEB27" i="4"/>
  <c r="AEC27" i="4"/>
  <c r="AED27" i="4"/>
  <c r="AEE27" i="4"/>
  <c r="AEF27" i="4"/>
  <c r="AEG27" i="4"/>
  <c r="AEH27" i="4"/>
  <c r="AEI27" i="4"/>
  <c r="AEJ27" i="4"/>
  <c r="AEK27" i="4"/>
  <c r="AEL27" i="4"/>
  <c r="AEM27" i="4"/>
  <c r="AEN27" i="4"/>
  <c r="AEO27" i="4"/>
  <c r="AEP27" i="4"/>
  <c r="AEQ27" i="4"/>
  <c r="AER27" i="4"/>
  <c r="AES27" i="4"/>
  <c r="AET27" i="4"/>
  <c r="AEU27" i="4"/>
  <c r="AEV27" i="4"/>
  <c r="AEW27" i="4"/>
  <c r="AEX27" i="4"/>
  <c r="AEY27" i="4"/>
  <c r="AEZ27" i="4"/>
  <c r="AFA27" i="4"/>
  <c r="AFB27" i="4"/>
  <c r="AFC27" i="4"/>
  <c r="AFD27" i="4"/>
  <c r="AFE27" i="4"/>
  <c r="AFF27" i="4"/>
  <c r="AFG27" i="4"/>
  <c r="AFH27" i="4"/>
  <c r="AFI27" i="4"/>
  <c r="AFJ27" i="4"/>
  <c r="AFK27" i="4"/>
  <c r="AFL27" i="4"/>
  <c r="AFM27" i="4"/>
  <c r="AFN27" i="4"/>
  <c r="AFO27" i="4"/>
  <c r="AFP27" i="4"/>
  <c r="AFQ27" i="4"/>
  <c r="AFR27" i="4"/>
  <c r="AFS27" i="4"/>
  <c r="AFT27" i="4"/>
  <c r="AFU27" i="4"/>
  <c r="AFV27" i="4"/>
  <c r="AFW27" i="4"/>
  <c r="AFX27" i="4"/>
  <c r="AFY27" i="4"/>
  <c r="AFZ27" i="4"/>
  <c r="AGA27" i="4"/>
  <c r="AGB27" i="4"/>
  <c r="AGC27" i="4"/>
  <c r="AGD27" i="4"/>
  <c r="AGE27" i="4"/>
  <c r="AGF27" i="4"/>
  <c r="AGG27" i="4"/>
  <c r="AGH27" i="4"/>
  <c r="AGI27" i="4"/>
  <c r="AGJ27" i="4"/>
  <c r="AGK27" i="4"/>
  <c r="AGL27" i="4"/>
  <c r="AGM27" i="4"/>
  <c r="AGN27" i="4"/>
  <c r="AGO27" i="4"/>
  <c r="AGP27" i="4"/>
  <c r="AGQ27" i="4"/>
  <c r="AGR27" i="4"/>
  <c r="AGS27" i="4"/>
  <c r="AGT27" i="4"/>
  <c r="AGU27" i="4"/>
  <c r="AGV27" i="4"/>
  <c r="AGW27" i="4"/>
  <c r="AGX27" i="4"/>
  <c r="AGY27" i="4"/>
  <c r="AGZ27" i="4"/>
  <c r="AHA27" i="4"/>
  <c r="AHB27" i="4"/>
  <c r="AHC27" i="4"/>
  <c r="AHD27" i="4"/>
  <c r="AHE27" i="4"/>
  <c r="AHF27" i="4"/>
  <c r="AHG27" i="4"/>
  <c r="AHH27" i="4"/>
  <c r="AHI27" i="4"/>
  <c r="AHJ27" i="4"/>
  <c r="AHK27" i="4"/>
  <c r="AHL27" i="4"/>
  <c r="AHM27" i="4"/>
  <c r="AHN27" i="4"/>
  <c r="AHO27" i="4"/>
  <c r="AHP27" i="4"/>
  <c r="AHQ27" i="4"/>
  <c r="AHR27" i="4"/>
  <c r="AHS27" i="4"/>
  <c r="AHT27" i="4"/>
  <c r="AHU27" i="4"/>
  <c r="AHV27" i="4"/>
  <c r="AHW27" i="4"/>
  <c r="AHX27" i="4"/>
  <c r="AHY27" i="4"/>
  <c r="AHZ27" i="4"/>
  <c r="AIA27" i="4"/>
  <c r="AIB27" i="4"/>
  <c r="AIC27" i="4"/>
  <c r="AID27" i="4"/>
  <c r="AIE27" i="4"/>
  <c r="AIF27" i="4"/>
  <c r="AIG27" i="4"/>
  <c r="AIH27" i="4"/>
  <c r="AII27" i="4"/>
  <c r="AIJ27" i="4"/>
  <c r="AIK27" i="4"/>
  <c r="AIL27" i="4"/>
  <c r="AIM27" i="4"/>
  <c r="AIN27" i="4"/>
  <c r="AIO27" i="4"/>
  <c r="AIP27" i="4"/>
  <c r="AIQ27" i="4"/>
  <c r="AIR27" i="4"/>
  <c r="AIS27" i="4"/>
  <c r="AIT27" i="4"/>
  <c r="AIU27" i="4"/>
  <c r="AIV27" i="4"/>
  <c r="AIW27" i="4"/>
  <c r="AIX27" i="4"/>
  <c r="AIY27" i="4"/>
  <c r="AIZ27" i="4"/>
  <c r="AJA27" i="4"/>
  <c r="AJB27" i="4"/>
  <c r="AJC27" i="4"/>
  <c r="AJD27" i="4"/>
  <c r="AJE27" i="4"/>
  <c r="AJF27" i="4"/>
  <c r="AJG27" i="4"/>
  <c r="AJH27" i="4"/>
  <c r="AJI27" i="4"/>
  <c r="AJJ27" i="4"/>
  <c r="AJK27" i="4"/>
  <c r="AJL27" i="4"/>
  <c r="AJM27" i="4"/>
  <c r="AJN27" i="4"/>
  <c r="AJO27" i="4"/>
  <c r="AJP27" i="4"/>
  <c r="AJQ27" i="4"/>
  <c r="AJR27" i="4"/>
  <c r="AJS27" i="4"/>
  <c r="AJT27" i="4"/>
  <c r="AJU27" i="4"/>
  <c r="AJV27" i="4"/>
  <c r="AJW27" i="4"/>
  <c r="AJX27" i="4"/>
  <c r="AJY27" i="4"/>
  <c r="AJZ27" i="4"/>
  <c r="AKA27" i="4"/>
  <c r="AKB27" i="4"/>
  <c r="AKC27" i="4"/>
  <c r="AKD27" i="4"/>
  <c r="AKE27" i="4"/>
  <c r="AKF27" i="4"/>
  <c r="AKG27" i="4"/>
  <c r="AKH27" i="4"/>
  <c r="AKI27" i="4"/>
  <c r="AKJ27" i="4"/>
  <c r="AKK27" i="4"/>
  <c r="AKL27" i="4"/>
  <c r="AKM27" i="4"/>
  <c r="AKN27" i="4"/>
  <c r="AKO27" i="4"/>
  <c r="AKP27" i="4"/>
  <c r="AKQ27" i="4"/>
  <c r="AKR27" i="4"/>
  <c r="AKS27" i="4"/>
  <c r="AKT27" i="4"/>
  <c r="AKU27" i="4"/>
  <c r="AKV27" i="4"/>
  <c r="AKW27" i="4"/>
  <c r="AKX27" i="4"/>
  <c r="AKY27" i="4"/>
  <c r="AKZ27" i="4"/>
  <c r="ALA27" i="4"/>
  <c r="ALB27" i="4"/>
  <c r="ALC27" i="4"/>
  <c r="ALD27" i="4"/>
  <c r="ALE27" i="4"/>
  <c r="ALF27" i="4"/>
  <c r="ALG27" i="4"/>
  <c r="ALH27" i="4"/>
  <c r="ALI27" i="4"/>
  <c r="ALJ27" i="4"/>
  <c r="ALK27" i="4"/>
  <c r="ALL27" i="4"/>
  <c r="ALM27" i="4"/>
  <c r="ALN27" i="4"/>
  <c r="ALO27" i="4"/>
  <c r="ALP27" i="4"/>
  <c r="ALQ27" i="4"/>
  <c r="ALR27" i="4"/>
  <c r="ALS27" i="4"/>
  <c r="ALT27" i="4"/>
  <c r="ALU27" i="4"/>
  <c r="ALV27" i="4"/>
  <c r="ALW27" i="4"/>
  <c r="ALX27" i="4"/>
  <c r="ALY27" i="4"/>
  <c r="ALZ27" i="4"/>
  <c r="AMA27" i="4"/>
  <c r="AMB27" i="4"/>
  <c r="AMC27" i="4"/>
  <c r="AMD27" i="4"/>
  <c r="AME27" i="4"/>
  <c r="AMF27" i="4"/>
  <c r="AMG27" i="4"/>
  <c r="AMH27" i="4"/>
  <c r="AMI27" i="4"/>
  <c r="AMJ27" i="4"/>
  <c r="AMK27" i="4"/>
  <c r="AML27" i="4"/>
  <c r="AMM27" i="4"/>
  <c r="AMN27" i="4"/>
  <c r="AMO27" i="4"/>
  <c r="AMP27" i="4"/>
  <c r="AMQ27" i="4"/>
  <c r="AMR27" i="4"/>
  <c r="AMS27" i="4"/>
  <c r="AMT27" i="4"/>
  <c r="AMU27" i="4"/>
  <c r="AMV27" i="4"/>
  <c r="AMW27" i="4"/>
  <c r="AMX27" i="4"/>
  <c r="AMY27" i="4"/>
  <c r="AMZ27" i="4"/>
  <c r="ANA27" i="4"/>
  <c r="ANB27" i="4"/>
  <c r="ANC27" i="4"/>
  <c r="AND27" i="4"/>
  <c r="ANE27" i="4"/>
  <c r="ANF27" i="4"/>
  <c r="ANG27" i="4"/>
  <c r="ANH27" i="4"/>
  <c r="ANI27" i="4"/>
  <c r="ANJ27" i="4"/>
  <c r="ANK27" i="4"/>
  <c r="ANL27" i="4"/>
  <c r="ANM27" i="4"/>
  <c r="ANN27" i="4"/>
  <c r="ANO27" i="4"/>
  <c r="ANP27" i="4"/>
  <c r="ANQ27" i="4"/>
  <c r="ANR27" i="4"/>
  <c r="ANS27" i="4"/>
  <c r="ANT27" i="4"/>
  <c r="ANU27" i="4"/>
  <c r="ANV27" i="4"/>
  <c r="ANW27" i="4"/>
  <c r="ANX27" i="4"/>
  <c r="ANY27" i="4"/>
  <c r="ANZ27" i="4"/>
  <c r="AOA27" i="4"/>
  <c r="AOB27" i="4"/>
  <c r="AOC27" i="4"/>
  <c r="AOD27" i="4"/>
  <c r="AOE27" i="4"/>
  <c r="AOF27" i="4"/>
  <c r="AOG27" i="4"/>
  <c r="AOH27" i="4"/>
  <c r="AOI27" i="4"/>
  <c r="AOJ27" i="4"/>
  <c r="AOK27" i="4"/>
  <c r="AOL27" i="4"/>
  <c r="AOM27" i="4"/>
  <c r="AON27" i="4"/>
  <c r="AOO27" i="4"/>
  <c r="AOP27" i="4"/>
  <c r="AOQ27" i="4"/>
  <c r="AOR27" i="4"/>
  <c r="AOS27" i="4"/>
  <c r="AOT27" i="4"/>
  <c r="AOU27" i="4"/>
  <c r="AOV27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NG25" i="4"/>
  <c r="NH25" i="4"/>
  <c r="NI25" i="4"/>
  <c r="NJ25" i="4"/>
  <c r="NK25" i="4"/>
  <c r="NL25" i="4"/>
  <c r="NM25" i="4"/>
  <c r="NN25" i="4"/>
  <c r="NO25" i="4"/>
  <c r="NP25" i="4"/>
  <c r="NQ25" i="4"/>
  <c r="NR25" i="4"/>
  <c r="NS25" i="4"/>
  <c r="NT25" i="4"/>
  <c r="NU25" i="4"/>
  <c r="NV25" i="4"/>
  <c r="NW25" i="4"/>
  <c r="NX25" i="4"/>
  <c r="NY25" i="4"/>
  <c r="NZ25" i="4"/>
  <c r="OA25" i="4"/>
  <c r="OB25" i="4"/>
  <c r="OC25" i="4"/>
  <c r="OD25" i="4"/>
  <c r="OE25" i="4"/>
  <c r="OF25" i="4"/>
  <c r="OG25" i="4"/>
  <c r="OH25" i="4"/>
  <c r="OI25" i="4"/>
  <c r="OJ25" i="4"/>
  <c r="OK25" i="4"/>
  <c r="OL25" i="4"/>
  <c r="OM25" i="4"/>
  <c r="ON25" i="4"/>
  <c r="OO25" i="4"/>
  <c r="OP25" i="4"/>
  <c r="OQ25" i="4"/>
  <c r="OR25" i="4"/>
  <c r="OS25" i="4"/>
  <c r="OT25" i="4"/>
  <c r="OU25" i="4"/>
  <c r="OV25" i="4"/>
  <c r="OW25" i="4"/>
  <c r="OX25" i="4"/>
  <c r="OY25" i="4"/>
  <c r="OZ25" i="4"/>
  <c r="PA25" i="4"/>
  <c r="PB25" i="4"/>
  <c r="PC25" i="4"/>
  <c r="PD25" i="4"/>
  <c r="PE25" i="4"/>
  <c r="PF25" i="4"/>
  <c r="PG25" i="4"/>
  <c r="PH25" i="4"/>
  <c r="PI25" i="4"/>
  <c r="PJ25" i="4"/>
  <c r="PK25" i="4"/>
  <c r="PL25" i="4"/>
  <c r="PM25" i="4"/>
  <c r="PN25" i="4"/>
  <c r="PO25" i="4"/>
  <c r="PP25" i="4"/>
  <c r="PQ25" i="4"/>
  <c r="PR25" i="4"/>
  <c r="PS25" i="4"/>
  <c r="PT25" i="4"/>
  <c r="PU25" i="4"/>
  <c r="PV25" i="4"/>
  <c r="PW25" i="4"/>
  <c r="PX25" i="4"/>
  <c r="PY25" i="4"/>
  <c r="PZ25" i="4"/>
  <c r="QA25" i="4"/>
  <c r="QB25" i="4"/>
  <c r="QC25" i="4"/>
  <c r="QD25" i="4"/>
  <c r="QE25" i="4"/>
  <c r="QF25" i="4"/>
  <c r="QG25" i="4"/>
  <c r="QH25" i="4"/>
  <c r="QI25" i="4"/>
  <c r="QJ25" i="4"/>
  <c r="QK25" i="4"/>
  <c r="QL25" i="4"/>
  <c r="QM25" i="4"/>
  <c r="QN25" i="4"/>
  <c r="QO25" i="4"/>
  <c r="QP25" i="4"/>
  <c r="QQ25" i="4"/>
  <c r="QR25" i="4"/>
  <c r="QS25" i="4"/>
  <c r="QT25" i="4"/>
  <c r="QU25" i="4"/>
  <c r="QV25" i="4"/>
  <c r="QW25" i="4"/>
  <c r="QX25" i="4"/>
  <c r="QY25" i="4"/>
  <c r="QZ25" i="4"/>
  <c r="RA25" i="4"/>
  <c r="RB25" i="4"/>
  <c r="RC25" i="4"/>
  <c r="RD25" i="4"/>
  <c r="RE25" i="4"/>
  <c r="RF25" i="4"/>
  <c r="RG25" i="4"/>
  <c r="RH25" i="4"/>
  <c r="RI25" i="4"/>
  <c r="RJ25" i="4"/>
  <c r="RK25" i="4"/>
  <c r="RL25" i="4"/>
  <c r="RM25" i="4"/>
  <c r="RN25" i="4"/>
  <c r="RO25" i="4"/>
  <c r="RP25" i="4"/>
  <c r="RQ25" i="4"/>
  <c r="RR25" i="4"/>
  <c r="RS25" i="4"/>
  <c r="RT25" i="4"/>
  <c r="RU25" i="4"/>
  <c r="RV25" i="4"/>
  <c r="RW25" i="4"/>
  <c r="RX25" i="4"/>
  <c r="RY25" i="4"/>
  <c r="RZ25" i="4"/>
  <c r="SA25" i="4"/>
  <c r="SB25" i="4"/>
  <c r="SC25" i="4"/>
  <c r="SD25" i="4"/>
  <c r="SE25" i="4"/>
  <c r="SF25" i="4"/>
  <c r="SG25" i="4"/>
  <c r="SH25" i="4"/>
  <c r="SI25" i="4"/>
  <c r="SJ25" i="4"/>
  <c r="SK25" i="4"/>
  <c r="SL25" i="4"/>
  <c r="SM25" i="4"/>
  <c r="SN25" i="4"/>
  <c r="SO25" i="4"/>
  <c r="SP25" i="4"/>
  <c r="SQ25" i="4"/>
  <c r="SR25" i="4"/>
  <c r="SS25" i="4"/>
  <c r="ST25" i="4"/>
  <c r="SU25" i="4"/>
  <c r="SV25" i="4"/>
  <c r="SW25" i="4"/>
  <c r="SX25" i="4"/>
  <c r="SY25" i="4"/>
  <c r="SZ25" i="4"/>
  <c r="TA25" i="4"/>
  <c r="TB25" i="4"/>
  <c r="TC25" i="4"/>
  <c r="TD25" i="4"/>
  <c r="TE25" i="4"/>
  <c r="TF25" i="4"/>
  <c r="TG25" i="4"/>
  <c r="TH25" i="4"/>
  <c r="TI25" i="4"/>
  <c r="TJ25" i="4"/>
  <c r="TK25" i="4"/>
  <c r="TL25" i="4"/>
  <c r="TM25" i="4"/>
  <c r="TN25" i="4"/>
  <c r="TO25" i="4"/>
  <c r="TP25" i="4"/>
  <c r="TQ25" i="4"/>
  <c r="TR25" i="4"/>
  <c r="TS25" i="4"/>
  <c r="TT25" i="4"/>
  <c r="TU25" i="4"/>
  <c r="TV25" i="4"/>
  <c r="TW25" i="4"/>
  <c r="TX25" i="4"/>
  <c r="TY25" i="4"/>
  <c r="TZ25" i="4"/>
  <c r="UA25" i="4"/>
  <c r="UB25" i="4"/>
  <c r="UC25" i="4"/>
  <c r="UD25" i="4"/>
  <c r="UE25" i="4"/>
  <c r="UF25" i="4"/>
  <c r="UG25" i="4"/>
  <c r="UH25" i="4"/>
  <c r="UI25" i="4"/>
  <c r="UJ25" i="4"/>
  <c r="UK25" i="4"/>
  <c r="UL25" i="4"/>
  <c r="UM25" i="4"/>
  <c r="UN25" i="4"/>
  <c r="UO25" i="4"/>
  <c r="UP25" i="4"/>
  <c r="UQ25" i="4"/>
  <c r="UR25" i="4"/>
  <c r="US25" i="4"/>
  <c r="UT25" i="4"/>
  <c r="UU25" i="4"/>
  <c r="UV25" i="4"/>
  <c r="UW25" i="4"/>
  <c r="UX25" i="4"/>
  <c r="UY25" i="4"/>
  <c r="UZ25" i="4"/>
  <c r="VA25" i="4"/>
  <c r="VB25" i="4"/>
  <c r="VC25" i="4"/>
  <c r="VD25" i="4"/>
  <c r="VE25" i="4"/>
  <c r="VF25" i="4"/>
  <c r="VG25" i="4"/>
  <c r="VH25" i="4"/>
  <c r="VI25" i="4"/>
  <c r="VJ25" i="4"/>
  <c r="VK25" i="4"/>
  <c r="VL25" i="4"/>
  <c r="VM25" i="4"/>
  <c r="VN25" i="4"/>
  <c r="VO25" i="4"/>
  <c r="VP25" i="4"/>
  <c r="VQ25" i="4"/>
  <c r="VR25" i="4"/>
  <c r="VS25" i="4"/>
  <c r="VT25" i="4"/>
  <c r="VU25" i="4"/>
  <c r="VV25" i="4"/>
  <c r="VW25" i="4"/>
  <c r="VX25" i="4"/>
  <c r="VY25" i="4"/>
  <c r="VZ25" i="4"/>
  <c r="WA25" i="4"/>
  <c r="WB25" i="4"/>
  <c r="WC25" i="4"/>
  <c r="WD25" i="4"/>
  <c r="WE25" i="4"/>
  <c r="WF25" i="4"/>
  <c r="WG25" i="4"/>
  <c r="WH25" i="4"/>
  <c r="WI25" i="4"/>
  <c r="WJ25" i="4"/>
  <c r="WK25" i="4"/>
  <c r="WL25" i="4"/>
  <c r="WM25" i="4"/>
  <c r="WN25" i="4"/>
  <c r="WO25" i="4"/>
  <c r="WP25" i="4"/>
  <c r="WQ25" i="4"/>
  <c r="WR25" i="4"/>
  <c r="WS25" i="4"/>
  <c r="WT25" i="4"/>
  <c r="WU25" i="4"/>
  <c r="WV25" i="4"/>
  <c r="WW25" i="4"/>
  <c r="WX25" i="4"/>
  <c r="WY25" i="4"/>
  <c r="WZ25" i="4"/>
  <c r="XA25" i="4"/>
  <c r="XB25" i="4"/>
  <c r="XC25" i="4"/>
  <c r="XD25" i="4"/>
  <c r="XE25" i="4"/>
  <c r="XF25" i="4"/>
  <c r="XG25" i="4"/>
  <c r="XH25" i="4"/>
  <c r="XI25" i="4"/>
  <c r="XJ25" i="4"/>
  <c r="XK25" i="4"/>
  <c r="XL25" i="4"/>
  <c r="XM25" i="4"/>
  <c r="XN25" i="4"/>
  <c r="XO25" i="4"/>
  <c r="XP25" i="4"/>
  <c r="XQ25" i="4"/>
  <c r="XR25" i="4"/>
  <c r="XS25" i="4"/>
  <c r="XT25" i="4"/>
  <c r="XU25" i="4"/>
  <c r="XV25" i="4"/>
  <c r="XW25" i="4"/>
  <c r="XX25" i="4"/>
  <c r="XY25" i="4"/>
  <c r="XZ25" i="4"/>
  <c r="YA25" i="4"/>
  <c r="YB25" i="4"/>
  <c r="YC25" i="4"/>
  <c r="YD25" i="4"/>
  <c r="YE25" i="4"/>
  <c r="YF25" i="4"/>
  <c r="YG25" i="4"/>
  <c r="YH25" i="4"/>
  <c r="YI25" i="4"/>
  <c r="YJ25" i="4"/>
  <c r="YK25" i="4"/>
  <c r="YL25" i="4"/>
  <c r="YM25" i="4"/>
  <c r="YN25" i="4"/>
  <c r="YO25" i="4"/>
  <c r="YP25" i="4"/>
  <c r="YQ25" i="4"/>
  <c r="YR25" i="4"/>
  <c r="YS25" i="4"/>
  <c r="YT25" i="4"/>
  <c r="YU25" i="4"/>
  <c r="YV25" i="4"/>
  <c r="YW25" i="4"/>
  <c r="YX25" i="4"/>
  <c r="YY25" i="4"/>
  <c r="YZ25" i="4"/>
  <c r="ZA25" i="4"/>
  <c r="ZB25" i="4"/>
  <c r="ZC25" i="4"/>
  <c r="ZD25" i="4"/>
  <c r="ZE25" i="4"/>
  <c r="ZF25" i="4"/>
  <c r="ZG25" i="4"/>
  <c r="ZH25" i="4"/>
  <c r="ZI25" i="4"/>
  <c r="ZJ25" i="4"/>
  <c r="ZK25" i="4"/>
  <c r="ZL25" i="4"/>
  <c r="ZM25" i="4"/>
  <c r="ZN25" i="4"/>
  <c r="ZO25" i="4"/>
  <c r="ZP25" i="4"/>
  <c r="ZQ25" i="4"/>
  <c r="ZR25" i="4"/>
  <c r="ZS25" i="4"/>
  <c r="ZT25" i="4"/>
  <c r="ZU25" i="4"/>
  <c r="ZV25" i="4"/>
  <c r="ZW25" i="4"/>
  <c r="ZX25" i="4"/>
  <c r="ZY25" i="4"/>
  <c r="ZZ25" i="4"/>
  <c r="AAA25" i="4"/>
  <c r="AAB25" i="4"/>
  <c r="AAC25" i="4"/>
  <c r="AAD25" i="4"/>
  <c r="AAE25" i="4"/>
  <c r="AAF25" i="4"/>
  <c r="AAG25" i="4"/>
  <c r="AAH25" i="4"/>
  <c r="AAI25" i="4"/>
  <c r="AAJ25" i="4"/>
  <c r="AAK25" i="4"/>
  <c r="AAL25" i="4"/>
  <c r="AAM25" i="4"/>
  <c r="AAN25" i="4"/>
  <c r="AAO25" i="4"/>
  <c r="AAP25" i="4"/>
  <c r="AAQ25" i="4"/>
  <c r="AAR25" i="4"/>
  <c r="AAS25" i="4"/>
  <c r="AAT25" i="4"/>
  <c r="AAU25" i="4"/>
  <c r="AAV25" i="4"/>
  <c r="AAW25" i="4"/>
  <c r="AAX25" i="4"/>
  <c r="AAY25" i="4"/>
  <c r="AAZ25" i="4"/>
  <c r="ABA25" i="4"/>
  <c r="ABB25" i="4"/>
  <c r="ABC25" i="4"/>
  <c r="ABD25" i="4"/>
  <c r="ABE25" i="4"/>
  <c r="ABF25" i="4"/>
  <c r="ABG25" i="4"/>
  <c r="ABH25" i="4"/>
  <c r="ABI25" i="4"/>
  <c r="ABJ25" i="4"/>
  <c r="ABK25" i="4"/>
  <c r="ABL25" i="4"/>
  <c r="ABM25" i="4"/>
  <c r="ABN25" i="4"/>
  <c r="ABO25" i="4"/>
  <c r="ABP25" i="4"/>
  <c r="ABQ25" i="4"/>
  <c r="ABR25" i="4"/>
  <c r="ABS25" i="4"/>
  <c r="ABT25" i="4"/>
  <c r="ABU25" i="4"/>
  <c r="ABV25" i="4"/>
  <c r="ABW25" i="4"/>
  <c r="ABX25" i="4"/>
  <c r="ABY25" i="4"/>
  <c r="ABZ25" i="4"/>
  <c r="ACA25" i="4"/>
  <c r="ACB25" i="4"/>
  <c r="ACC25" i="4"/>
  <c r="ACD25" i="4"/>
  <c r="ACE25" i="4"/>
  <c r="ACF25" i="4"/>
  <c r="ACG25" i="4"/>
  <c r="ACH25" i="4"/>
  <c r="ACI25" i="4"/>
  <c r="ACJ25" i="4"/>
  <c r="ACK25" i="4"/>
  <c r="ACL25" i="4"/>
  <c r="ACM25" i="4"/>
  <c r="ACN25" i="4"/>
  <c r="ACO25" i="4"/>
  <c r="ACP25" i="4"/>
  <c r="ACQ25" i="4"/>
  <c r="ACR25" i="4"/>
  <c r="ACS25" i="4"/>
  <c r="ACT25" i="4"/>
  <c r="ACU25" i="4"/>
  <c r="ACV25" i="4"/>
  <c r="ACW25" i="4"/>
  <c r="ACX25" i="4"/>
  <c r="ACY25" i="4"/>
  <c r="ACZ25" i="4"/>
  <c r="ADA25" i="4"/>
  <c r="ADB25" i="4"/>
  <c r="ADC25" i="4"/>
  <c r="ADD25" i="4"/>
  <c r="ADE25" i="4"/>
  <c r="ADF25" i="4"/>
  <c r="ADG25" i="4"/>
  <c r="ADH25" i="4"/>
  <c r="ADI25" i="4"/>
  <c r="ADJ25" i="4"/>
  <c r="ADK25" i="4"/>
  <c r="ADL25" i="4"/>
  <c r="ADM25" i="4"/>
  <c r="ADN25" i="4"/>
  <c r="ADO25" i="4"/>
  <c r="ADP25" i="4"/>
  <c r="ADQ25" i="4"/>
  <c r="ADR25" i="4"/>
  <c r="ADS25" i="4"/>
  <c r="ADT25" i="4"/>
  <c r="ADU25" i="4"/>
  <c r="ADV25" i="4"/>
  <c r="ADW25" i="4"/>
  <c r="ADX25" i="4"/>
  <c r="ADY25" i="4"/>
  <c r="ADZ25" i="4"/>
  <c r="AEA25" i="4"/>
  <c r="AEB25" i="4"/>
  <c r="AEC25" i="4"/>
  <c r="AED25" i="4"/>
  <c r="AEE25" i="4"/>
  <c r="AEF25" i="4"/>
  <c r="AEG25" i="4"/>
  <c r="AEH25" i="4"/>
  <c r="AEI25" i="4"/>
  <c r="AEJ25" i="4"/>
  <c r="AEK25" i="4"/>
  <c r="AEL25" i="4"/>
  <c r="AEM25" i="4"/>
  <c r="AEN25" i="4"/>
  <c r="AEO25" i="4"/>
  <c r="AEP25" i="4"/>
  <c r="AEQ25" i="4"/>
  <c r="AER25" i="4"/>
  <c r="AES25" i="4"/>
  <c r="AET25" i="4"/>
  <c r="AEU25" i="4"/>
  <c r="AEV25" i="4"/>
  <c r="AEW25" i="4"/>
  <c r="AEX25" i="4"/>
  <c r="AEY25" i="4"/>
  <c r="AEZ25" i="4"/>
  <c r="AFA25" i="4"/>
  <c r="AFB25" i="4"/>
  <c r="AFC25" i="4"/>
  <c r="AFD25" i="4"/>
  <c r="AFE25" i="4"/>
  <c r="AFF25" i="4"/>
  <c r="AFG25" i="4"/>
  <c r="AFH25" i="4"/>
  <c r="AFI25" i="4"/>
  <c r="AFJ25" i="4"/>
  <c r="AFK25" i="4"/>
  <c r="AFL25" i="4"/>
  <c r="AFM25" i="4"/>
  <c r="AFN25" i="4"/>
  <c r="AFO25" i="4"/>
  <c r="AFP25" i="4"/>
  <c r="AFQ25" i="4"/>
  <c r="AFR25" i="4"/>
  <c r="AFS25" i="4"/>
  <c r="AFT25" i="4"/>
  <c r="AFU25" i="4"/>
  <c r="AFV25" i="4"/>
  <c r="AFW25" i="4"/>
  <c r="AFX25" i="4"/>
  <c r="AFY25" i="4"/>
  <c r="AFZ25" i="4"/>
  <c r="AGA25" i="4"/>
  <c r="AGB25" i="4"/>
  <c r="AGC25" i="4"/>
  <c r="AGD25" i="4"/>
  <c r="AGE25" i="4"/>
  <c r="AGF25" i="4"/>
  <c r="AGG25" i="4"/>
  <c r="AGH25" i="4"/>
  <c r="AGI25" i="4"/>
  <c r="AGJ25" i="4"/>
  <c r="AGK25" i="4"/>
  <c r="AGL25" i="4"/>
  <c r="AGM25" i="4"/>
  <c r="AGN25" i="4"/>
  <c r="AGO25" i="4"/>
  <c r="AGP25" i="4"/>
  <c r="AGQ25" i="4"/>
  <c r="AGR25" i="4"/>
  <c r="AGS25" i="4"/>
  <c r="AGT25" i="4"/>
  <c r="AGU25" i="4"/>
  <c r="AGV25" i="4"/>
  <c r="AGW25" i="4"/>
  <c r="AGX25" i="4"/>
  <c r="AGY25" i="4"/>
  <c r="AGZ25" i="4"/>
  <c r="AHA25" i="4"/>
  <c r="AHB25" i="4"/>
  <c r="AHC25" i="4"/>
  <c r="AHD25" i="4"/>
  <c r="AHE25" i="4"/>
  <c r="AHF25" i="4"/>
  <c r="AHG25" i="4"/>
  <c r="AHH25" i="4"/>
  <c r="AHI25" i="4"/>
  <c r="AHJ25" i="4"/>
  <c r="AHK25" i="4"/>
  <c r="AHL25" i="4"/>
  <c r="AHM25" i="4"/>
  <c r="AHN25" i="4"/>
  <c r="AHO25" i="4"/>
  <c r="AHP25" i="4"/>
  <c r="AHQ25" i="4"/>
  <c r="AHR25" i="4"/>
  <c r="AHS25" i="4"/>
  <c r="AHT25" i="4"/>
  <c r="AHU25" i="4"/>
  <c r="AHV25" i="4"/>
  <c r="AHW25" i="4"/>
  <c r="AHX25" i="4"/>
  <c r="AHY25" i="4"/>
  <c r="AHZ25" i="4"/>
  <c r="AIA25" i="4"/>
  <c r="AIB25" i="4"/>
  <c r="AIC25" i="4"/>
  <c r="AID25" i="4"/>
  <c r="AIE25" i="4"/>
  <c r="AIF25" i="4"/>
  <c r="AIG25" i="4"/>
  <c r="AIH25" i="4"/>
  <c r="AII25" i="4"/>
  <c r="AIJ25" i="4"/>
  <c r="AIK25" i="4"/>
  <c r="AIL25" i="4"/>
  <c r="AIM25" i="4"/>
  <c r="AIN25" i="4"/>
  <c r="AIO25" i="4"/>
  <c r="AIP25" i="4"/>
  <c r="AIQ25" i="4"/>
  <c r="AIR25" i="4"/>
  <c r="AIS25" i="4"/>
  <c r="AIT25" i="4"/>
  <c r="AIU25" i="4"/>
  <c r="AIV25" i="4"/>
  <c r="AIW25" i="4"/>
  <c r="AIX25" i="4"/>
  <c r="AIY25" i="4"/>
  <c r="AIZ25" i="4"/>
  <c r="AJA25" i="4"/>
  <c r="AJB25" i="4"/>
  <c r="AJC25" i="4"/>
  <c r="AJD25" i="4"/>
  <c r="AJE25" i="4"/>
  <c r="AJF25" i="4"/>
  <c r="AJG25" i="4"/>
  <c r="AJH25" i="4"/>
  <c r="AJI25" i="4"/>
  <c r="AJJ25" i="4"/>
  <c r="AJK25" i="4"/>
  <c r="AJL25" i="4"/>
  <c r="AJM25" i="4"/>
  <c r="AJN25" i="4"/>
  <c r="AJO25" i="4"/>
  <c r="AJP25" i="4"/>
  <c r="AJQ25" i="4"/>
  <c r="AJR25" i="4"/>
  <c r="AJS25" i="4"/>
  <c r="AJT25" i="4"/>
  <c r="AJU25" i="4"/>
  <c r="AJV25" i="4"/>
  <c r="AJW25" i="4"/>
  <c r="AJX25" i="4"/>
  <c r="AJY25" i="4"/>
  <c r="AJZ25" i="4"/>
  <c r="AKA25" i="4"/>
  <c r="AKB25" i="4"/>
  <c r="AKC25" i="4"/>
  <c r="AKD25" i="4"/>
  <c r="AKE25" i="4"/>
  <c r="AKF25" i="4"/>
  <c r="AKG25" i="4"/>
  <c r="AKH25" i="4"/>
  <c r="AKI25" i="4"/>
  <c r="AKJ25" i="4"/>
  <c r="AKK25" i="4"/>
  <c r="AKL25" i="4"/>
  <c r="AKM25" i="4"/>
  <c r="AKN25" i="4"/>
  <c r="AKO25" i="4"/>
  <c r="AKP25" i="4"/>
  <c r="AKQ25" i="4"/>
  <c r="AKR25" i="4"/>
  <c r="AKS25" i="4"/>
  <c r="AKT25" i="4"/>
  <c r="AKU25" i="4"/>
  <c r="AKV25" i="4"/>
  <c r="AKW25" i="4"/>
  <c r="AKX25" i="4"/>
  <c r="AKY25" i="4"/>
  <c r="AKZ25" i="4"/>
  <c r="ALA25" i="4"/>
  <c r="ALB25" i="4"/>
  <c r="ALC25" i="4"/>
  <c r="ALD25" i="4"/>
  <c r="ALE25" i="4"/>
  <c r="ALF25" i="4"/>
  <c r="ALG25" i="4"/>
  <c r="ALH25" i="4"/>
  <c r="ALI25" i="4"/>
  <c r="ALJ25" i="4"/>
  <c r="ALK25" i="4"/>
  <c r="ALL25" i="4"/>
  <c r="ALM25" i="4"/>
  <c r="ALN25" i="4"/>
  <c r="ALO25" i="4"/>
  <c r="ALP25" i="4"/>
  <c r="ALQ25" i="4"/>
  <c r="ALR25" i="4"/>
  <c r="ALS25" i="4"/>
  <c r="ALT25" i="4"/>
  <c r="ALU25" i="4"/>
  <c r="ALV25" i="4"/>
  <c r="ALW25" i="4"/>
  <c r="ALX25" i="4"/>
  <c r="ALY25" i="4"/>
  <c r="ALZ25" i="4"/>
  <c r="AMA25" i="4"/>
  <c r="AMB25" i="4"/>
  <c r="AMC25" i="4"/>
  <c r="AMD25" i="4"/>
  <c r="AME25" i="4"/>
  <c r="AMF25" i="4"/>
  <c r="AMG25" i="4"/>
  <c r="AMH25" i="4"/>
  <c r="AMI25" i="4"/>
  <c r="AMJ25" i="4"/>
  <c r="AMK25" i="4"/>
  <c r="AML25" i="4"/>
  <c r="AMM25" i="4"/>
  <c r="AMN25" i="4"/>
  <c r="AMO25" i="4"/>
  <c r="AMP25" i="4"/>
  <c r="AMQ25" i="4"/>
  <c r="AMR25" i="4"/>
  <c r="AMS25" i="4"/>
  <c r="AMT25" i="4"/>
  <c r="AMU25" i="4"/>
  <c r="AMV25" i="4"/>
  <c r="AMW25" i="4"/>
  <c r="AMX25" i="4"/>
  <c r="AMY25" i="4"/>
  <c r="AMZ25" i="4"/>
  <c r="ANA25" i="4"/>
  <c r="ANB25" i="4"/>
  <c r="ANC25" i="4"/>
  <c r="AND25" i="4"/>
  <c r="ANE25" i="4"/>
  <c r="ANF25" i="4"/>
  <c r="ANG25" i="4"/>
  <c r="ANH25" i="4"/>
  <c r="ANI25" i="4"/>
  <c r="ANJ25" i="4"/>
  <c r="ANK25" i="4"/>
  <c r="ANL25" i="4"/>
  <c r="ANM25" i="4"/>
  <c r="ANN25" i="4"/>
  <c r="ANO25" i="4"/>
  <c r="ANP25" i="4"/>
  <c r="ANQ25" i="4"/>
  <c r="ANR25" i="4"/>
  <c r="ANS25" i="4"/>
  <c r="ANT25" i="4"/>
  <c r="ANU25" i="4"/>
  <c r="ANV25" i="4"/>
  <c r="ANW25" i="4"/>
  <c r="ANX25" i="4"/>
  <c r="ANY25" i="4"/>
  <c r="ANZ25" i="4"/>
  <c r="AOA25" i="4"/>
  <c r="AOB25" i="4"/>
  <c r="AOC25" i="4"/>
  <c r="AOD25" i="4"/>
  <c r="AOE25" i="4"/>
  <c r="AOF25" i="4"/>
  <c r="AOG25" i="4"/>
  <c r="AOH25" i="4"/>
  <c r="AOI25" i="4"/>
  <c r="AOJ25" i="4"/>
  <c r="AOK25" i="4"/>
  <c r="AOL25" i="4"/>
  <c r="AOM25" i="4"/>
  <c r="AON25" i="4"/>
  <c r="AOO25" i="4"/>
  <c r="AOP25" i="4"/>
  <c r="AOQ25" i="4"/>
  <c r="AOR25" i="4"/>
  <c r="AOS25" i="4"/>
  <c r="AOT25" i="4"/>
  <c r="AOU25" i="4"/>
  <c r="AOV25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KO34" i="4"/>
  <c r="KP34" i="4"/>
  <c r="KQ34" i="4"/>
  <c r="KR34" i="4"/>
  <c r="KS34" i="4"/>
  <c r="KT34" i="4"/>
  <c r="KU34" i="4"/>
  <c r="KV34" i="4"/>
  <c r="KW34" i="4"/>
  <c r="KX34" i="4"/>
  <c r="KY34" i="4"/>
  <c r="KZ34" i="4"/>
  <c r="LA34" i="4"/>
  <c r="LB34" i="4"/>
  <c r="LC34" i="4"/>
  <c r="LD34" i="4"/>
  <c r="LE34" i="4"/>
  <c r="LF34" i="4"/>
  <c r="LG34" i="4"/>
  <c r="LH34" i="4"/>
  <c r="LI34" i="4"/>
  <c r="LJ34" i="4"/>
  <c r="LK34" i="4"/>
  <c r="LL34" i="4"/>
  <c r="LM34" i="4"/>
  <c r="LN34" i="4"/>
  <c r="LO34" i="4"/>
  <c r="LP34" i="4"/>
  <c r="LQ34" i="4"/>
  <c r="LR34" i="4"/>
  <c r="LS34" i="4"/>
  <c r="LT34" i="4"/>
  <c r="LU34" i="4"/>
  <c r="LV34" i="4"/>
  <c r="LW34" i="4"/>
  <c r="LX34" i="4"/>
  <c r="LY34" i="4"/>
  <c r="LZ34" i="4"/>
  <c r="MA34" i="4"/>
  <c r="MB34" i="4"/>
  <c r="MC34" i="4"/>
  <c r="MD34" i="4"/>
  <c r="ME34" i="4"/>
  <c r="MF34" i="4"/>
  <c r="MG34" i="4"/>
  <c r="MH34" i="4"/>
  <c r="MI34" i="4"/>
  <c r="MJ34" i="4"/>
  <c r="MK34" i="4"/>
  <c r="ML34" i="4"/>
  <c r="MM34" i="4"/>
  <c r="MN34" i="4"/>
  <c r="MO34" i="4"/>
  <c r="MP34" i="4"/>
  <c r="MQ34" i="4"/>
  <c r="MR34" i="4"/>
  <c r="MS34" i="4"/>
  <c r="MT34" i="4"/>
  <c r="MU34" i="4"/>
  <c r="MV34" i="4"/>
  <c r="MW34" i="4"/>
  <c r="MX34" i="4"/>
  <c r="MY34" i="4"/>
  <c r="MZ34" i="4"/>
  <c r="NA34" i="4"/>
  <c r="NB34" i="4"/>
  <c r="NC34" i="4"/>
  <c r="ND34" i="4"/>
  <c r="NE34" i="4"/>
  <c r="NF34" i="4"/>
  <c r="NG34" i="4"/>
  <c r="NH34" i="4"/>
  <c r="NI34" i="4"/>
  <c r="NJ34" i="4"/>
  <c r="NK34" i="4"/>
  <c r="NL34" i="4"/>
  <c r="NM34" i="4"/>
  <c r="NN34" i="4"/>
  <c r="NO34" i="4"/>
  <c r="NP34" i="4"/>
  <c r="NQ34" i="4"/>
  <c r="NR34" i="4"/>
  <c r="NS34" i="4"/>
  <c r="NT34" i="4"/>
  <c r="NU34" i="4"/>
  <c r="NV34" i="4"/>
  <c r="NW34" i="4"/>
  <c r="NX34" i="4"/>
  <c r="NY34" i="4"/>
  <c r="NZ34" i="4"/>
  <c r="OA34" i="4"/>
  <c r="OB34" i="4"/>
  <c r="OC34" i="4"/>
  <c r="OD34" i="4"/>
  <c r="OE34" i="4"/>
  <c r="OF34" i="4"/>
  <c r="OG34" i="4"/>
  <c r="OH34" i="4"/>
  <c r="OI34" i="4"/>
  <c r="OJ34" i="4"/>
  <c r="OK34" i="4"/>
  <c r="OL34" i="4"/>
  <c r="OM34" i="4"/>
  <c r="ON34" i="4"/>
  <c r="OO34" i="4"/>
  <c r="OP34" i="4"/>
  <c r="OQ34" i="4"/>
  <c r="OR34" i="4"/>
  <c r="OS34" i="4"/>
  <c r="OT34" i="4"/>
  <c r="OU34" i="4"/>
  <c r="OV34" i="4"/>
  <c r="OW34" i="4"/>
  <c r="OX34" i="4"/>
  <c r="OY34" i="4"/>
  <c r="OZ34" i="4"/>
  <c r="PA34" i="4"/>
  <c r="PB34" i="4"/>
  <c r="PC34" i="4"/>
  <c r="PD34" i="4"/>
  <c r="PE34" i="4"/>
  <c r="PF34" i="4"/>
  <c r="PG34" i="4"/>
  <c r="PH34" i="4"/>
  <c r="PI34" i="4"/>
  <c r="PJ34" i="4"/>
  <c r="PK34" i="4"/>
  <c r="PL34" i="4"/>
  <c r="PM34" i="4"/>
  <c r="PN34" i="4"/>
  <c r="PO34" i="4"/>
  <c r="PP34" i="4"/>
  <c r="PQ34" i="4"/>
  <c r="PR34" i="4"/>
  <c r="PS34" i="4"/>
  <c r="PT34" i="4"/>
  <c r="PU34" i="4"/>
  <c r="PV34" i="4"/>
  <c r="PW34" i="4"/>
  <c r="PX34" i="4"/>
  <c r="PY34" i="4"/>
  <c r="PZ34" i="4"/>
  <c r="QA34" i="4"/>
  <c r="QB34" i="4"/>
  <c r="QC34" i="4"/>
  <c r="QD34" i="4"/>
  <c r="QE34" i="4"/>
  <c r="QF34" i="4"/>
  <c r="QG34" i="4"/>
  <c r="QH34" i="4"/>
  <c r="QI34" i="4"/>
  <c r="QJ34" i="4"/>
  <c r="QK34" i="4"/>
  <c r="QL34" i="4"/>
  <c r="QM34" i="4"/>
  <c r="QN34" i="4"/>
  <c r="QO34" i="4"/>
  <c r="QP34" i="4"/>
  <c r="QQ34" i="4"/>
  <c r="QR34" i="4"/>
  <c r="QS34" i="4"/>
  <c r="QT34" i="4"/>
  <c r="QU34" i="4"/>
  <c r="QV34" i="4"/>
  <c r="QW34" i="4"/>
  <c r="QX34" i="4"/>
  <c r="QY34" i="4"/>
  <c r="QZ34" i="4"/>
  <c r="RA34" i="4"/>
  <c r="RB34" i="4"/>
  <c r="RC34" i="4"/>
  <c r="RD34" i="4"/>
  <c r="RE34" i="4"/>
  <c r="RF34" i="4"/>
  <c r="RG34" i="4"/>
  <c r="RH34" i="4"/>
  <c r="RI34" i="4"/>
  <c r="RJ34" i="4"/>
  <c r="RK34" i="4"/>
  <c r="RL34" i="4"/>
  <c r="RM34" i="4"/>
  <c r="RN34" i="4"/>
  <c r="RO34" i="4"/>
  <c r="RP34" i="4"/>
  <c r="RQ34" i="4"/>
  <c r="RR34" i="4"/>
  <c r="RS34" i="4"/>
  <c r="RT34" i="4"/>
  <c r="RU34" i="4"/>
  <c r="RV34" i="4"/>
  <c r="RW34" i="4"/>
  <c r="RX34" i="4"/>
  <c r="RY34" i="4"/>
  <c r="RZ34" i="4"/>
  <c r="SA34" i="4"/>
  <c r="SB34" i="4"/>
  <c r="SC34" i="4"/>
  <c r="SD34" i="4"/>
  <c r="SE34" i="4"/>
  <c r="SF34" i="4"/>
  <c r="SG34" i="4"/>
  <c r="SH34" i="4"/>
  <c r="SI34" i="4"/>
  <c r="SJ34" i="4"/>
  <c r="SK34" i="4"/>
  <c r="SL34" i="4"/>
  <c r="SM34" i="4"/>
  <c r="SN34" i="4"/>
  <c r="SO34" i="4"/>
  <c r="SP34" i="4"/>
  <c r="SQ34" i="4"/>
  <c r="SR34" i="4"/>
  <c r="SS34" i="4"/>
  <c r="ST34" i="4"/>
  <c r="SU34" i="4"/>
  <c r="SV34" i="4"/>
  <c r="SW34" i="4"/>
  <c r="SX34" i="4"/>
  <c r="SY34" i="4"/>
  <c r="SZ34" i="4"/>
  <c r="TA34" i="4"/>
  <c r="TB34" i="4"/>
  <c r="TC34" i="4"/>
  <c r="TD34" i="4"/>
  <c r="TE34" i="4"/>
  <c r="TF34" i="4"/>
  <c r="TG34" i="4"/>
  <c r="TH34" i="4"/>
  <c r="TI34" i="4"/>
  <c r="TJ34" i="4"/>
  <c r="TK34" i="4"/>
  <c r="TL34" i="4"/>
  <c r="TM34" i="4"/>
  <c r="TN34" i="4"/>
  <c r="TO34" i="4"/>
  <c r="TP34" i="4"/>
  <c r="TQ34" i="4"/>
  <c r="TR34" i="4"/>
  <c r="TS34" i="4"/>
  <c r="TT34" i="4"/>
  <c r="TU34" i="4"/>
  <c r="TV34" i="4"/>
  <c r="TW34" i="4"/>
  <c r="TX34" i="4"/>
  <c r="TY34" i="4"/>
  <c r="TZ34" i="4"/>
  <c r="UA34" i="4"/>
  <c r="UB34" i="4"/>
  <c r="UC34" i="4"/>
  <c r="UD34" i="4"/>
  <c r="UE34" i="4"/>
  <c r="UF34" i="4"/>
  <c r="UG34" i="4"/>
  <c r="UH34" i="4"/>
  <c r="UI34" i="4"/>
  <c r="UJ34" i="4"/>
  <c r="UK34" i="4"/>
  <c r="UL34" i="4"/>
  <c r="UM34" i="4"/>
  <c r="UN34" i="4"/>
  <c r="UO34" i="4"/>
  <c r="UP34" i="4"/>
  <c r="UQ34" i="4"/>
  <c r="UR34" i="4"/>
  <c r="US34" i="4"/>
  <c r="UT34" i="4"/>
  <c r="UU34" i="4"/>
  <c r="UV34" i="4"/>
  <c r="UW34" i="4"/>
  <c r="UX34" i="4"/>
  <c r="UY34" i="4"/>
  <c r="UZ34" i="4"/>
  <c r="VA34" i="4"/>
  <c r="VB34" i="4"/>
  <c r="VC34" i="4"/>
  <c r="VD34" i="4"/>
  <c r="VE34" i="4"/>
  <c r="VF34" i="4"/>
  <c r="VG34" i="4"/>
  <c r="VH34" i="4"/>
  <c r="VI34" i="4"/>
  <c r="VJ34" i="4"/>
  <c r="VK34" i="4"/>
  <c r="VL34" i="4"/>
  <c r="VM34" i="4"/>
  <c r="VN34" i="4"/>
  <c r="VO34" i="4"/>
  <c r="VP34" i="4"/>
  <c r="VQ34" i="4"/>
  <c r="VR34" i="4"/>
  <c r="VS34" i="4"/>
  <c r="VT34" i="4"/>
  <c r="VU34" i="4"/>
  <c r="VV34" i="4"/>
  <c r="VW34" i="4"/>
  <c r="VX34" i="4"/>
  <c r="VY34" i="4"/>
  <c r="VZ34" i="4"/>
  <c r="WA34" i="4"/>
  <c r="WB34" i="4"/>
  <c r="WC34" i="4"/>
  <c r="WD34" i="4"/>
  <c r="WE34" i="4"/>
  <c r="WF34" i="4"/>
  <c r="WG34" i="4"/>
  <c r="WH34" i="4"/>
  <c r="WI34" i="4"/>
  <c r="WJ34" i="4"/>
  <c r="WK34" i="4"/>
  <c r="WL34" i="4"/>
  <c r="WM34" i="4"/>
  <c r="WN34" i="4"/>
  <c r="WO34" i="4"/>
  <c r="WP34" i="4"/>
  <c r="WQ34" i="4"/>
  <c r="WR34" i="4"/>
  <c r="WS34" i="4"/>
  <c r="WT34" i="4"/>
  <c r="WU34" i="4"/>
  <c r="WV34" i="4"/>
  <c r="WW34" i="4"/>
  <c r="WX34" i="4"/>
  <c r="WY34" i="4"/>
  <c r="WZ34" i="4"/>
  <c r="XA34" i="4"/>
  <c r="XB34" i="4"/>
  <c r="XC34" i="4"/>
  <c r="XD34" i="4"/>
  <c r="XE34" i="4"/>
  <c r="XF34" i="4"/>
  <c r="XG34" i="4"/>
  <c r="XH34" i="4"/>
  <c r="XI34" i="4"/>
  <c r="XJ34" i="4"/>
  <c r="XK34" i="4"/>
  <c r="XL34" i="4"/>
  <c r="XM34" i="4"/>
  <c r="XN34" i="4"/>
  <c r="XO34" i="4"/>
  <c r="XP34" i="4"/>
  <c r="XQ34" i="4"/>
  <c r="XR34" i="4"/>
  <c r="XS34" i="4"/>
  <c r="XT34" i="4"/>
  <c r="XU34" i="4"/>
  <c r="XV34" i="4"/>
  <c r="XW34" i="4"/>
  <c r="XX34" i="4"/>
  <c r="XY34" i="4"/>
  <c r="XZ34" i="4"/>
  <c r="YA34" i="4"/>
  <c r="YB34" i="4"/>
  <c r="YC34" i="4"/>
  <c r="YD34" i="4"/>
  <c r="YE34" i="4"/>
  <c r="YF34" i="4"/>
  <c r="YG34" i="4"/>
  <c r="YH34" i="4"/>
  <c r="YI34" i="4"/>
  <c r="YJ34" i="4"/>
  <c r="YK34" i="4"/>
  <c r="YL34" i="4"/>
  <c r="YM34" i="4"/>
  <c r="YN34" i="4"/>
  <c r="YO34" i="4"/>
  <c r="YP34" i="4"/>
  <c r="YQ34" i="4"/>
  <c r="YR34" i="4"/>
  <c r="YS34" i="4"/>
  <c r="YT34" i="4"/>
  <c r="YU34" i="4"/>
  <c r="YV34" i="4"/>
  <c r="YW34" i="4"/>
  <c r="YX34" i="4"/>
  <c r="YY34" i="4"/>
  <c r="YZ34" i="4"/>
  <c r="ZA34" i="4"/>
  <c r="ZB34" i="4"/>
  <c r="ZC34" i="4"/>
  <c r="ZD34" i="4"/>
  <c r="ZE34" i="4"/>
  <c r="ZF34" i="4"/>
  <c r="ZG34" i="4"/>
  <c r="ZH34" i="4"/>
  <c r="ZI34" i="4"/>
  <c r="ZJ34" i="4"/>
  <c r="ZK34" i="4"/>
  <c r="ZL34" i="4"/>
  <c r="ZM34" i="4"/>
  <c r="ZN34" i="4"/>
  <c r="ZO34" i="4"/>
  <c r="ZP34" i="4"/>
  <c r="ZQ34" i="4"/>
  <c r="ZR34" i="4"/>
  <c r="ZS34" i="4"/>
  <c r="ZT34" i="4"/>
  <c r="ZU34" i="4"/>
  <c r="ZV34" i="4"/>
  <c r="ZW34" i="4"/>
  <c r="ZX34" i="4"/>
  <c r="ZY34" i="4"/>
  <c r="ZZ34" i="4"/>
  <c r="AAA34" i="4"/>
  <c r="AAB34" i="4"/>
  <c r="AAC34" i="4"/>
  <c r="AAD34" i="4"/>
  <c r="AAE34" i="4"/>
  <c r="AAF34" i="4"/>
  <c r="AAG34" i="4"/>
  <c r="AAH34" i="4"/>
  <c r="AAI34" i="4"/>
  <c r="AAJ34" i="4"/>
  <c r="AAK34" i="4"/>
  <c r="AAL34" i="4"/>
  <c r="AAM34" i="4"/>
  <c r="AAN34" i="4"/>
  <c r="AAO34" i="4"/>
  <c r="AAP34" i="4"/>
  <c r="AAQ34" i="4"/>
  <c r="AAR34" i="4"/>
  <c r="AAS34" i="4"/>
  <c r="AAT34" i="4"/>
  <c r="AAU34" i="4"/>
  <c r="AAV34" i="4"/>
  <c r="AAW34" i="4"/>
  <c r="AAX34" i="4"/>
  <c r="AAY34" i="4"/>
  <c r="AAZ34" i="4"/>
  <c r="ABA34" i="4"/>
  <c r="ABB34" i="4"/>
  <c r="ABC34" i="4"/>
  <c r="ABD34" i="4"/>
  <c r="ABE34" i="4"/>
  <c r="ABF34" i="4"/>
  <c r="ABG34" i="4"/>
  <c r="ABH34" i="4"/>
  <c r="ABI34" i="4"/>
  <c r="ABJ34" i="4"/>
  <c r="ABK34" i="4"/>
  <c r="ABL34" i="4"/>
  <c r="ABM34" i="4"/>
  <c r="ABN34" i="4"/>
  <c r="ABO34" i="4"/>
  <c r="ABP34" i="4"/>
  <c r="ABQ34" i="4"/>
  <c r="ABR34" i="4"/>
  <c r="ABS34" i="4"/>
  <c r="ABT34" i="4"/>
  <c r="ABU34" i="4"/>
  <c r="ABV34" i="4"/>
  <c r="ABW34" i="4"/>
  <c r="ABX34" i="4"/>
  <c r="ABY34" i="4"/>
  <c r="ABZ34" i="4"/>
  <c r="ACA34" i="4"/>
  <c r="ACB34" i="4"/>
  <c r="ACC34" i="4"/>
  <c r="ACD34" i="4"/>
  <c r="ACE34" i="4"/>
  <c r="ACF34" i="4"/>
  <c r="ACG34" i="4"/>
  <c r="ACH34" i="4"/>
  <c r="ACI34" i="4"/>
  <c r="ACJ34" i="4"/>
  <c r="ACK34" i="4"/>
  <c r="ACL34" i="4"/>
  <c r="ACM34" i="4"/>
  <c r="ACN34" i="4"/>
  <c r="ACO34" i="4"/>
  <c r="ACP34" i="4"/>
  <c r="ACQ34" i="4"/>
  <c r="ACR34" i="4"/>
  <c r="ACS34" i="4"/>
  <c r="ACT34" i="4"/>
  <c r="ACU34" i="4"/>
  <c r="ACV34" i="4"/>
  <c r="ACW34" i="4"/>
  <c r="ACX34" i="4"/>
  <c r="ACY34" i="4"/>
  <c r="ACZ34" i="4"/>
  <c r="ADA34" i="4"/>
  <c r="ADB34" i="4"/>
  <c r="ADC34" i="4"/>
  <c r="ADD34" i="4"/>
  <c r="ADE34" i="4"/>
  <c r="ADF34" i="4"/>
  <c r="ADG34" i="4"/>
  <c r="ADH34" i="4"/>
  <c r="ADI34" i="4"/>
  <c r="ADJ34" i="4"/>
  <c r="ADK34" i="4"/>
  <c r="ADL34" i="4"/>
  <c r="ADM34" i="4"/>
  <c r="ADN34" i="4"/>
  <c r="ADO34" i="4"/>
  <c r="ADP34" i="4"/>
  <c r="ADQ34" i="4"/>
  <c r="ADR34" i="4"/>
  <c r="ADS34" i="4"/>
  <c r="ADT34" i="4"/>
  <c r="ADU34" i="4"/>
  <c r="ADV34" i="4"/>
  <c r="ADW34" i="4"/>
  <c r="ADX34" i="4"/>
  <c r="ADY34" i="4"/>
  <c r="ADZ34" i="4"/>
  <c r="AEA34" i="4"/>
  <c r="AEB34" i="4"/>
  <c r="AEC34" i="4"/>
  <c r="AED34" i="4"/>
  <c r="AEE34" i="4"/>
  <c r="AEF34" i="4"/>
  <c r="AEG34" i="4"/>
  <c r="AEH34" i="4"/>
  <c r="AEI34" i="4"/>
  <c r="AEJ34" i="4"/>
  <c r="AEK34" i="4"/>
  <c r="AEL34" i="4"/>
  <c r="AEM34" i="4"/>
  <c r="AEN34" i="4"/>
  <c r="AEO34" i="4"/>
  <c r="AEP34" i="4"/>
  <c r="AEQ34" i="4"/>
  <c r="AER34" i="4"/>
  <c r="AES34" i="4"/>
  <c r="AET34" i="4"/>
  <c r="AEU34" i="4"/>
  <c r="AEV34" i="4"/>
  <c r="AEW34" i="4"/>
  <c r="AEX34" i="4"/>
  <c r="AEY34" i="4"/>
  <c r="AEZ34" i="4"/>
  <c r="AFA34" i="4"/>
  <c r="AFB34" i="4"/>
  <c r="AFC34" i="4"/>
  <c r="AFD34" i="4"/>
  <c r="AFE34" i="4"/>
  <c r="AFF34" i="4"/>
  <c r="AFG34" i="4"/>
  <c r="AFH34" i="4"/>
  <c r="AFI34" i="4"/>
  <c r="AFJ34" i="4"/>
  <c r="AFK34" i="4"/>
  <c r="AFL34" i="4"/>
  <c r="AFM34" i="4"/>
  <c r="AFN34" i="4"/>
  <c r="AFO34" i="4"/>
  <c r="AFP34" i="4"/>
  <c r="AFQ34" i="4"/>
  <c r="AFR34" i="4"/>
  <c r="AFS34" i="4"/>
  <c r="AFT34" i="4"/>
  <c r="AFU34" i="4"/>
  <c r="AFV34" i="4"/>
  <c r="AFW34" i="4"/>
  <c r="AFX34" i="4"/>
  <c r="AFY34" i="4"/>
  <c r="AFZ34" i="4"/>
  <c r="AGA34" i="4"/>
  <c r="AGB34" i="4"/>
  <c r="AGC34" i="4"/>
  <c r="AGD34" i="4"/>
  <c r="AGE34" i="4"/>
  <c r="AGF34" i="4"/>
  <c r="AGG34" i="4"/>
  <c r="AGH34" i="4"/>
  <c r="AGI34" i="4"/>
  <c r="AGJ34" i="4"/>
  <c r="AGK34" i="4"/>
  <c r="AGL34" i="4"/>
  <c r="AGM34" i="4"/>
  <c r="AGN34" i="4"/>
  <c r="AGO34" i="4"/>
  <c r="AGP34" i="4"/>
  <c r="AGQ34" i="4"/>
  <c r="AGR34" i="4"/>
  <c r="AGS34" i="4"/>
  <c r="AGT34" i="4"/>
  <c r="AGU34" i="4"/>
  <c r="AGV34" i="4"/>
  <c r="AGW34" i="4"/>
  <c r="AGX34" i="4"/>
  <c r="AGY34" i="4"/>
  <c r="AGZ34" i="4"/>
  <c r="AHA34" i="4"/>
  <c r="AHB34" i="4"/>
  <c r="AHC34" i="4"/>
  <c r="AHD34" i="4"/>
  <c r="AHE34" i="4"/>
  <c r="AHF34" i="4"/>
  <c r="AHG34" i="4"/>
  <c r="AHH34" i="4"/>
  <c r="AHI34" i="4"/>
  <c r="AHJ34" i="4"/>
  <c r="AHK34" i="4"/>
  <c r="AHL34" i="4"/>
  <c r="AHM34" i="4"/>
  <c r="AHN34" i="4"/>
  <c r="AHO34" i="4"/>
  <c r="AHP34" i="4"/>
  <c r="AHQ34" i="4"/>
  <c r="AHR34" i="4"/>
  <c r="AHS34" i="4"/>
  <c r="AHT34" i="4"/>
  <c r="AHU34" i="4"/>
  <c r="AHV34" i="4"/>
  <c r="AHW34" i="4"/>
  <c r="AHX34" i="4"/>
  <c r="AHY34" i="4"/>
  <c r="AHZ34" i="4"/>
  <c r="AIA34" i="4"/>
  <c r="AIB34" i="4"/>
  <c r="AIC34" i="4"/>
  <c r="AID34" i="4"/>
  <c r="AIE34" i="4"/>
  <c r="AIF34" i="4"/>
  <c r="AIG34" i="4"/>
  <c r="AIH34" i="4"/>
  <c r="AII34" i="4"/>
  <c r="AIJ34" i="4"/>
  <c r="AIK34" i="4"/>
  <c r="AIL34" i="4"/>
  <c r="AIM34" i="4"/>
  <c r="AIN34" i="4"/>
  <c r="AIO34" i="4"/>
  <c r="AIP34" i="4"/>
  <c r="AIQ34" i="4"/>
  <c r="AIR34" i="4"/>
  <c r="AIS34" i="4"/>
  <c r="AIT34" i="4"/>
  <c r="AIU34" i="4"/>
  <c r="AIV34" i="4"/>
  <c r="AIW34" i="4"/>
  <c r="AIX34" i="4"/>
  <c r="AIY34" i="4"/>
  <c r="AIZ34" i="4"/>
  <c r="AJA34" i="4"/>
  <c r="AJB34" i="4"/>
  <c r="AJC34" i="4"/>
  <c r="AJD34" i="4"/>
  <c r="AJE34" i="4"/>
  <c r="AJF34" i="4"/>
  <c r="AJG34" i="4"/>
  <c r="AJH34" i="4"/>
  <c r="AJI34" i="4"/>
  <c r="AJJ34" i="4"/>
  <c r="AJK34" i="4"/>
  <c r="AJL34" i="4"/>
  <c r="AJM34" i="4"/>
  <c r="AJN34" i="4"/>
  <c r="AJO34" i="4"/>
  <c r="AJP34" i="4"/>
  <c r="AJQ34" i="4"/>
  <c r="AJR34" i="4"/>
  <c r="AJS34" i="4"/>
  <c r="AJT34" i="4"/>
  <c r="AJU34" i="4"/>
  <c r="AJV34" i="4"/>
  <c r="AJW34" i="4"/>
  <c r="AJX34" i="4"/>
  <c r="AJY34" i="4"/>
  <c r="AJZ34" i="4"/>
  <c r="AKA34" i="4"/>
  <c r="AKB34" i="4"/>
  <c r="AKC34" i="4"/>
  <c r="AKD34" i="4"/>
  <c r="AKE34" i="4"/>
  <c r="AKF34" i="4"/>
  <c r="AKG34" i="4"/>
  <c r="AKH34" i="4"/>
  <c r="AKI34" i="4"/>
  <c r="AKJ34" i="4"/>
  <c r="AKK34" i="4"/>
  <c r="AKL34" i="4"/>
  <c r="AKM34" i="4"/>
  <c r="AKN34" i="4"/>
  <c r="AKO34" i="4"/>
  <c r="AKP34" i="4"/>
  <c r="AKQ34" i="4"/>
  <c r="AKR34" i="4"/>
  <c r="AKS34" i="4"/>
  <c r="AKT34" i="4"/>
  <c r="AKU34" i="4"/>
  <c r="AKV34" i="4"/>
  <c r="AKW34" i="4"/>
  <c r="AKX34" i="4"/>
  <c r="AKY34" i="4"/>
  <c r="AKZ34" i="4"/>
  <c r="ALA34" i="4"/>
  <c r="ALB34" i="4"/>
  <c r="ALC34" i="4"/>
  <c r="ALD34" i="4"/>
  <c r="ALE34" i="4"/>
  <c r="ALF34" i="4"/>
  <c r="ALG34" i="4"/>
  <c r="ALH34" i="4"/>
  <c r="ALI34" i="4"/>
  <c r="ALJ34" i="4"/>
  <c r="ALK34" i="4"/>
  <c r="ALL34" i="4"/>
  <c r="ALM34" i="4"/>
  <c r="ALN34" i="4"/>
  <c r="ALO34" i="4"/>
  <c r="ALP34" i="4"/>
  <c r="ALQ34" i="4"/>
  <c r="ALR34" i="4"/>
  <c r="ALS34" i="4"/>
  <c r="ALT34" i="4"/>
  <c r="ALU34" i="4"/>
  <c r="ALV34" i="4"/>
  <c r="ALW34" i="4"/>
  <c r="ALX34" i="4"/>
  <c r="ALY34" i="4"/>
  <c r="ALZ34" i="4"/>
  <c r="AMA34" i="4"/>
  <c r="AMB34" i="4"/>
  <c r="AMC34" i="4"/>
  <c r="AMD34" i="4"/>
  <c r="AME34" i="4"/>
  <c r="AMF34" i="4"/>
  <c r="AMG34" i="4"/>
  <c r="AMH34" i="4"/>
  <c r="AMI34" i="4"/>
  <c r="AMJ34" i="4"/>
  <c r="AMK34" i="4"/>
  <c r="AML34" i="4"/>
  <c r="AMM34" i="4"/>
  <c r="AMN34" i="4"/>
  <c r="AMO34" i="4"/>
  <c r="AMP34" i="4"/>
  <c r="AMQ34" i="4"/>
  <c r="AMR34" i="4"/>
  <c r="AMS34" i="4"/>
  <c r="AMT34" i="4"/>
  <c r="AMU34" i="4"/>
  <c r="AMV34" i="4"/>
  <c r="AMW34" i="4"/>
  <c r="AMX34" i="4"/>
  <c r="AMY34" i="4"/>
  <c r="AMZ34" i="4"/>
  <c r="ANA34" i="4"/>
  <c r="ANB34" i="4"/>
  <c r="ANC34" i="4"/>
  <c r="AND34" i="4"/>
  <c r="ANE34" i="4"/>
  <c r="ANF34" i="4"/>
  <c r="ANG34" i="4"/>
  <c r="ANH34" i="4"/>
  <c r="ANI34" i="4"/>
  <c r="ANJ34" i="4"/>
  <c r="ANK34" i="4"/>
  <c r="ANL34" i="4"/>
  <c r="ANM34" i="4"/>
  <c r="ANN34" i="4"/>
  <c r="ANO34" i="4"/>
  <c r="ANP34" i="4"/>
  <c r="ANQ34" i="4"/>
  <c r="ANR34" i="4"/>
  <c r="ANS34" i="4"/>
  <c r="ANT34" i="4"/>
  <c r="ANU34" i="4"/>
  <c r="ANV34" i="4"/>
  <c r="ANW34" i="4"/>
  <c r="ANX34" i="4"/>
  <c r="ANY34" i="4"/>
  <c r="ANZ34" i="4"/>
  <c r="AOA34" i="4"/>
  <c r="AOB34" i="4"/>
  <c r="AOC34" i="4"/>
  <c r="AOD34" i="4"/>
  <c r="AOE34" i="4"/>
  <c r="AOF34" i="4"/>
  <c r="AOG34" i="4"/>
  <c r="AOH34" i="4"/>
  <c r="AOI34" i="4"/>
  <c r="AOJ34" i="4"/>
  <c r="AOK34" i="4"/>
  <c r="AOL34" i="4"/>
  <c r="AOM34" i="4"/>
  <c r="AON34" i="4"/>
  <c r="AOO34" i="4"/>
  <c r="AOP34" i="4"/>
  <c r="AOQ34" i="4"/>
  <c r="AOR34" i="4"/>
  <c r="AOS34" i="4"/>
  <c r="AOT34" i="4"/>
  <c r="AOU34" i="4"/>
  <c r="AOV34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KY29" i="4"/>
  <c r="KZ29" i="4"/>
  <c r="LA29" i="4"/>
  <c r="LB29" i="4"/>
  <c r="LC29" i="4"/>
  <c r="LD29" i="4"/>
  <c r="LE29" i="4"/>
  <c r="LF29" i="4"/>
  <c r="LG29" i="4"/>
  <c r="LH29" i="4"/>
  <c r="LI29" i="4"/>
  <c r="LJ29" i="4"/>
  <c r="LK29" i="4"/>
  <c r="LL29" i="4"/>
  <c r="LM29" i="4"/>
  <c r="LN29" i="4"/>
  <c r="LO29" i="4"/>
  <c r="LP29" i="4"/>
  <c r="LQ29" i="4"/>
  <c r="LR29" i="4"/>
  <c r="LS29" i="4"/>
  <c r="LT29" i="4"/>
  <c r="LU29" i="4"/>
  <c r="LV29" i="4"/>
  <c r="LW29" i="4"/>
  <c r="LX29" i="4"/>
  <c r="LY29" i="4"/>
  <c r="LZ29" i="4"/>
  <c r="MA29" i="4"/>
  <c r="MB29" i="4"/>
  <c r="MC29" i="4"/>
  <c r="MD29" i="4"/>
  <c r="ME29" i="4"/>
  <c r="MF29" i="4"/>
  <c r="MG29" i="4"/>
  <c r="MH29" i="4"/>
  <c r="MI29" i="4"/>
  <c r="MJ29" i="4"/>
  <c r="MK29" i="4"/>
  <c r="ML29" i="4"/>
  <c r="MM29" i="4"/>
  <c r="MN29" i="4"/>
  <c r="MO29" i="4"/>
  <c r="MP29" i="4"/>
  <c r="MQ29" i="4"/>
  <c r="MR29" i="4"/>
  <c r="MS29" i="4"/>
  <c r="MT29" i="4"/>
  <c r="MU29" i="4"/>
  <c r="MV29" i="4"/>
  <c r="MW29" i="4"/>
  <c r="MX29" i="4"/>
  <c r="MY29" i="4"/>
  <c r="MZ29" i="4"/>
  <c r="NA29" i="4"/>
  <c r="NB29" i="4"/>
  <c r="NC29" i="4"/>
  <c r="ND29" i="4"/>
  <c r="NE29" i="4"/>
  <c r="NF29" i="4"/>
  <c r="NG29" i="4"/>
  <c r="NH29" i="4"/>
  <c r="NI29" i="4"/>
  <c r="NJ29" i="4"/>
  <c r="NK29" i="4"/>
  <c r="NL29" i="4"/>
  <c r="NM29" i="4"/>
  <c r="NN29" i="4"/>
  <c r="NO29" i="4"/>
  <c r="NP29" i="4"/>
  <c r="NQ29" i="4"/>
  <c r="NR29" i="4"/>
  <c r="NS29" i="4"/>
  <c r="NT29" i="4"/>
  <c r="NU29" i="4"/>
  <c r="NV29" i="4"/>
  <c r="NW29" i="4"/>
  <c r="NX29" i="4"/>
  <c r="NY29" i="4"/>
  <c r="NZ29" i="4"/>
  <c r="OA29" i="4"/>
  <c r="OB29" i="4"/>
  <c r="OC29" i="4"/>
  <c r="OD29" i="4"/>
  <c r="OE29" i="4"/>
  <c r="OF29" i="4"/>
  <c r="OG29" i="4"/>
  <c r="OH29" i="4"/>
  <c r="OI29" i="4"/>
  <c r="OJ29" i="4"/>
  <c r="OK29" i="4"/>
  <c r="OL29" i="4"/>
  <c r="OM29" i="4"/>
  <c r="ON29" i="4"/>
  <c r="OO29" i="4"/>
  <c r="OP29" i="4"/>
  <c r="OQ29" i="4"/>
  <c r="OR29" i="4"/>
  <c r="OS29" i="4"/>
  <c r="OT29" i="4"/>
  <c r="OU29" i="4"/>
  <c r="OV29" i="4"/>
  <c r="OW29" i="4"/>
  <c r="OX29" i="4"/>
  <c r="OY29" i="4"/>
  <c r="OZ29" i="4"/>
  <c r="PA29" i="4"/>
  <c r="PB29" i="4"/>
  <c r="PC29" i="4"/>
  <c r="PD29" i="4"/>
  <c r="PE29" i="4"/>
  <c r="PF29" i="4"/>
  <c r="PG29" i="4"/>
  <c r="PH29" i="4"/>
  <c r="PI29" i="4"/>
  <c r="PJ29" i="4"/>
  <c r="PK29" i="4"/>
  <c r="PL29" i="4"/>
  <c r="PM29" i="4"/>
  <c r="PN29" i="4"/>
  <c r="PO29" i="4"/>
  <c r="PP29" i="4"/>
  <c r="PQ29" i="4"/>
  <c r="PR29" i="4"/>
  <c r="PS29" i="4"/>
  <c r="PT29" i="4"/>
  <c r="PU29" i="4"/>
  <c r="PV29" i="4"/>
  <c r="PW29" i="4"/>
  <c r="PX29" i="4"/>
  <c r="PY29" i="4"/>
  <c r="PZ29" i="4"/>
  <c r="QA29" i="4"/>
  <c r="QB29" i="4"/>
  <c r="QC29" i="4"/>
  <c r="QD29" i="4"/>
  <c r="QE29" i="4"/>
  <c r="QF29" i="4"/>
  <c r="QG29" i="4"/>
  <c r="QH29" i="4"/>
  <c r="QI29" i="4"/>
  <c r="QJ29" i="4"/>
  <c r="QK29" i="4"/>
  <c r="QL29" i="4"/>
  <c r="QM29" i="4"/>
  <c r="QN29" i="4"/>
  <c r="QO29" i="4"/>
  <c r="QP29" i="4"/>
  <c r="QQ29" i="4"/>
  <c r="QR29" i="4"/>
  <c r="QS29" i="4"/>
  <c r="QT29" i="4"/>
  <c r="QU29" i="4"/>
  <c r="QV29" i="4"/>
  <c r="QW29" i="4"/>
  <c r="QX29" i="4"/>
  <c r="QY29" i="4"/>
  <c r="QZ29" i="4"/>
  <c r="RA29" i="4"/>
  <c r="RB29" i="4"/>
  <c r="RC29" i="4"/>
  <c r="RD29" i="4"/>
  <c r="RE29" i="4"/>
  <c r="RF29" i="4"/>
  <c r="RG29" i="4"/>
  <c r="RH29" i="4"/>
  <c r="RI29" i="4"/>
  <c r="RJ29" i="4"/>
  <c r="RK29" i="4"/>
  <c r="RL29" i="4"/>
  <c r="RM29" i="4"/>
  <c r="RN29" i="4"/>
  <c r="RO29" i="4"/>
  <c r="RP29" i="4"/>
  <c r="RQ29" i="4"/>
  <c r="RR29" i="4"/>
  <c r="RS29" i="4"/>
  <c r="RT29" i="4"/>
  <c r="RU29" i="4"/>
  <c r="RV29" i="4"/>
  <c r="RW29" i="4"/>
  <c r="RX29" i="4"/>
  <c r="RY29" i="4"/>
  <c r="RZ29" i="4"/>
  <c r="SA29" i="4"/>
  <c r="SB29" i="4"/>
  <c r="SC29" i="4"/>
  <c r="SD29" i="4"/>
  <c r="SE29" i="4"/>
  <c r="SF29" i="4"/>
  <c r="SG29" i="4"/>
  <c r="SH29" i="4"/>
  <c r="SI29" i="4"/>
  <c r="SJ29" i="4"/>
  <c r="SK29" i="4"/>
  <c r="SL29" i="4"/>
  <c r="SM29" i="4"/>
  <c r="SN29" i="4"/>
  <c r="SO29" i="4"/>
  <c r="SP29" i="4"/>
  <c r="SQ29" i="4"/>
  <c r="SR29" i="4"/>
  <c r="SS29" i="4"/>
  <c r="ST29" i="4"/>
  <c r="SU29" i="4"/>
  <c r="SV29" i="4"/>
  <c r="SW29" i="4"/>
  <c r="SX29" i="4"/>
  <c r="SY29" i="4"/>
  <c r="SZ29" i="4"/>
  <c r="TA29" i="4"/>
  <c r="TB29" i="4"/>
  <c r="TC29" i="4"/>
  <c r="TD29" i="4"/>
  <c r="TE29" i="4"/>
  <c r="TF29" i="4"/>
  <c r="TG29" i="4"/>
  <c r="TH29" i="4"/>
  <c r="TI29" i="4"/>
  <c r="TJ29" i="4"/>
  <c r="TK29" i="4"/>
  <c r="TL29" i="4"/>
  <c r="TM29" i="4"/>
  <c r="TN29" i="4"/>
  <c r="TO29" i="4"/>
  <c r="TP29" i="4"/>
  <c r="TQ29" i="4"/>
  <c r="TR29" i="4"/>
  <c r="TS29" i="4"/>
  <c r="TT29" i="4"/>
  <c r="TU29" i="4"/>
  <c r="TV29" i="4"/>
  <c r="TW29" i="4"/>
  <c r="TX29" i="4"/>
  <c r="TY29" i="4"/>
  <c r="TZ29" i="4"/>
  <c r="UA29" i="4"/>
  <c r="UB29" i="4"/>
  <c r="UC29" i="4"/>
  <c r="UD29" i="4"/>
  <c r="UE29" i="4"/>
  <c r="UF29" i="4"/>
  <c r="UG29" i="4"/>
  <c r="UH29" i="4"/>
  <c r="UI29" i="4"/>
  <c r="UJ29" i="4"/>
  <c r="UK29" i="4"/>
  <c r="UL29" i="4"/>
  <c r="UM29" i="4"/>
  <c r="UN29" i="4"/>
  <c r="UO29" i="4"/>
  <c r="UP29" i="4"/>
  <c r="UQ29" i="4"/>
  <c r="UR29" i="4"/>
  <c r="US29" i="4"/>
  <c r="UT29" i="4"/>
  <c r="UU29" i="4"/>
  <c r="UV29" i="4"/>
  <c r="UW29" i="4"/>
  <c r="UX29" i="4"/>
  <c r="UY29" i="4"/>
  <c r="UZ29" i="4"/>
  <c r="VA29" i="4"/>
  <c r="VB29" i="4"/>
  <c r="VC29" i="4"/>
  <c r="VD29" i="4"/>
  <c r="VE29" i="4"/>
  <c r="VF29" i="4"/>
  <c r="VG29" i="4"/>
  <c r="VH29" i="4"/>
  <c r="VI29" i="4"/>
  <c r="VJ29" i="4"/>
  <c r="VK29" i="4"/>
  <c r="VL29" i="4"/>
  <c r="VM29" i="4"/>
  <c r="VN29" i="4"/>
  <c r="VO29" i="4"/>
  <c r="VP29" i="4"/>
  <c r="VQ29" i="4"/>
  <c r="VR29" i="4"/>
  <c r="VS29" i="4"/>
  <c r="VT29" i="4"/>
  <c r="VU29" i="4"/>
  <c r="VV29" i="4"/>
  <c r="VW29" i="4"/>
  <c r="VX29" i="4"/>
  <c r="VY29" i="4"/>
  <c r="VZ29" i="4"/>
  <c r="WA29" i="4"/>
  <c r="WB29" i="4"/>
  <c r="WC29" i="4"/>
  <c r="WD29" i="4"/>
  <c r="WE29" i="4"/>
  <c r="WF29" i="4"/>
  <c r="WG29" i="4"/>
  <c r="WH29" i="4"/>
  <c r="WI29" i="4"/>
  <c r="WJ29" i="4"/>
  <c r="WK29" i="4"/>
  <c r="WL29" i="4"/>
  <c r="WM29" i="4"/>
  <c r="WN29" i="4"/>
  <c r="WO29" i="4"/>
  <c r="WP29" i="4"/>
  <c r="WQ29" i="4"/>
  <c r="WR29" i="4"/>
  <c r="WS29" i="4"/>
  <c r="WT29" i="4"/>
  <c r="WU29" i="4"/>
  <c r="WV29" i="4"/>
  <c r="WW29" i="4"/>
  <c r="WX29" i="4"/>
  <c r="WY29" i="4"/>
  <c r="WZ29" i="4"/>
  <c r="XA29" i="4"/>
  <c r="XB29" i="4"/>
  <c r="XC29" i="4"/>
  <c r="XD29" i="4"/>
  <c r="XE29" i="4"/>
  <c r="XF29" i="4"/>
  <c r="XG29" i="4"/>
  <c r="XH29" i="4"/>
  <c r="XI29" i="4"/>
  <c r="XJ29" i="4"/>
  <c r="XK29" i="4"/>
  <c r="XL29" i="4"/>
  <c r="XM29" i="4"/>
  <c r="XN29" i="4"/>
  <c r="XO29" i="4"/>
  <c r="XP29" i="4"/>
  <c r="XQ29" i="4"/>
  <c r="XR29" i="4"/>
  <c r="XS29" i="4"/>
  <c r="XT29" i="4"/>
  <c r="XU29" i="4"/>
  <c r="XV29" i="4"/>
  <c r="XW29" i="4"/>
  <c r="XX29" i="4"/>
  <c r="XY29" i="4"/>
  <c r="XZ29" i="4"/>
  <c r="YA29" i="4"/>
  <c r="YB29" i="4"/>
  <c r="YC29" i="4"/>
  <c r="YD29" i="4"/>
  <c r="YE29" i="4"/>
  <c r="YF29" i="4"/>
  <c r="YG29" i="4"/>
  <c r="YH29" i="4"/>
  <c r="YI29" i="4"/>
  <c r="YJ29" i="4"/>
  <c r="YK29" i="4"/>
  <c r="YL29" i="4"/>
  <c r="YM29" i="4"/>
  <c r="YN29" i="4"/>
  <c r="YO29" i="4"/>
  <c r="YP29" i="4"/>
  <c r="YQ29" i="4"/>
  <c r="YR29" i="4"/>
  <c r="YS29" i="4"/>
  <c r="YT29" i="4"/>
  <c r="YU29" i="4"/>
  <c r="YV29" i="4"/>
  <c r="YW29" i="4"/>
  <c r="YX29" i="4"/>
  <c r="YY29" i="4"/>
  <c r="YZ29" i="4"/>
  <c r="ZA29" i="4"/>
  <c r="ZB29" i="4"/>
  <c r="ZC29" i="4"/>
  <c r="ZD29" i="4"/>
  <c r="ZE29" i="4"/>
  <c r="ZF29" i="4"/>
  <c r="ZG29" i="4"/>
  <c r="ZH29" i="4"/>
  <c r="ZI29" i="4"/>
  <c r="ZJ29" i="4"/>
  <c r="ZK29" i="4"/>
  <c r="ZL29" i="4"/>
  <c r="ZM29" i="4"/>
  <c r="ZN29" i="4"/>
  <c r="ZO29" i="4"/>
  <c r="ZP29" i="4"/>
  <c r="ZQ29" i="4"/>
  <c r="ZR29" i="4"/>
  <c r="ZS29" i="4"/>
  <c r="ZT29" i="4"/>
  <c r="ZU29" i="4"/>
  <c r="ZV29" i="4"/>
  <c r="ZW29" i="4"/>
  <c r="ZX29" i="4"/>
  <c r="ZY29" i="4"/>
  <c r="ZZ29" i="4"/>
  <c r="AAA29" i="4"/>
  <c r="AAB29" i="4"/>
  <c r="AAC29" i="4"/>
  <c r="AAD29" i="4"/>
  <c r="AAE29" i="4"/>
  <c r="AAF29" i="4"/>
  <c r="AAG29" i="4"/>
  <c r="AAH29" i="4"/>
  <c r="AAI29" i="4"/>
  <c r="AAJ29" i="4"/>
  <c r="AAK29" i="4"/>
  <c r="AAL29" i="4"/>
  <c r="AAM29" i="4"/>
  <c r="AAN29" i="4"/>
  <c r="AAO29" i="4"/>
  <c r="AAP29" i="4"/>
  <c r="AAQ29" i="4"/>
  <c r="AAR29" i="4"/>
  <c r="AAS29" i="4"/>
  <c r="AAT29" i="4"/>
  <c r="AAU29" i="4"/>
  <c r="AAV29" i="4"/>
  <c r="AAW29" i="4"/>
  <c r="AAX29" i="4"/>
  <c r="AAY29" i="4"/>
  <c r="AAZ29" i="4"/>
  <c r="ABA29" i="4"/>
  <c r="ABB29" i="4"/>
  <c r="ABC29" i="4"/>
  <c r="ABD29" i="4"/>
  <c r="ABE29" i="4"/>
  <c r="ABF29" i="4"/>
  <c r="ABG29" i="4"/>
  <c r="ABH29" i="4"/>
  <c r="ABI29" i="4"/>
  <c r="ABJ29" i="4"/>
  <c r="ABK29" i="4"/>
  <c r="ABL29" i="4"/>
  <c r="ABM29" i="4"/>
  <c r="ABN29" i="4"/>
  <c r="ABO29" i="4"/>
  <c r="ABP29" i="4"/>
  <c r="ABQ29" i="4"/>
  <c r="ABR29" i="4"/>
  <c r="ABS29" i="4"/>
  <c r="ABT29" i="4"/>
  <c r="ABU29" i="4"/>
  <c r="ABV29" i="4"/>
  <c r="ABW29" i="4"/>
  <c r="ABX29" i="4"/>
  <c r="ABY29" i="4"/>
  <c r="ABZ29" i="4"/>
  <c r="ACA29" i="4"/>
  <c r="ACB29" i="4"/>
  <c r="ACC29" i="4"/>
  <c r="ACD29" i="4"/>
  <c r="ACE29" i="4"/>
  <c r="ACF29" i="4"/>
  <c r="ACG29" i="4"/>
  <c r="ACH29" i="4"/>
  <c r="ACI29" i="4"/>
  <c r="ACJ29" i="4"/>
  <c r="ACK29" i="4"/>
  <c r="ACL29" i="4"/>
  <c r="ACM29" i="4"/>
  <c r="ACN29" i="4"/>
  <c r="ACO29" i="4"/>
  <c r="ACP29" i="4"/>
  <c r="ACQ29" i="4"/>
  <c r="ACR29" i="4"/>
  <c r="ACS29" i="4"/>
  <c r="ACT29" i="4"/>
  <c r="ACU29" i="4"/>
  <c r="ACV29" i="4"/>
  <c r="ACW29" i="4"/>
  <c r="ACX29" i="4"/>
  <c r="ACY29" i="4"/>
  <c r="ACZ29" i="4"/>
  <c r="ADA29" i="4"/>
  <c r="ADB29" i="4"/>
  <c r="ADC29" i="4"/>
  <c r="ADD29" i="4"/>
  <c r="ADE29" i="4"/>
  <c r="ADF29" i="4"/>
  <c r="ADG29" i="4"/>
  <c r="ADH29" i="4"/>
  <c r="ADI29" i="4"/>
  <c r="ADJ29" i="4"/>
  <c r="ADK29" i="4"/>
  <c r="ADL29" i="4"/>
  <c r="ADM29" i="4"/>
  <c r="ADN29" i="4"/>
  <c r="ADO29" i="4"/>
  <c r="ADP29" i="4"/>
  <c r="ADQ29" i="4"/>
  <c r="ADR29" i="4"/>
  <c r="ADS29" i="4"/>
  <c r="ADT29" i="4"/>
  <c r="ADU29" i="4"/>
  <c r="ADV29" i="4"/>
  <c r="ADW29" i="4"/>
  <c r="ADX29" i="4"/>
  <c r="ADY29" i="4"/>
  <c r="ADZ29" i="4"/>
  <c r="AEA29" i="4"/>
  <c r="AEB29" i="4"/>
  <c r="AEC29" i="4"/>
  <c r="AED29" i="4"/>
  <c r="AEE29" i="4"/>
  <c r="AEF29" i="4"/>
  <c r="AEG29" i="4"/>
  <c r="AEH29" i="4"/>
  <c r="AEI29" i="4"/>
  <c r="AEJ29" i="4"/>
  <c r="AEK29" i="4"/>
  <c r="AEL29" i="4"/>
  <c r="AEM29" i="4"/>
  <c r="AEN29" i="4"/>
  <c r="AEO29" i="4"/>
  <c r="AEP29" i="4"/>
  <c r="AEQ29" i="4"/>
  <c r="AER29" i="4"/>
  <c r="AES29" i="4"/>
  <c r="AET29" i="4"/>
  <c r="AEU29" i="4"/>
  <c r="AEV29" i="4"/>
  <c r="AEW29" i="4"/>
  <c r="AEX29" i="4"/>
  <c r="AEY29" i="4"/>
  <c r="AEZ29" i="4"/>
  <c r="AFA29" i="4"/>
  <c r="AFB29" i="4"/>
  <c r="AFC29" i="4"/>
  <c r="AFD29" i="4"/>
  <c r="AFE29" i="4"/>
  <c r="AFF29" i="4"/>
  <c r="AFG29" i="4"/>
  <c r="AFH29" i="4"/>
  <c r="AFI29" i="4"/>
  <c r="AFJ29" i="4"/>
  <c r="AFK29" i="4"/>
  <c r="AFL29" i="4"/>
  <c r="AFM29" i="4"/>
  <c r="AFN29" i="4"/>
  <c r="AFO29" i="4"/>
  <c r="AFP29" i="4"/>
  <c r="AFQ29" i="4"/>
  <c r="AFR29" i="4"/>
  <c r="AFS29" i="4"/>
  <c r="AFT29" i="4"/>
  <c r="AFU29" i="4"/>
  <c r="AFV29" i="4"/>
  <c r="AFW29" i="4"/>
  <c r="AFX29" i="4"/>
  <c r="AFY29" i="4"/>
  <c r="AFZ29" i="4"/>
  <c r="AGA29" i="4"/>
  <c r="AGB29" i="4"/>
  <c r="AGC29" i="4"/>
  <c r="AGD29" i="4"/>
  <c r="AGE29" i="4"/>
  <c r="AGF29" i="4"/>
  <c r="AGG29" i="4"/>
  <c r="AGH29" i="4"/>
  <c r="AGI29" i="4"/>
  <c r="AGJ29" i="4"/>
  <c r="AGK29" i="4"/>
  <c r="AGL29" i="4"/>
  <c r="AGM29" i="4"/>
  <c r="AGN29" i="4"/>
  <c r="AGO29" i="4"/>
  <c r="AGP29" i="4"/>
  <c r="AGQ29" i="4"/>
  <c r="AGR29" i="4"/>
  <c r="AGS29" i="4"/>
  <c r="AGT29" i="4"/>
  <c r="AGU29" i="4"/>
  <c r="AGV29" i="4"/>
  <c r="AGW29" i="4"/>
  <c r="AGX29" i="4"/>
  <c r="AGY29" i="4"/>
  <c r="AGZ29" i="4"/>
  <c r="AHA29" i="4"/>
  <c r="AHB29" i="4"/>
  <c r="AHC29" i="4"/>
  <c r="AHD29" i="4"/>
  <c r="AHE29" i="4"/>
  <c r="AHF29" i="4"/>
  <c r="AHG29" i="4"/>
  <c r="AHH29" i="4"/>
  <c r="AHI29" i="4"/>
  <c r="AHJ29" i="4"/>
  <c r="AHK29" i="4"/>
  <c r="AHL29" i="4"/>
  <c r="AHM29" i="4"/>
  <c r="AHN29" i="4"/>
  <c r="AHO29" i="4"/>
  <c r="AHP29" i="4"/>
  <c r="AHQ29" i="4"/>
  <c r="AHR29" i="4"/>
  <c r="AHS29" i="4"/>
  <c r="AHT29" i="4"/>
  <c r="AHU29" i="4"/>
  <c r="AHV29" i="4"/>
  <c r="AHW29" i="4"/>
  <c r="AHX29" i="4"/>
  <c r="AHY29" i="4"/>
  <c r="AHZ29" i="4"/>
  <c r="AIA29" i="4"/>
  <c r="AIB29" i="4"/>
  <c r="AIC29" i="4"/>
  <c r="AID29" i="4"/>
  <c r="AIE29" i="4"/>
  <c r="AIF29" i="4"/>
  <c r="AIG29" i="4"/>
  <c r="AIH29" i="4"/>
  <c r="AII29" i="4"/>
  <c r="AIJ29" i="4"/>
  <c r="AIK29" i="4"/>
  <c r="AIL29" i="4"/>
  <c r="AIM29" i="4"/>
  <c r="AIN29" i="4"/>
  <c r="AIO29" i="4"/>
  <c r="AIP29" i="4"/>
  <c r="AIQ29" i="4"/>
  <c r="AIR29" i="4"/>
  <c r="AIS29" i="4"/>
  <c r="AIT29" i="4"/>
  <c r="AIU29" i="4"/>
  <c r="AIV29" i="4"/>
  <c r="AIW29" i="4"/>
  <c r="AIX29" i="4"/>
  <c r="AIY29" i="4"/>
  <c r="AIZ29" i="4"/>
  <c r="AJA29" i="4"/>
  <c r="AJB29" i="4"/>
  <c r="AJC29" i="4"/>
  <c r="AJD29" i="4"/>
  <c r="AJE29" i="4"/>
  <c r="AJF29" i="4"/>
  <c r="AJG29" i="4"/>
  <c r="AJH29" i="4"/>
  <c r="AJI29" i="4"/>
  <c r="AJJ29" i="4"/>
  <c r="AJK29" i="4"/>
  <c r="AJL29" i="4"/>
  <c r="AJM29" i="4"/>
  <c r="AJN29" i="4"/>
  <c r="AJO29" i="4"/>
  <c r="AJP29" i="4"/>
  <c r="AJQ29" i="4"/>
  <c r="AJR29" i="4"/>
  <c r="AJS29" i="4"/>
  <c r="AJT29" i="4"/>
  <c r="AJU29" i="4"/>
  <c r="AJV29" i="4"/>
  <c r="AJW29" i="4"/>
  <c r="AJX29" i="4"/>
  <c r="AJY29" i="4"/>
  <c r="AJZ29" i="4"/>
  <c r="AKA29" i="4"/>
  <c r="AKB29" i="4"/>
  <c r="AKC29" i="4"/>
  <c r="AKD29" i="4"/>
  <c r="AKE29" i="4"/>
  <c r="AKF29" i="4"/>
  <c r="AKG29" i="4"/>
  <c r="AKH29" i="4"/>
  <c r="AKI29" i="4"/>
  <c r="AKJ29" i="4"/>
  <c r="AKK29" i="4"/>
  <c r="AKL29" i="4"/>
  <c r="AKM29" i="4"/>
  <c r="AKN29" i="4"/>
  <c r="AKO29" i="4"/>
  <c r="AKP29" i="4"/>
  <c r="AKQ29" i="4"/>
  <c r="AKR29" i="4"/>
  <c r="AKS29" i="4"/>
  <c r="AKT29" i="4"/>
  <c r="AKU29" i="4"/>
  <c r="AKV29" i="4"/>
  <c r="AKW29" i="4"/>
  <c r="AKX29" i="4"/>
  <c r="AKY29" i="4"/>
  <c r="AKZ29" i="4"/>
  <c r="ALA29" i="4"/>
  <c r="ALB29" i="4"/>
  <c r="ALC29" i="4"/>
  <c r="ALD29" i="4"/>
  <c r="ALE29" i="4"/>
  <c r="ALF29" i="4"/>
  <c r="ALG29" i="4"/>
  <c r="ALH29" i="4"/>
  <c r="ALI29" i="4"/>
  <c r="ALJ29" i="4"/>
  <c r="ALK29" i="4"/>
  <c r="ALL29" i="4"/>
  <c r="ALM29" i="4"/>
  <c r="ALN29" i="4"/>
  <c r="ALO29" i="4"/>
  <c r="ALP29" i="4"/>
  <c r="ALQ29" i="4"/>
  <c r="ALR29" i="4"/>
  <c r="ALS29" i="4"/>
  <c r="ALT29" i="4"/>
  <c r="ALU29" i="4"/>
  <c r="ALV29" i="4"/>
  <c r="ALW29" i="4"/>
  <c r="ALX29" i="4"/>
  <c r="ALY29" i="4"/>
  <c r="ALZ29" i="4"/>
  <c r="AMA29" i="4"/>
  <c r="AMB29" i="4"/>
  <c r="AMC29" i="4"/>
  <c r="AMD29" i="4"/>
  <c r="AME29" i="4"/>
  <c r="AMF29" i="4"/>
  <c r="AMG29" i="4"/>
  <c r="AMH29" i="4"/>
  <c r="AMI29" i="4"/>
  <c r="AMJ29" i="4"/>
  <c r="AMK29" i="4"/>
  <c r="AML29" i="4"/>
  <c r="AMM29" i="4"/>
  <c r="AMN29" i="4"/>
  <c r="AMO29" i="4"/>
  <c r="AMP29" i="4"/>
  <c r="AMQ29" i="4"/>
  <c r="AMR29" i="4"/>
  <c r="AMS29" i="4"/>
  <c r="AMT29" i="4"/>
  <c r="AMU29" i="4"/>
  <c r="AMV29" i="4"/>
  <c r="AMW29" i="4"/>
  <c r="AMX29" i="4"/>
  <c r="AMY29" i="4"/>
  <c r="AMZ29" i="4"/>
  <c r="ANA29" i="4"/>
  <c r="ANB29" i="4"/>
  <c r="ANC29" i="4"/>
  <c r="AND29" i="4"/>
  <c r="ANE29" i="4"/>
  <c r="ANF29" i="4"/>
  <c r="ANG29" i="4"/>
  <c r="ANH29" i="4"/>
  <c r="ANI29" i="4"/>
  <c r="ANJ29" i="4"/>
  <c r="ANK29" i="4"/>
  <c r="ANL29" i="4"/>
  <c r="ANM29" i="4"/>
  <c r="ANN29" i="4"/>
  <c r="ANO29" i="4"/>
  <c r="ANP29" i="4"/>
  <c r="ANQ29" i="4"/>
  <c r="ANR29" i="4"/>
  <c r="ANS29" i="4"/>
  <c r="ANT29" i="4"/>
  <c r="ANU29" i="4"/>
  <c r="ANV29" i="4"/>
  <c r="ANW29" i="4"/>
  <c r="ANX29" i="4"/>
  <c r="ANY29" i="4"/>
  <c r="ANZ29" i="4"/>
  <c r="AOA29" i="4"/>
  <c r="AOB29" i="4"/>
  <c r="AOC29" i="4"/>
  <c r="AOD29" i="4"/>
  <c r="AOE29" i="4"/>
  <c r="AOF29" i="4"/>
  <c r="AOG29" i="4"/>
  <c r="AOH29" i="4"/>
  <c r="AOI29" i="4"/>
  <c r="AOJ29" i="4"/>
  <c r="AOK29" i="4"/>
  <c r="AOL29" i="4"/>
  <c r="AOM29" i="4"/>
  <c r="AON29" i="4"/>
  <c r="AOO29" i="4"/>
  <c r="AOP29" i="4"/>
  <c r="AOQ29" i="4"/>
  <c r="AOR29" i="4"/>
  <c r="AOS29" i="4"/>
  <c r="AOT29" i="4"/>
  <c r="AOU29" i="4"/>
  <c r="AOV29" i="4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NG22" i="3"/>
  <c r="NH22" i="3"/>
  <c r="NJ22" i="3"/>
  <c r="NK22" i="3"/>
  <c r="NL22" i="3"/>
  <c r="NM22" i="3"/>
  <c r="NN22" i="3"/>
  <c r="NO22" i="3"/>
  <c r="NP22" i="3"/>
  <c r="NQ22" i="3"/>
  <c r="NR22" i="3"/>
  <c r="NS22" i="3"/>
  <c r="NT22" i="3"/>
  <c r="NU22" i="3"/>
  <c r="NV22" i="3"/>
  <c r="NW22" i="3"/>
  <c r="NX22" i="3"/>
  <c r="NY22" i="3"/>
  <c r="NZ22" i="3"/>
  <c r="OA22" i="3"/>
  <c r="OB22" i="3"/>
  <c r="OC22" i="3"/>
  <c r="OD22" i="3"/>
  <c r="OE22" i="3"/>
  <c r="OF22" i="3"/>
  <c r="OG22" i="3"/>
  <c r="OH22" i="3"/>
  <c r="OI22" i="3"/>
  <c r="OJ22" i="3"/>
  <c r="OK22" i="3"/>
  <c r="OL22" i="3"/>
  <c r="OM22" i="3"/>
  <c r="ON22" i="3"/>
  <c r="OO22" i="3"/>
  <c r="OP22" i="3"/>
  <c r="OQ22" i="3"/>
  <c r="OR22" i="3"/>
  <c r="OS22" i="3"/>
  <c r="OT22" i="3"/>
  <c r="OU22" i="3"/>
  <c r="OV22" i="3"/>
  <c r="OW22" i="3"/>
  <c r="OX22" i="3"/>
  <c r="OY22" i="3"/>
  <c r="OZ22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NG18" i="3"/>
  <c r="NH18" i="3"/>
  <c r="NJ18" i="3"/>
  <c r="NK18" i="3"/>
  <c r="NL18" i="3"/>
  <c r="NM18" i="3"/>
  <c r="NN18" i="3"/>
  <c r="NO18" i="3"/>
  <c r="NP18" i="3"/>
  <c r="NQ18" i="3"/>
  <c r="NR18" i="3"/>
  <c r="NS18" i="3"/>
  <c r="NT18" i="3"/>
  <c r="NU18" i="3"/>
  <c r="NV18" i="3"/>
  <c r="NW18" i="3"/>
  <c r="NX18" i="3"/>
  <c r="NY18" i="3"/>
  <c r="NZ18" i="3"/>
  <c r="OA18" i="3"/>
  <c r="OB18" i="3"/>
  <c r="OC18" i="3"/>
  <c r="OD18" i="3"/>
  <c r="OE18" i="3"/>
  <c r="OF18" i="3"/>
  <c r="OG18" i="3"/>
  <c r="OH18" i="3"/>
  <c r="OI18" i="3"/>
  <c r="OJ18" i="3"/>
  <c r="OK18" i="3"/>
  <c r="OL18" i="3"/>
  <c r="OM18" i="3"/>
  <c r="ON18" i="3"/>
  <c r="OO18" i="3"/>
  <c r="OP18" i="3"/>
  <c r="OQ18" i="3"/>
  <c r="OR18" i="3"/>
  <c r="OS18" i="3"/>
  <c r="OT18" i="3"/>
  <c r="OU18" i="3"/>
  <c r="OV18" i="3"/>
  <c r="OW18" i="3"/>
  <c r="OX18" i="3"/>
  <c r="OY18" i="3"/>
  <c r="OZ18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NG19" i="3"/>
  <c r="NH19" i="3"/>
  <c r="NJ19" i="3"/>
  <c r="NK19" i="3"/>
  <c r="NL19" i="3"/>
  <c r="NM19" i="3"/>
  <c r="NN19" i="3"/>
  <c r="NO19" i="3"/>
  <c r="NP19" i="3"/>
  <c r="NQ19" i="3"/>
  <c r="NR19" i="3"/>
  <c r="NS19" i="3"/>
  <c r="NT19" i="3"/>
  <c r="NU19" i="3"/>
  <c r="NV19" i="3"/>
  <c r="NW19" i="3"/>
  <c r="NX19" i="3"/>
  <c r="NY19" i="3"/>
  <c r="NZ19" i="3"/>
  <c r="OA19" i="3"/>
  <c r="OB19" i="3"/>
  <c r="OC19" i="3"/>
  <c r="OD19" i="3"/>
  <c r="OE19" i="3"/>
  <c r="OF19" i="3"/>
  <c r="OG19" i="3"/>
  <c r="OH19" i="3"/>
  <c r="OI19" i="3"/>
  <c r="OJ19" i="3"/>
  <c r="OK19" i="3"/>
  <c r="OL19" i="3"/>
  <c r="OM19" i="3"/>
  <c r="ON19" i="3"/>
  <c r="OO19" i="3"/>
  <c r="OP19" i="3"/>
  <c r="OQ19" i="3"/>
  <c r="OR19" i="3"/>
  <c r="OS19" i="3"/>
  <c r="OT19" i="3"/>
  <c r="OU19" i="3"/>
  <c r="OV19" i="3"/>
  <c r="OW19" i="3"/>
  <c r="OX19" i="3"/>
  <c r="OY19" i="3"/>
  <c r="O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NG20" i="3"/>
  <c r="NH20" i="3"/>
  <c r="NJ20" i="3"/>
  <c r="NK20" i="3"/>
  <c r="NL20" i="3"/>
  <c r="NM20" i="3"/>
  <c r="NN20" i="3"/>
  <c r="NO20" i="3"/>
  <c r="NP20" i="3"/>
  <c r="NQ20" i="3"/>
  <c r="NR20" i="3"/>
  <c r="NS20" i="3"/>
  <c r="NT20" i="3"/>
  <c r="NU20" i="3"/>
  <c r="NV20" i="3"/>
  <c r="NW20" i="3"/>
  <c r="NX20" i="3"/>
  <c r="NY20" i="3"/>
  <c r="NZ20" i="3"/>
  <c r="OA20" i="3"/>
  <c r="OB20" i="3"/>
  <c r="OC20" i="3"/>
  <c r="OD20" i="3"/>
  <c r="OE20" i="3"/>
  <c r="OF20" i="3"/>
  <c r="OG20" i="3"/>
  <c r="OH20" i="3"/>
  <c r="OI20" i="3"/>
  <c r="OJ20" i="3"/>
  <c r="OK20" i="3"/>
  <c r="OL20" i="3"/>
  <c r="OM20" i="3"/>
  <c r="ON20" i="3"/>
  <c r="OO20" i="3"/>
  <c r="OP20" i="3"/>
  <c r="OQ20" i="3"/>
  <c r="OR20" i="3"/>
  <c r="OS20" i="3"/>
  <c r="OT20" i="3"/>
  <c r="OU20" i="3"/>
  <c r="OV20" i="3"/>
  <c r="OW20" i="3"/>
  <c r="OX20" i="3"/>
  <c r="OY20" i="3"/>
  <c r="O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NG21" i="3"/>
  <c r="NH21" i="3"/>
  <c r="NJ21" i="3"/>
  <c r="NK21" i="3"/>
  <c r="NL21" i="3"/>
  <c r="NM21" i="3"/>
  <c r="NN21" i="3"/>
  <c r="NO21" i="3"/>
  <c r="NP21" i="3"/>
  <c r="NQ21" i="3"/>
  <c r="NR21" i="3"/>
  <c r="NS21" i="3"/>
  <c r="NT21" i="3"/>
  <c r="NU21" i="3"/>
  <c r="NV21" i="3"/>
  <c r="NW21" i="3"/>
  <c r="NX21" i="3"/>
  <c r="NY21" i="3"/>
  <c r="NZ21" i="3"/>
  <c r="OA21" i="3"/>
  <c r="OB21" i="3"/>
  <c r="OC21" i="3"/>
  <c r="OD21" i="3"/>
  <c r="OE21" i="3"/>
  <c r="OF21" i="3"/>
  <c r="OG21" i="3"/>
  <c r="OH21" i="3"/>
  <c r="OI21" i="3"/>
  <c r="OJ21" i="3"/>
  <c r="OK21" i="3"/>
  <c r="OL21" i="3"/>
  <c r="OM21" i="3"/>
  <c r="ON21" i="3"/>
  <c r="OO21" i="3"/>
  <c r="OP21" i="3"/>
  <c r="OQ21" i="3"/>
  <c r="OR21" i="3"/>
  <c r="OS21" i="3"/>
  <c r="OT21" i="3"/>
  <c r="OU21" i="3"/>
  <c r="OV21" i="3"/>
  <c r="OW21" i="3"/>
  <c r="OX21" i="3"/>
  <c r="OY21" i="3"/>
  <c r="OZ21" i="3"/>
  <c r="B22" i="3"/>
  <c r="B17" i="3"/>
  <c r="B18" i="3"/>
  <c r="B15" i="3"/>
  <c r="B19" i="3"/>
  <c r="B20" i="3"/>
  <c r="B21" i="3"/>
  <c r="B16" i="3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3" i="2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B26" i="1"/>
</calcChain>
</file>

<file path=xl/sharedStrings.xml><?xml version="1.0" encoding="utf-8"?>
<sst xmlns="http://schemas.openxmlformats.org/spreadsheetml/2006/main" count="20218" uniqueCount="4110">
  <si>
    <t>SRR14527063</t>
  </si>
  <si>
    <t>SRR14527064</t>
  </si>
  <si>
    <t>SRR14527065</t>
  </si>
  <si>
    <t>SRR14527066</t>
  </si>
  <si>
    <t>SRR14527067</t>
  </si>
  <si>
    <t>SRR14527068</t>
  </si>
  <si>
    <t>SRR14527069</t>
  </si>
  <si>
    <t>SRR14527070</t>
  </si>
  <si>
    <t>SRR14527071</t>
  </si>
  <si>
    <t>SRR14527072</t>
  </si>
  <si>
    <t>SRR14527073</t>
  </si>
  <si>
    <t>SRR14527074</t>
  </si>
  <si>
    <t>SRR14527075</t>
  </si>
  <si>
    <t>SRR14527076</t>
  </si>
  <si>
    <t>SRR14527077</t>
  </si>
  <si>
    <t>SRR14527078</t>
  </si>
  <si>
    <t>SRR14527079</t>
  </si>
  <si>
    <t>SRR14527080</t>
  </si>
  <si>
    <t>SRR14527081</t>
  </si>
  <si>
    <t>SRR14527082</t>
  </si>
  <si>
    <t>SRR14527083</t>
  </si>
  <si>
    <t>SRR14527084</t>
  </si>
  <si>
    <t>SRR14527085</t>
  </si>
  <si>
    <t>SRR14527086</t>
  </si>
  <si>
    <t>SRR14527087</t>
  </si>
  <si>
    <t>SRR14527088</t>
  </si>
  <si>
    <t>SRR14527089</t>
  </si>
  <si>
    <t>SRR14527090</t>
  </si>
  <si>
    <t>SRR14527091</t>
  </si>
  <si>
    <t>SRR14527092</t>
  </si>
  <si>
    <t>SRR14527093</t>
  </si>
  <si>
    <t>SRR14527094</t>
  </si>
  <si>
    <t>SRR14527095</t>
  </si>
  <si>
    <t>SRR14527096</t>
  </si>
  <si>
    <t>SRR14527097</t>
  </si>
  <si>
    <t>SRR14527098</t>
  </si>
  <si>
    <t>SRR14527099</t>
  </si>
  <si>
    <t>SRR14527100</t>
  </si>
  <si>
    <t>SRR14527101</t>
  </si>
  <si>
    <t>SRR14527102</t>
  </si>
  <si>
    <t>SRR14527103</t>
  </si>
  <si>
    <t>SRR14527104</t>
  </si>
  <si>
    <t>SRR14527105</t>
  </si>
  <si>
    <t>SRR14527106</t>
  </si>
  <si>
    <t>SRR14527107</t>
  </si>
  <si>
    <t>SRR14527108</t>
  </si>
  <si>
    <t>SRR14527109</t>
  </si>
  <si>
    <t>SRR14527110</t>
  </si>
  <si>
    <t>SRR14527111</t>
  </si>
  <si>
    <t>SRR14527112</t>
  </si>
  <si>
    <t>SRR14527113</t>
  </si>
  <si>
    <t>SRR14527114</t>
  </si>
  <si>
    <t>SRR14527115</t>
  </si>
  <si>
    <t>SRR14527116</t>
  </si>
  <si>
    <t>SRR14527117</t>
  </si>
  <si>
    <t>SRR14527118</t>
  </si>
  <si>
    <t>SRR14527119</t>
  </si>
  <si>
    <t>SRR14527120</t>
  </si>
  <si>
    <t>SRR14527121</t>
  </si>
  <si>
    <t>SRR14527122</t>
  </si>
  <si>
    <t>SRR14527123</t>
  </si>
  <si>
    <t>SRR14527124</t>
  </si>
  <si>
    <t>SRR14527125</t>
  </si>
  <si>
    <t>SRR14527126</t>
  </si>
  <si>
    <t>SRR14527127</t>
  </si>
  <si>
    <t>SRR14527128</t>
  </si>
  <si>
    <t>SRR14527129</t>
  </si>
  <si>
    <t>SRR14527130</t>
  </si>
  <si>
    <t>SRR14527131</t>
  </si>
  <si>
    <t>SRR14527132</t>
  </si>
  <si>
    <t>SRR14527133</t>
  </si>
  <si>
    <t>SRR14527134</t>
  </si>
  <si>
    <t>SRR14527135</t>
  </si>
  <si>
    <t>SRR14527136</t>
  </si>
  <si>
    <t>SRR14527137</t>
  </si>
  <si>
    <t>SRR14527138</t>
  </si>
  <si>
    <t>SRR14527139</t>
  </si>
  <si>
    <t>SRR14527140</t>
  </si>
  <si>
    <t>SRR14527141</t>
  </si>
  <si>
    <t>SRR14527142</t>
  </si>
  <si>
    <t>SRR14527143</t>
  </si>
  <si>
    <t>SRR14527144</t>
  </si>
  <si>
    <t>SRR14527145</t>
  </si>
  <si>
    <t>SRR14527146</t>
  </si>
  <si>
    <t>SRR14527147</t>
  </si>
  <si>
    <t>SRR14527148</t>
  </si>
  <si>
    <t>SRR14527149</t>
  </si>
  <si>
    <t>SRR14527150</t>
  </si>
  <si>
    <t>SRR14527151</t>
  </si>
  <si>
    <t>SRR14527152</t>
  </si>
  <si>
    <t>SRR14527153</t>
  </si>
  <si>
    <t>SRR14527155</t>
  </si>
  <si>
    <t>SRR14527156</t>
  </si>
  <si>
    <t>SRR14527157</t>
  </si>
  <si>
    <t>SRR14527158</t>
  </si>
  <si>
    <t>SRR14527159</t>
  </si>
  <si>
    <t>SRR14527160</t>
  </si>
  <si>
    <t>SRR14527161</t>
  </si>
  <si>
    <t>SRR14527162</t>
  </si>
  <si>
    <t>SRR14527163</t>
  </si>
  <si>
    <t>SRR14527164</t>
  </si>
  <si>
    <t>SRR14527165</t>
  </si>
  <si>
    <t>SRR14527166</t>
  </si>
  <si>
    <t>SRR14527167</t>
  </si>
  <si>
    <t>SRR14527168</t>
  </si>
  <si>
    <t>SRR14527169</t>
  </si>
  <si>
    <t>SRR14527170</t>
  </si>
  <si>
    <t>SRR14527171</t>
  </si>
  <si>
    <t>SRR14527172</t>
  </si>
  <si>
    <t>SRR14527173</t>
  </si>
  <si>
    <t>SRR14527174</t>
  </si>
  <si>
    <t>SRR14527175</t>
  </si>
  <si>
    <t>SRR14527176</t>
  </si>
  <si>
    <t>SRR14527177</t>
  </si>
  <si>
    <t>SRR14527178</t>
  </si>
  <si>
    <t>SRR14527179</t>
  </si>
  <si>
    <t>SRR14527180</t>
  </si>
  <si>
    <t>SRR14527181</t>
  </si>
  <si>
    <t>SRR14527182</t>
  </si>
  <si>
    <t>SRR14527183</t>
  </si>
  <si>
    <t>SRR14527184</t>
  </si>
  <si>
    <t>SRR14527185</t>
  </si>
  <si>
    <t>SRR14527186</t>
  </si>
  <si>
    <t>SRR14527187</t>
  </si>
  <si>
    <t>SRR14527188</t>
  </si>
  <si>
    <t>SRR14527190</t>
  </si>
  <si>
    <t>SRR14527191</t>
  </si>
  <si>
    <t>SRR14527192</t>
  </si>
  <si>
    <t>SRR14527193</t>
  </si>
  <si>
    <t>SRR14527194</t>
  </si>
  <si>
    <t>SRR14527195</t>
  </si>
  <si>
    <t>SRR14527196</t>
  </si>
  <si>
    <t>SRR14527197</t>
  </si>
  <si>
    <t>SRR14527198</t>
  </si>
  <si>
    <t>SRR14527199</t>
  </si>
  <si>
    <t>SRR14527201</t>
  </si>
  <si>
    <t>SRR14527202</t>
  </si>
  <si>
    <t>SRR14527203</t>
  </si>
  <si>
    <t>SRR14527204</t>
  </si>
  <si>
    <t>SRR14527205</t>
  </si>
  <si>
    <t>SRR14527206</t>
  </si>
  <si>
    <t>Shared_M_P(KCTC_1686)</t>
  </si>
  <si>
    <t>Shared_G_P_S(P038I)</t>
  </si>
  <si>
    <t>Shared_M_G(RHBSTW00165)</t>
  </si>
  <si>
    <t>SRR17868041</t>
  </si>
  <si>
    <t>SRR17868042</t>
  </si>
  <si>
    <t>SRR17868043</t>
  </si>
  <si>
    <t>SRR17868044</t>
  </si>
  <si>
    <t>SRR17868045</t>
  </si>
  <si>
    <t>SRR17868046</t>
  </si>
  <si>
    <t>SRR17868047</t>
  </si>
  <si>
    <t>SRR17868048</t>
  </si>
  <si>
    <t>SRR17868049</t>
  </si>
  <si>
    <t>SRR17868050</t>
  </si>
  <si>
    <t>SRR17868051</t>
  </si>
  <si>
    <t>SRR17868052</t>
  </si>
  <si>
    <t>SRR17868053</t>
  </si>
  <si>
    <t>SRR17868054</t>
  </si>
  <si>
    <t>SRR17868055</t>
  </si>
  <si>
    <t>SRR17868056</t>
  </si>
  <si>
    <t>SRR17868057</t>
  </si>
  <si>
    <t>SRR17868058</t>
  </si>
  <si>
    <t>SRR17868059</t>
  </si>
  <si>
    <t>SRR17868060</t>
  </si>
  <si>
    <t>SRR17868061</t>
  </si>
  <si>
    <t>SRR17868062</t>
  </si>
  <si>
    <t>SRR17868063</t>
  </si>
  <si>
    <t>SRR17868064</t>
  </si>
  <si>
    <t>SRR17868065</t>
  </si>
  <si>
    <t>SRR17868066</t>
  </si>
  <si>
    <t>SRR17868067</t>
  </si>
  <si>
    <t>SRR17868068</t>
  </si>
  <si>
    <t>SRR17868069</t>
  </si>
  <si>
    <t>SRR17868070</t>
  </si>
  <si>
    <t>SRR17868071</t>
  </si>
  <si>
    <t>SRR17868072</t>
  </si>
  <si>
    <t>SRR17868073</t>
  </si>
  <si>
    <t>SRR17868074</t>
  </si>
  <si>
    <t>SRR17868075</t>
  </si>
  <si>
    <t>SRR17868076</t>
  </si>
  <si>
    <t>SRR17868077</t>
  </si>
  <si>
    <t>SRR17868078</t>
  </si>
  <si>
    <t>SRR17868079</t>
  </si>
  <si>
    <t>SRR17868080</t>
  </si>
  <si>
    <t>SRR17868081</t>
  </si>
  <si>
    <t>SRR17868082</t>
  </si>
  <si>
    <t>SRR17868083</t>
  </si>
  <si>
    <t>SRR17868084</t>
  </si>
  <si>
    <t>SRR17868085</t>
  </si>
  <si>
    <t>SRR17868086</t>
  </si>
  <si>
    <t>SRR17868087</t>
  </si>
  <si>
    <t>SRR17868088</t>
  </si>
  <si>
    <t>SRR17868089</t>
  </si>
  <si>
    <t>SRR17868090</t>
  </si>
  <si>
    <t>SRR17868091</t>
  </si>
  <si>
    <t>SRR17868092</t>
  </si>
  <si>
    <t>SRR17868093</t>
  </si>
  <si>
    <t>SRR17868094</t>
  </si>
  <si>
    <t>SRR322871</t>
  </si>
  <si>
    <t>SRR322872</t>
  </si>
  <si>
    <t>SRR322873</t>
  </si>
  <si>
    <t>SRR324109</t>
  </si>
  <si>
    <t>SRR324110</t>
  </si>
  <si>
    <t>SRR324111</t>
  </si>
  <si>
    <t>SRR324112</t>
  </si>
  <si>
    <t>SRR324113</t>
  </si>
  <si>
    <t>SRR324114</t>
  </si>
  <si>
    <t>SRR324115</t>
  </si>
  <si>
    <t>SRR324116</t>
  </si>
  <si>
    <t>SRR324117</t>
  </si>
  <si>
    <t>SRR324118</t>
  </si>
  <si>
    <t>SRR324119</t>
  </si>
  <si>
    <t>SRR324120</t>
  </si>
  <si>
    <t>SRR324121</t>
  </si>
  <si>
    <t>SRR324871</t>
  </si>
  <si>
    <t>SRR324872</t>
  </si>
  <si>
    <t>SRR324873</t>
  </si>
  <si>
    <t>SRR324874</t>
  </si>
  <si>
    <t>SRR324875</t>
  </si>
  <si>
    <t>SRR324876</t>
  </si>
  <si>
    <t>SRR324877</t>
  </si>
  <si>
    <t>SRR324878</t>
  </si>
  <si>
    <t>SRR324879</t>
  </si>
  <si>
    <t>SRR324880</t>
  </si>
  <si>
    <t>SRR324881</t>
  </si>
  <si>
    <t>SRR324882</t>
  </si>
  <si>
    <t>SRR324883</t>
  </si>
  <si>
    <t>SRR324884</t>
  </si>
  <si>
    <t>SRR324885</t>
  </si>
  <si>
    <t>SRR324886</t>
  </si>
  <si>
    <t>SRR324887</t>
  </si>
  <si>
    <t>SRR324888</t>
  </si>
  <si>
    <t>SRR324889</t>
  </si>
  <si>
    <t>SRR324890</t>
  </si>
  <si>
    <t>SRR324891</t>
  </si>
  <si>
    <t>SRR324892</t>
  </si>
  <si>
    <t>SRR324893</t>
  </si>
  <si>
    <t>SRR324894</t>
  </si>
  <si>
    <t>SRR324895</t>
  </si>
  <si>
    <t>SRR324896</t>
  </si>
  <si>
    <t>SRR324897</t>
  </si>
  <si>
    <t>SRR324898</t>
  </si>
  <si>
    <t>SRR324899</t>
  </si>
  <si>
    <t>SRR326196</t>
  </si>
  <si>
    <t>SRR326197</t>
  </si>
  <si>
    <t>SRR326198</t>
  </si>
  <si>
    <t>SRR326199</t>
  </si>
  <si>
    <t>SRR326200</t>
  </si>
  <si>
    <t>SRR326201</t>
  </si>
  <si>
    <t>SRR326202</t>
  </si>
  <si>
    <t>SRR326203</t>
  </si>
  <si>
    <t>SRR326204</t>
  </si>
  <si>
    <t>SRR326205</t>
  </si>
  <si>
    <t>SRR326206</t>
  </si>
  <si>
    <t>SRR326207</t>
  </si>
  <si>
    <t>SRR326208</t>
  </si>
  <si>
    <t>SRR326209</t>
  </si>
  <si>
    <t>SRR326210</t>
  </si>
  <si>
    <t>SRR326211</t>
  </si>
  <si>
    <t>SRR326212</t>
  </si>
  <si>
    <t>SRR326213</t>
  </si>
  <si>
    <t>SRR326214</t>
  </si>
  <si>
    <t>SRR326215</t>
  </si>
  <si>
    <t>SRR326216</t>
  </si>
  <si>
    <t>SRR326217</t>
  </si>
  <si>
    <t>SRR326218</t>
  </si>
  <si>
    <t>SRR326219</t>
  </si>
  <si>
    <t>SRR326220</t>
  </si>
  <si>
    <t>SRR326221</t>
  </si>
  <si>
    <t>SRR326222</t>
  </si>
  <si>
    <t>SRR326223</t>
  </si>
  <si>
    <t>SRR326224</t>
  </si>
  <si>
    <t>SRR326225</t>
  </si>
  <si>
    <t>SRR326226</t>
  </si>
  <si>
    <t>SRR326227</t>
  </si>
  <si>
    <t>SRR326228</t>
  </si>
  <si>
    <t>SRR326229</t>
  </si>
  <si>
    <t>SRR326230</t>
  </si>
  <si>
    <t>SRR326231</t>
  </si>
  <si>
    <t>SRR326232</t>
  </si>
  <si>
    <t>SRR326233</t>
  </si>
  <si>
    <t>SRR326234</t>
  </si>
  <si>
    <t>SRR326235</t>
  </si>
  <si>
    <t>SRR326236</t>
  </si>
  <si>
    <t>SRR326238</t>
  </si>
  <si>
    <t>SRR326239</t>
  </si>
  <si>
    <t>SRR326240</t>
  </si>
  <si>
    <t>SRR326241</t>
  </si>
  <si>
    <t>SRR326242</t>
  </si>
  <si>
    <t>SRR326243</t>
  </si>
  <si>
    <t>SRR326244</t>
  </si>
  <si>
    <t>SRR326245</t>
  </si>
  <si>
    <t>SRR326246</t>
  </si>
  <si>
    <t>SRR326247</t>
  </si>
  <si>
    <t>SRR326248</t>
  </si>
  <si>
    <t>SRR326249</t>
  </si>
  <si>
    <t>SRR326250</t>
  </si>
  <si>
    <t>SRR326251</t>
  </si>
  <si>
    <t>SRR326252</t>
  </si>
  <si>
    <t>SRR326253</t>
  </si>
  <si>
    <t>SRR326254</t>
  </si>
  <si>
    <t>SRR326255</t>
  </si>
  <si>
    <t>SRR326256</t>
  </si>
  <si>
    <t>SRR326257</t>
  </si>
  <si>
    <t>SRR326258</t>
  </si>
  <si>
    <t>SRR326259</t>
  </si>
  <si>
    <t>SRR326260</t>
  </si>
  <si>
    <t>SRR326261</t>
  </si>
  <si>
    <t>SRR326262</t>
  </si>
  <si>
    <t>SRR326956</t>
  </si>
  <si>
    <t>SRR326957</t>
  </si>
  <si>
    <t>SRR326958</t>
  </si>
  <si>
    <t>SRR326959</t>
  </si>
  <si>
    <t>SRR326960</t>
  </si>
  <si>
    <t>SRR326961</t>
  </si>
  <si>
    <t>SRR326962</t>
  </si>
  <si>
    <t>SRR326963</t>
  </si>
  <si>
    <t>SRR326964</t>
  </si>
  <si>
    <t>SRR326965</t>
  </si>
  <si>
    <t>SRR326966</t>
  </si>
  <si>
    <t>SRR326967</t>
  </si>
  <si>
    <t>SRR326968</t>
  </si>
  <si>
    <t>SRR326969</t>
  </si>
  <si>
    <t>SRR326970</t>
  </si>
  <si>
    <t>SRR326971</t>
  </si>
  <si>
    <t>SRR326972</t>
  </si>
  <si>
    <t>SRR326973</t>
  </si>
  <si>
    <t>SRR326974</t>
  </si>
  <si>
    <t>SRR326975</t>
  </si>
  <si>
    <t>SRR326976</t>
  </si>
  <si>
    <t>SRR326977</t>
  </si>
  <si>
    <t>SRR326978</t>
  </si>
  <si>
    <t>SRR326979</t>
  </si>
  <si>
    <t>SRR326980</t>
  </si>
  <si>
    <t>SRR326981</t>
  </si>
  <si>
    <t>SRR326982</t>
  </si>
  <si>
    <t>SRR326983</t>
  </si>
  <si>
    <t>SRR326984</t>
  </si>
  <si>
    <t>SRR326985</t>
  </si>
  <si>
    <t>SRR326986</t>
  </si>
  <si>
    <t>SRR326987</t>
  </si>
  <si>
    <t>SRR326988</t>
  </si>
  <si>
    <t>SRR326990</t>
  </si>
  <si>
    <t>SRR326991</t>
  </si>
  <si>
    <t>SRR326992</t>
  </si>
  <si>
    <t>SRR326993</t>
  </si>
  <si>
    <t>SRR326994</t>
  </si>
  <si>
    <t>SRR326995</t>
  </si>
  <si>
    <t>SRR326996</t>
  </si>
  <si>
    <t>SRR326997</t>
  </si>
  <si>
    <t>SRR326998</t>
  </si>
  <si>
    <t>SRR326999</t>
  </si>
  <si>
    <t>SRR327000</t>
  </si>
  <si>
    <t>SRR327001</t>
  </si>
  <si>
    <t>SRR327002</t>
  </si>
  <si>
    <t>SRR327003</t>
  </si>
  <si>
    <t>SRR327004</t>
  </si>
  <si>
    <t>SRR327005</t>
  </si>
  <si>
    <t>SRR327006</t>
  </si>
  <si>
    <t>SRR327007</t>
  </si>
  <si>
    <t>SRR327008</t>
  </si>
  <si>
    <t>SRR327009</t>
  </si>
  <si>
    <t>SRR327010</t>
  </si>
  <si>
    <t>SRR327011</t>
  </si>
  <si>
    <t>SRR327012</t>
  </si>
  <si>
    <t>SRR327013</t>
  </si>
  <si>
    <t>SRR327014</t>
  </si>
  <si>
    <t>SRR327015</t>
  </si>
  <si>
    <t>SRR327016</t>
  </si>
  <si>
    <t>SRR327017</t>
  </si>
  <si>
    <t>SRR327018</t>
  </si>
  <si>
    <t>SRR327019</t>
  </si>
  <si>
    <t>SRR327020</t>
  </si>
  <si>
    <t>SRR327021</t>
  </si>
  <si>
    <t>SRR327022</t>
  </si>
  <si>
    <t>SRR327023</t>
  </si>
  <si>
    <t>SRR327024</t>
  </si>
  <si>
    <t>SRR327025</t>
  </si>
  <si>
    <t>SRR327095</t>
  </si>
  <si>
    <t>SRR327096</t>
  </si>
  <si>
    <t>SRR327097</t>
  </si>
  <si>
    <t>SRR327098</t>
  </si>
  <si>
    <t>SRR327099</t>
  </si>
  <si>
    <t>SRR327100</t>
  </si>
  <si>
    <t>SRR327101</t>
  </si>
  <si>
    <t>SRR327102</t>
  </si>
  <si>
    <t>SRR327103</t>
  </si>
  <si>
    <t>SRR327104</t>
  </si>
  <si>
    <t>SRR327105</t>
  </si>
  <si>
    <t>SRR327106</t>
  </si>
  <si>
    <t>SRR327107</t>
  </si>
  <si>
    <t>SRR327108</t>
  </si>
  <si>
    <t>SRR327109</t>
  </si>
  <si>
    <t>SRR327110</t>
  </si>
  <si>
    <t>SRR327111</t>
  </si>
  <si>
    <t>SRR327112</t>
  </si>
  <si>
    <t>SRR327555</t>
  </si>
  <si>
    <t>SRR327556</t>
  </si>
  <si>
    <t>SRR327557</t>
  </si>
  <si>
    <t>SRR327558</t>
  </si>
  <si>
    <t>SRR327559</t>
  </si>
  <si>
    <t>SRR327560</t>
  </si>
  <si>
    <t>SRR327561</t>
  </si>
  <si>
    <t>SRR327562</t>
  </si>
  <si>
    <t>SRR327563</t>
  </si>
  <si>
    <t>SRR327564</t>
  </si>
  <si>
    <t>SRR327565</t>
  </si>
  <si>
    <t>SRR327566</t>
  </si>
  <si>
    <t>SRR327567</t>
  </si>
  <si>
    <t>SRR327568</t>
  </si>
  <si>
    <t>SRR327569</t>
  </si>
  <si>
    <t>SRR327570</t>
  </si>
  <si>
    <t>SRR327571</t>
  </si>
  <si>
    <t>SRR327572</t>
  </si>
  <si>
    <t>SRR327573</t>
  </si>
  <si>
    <t>SRR327574</t>
  </si>
  <si>
    <t>SRR327575</t>
  </si>
  <si>
    <t>SRR327576</t>
  </si>
  <si>
    <t>SRR327577</t>
  </si>
  <si>
    <t>SRR327578</t>
  </si>
  <si>
    <t>SRR327579</t>
  </si>
  <si>
    <t>SRR327580</t>
  </si>
  <si>
    <t>SRR327581</t>
  </si>
  <si>
    <t>SRR327582</t>
  </si>
  <si>
    <t>SRR327583</t>
  </si>
  <si>
    <t>SRR327584</t>
  </si>
  <si>
    <t>SRR327585</t>
  </si>
  <si>
    <t>SRR327586</t>
  </si>
  <si>
    <t>SRR327587</t>
  </si>
  <si>
    <t>SRR327588</t>
  </si>
  <si>
    <t>SRR327589</t>
  </si>
  <si>
    <t>SRR327590</t>
  </si>
  <si>
    <t>SRR327591</t>
  </si>
  <si>
    <t>SRR327592</t>
  </si>
  <si>
    <t>SRR327593</t>
  </si>
  <si>
    <t>SRR327594</t>
  </si>
  <si>
    <t>SRR327595</t>
  </si>
  <si>
    <t>SRR327596</t>
  </si>
  <si>
    <t>SRR327597</t>
  </si>
  <si>
    <t>SRR327598</t>
  </si>
  <si>
    <t>SRR327599</t>
  </si>
  <si>
    <t>SRR327600</t>
  </si>
  <si>
    <t>SRR327601</t>
  </si>
  <si>
    <t>SRR327602</t>
  </si>
  <si>
    <t>SRR327603</t>
  </si>
  <si>
    <t>SRR328331</t>
  </si>
  <si>
    <t>SRR328332</t>
  </si>
  <si>
    <t>SRR328333</t>
  </si>
  <si>
    <t>SRR328334</t>
  </si>
  <si>
    <t>SRR328335</t>
  </si>
  <si>
    <t>SRR328336</t>
  </si>
  <si>
    <t>SRR328337</t>
  </si>
  <si>
    <t>SRR328338</t>
  </si>
  <si>
    <t>SRR328339</t>
  </si>
  <si>
    <t>SRR328340</t>
  </si>
  <si>
    <t>SRR328341</t>
  </si>
  <si>
    <t>SRR328342</t>
  </si>
  <si>
    <t>SRR328343</t>
  </si>
  <si>
    <t>SRR328344</t>
  </si>
  <si>
    <t>SRR328345</t>
  </si>
  <si>
    <t>SRR328346</t>
  </si>
  <si>
    <t>SRR328347</t>
  </si>
  <si>
    <t>SRR328348</t>
  </si>
  <si>
    <t>SRR328349</t>
  </si>
  <si>
    <t>SRR328350</t>
  </si>
  <si>
    <t>SRR328351</t>
  </si>
  <si>
    <t>SRR328352</t>
  </si>
  <si>
    <t>SRR328353</t>
  </si>
  <si>
    <t>SRR328354</t>
  </si>
  <si>
    <t>SRR328355</t>
  </si>
  <si>
    <t>SRR328356</t>
  </si>
  <si>
    <t>SRR328357</t>
  </si>
  <si>
    <t>SRR328358</t>
  </si>
  <si>
    <t>SRR328359</t>
  </si>
  <si>
    <t>SRR328360</t>
  </si>
  <si>
    <t>SRR328361</t>
  </si>
  <si>
    <t>SRR328362</t>
  </si>
  <si>
    <t>SRR328363</t>
  </si>
  <si>
    <t>SRR328364</t>
  </si>
  <si>
    <t>SRR328365</t>
  </si>
  <si>
    <t>SRR328366</t>
  </si>
  <si>
    <t>SRR328367</t>
  </si>
  <si>
    <t>SRR328368</t>
  </si>
  <si>
    <t>SRR328369</t>
  </si>
  <si>
    <t>SRR328370</t>
  </si>
  <si>
    <t>SRR328371</t>
  </si>
  <si>
    <t>SRR328372</t>
  </si>
  <si>
    <t>SRR328373</t>
  </si>
  <si>
    <t>SRR328374</t>
  </si>
  <si>
    <t>SRR328375</t>
  </si>
  <si>
    <t>SRR328376</t>
  </si>
  <si>
    <t>SRR328377</t>
  </si>
  <si>
    <t>SRR328378</t>
  </si>
  <si>
    <t>SRR328379</t>
  </si>
  <si>
    <t>SRR328380</t>
  </si>
  <si>
    <t>SRR328381</t>
  </si>
  <si>
    <t>SRR328382</t>
  </si>
  <si>
    <t>SRR328383</t>
  </si>
  <si>
    <t>SRR328384</t>
  </si>
  <si>
    <t>SRR328385</t>
  </si>
  <si>
    <t>SRR328386</t>
  </si>
  <si>
    <t>SRR328387</t>
  </si>
  <si>
    <t>SRR328388</t>
  </si>
  <si>
    <t>SRR328389</t>
  </si>
  <si>
    <t>SRR329406</t>
  </si>
  <si>
    <t>SRR329407</t>
  </si>
  <si>
    <t>SRR329408</t>
  </si>
  <si>
    <t>SRR329409</t>
  </si>
  <si>
    <t>SRR329410</t>
  </si>
  <si>
    <t>SRR329411</t>
  </si>
  <si>
    <t>SRR329412</t>
  </si>
  <si>
    <t>SRR329413</t>
  </si>
  <si>
    <t>SRR329414</t>
  </si>
  <si>
    <t>SRR329415</t>
  </si>
  <si>
    <t>SRR329416</t>
  </si>
  <si>
    <t>SRR329417</t>
  </si>
  <si>
    <t>SRR329418</t>
  </si>
  <si>
    <t>SRR329419</t>
  </si>
  <si>
    <t>SRR329420</t>
  </si>
  <si>
    <t>SRR329421</t>
  </si>
  <si>
    <t>SRR329422</t>
  </si>
  <si>
    <t>SRR329423</t>
  </si>
  <si>
    <t>SRR329424</t>
  </si>
  <si>
    <t>SRR329425</t>
  </si>
  <si>
    <t>SRR329426</t>
  </si>
  <si>
    <t>SRR329427</t>
  </si>
  <si>
    <t>SRR329428</t>
  </si>
  <si>
    <t>SRR329429</t>
  </si>
  <si>
    <t>SRR329430</t>
  </si>
  <si>
    <t>SRR329431</t>
  </si>
  <si>
    <t>SRR329432</t>
  </si>
  <si>
    <t>SRR329433</t>
  </si>
  <si>
    <t>SRR329434</t>
  </si>
  <si>
    <t>SRR329435</t>
  </si>
  <si>
    <t>SRR329436</t>
  </si>
  <si>
    <t>SRR329437</t>
  </si>
  <si>
    <t>SRR329438</t>
  </si>
  <si>
    <t>SRR329439</t>
  </si>
  <si>
    <t>SRR329440</t>
  </si>
  <si>
    <t>SRR329441</t>
  </si>
  <si>
    <t>SRR329442</t>
  </si>
  <si>
    <t>SRR329443</t>
  </si>
  <si>
    <t>SRR329444</t>
  </si>
  <si>
    <t>SRR329446</t>
  </si>
  <si>
    <t>SRR332065</t>
  </si>
  <si>
    <t>SRR332111</t>
  </si>
  <si>
    <t>SRR332112</t>
  </si>
  <si>
    <t>SRR332113</t>
  </si>
  <si>
    <t>SRR332114</t>
  </si>
  <si>
    <t>SRR332115</t>
  </si>
  <si>
    <t>SRR332116</t>
  </si>
  <si>
    <t>SRR332117</t>
  </si>
  <si>
    <t>SRR332118</t>
  </si>
  <si>
    <t>SRR332119</t>
  </si>
  <si>
    <t>SRR332120</t>
  </si>
  <si>
    <t>SRR332121</t>
  </si>
  <si>
    <t>SRR332122</t>
  </si>
  <si>
    <t>SRR332123</t>
  </si>
  <si>
    <t>SRR332124</t>
  </si>
  <si>
    <t>SRR332125</t>
  </si>
  <si>
    <t>SRR332126</t>
  </si>
  <si>
    <t>SRR332127</t>
  </si>
  <si>
    <t>SRR332128</t>
  </si>
  <si>
    <t>SRR332129</t>
  </si>
  <si>
    <t>SRR332130</t>
  </si>
  <si>
    <t>SRR332131</t>
  </si>
  <si>
    <t>SRR332132</t>
  </si>
  <si>
    <t>SRR332133</t>
  </si>
  <si>
    <t>SRR332134</t>
  </si>
  <si>
    <t>SRR332135</t>
  </si>
  <si>
    <t>SRR332136</t>
  </si>
  <si>
    <t>SRR332137</t>
  </si>
  <si>
    <t>SRR332138</t>
  </si>
  <si>
    <t>SRR332139</t>
  </si>
  <si>
    <t>SRR332140</t>
  </si>
  <si>
    <t>SRR332141</t>
  </si>
  <si>
    <t>SRR332142</t>
  </si>
  <si>
    <t>SRR332143</t>
  </si>
  <si>
    <t>SRR332144</t>
  </si>
  <si>
    <t>SRR332145</t>
  </si>
  <si>
    <t>SRR332146</t>
  </si>
  <si>
    <t>SRR332147</t>
  </si>
  <si>
    <t>SRR332148</t>
  </si>
  <si>
    <t>SRR332149</t>
  </si>
  <si>
    <t>SRR332150</t>
  </si>
  <si>
    <t>SRR332151</t>
  </si>
  <si>
    <t>SRR332152</t>
  </si>
  <si>
    <t>SRR332153</t>
  </si>
  <si>
    <t>SRR332154</t>
  </si>
  <si>
    <t>SRR332382</t>
  </si>
  <si>
    <t>SRR332383</t>
  </si>
  <si>
    <t>SRR332384</t>
  </si>
  <si>
    <t>SRR332385</t>
  </si>
  <si>
    <t>SRR332386</t>
  </si>
  <si>
    <t>SRR332387</t>
  </si>
  <si>
    <t>SRR332388</t>
  </si>
  <si>
    <t>SRR332389</t>
  </si>
  <si>
    <t>SRR332390</t>
  </si>
  <si>
    <t>SRR332391</t>
  </si>
  <si>
    <t>SRR332392</t>
  </si>
  <si>
    <t>SRR332393</t>
  </si>
  <si>
    <t>SRR332394</t>
  </si>
  <si>
    <t>SRR332395</t>
  </si>
  <si>
    <t>SRR332396</t>
  </si>
  <si>
    <t>SRR332397</t>
  </si>
  <si>
    <t>SRR332398</t>
  </si>
  <si>
    <t>SRR332399</t>
  </si>
  <si>
    <t>SRR332400</t>
  </si>
  <si>
    <t>SRR332401</t>
  </si>
  <si>
    <t>SRR332402</t>
  </si>
  <si>
    <t>SRR332404</t>
  </si>
  <si>
    <t>SRR332405</t>
  </si>
  <si>
    <t>SRR332406</t>
  </si>
  <si>
    <t>Shared_M_G_P_version_2(LDS17)</t>
  </si>
  <si>
    <t>SRR1764406</t>
  </si>
  <si>
    <t>SRR1764407</t>
  </si>
  <si>
    <t>SRR1764408</t>
  </si>
  <si>
    <t>SRR1764409</t>
  </si>
  <si>
    <t>SRR1764410</t>
  </si>
  <si>
    <t>SRR1764411</t>
  </si>
  <si>
    <t>SRR1764412</t>
  </si>
  <si>
    <t>SRR1764413</t>
  </si>
  <si>
    <t>SRR1764414</t>
  </si>
  <si>
    <t>SRR1764415</t>
  </si>
  <si>
    <t>SRR1764416</t>
  </si>
  <si>
    <t>SRR1764417</t>
  </si>
  <si>
    <t>SRR1764418</t>
  </si>
  <si>
    <t>SRR1764419</t>
  </si>
  <si>
    <t>SRR1764420</t>
  </si>
  <si>
    <t>SRR1764421</t>
  </si>
  <si>
    <t>SRR1764422</t>
  </si>
  <si>
    <t>SRR1764423</t>
  </si>
  <si>
    <t>SRR1764424</t>
  </si>
  <si>
    <t>SRR1764425</t>
  </si>
  <si>
    <t>SRR1764426</t>
  </si>
  <si>
    <t>SRR1764427</t>
  </si>
  <si>
    <t>SRR1764428</t>
  </si>
  <si>
    <t>SRR1764429</t>
  </si>
  <si>
    <t>SRR1764430</t>
  </si>
  <si>
    <t>SRR1764431</t>
  </si>
  <si>
    <t>SRR1764432</t>
  </si>
  <si>
    <t>SRR1764433</t>
  </si>
  <si>
    <t>SRR1764434</t>
  </si>
  <si>
    <t>SRR1764435</t>
  </si>
  <si>
    <t>SRR1764436</t>
  </si>
  <si>
    <t>SRR1764437</t>
  </si>
  <si>
    <t>SRR1764438</t>
  </si>
  <si>
    <t>SRR1764439</t>
  </si>
  <si>
    <t>SRR1764440</t>
  </si>
  <si>
    <t>SRR1764441</t>
  </si>
  <si>
    <t>SRR1764442</t>
  </si>
  <si>
    <t>SRR1764443</t>
  </si>
  <si>
    <t>SRR1764445</t>
  </si>
  <si>
    <t>SRR1764446</t>
  </si>
  <si>
    <t>SRR1764447</t>
  </si>
  <si>
    <t>SRR1764448</t>
  </si>
  <si>
    <t>SRR1764449</t>
  </si>
  <si>
    <t>SRR1764450</t>
  </si>
  <si>
    <t>SRR1764451</t>
  </si>
  <si>
    <t>SRR1764452</t>
  </si>
  <si>
    <t>SRR1764453</t>
  </si>
  <si>
    <t>SRR1764454</t>
  </si>
  <si>
    <t>SRR1764455</t>
  </si>
  <si>
    <t>SRR1764456</t>
  </si>
  <si>
    <t>SRR1764457</t>
  </si>
  <si>
    <t>SRR1764458</t>
  </si>
  <si>
    <t>SRR1764459</t>
  </si>
  <si>
    <t>SRR1764460</t>
  </si>
  <si>
    <t>SRR1764461</t>
  </si>
  <si>
    <t>SRR1764462</t>
  </si>
  <si>
    <t>SRR1764463</t>
  </si>
  <si>
    <t>SRR1764464</t>
  </si>
  <si>
    <t>SRR1764465</t>
  </si>
  <si>
    <t>SRR1764466</t>
  </si>
  <si>
    <t>SRR1764467</t>
  </si>
  <si>
    <t>SRR1764468</t>
  </si>
  <si>
    <t>SRR1764469</t>
  </si>
  <si>
    <t>SRR1764470</t>
  </si>
  <si>
    <t>SRR1764471</t>
  </si>
  <si>
    <t>SRR1764544</t>
  </si>
  <si>
    <t>SRR1764545</t>
  </si>
  <si>
    <t>SRR1764546</t>
  </si>
  <si>
    <t>SRR1764547</t>
  </si>
  <si>
    <t>SRR1764548</t>
  </si>
  <si>
    <t>SRR1764549</t>
  </si>
  <si>
    <t>SRR1764550</t>
  </si>
  <si>
    <t>SRR1764551</t>
  </si>
  <si>
    <t>SRR1764552</t>
  </si>
  <si>
    <t>SRR1764553</t>
  </si>
  <si>
    <t>SRR1764554</t>
  </si>
  <si>
    <t>SRR1764555</t>
  </si>
  <si>
    <t>SRR1764556</t>
  </si>
  <si>
    <t>SRR1764557</t>
  </si>
  <si>
    <t>SRR1764573</t>
  </si>
  <si>
    <t>SRR1764574</t>
  </si>
  <si>
    <t>SRR1764575</t>
  </si>
  <si>
    <t>SRR1764576</t>
  </si>
  <si>
    <t>SRR1764577</t>
  </si>
  <si>
    <t>SRR1764578</t>
  </si>
  <si>
    <t>SRR1764579</t>
  </si>
  <si>
    <t>SRR1764580</t>
  </si>
  <si>
    <t>SRR1764581</t>
  </si>
  <si>
    <t>SRR1764582</t>
  </si>
  <si>
    <t>SRR1764583</t>
  </si>
  <si>
    <t>SRR1764584</t>
  </si>
  <si>
    <t>SRR1764585</t>
  </si>
  <si>
    <t>SRR1764586</t>
  </si>
  <si>
    <t>SRR1764587</t>
  </si>
  <si>
    <t>SRR1764588</t>
  </si>
  <si>
    <t>SRR1764589</t>
  </si>
  <si>
    <t>SRR1764590</t>
  </si>
  <si>
    <t>SRR1764591</t>
  </si>
  <si>
    <t>SRR1764592</t>
  </si>
  <si>
    <t>SRR1764594</t>
  </si>
  <si>
    <t>SRR1764595</t>
  </si>
  <si>
    <t>SRR1764596</t>
  </si>
  <si>
    <t>SRR1764597</t>
  </si>
  <si>
    <t>SRR1764598</t>
  </si>
  <si>
    <t>SRR1764599</t>
  </si>
  <si>
    <t>SRR1764600</t>
  </si>
  <si>
    <t>SRR1764601</t>
  </si>
  <si>
    <t>SRR1764602</t>
  </si>
  <si>
    <t>SRR1764603</t>
  </si>
  <si>
    <t>SRR1764604</t>
  </si>
  <si>
    <t>SRR1764605</t>
  </si>
  <si>
    <t>SRR1764606</t>
  </si>
  <si>
    <t>SRR1764607</t>
  </si>
  <si>
    <t>SRR1764608</t>
  </si>
  <si>
    <t>SRR1764609</t>
  </si>
  <si>
    <t>SRR1764610</t>
  </si>
  <si>
    <t>SRR1764612</t>
  </si>
  <si>
    <t>SRR1764613</t>
  </si>
  <si>
    <t>SRR1764614</t>
  </si>
  <si>
    <t>SRR1764615</t>
  </si>
  <si>
    <t>SRR1764616</t>
  </si>
  <si>
    <t>SRR1764617</t>
  </si>
  <si>
    <t>SRR1764618</t>
  </si>
  <si>
    <t>SRR1764619</t>
  </si>
  <si>
    <t>SRR1764620</t>
  </si>
  <si>
    <t>SRR1764621</t>
  </si>
  <si>
    <t>SRR1764622</t>
  </si>
  <si>
    <t>SRR1764623</t>
  </si>
  <si>
    <t>SRR1764624</t>
  </si>
  <si>
    <t>SRR1764625</t>
  </si>
  <si>
    <t>SRR1764626</t>
  </si>
  <si>
    <t>SRR1764627</t>
  </si>
  <si>
    <t>SRR1764628</t>
  </si>
  <si>
    <t>SRR1764629</t>
  </si>
  <si>
    <t>SRR1764631</t>
  </si>
  <si>
    <t>SRR1764632</t>
  </si>
  <si>
    <t>SRR1764633</t>
  </si>
  <si>
    <t>SRR1764634</t>
  </si>
  <si>
    <t>SRR1764635</t>
  </si>
  <si>
    <t>SRR1764636</t>
  </si>
  <si>
    <t>SRR1764637</t>
  </si>
  <si>
    <t>SRR1764638</t>
  </si>
  <si>
    <t>SRR1764639</t>
  </si>
  <si>
    <t>SRR1764640</t>
  </si>
  <si>
    <t>SRR1764641</t>
  </si>
  <si>
    <t>SRR1764642</t>
  </si>
  <si>
    <t>SRR1764643</t>
  </si>
  <si>
    <t>SRR1764644</t>
  </si>
  <si>
    <t>SRR1764645</t>
  </si>
  <si>
    <t>SRR1764647</t>
  </si>
  <si>
    <t>SRR1764648</t>
  </si>
  <si>
    <t>SRR1764649</t>
  </si>
  <si>
    <t>SRR1764650</t>
  </si>
  <si>
    <t>SRR1764651</t>
  </si>
  <si>
    <t>SRR1764652</t>
  </si>
  <si>
    <t>SRR1764653</t>
  </si>
  <si>
    <t>SRR1764654</t>
  </si>
  <si>
    <t>SRR1764655</t>
  </si>
  <si>
    <t>SRR1764656</t>
  </si>
  <si>
    <t>SRR1764657</t>
  </si>
  <si>
    <t>SRR1764658</t>
  </si>
  <si>
    <t>SRR1764659</t>
  </si>
  <si>
    <t>SRR1764660</t>
  </si>
  <si>
    <t>SRR1764661</t>
  </si>
  <si>
    <t>SRR1764662</t>
  </si>
  <si>
    <t>SRR1764663</t>
  </si>
  <si>
    <t>SRR1764664</t>
  </si>
  <si>
    <t>SRR1764666</t>
  </si>
  <si>
    <t>SRR1764667</t>
  </si>
  <si>
    <t>SRR1764668</t>
  </si>
  <si>
    <t>SRR1764669</t>
  </si>
  <si>
    <t>SRR1764670</t>
  </si>
  <si>
    <t>SRR1764671</t>
  </si>
  <si>
    <t>SRR1764672</t>
  </si>
  <si>
    <t>SRR1764673</t>
  </si>
  <si>
    <t>SRR1764674</t>
  </si>
  <si>
    <t>SRR1764675</t>
  </si>
  <si>
    <t>SRR1764676</t>
  </si>
  <si>
    <t>SRR1764677</t>
  </si>
  <si>
    <t>SRR1764678</t>
  </si>
  <si>
    <t>SRR1764679</t>
  </si>
  <si>
    <t>SRR1764699</t>
  </si>
  <si>
    <t>SRR1764700</t>
  </si>
  <si>
    <t>SRR1764701</t>
  </si>
  <si>
    <t>SRR1764702</t>
  </si>
  <si>
    <t>SRR1764703</t>
  </si>
  <si>
    <t>SRR1764704</t>
  </si>
  <si>
    <t>SRR1764705</t>
  </si>
  <si>
    <t>SRR1764706</t>
  </si>
  <si>
    <t>SRR1764707</t>
  </si>
  <si>
    <t>SRR1764708</t>
  </si>
  <si>
    <t>SRR1764709</t>
  </si>
  <si>
    <t>SRR1764711</t>
  </si>
  <si>
    <t>SRR1764712</t>
  </si>
  <si>
    <t>SRR1764713</t>
  </si>
  <si>
    <t>SRR1764714</t>
  </si>
  <si>
    <t>SRR1764715</t>
  </si>
  <si>
    <t>SRR1764716</t>
  </si>
  <si>
    <t>SRR1764717</t>
  </si>
  <si>
    <t>SRR1764718</t>
  </si>
  <si>
    <t>SRR1764719</t>
  </si>
  <si>
    <t>SRR1764720</t>
  </si>
  <si>
    <t>SRR1764721</t>
  </si>
  <si>
    <t>SRR1764722</t>
  </si>
  <si>
    <t>SRR1764723</t>
  </si>
  <si>
    <t>SRR1764724</t>
  </si>
  <si>
    <t>SRR1764725</t>
  </si>
  <si>
    <t>SRR1764727</t>
  </si>
  <si>
    <t>SRR1764728</t>
  </si>
  <si>
    <t>SRR1764729</t>
  </si>
  <si>
    <t>SRR1764730</t>
  </si>
  <si>
    <t>SRR1764731</t>
  </si>
  <si>
    <t>SRR1764732</t>
  </si>
  <si>
    <t>SRR1764733</t>
  </si>
  <si>
    <t>SRR1764735</t>
  </si>
  <si>
    <t>SRR1764736</t>
  </si>
  <si>
    <t>SRR1764737</t>
  </si>
  <si>
    <t>SRR1764738</t>
  </si>
  <si>
    <t>SRR1764739</t>
  </si>
  <si>
    <t>SRR1764740</t>
  </si>
  <si>
    <t>SRR1764741</t>
  </si>
  <si>
    <t>SRR1764742</t>
  </si>
  <si>
    <t>SRR1764743</t>
  </si>
  <si>
    <t>SRR1764744</t>
  </si>
  <si>
    <t>SRR1764745</t>
  </si>
  <si>
    <t>SRR1764746</t>
  </si>
  <si>
    <t>SRR1764747</t>
  </si>
  <si>
    <t>SRR1764748</t>
  </si>
  <si>
    <t>SRR1764749</t>
  </si>
  <si>
    <t>SRR1764750</t>
  </si>
  <si>
    <t>SRR1764751</t>
  </si>
  <si>
    <t>SRR1764752</t>
  </si>
  <si>
    <t>SRR1764753</t>
  </si>
  <si>
    <t>SRR1764754</t>
  </si>
  <si>
    <t>SRR1764756</t>
  </si>
  <si>
    <t>SRR1764757</t>
  </si>
  <si>
    <t>SRR1764758</t>
  </si>
  <si>
    <t>SRR1764759</t>
  </si>
  <si>
    <t>SRR1764760</t>
  </si>
  <si>
    <t>SRR1764761</t>
  </si>
  <si>
    <t>SRR1764762</t>
  </si>
  <si>
    <t>SRR1764763</t>
  </si>
  <si>
    <t>SRR1764764</t>
  </si>
  <si>
    <t>SRR1764765</t>
  </si>
  <si>
    <t>SRR1764766</t>
  </si>
  <si>
    <t>SRR1764767</t>
  </si>
  <si>
    <t>SRR1764768</t>
  </si>
  <si>
    <t>SRR1764769</t>
  </si>
  <si>
    <t>SRR1764770</t>
  </si>
  <si>
    <t>SRR1764869</t>
  </si>
  <si>
    <t>SRR1764870</t>
  </si>
  <si>
    <t>SRR1764871</t>
  </si>
  <si>
    <t>SRR1764872</t>
  </si>
  <si>
    <t>SRR1764873</t>
  </si>
  <si>
    <t>SRR1764874</t>
  </si>
  <si>
    <t>SRR1764875</t>
  </si>
  <si>
    <t>SRR1764876</t>
  </si>
  <si>
    <t>SRR1764877</t>
  </si>
  <si>
    <t>SRR1764878</t>
  </si>
  <si>
    <t>SRR1764879</t>
  </si>
  <si>
    <t>SRR1764880</t>
  </si>
  <si>
    <t>SRR1764881</t>
  </si>
  <si>
    <t>SRR1764882</t>
  </si>
  <si>
    <t>SRR1764883</t>
  </si>
  <si>
    <t>SRR1764884</t>
  </si>
  <si>
    <t>SRR1764885</t>
  </si>
  <si>
    <t>SRR1764886</t>
  </si>
  <si>
    <t>SRR1764887</t>
  </si>
  <si>
    <t>SRR1764888</t>
  </si>
  <si>
    <t>SRR1764889</t>
  </si>
  <si>
    <t>SRR1764890</t>
  </si>
  <si>
    <t>SRR1764891</t>
  </si>
  <si>
    <t>SRR1764892</t>
  </si>
  <si>
    <t>SRR1764893</t>
  </si>
  <si>
    <t>SRR1764894</t>
  </si>
  <si>
    <t>SRR1764895</t>
  </si>
  <si>
    <t>SRR1764896</t>
  </si>
  <si>
    <t>SRR1764897</t>
  </si>
  <si>
    <t>SRR1764898</t>
  </si>
  <si>
    <t>SRR1764899</t>
  </si>
  <si>
    <t>SRR1764900</t>
  </si>
  <si>
    <t>SRR1764901</t>
  </si>
  <si>
    <t>SRR1764902</t>
  </si>
  <si>
    <t>SRR1764903</t>
  </si>
  <si>
    <t>SRR1764904</t>
  </si>
  <si>
    <t>SRR1764905</t>
  </si>
  <si>
    <t>SRR1764906</t>
  </si>
  <si>
    <t>SRR1764907</t>
  </si>
  <si>
    <t>SRR1764908</t>
  </si>
  <si>
    <t>SRR1764909</t>
  </si>
  <si>
    <t>SRR1764910</t>
  </si>
  <si>
    <t>SRR1764911</t>
  </si>
  <si>
    <t>SRR1764912</t>
  </si>
  <si>
    <t>SRR1764913</t>
  </si>
  <si>
    <t>SRR1764914</t>
  </si>
  <si>
    <t>SRR1764915</t>
  </si>
  <si>
    <t>SRR1764916</t>
  </si>
  <si>
    <t>SRR1764917</t>
  </si>
  <si>
    <t>SRR1764918</t>
  </si>
  <si>
    <t>SRR1764919</t>
  </si>
  <si>
    <t>SRR1764920</t>
  </si>
  <si>
    <t>SRR1764921</t>
  </si>
  <si>
    <t>SRR1764922</t>
  </si>
  <si>
    <t>SRR1764923</t>
  </si>
  <si>
    <t>SRR1764924</t>
  </si>
  <si>
    <t>SRR1764925</t>
  </si>
  <si>
    <t>SRR1764926</t>
  </si>
  <si>
    <t>SRR1764927</t>
  </si>
  <si>
    <t>SRR1764928</t>
  </si>
  <si>
    <t>SRR1764929</t>
  </si>
  <si>
    <t>SRR1764930</t>
  </si>
  <si>
    <t>SRR1764931</t>
  </si>
  <si>
    <t>SRR1764932</t>
  </si>
  <si>
    <t>SRR1764933</t>
  </si>
  <si>
    <t>SRR1764934</t>
  </si>
  <si>
    <t>SRR1764935</t>
  </si>
  <si>
    <t>SRR1764936</t>
  </si>
  <si>
    <t>SRR1764937</t>
  </si>
  <si>
    <t>SRR1764938</t>
  </si>
  <si>
    <t>SRR1764939</t>
  </si>
  <si>
    <t>SRR1764940</t>
  </si>
  <si>
    <t>SRR1764941</t>
  </si>
  <si>
    <t>ERR1248299</t>
  </si>
  <si>
    <t>ERR1248300</t>
  </si>
  <si>
    <t>ERR1248301</t>
  </si>
  <si>
    <t>ERR1248302</t>
  </si>
  <si>
    <t>ERR1248303</t>
  </si>
  <si>
    <t>ERR1248304</t>
  </si>
  <si>
    <t>ERR1248305</t>
  </si>
  <si>
    <t>ERR1248306</t>
  </si>
  <si>
    <t>ERR1248307</t>
  </si>
  <si>
    <t>ERR1248308</t>
  </si>
  <si>
    <t>ERR1248309</t>
  </si>
  <si>
    <t>ERR1248310</t>
  </si>
  <si>
    <t>ERR1248311</t>
  </si>
  <si>
    <t>ERR1248312</t>
  </si>
  <si>
    <t>ERR1248313</t>
  </si>
  <si>
    <t>ERR1248318</t>
  </si>
  <si>
    <t>ERR1248319</t>
  </si>
  <si>
    <t>ERR1248320</t>
  </si>
  <si>
    <t>ERR1248321</t>
  </si>
  <si>
    <t>ERR1248322</t>
  </si>
  <si>
    <t>ERR1248323</t>
  </si>
  <si>
    <t>ERR1248324</t>
  </si>
  <si>
    <t>ERR1248325</t>
  </si>
  <si>
    <t>ERR1248326</t>
  </si>
  <si>
    <t>ERR1248327</t>
  </si>
  <si>
    <t>ERR1248328</t>
  </si>
  <si>
    <t>ERR1248329</t>
  </si>
  <si>
    <t>ERR1248330</t>
  </si>
  <si>
    <t>ERR1248331</t>
  </si>
  <si>
    <t>ERR1248332</t>
  </si>
  <si>
    <t>ERR1248333</t>
  </si>
  <si>
    <t>ERR1248334</t>
  </si>
  <si>
    <t>ERR1248335</t>
  </si>
  <si>
    <t>ERR1248336</t>
  </si>
  <si>
    <t>ERR1248337</t>
  </si>
  <si>
    <t>ERR1248338</t>
  </si>
  <si>
    <t>ERR1248339</t>
  </si>
  <si>
    <t>ERR1248340</t>
  </si>
  <si>
    <t>ERR1248341</t>
  </si>
  <si>
    <t>ERR1248342</t>
  </si>
  <si>
    <t>ERR1248343</t>
  </si>
  <si>
    <t>ERR1248344</t>
  </si>
  <si>
    <t>ERR1248345</t>
  </si>
  <si>
    <t>ERR1248346</t>
  </si>
  <si>
    <t>ERR1248347</t>
  </si>
  <si>
    <t>ERR1248348</t>
  </si>
  <si>
    <t>ERR1248349</t>
  </si>
  <si>
    <t>ERR1248350</t>
  </si>
  <si>
    <t>ERR1248351</t>
  </si>
  <si>
    <t>ERR1248352</t>
  </si>
  <si>
    <t>ERR1248353</t>
  </si>
  <si>
    <t>ERR1248354</t>
  </si>
  <si>
    <t>ERR1248355</t>
  </si>
  <si>
    <t>ERR1248356</t>
  </si>
  <si>
    <t>ERR1248357</t>
  </si>
  <si>
    <t>ERR1248358</t>
  </si>
  <si>
    <t>ERR1248359</t>
  </si>
  <si>
    <t>ERR1248360</t>
  </si>
  <si>
    <t>ERR1248361</t>
  </si>
  <si>
    <t>ERR506890</t>
  </si>
  <si>
    <t>ERR506891</t>
  </si>
  <si>
    <t>ERR506892</t>
  </si>
  <si>
    <t>ERR506893</t>
  </si>
  <si>
    <t>ERR506894</t>
  </si>
  <si>
    <t>ERR506895</t>
  </si>
  <si>
    <t>ERR506896</t>
  </si>
  <si>
    <t>ERR506897</t>
  </si>
  <si>
    <t>ERR506898</t>
  </si>
  <si>
    <t>ERR506899</t>
  </si>
  <si>
    <t>ERR506900</t>
  </si>
  <si>
    <t>ERR506901</t>
  </si>
  <si>
    <t>ERR506902</t>
  </si>
  <si>
    <t>ERR506903</t>
  </si>
  <si>
    <t>ERR506904</t>
  </si>
  <si>
    <t>ERR506905</t>
  </si>
  <si>
    <t>ERR506906</t>
  </si>
  <si>
    <t>ERR506907</t>
  </si>
  <si>
    <t>ERR506908</t>
  </si>
  <si>
    <t>ERR506909</t>
  </si>
  <si>
    <t>ERR506910</t>
  </si>
  <si>
    <t>ERR506911</t>
  </si>
  <si>
    <t>ERR506912</t>
  </si>
  <si>
    <t>ERR506913</t>
  </si>
  <si>
    <t>ERR506914</t>
  </si>
  <si>
    <t>ERR506915</t>
  </si>
  <si>
    <t>ERR506916</t>
  </si>
  <si>
    <t>ERR506917</t>
  </si>
  <si>
    <t>ERR506918</t>
  </si>
  <si>
    <t>ERR506919</t>
  </si>
  <si>
    <t>ERR506920</t>
  </si>
  <si>
    <t>ERR507024</t>
  </si>
  <si>
    <t>ERR507025</t>
  </si>
  <si>
    <t>ERR507026</t>
  </si>
  <si>
    <t>ERR507027</t>
  </si>
  <si>
    <t>ERR507028</t>
  </si>
  <si>
    <t>ERR507029</t>
  </si>
  <si>
    <t>ERR507030</t>
  </si>
  <si>
    <t>ERR507031</t>
  </si>
  <si>
    <t>ERR507032</t>
  </si>
  <si>
    <t>ERR507033</t>
  </si>
  <si>
    <t>ERR507034</t>
  </si>
  <si>
    <t>ERR507035</t>
  </si>
  <si>
    <t>ERR507036</t>
  </si>
  <si>
    <t>ERR507037</t>
  </si>
  <si>
    <t>ERR507038</t>
  </si>
  <si>
    <t>ERR507039</t>
  </si>
  <si>
    <t>ERR507040</t>
  </si>
  <si>
    <t>ERR507041</t>
  </si>
  <si>
    <t>ERR507042</t>
  </si>
  <si>
    <t>ERR507043</t>
  </si>
  <si>
    <t>ERR507044</t>
  </si>
  <si>
    <t>ERR507045</t>
  </si>
  <si>
    <t>ERR507046</t>
  </si>
  <si>
    <t>ERR507047</t>
  </si>
  <si>
    <t>ERR507048</t>
  </si>
  <si>
    <t>ERR507049</t>
  </si>
  <si>
    <t>ERR507050</t>
  </si>
  <si>
    <t>ERR507051</t>
  </si>
  <si>
    <t>ERR507052</t>
  </si>
  <si>
    <t>ERR507053</t>
  </si>
  <si>
    <t>ERR507054</t>
  </si>
  <si>
    <t>ERR649101</t>
  </si>
  <si>
    <t>ERR649102</t>
  </si>
  <si>
    <t>ERR649103</t>
  </si>
  <si>
    <t>ERR649104</t>
  </si>
  <si>
    <t>ERR649105</t>
  </si>
  <si>
    <t>ERR649106</t>
  </si>
  <si>
    <t>ERR649107</t>
  </si>
  <si>
    <t>ERR649108</t>
  </si>
  <si>
    <t>ERR649109</t>
  </si>
  <si>
    <t>ERR649110</t>
  </si>
  <si>
    <t>ERR649111</t>
  </si>
  <si>
    <t>ERR649112</t>
  </si>
  <si>
    <t>ERR649113</t>
  </si>
  <si>
    <t>ERR649114</t>
  </si>
  <si>
    <t>ERR649115</t>
  </si>
  <si>
    <t>ERR649116</t>
  </si>
  <si>
    <t>ERR649117</t>
  </si>
  <si>
    <t>ERR649118</t>
  </si>
  <si>
    <t>ERR649119</t>
  </si>
  <si>
    <t>ERR649120</t>
  </si>
  <si>
    <t>ERR649121</t>
  </si>
  <si>
    <t>ERR649122</t>
  </si>
  <si>
    <t>ERR649123</t>
  </si>
  <si>
    <t>ERR649124</t>
  </si>
  <si>
    <t>ERR649125</t>
  </si>
  <si>
    <t>ERR649126</t>
  </si>
  <si>
    <t>ERR649127</t>
  </si>
  <si>
    <t>ERR649128</t>
  </si>
  <si>
    <t>ERR649129</t>
  </si>
  <si>
    <t>ERR649130</t>
  </si>
  <si>
    <t>ERR649131</t>
  </si>
  <si>
    <t>ERR649132</t>
  </si>
  <si>
    <t>ERR649133</t>
  </si>
  <si>
    <t>ERR649134</t>
  </si>
  <si>
    <t>ERR649135</t>
  </si>
  <si>
    <t>ERR649136</t>
  </si>
  <si>
    <t>ERR649137</t>
  </si>
  <si>
    <t>ERR649138</t>
  </si>
  <si>
    <t>ERR649139</t>
  </si>
  <si>
    <t>ERR649140</t>
  </si>
  <si>
    <t>ERR649141</t>
  </si>
  <si>
    <t>ERR649142</t>
  </si>
  <si>
    <t>ERR649143</t>
  </si>
  <si>
    <t>ERR649144</t>
  </si>
  <si>
    <t>ERR649145</t>
  </si>
  <si>
    <t>ERR649146</t>
  </si>
  <si>
    <t>ERR649147</t>
  </si>
  <si>
    <t>ERR649148</t>
  </si>
  <si>
    <t>ERR649149</t>
  </si>
  <si>
    <t>ERR649150</t>
  </si>
  <si>
    <t>ERR649151</t>
  </si>
  <si>
    <t>ERR649152</t>
  </si>
  <si>
    <t>ERR649153</t>
  </si>
  <si>
    <t>ERR649154</t>
  </si>
  <si>
    <t>ERR649155</t>
  </si>
  <si>
    <t>ERR649156</t>
  </si>
  <si>
    <t>ERR649157</t>
  </si>
  <si>
    <t>ERR649158</t>
  </si>
  <si>
    <t>ERR649159</t>
  </si>
  <si>
    <t>ERR649160</t>
  </si>
  <si>
    <t>ERR649161</t>
  </si>
  <si>
    <t>ERR649162</t>
  </si>
  <si>
    <t>ERR649163</t>
  </si>
  <si>
    <t>ERR649164</t>
  </si>
  <si>
    <t>ERR649165</t>
  </si>
  <si>
    <t>ERR649166</t>
  </si>
  <si>
    <t>ERR649167</t>
  </si>
  <si>
    <t>ERR649168</t>
  </si>
  <si>
    <t>ERR649169</t>
  </si>
  <si>
    <t>ERR649170</t>
  </si>
  <si>
    <t>ERR649171</t>
  </si>
  <si>
    <t>ERR649172</t>
  </si>
  <si>
    <t>ERR649173</t>
  </si>
  <si>
    <t>ERR649174</t>
  </si>
  <si>
    <t>ERR649175</t>
  </si>
  <si>
    <t>ERR649176</t>
  </si>
  <si>
    <t>ERR649177</t>
  </si>
  <si>
    <t>ERR649178</t>
  </si>
  <si>
    <t>ERR649179</t>
  </si>
  <si>
    <t>ERR649180</t>
  </si>
  <si>
    <t>ERR649181</t>
  </si>
  <si>
    <t>ERR649182</t>
  </si>
  <si>
    <t>ERR649183</t>
  </si>
  <si>
    <t>ERR649184</t>
  </si>
  <si>
    <t>ERR649185</t>
  </si>
  <si>
    <t>ERR649186</t>
  </si>
  <si>
    <t>ERR649187</t>
  </si>
  <si>
    <t>ERR649188</t>
  </si>
  <si>
    <t>ERR649189</t>
  </si>
  <si>
    <t>ERR649190</t>
  </si>
  <si>
    <t>ERR649191</t>
  </si>
  <si>
    <t>ERR649192</t>
  </si>
  <si>
    <t>ERR649193</t>
  </si>
  <si>
    <t>ERR649194</t>
  </si>
  <si>
    <t>ERR649195</t>
  </si>
  <si>
    <t>ERR649196</t>
  </si>
  <si>
    <t>ERR649197</t>
  </si>
  <si>
    <t>ERR649198</t>
  </si>
  <si>
    <t>ERR649199</t>
  </si>
  <si>
    <t>ERR649200</t>
  </si>
  <si>
    <t>ERR649201</t>
  </si>
  <si>
    <t>ERR649202</t>
  </si>
  <si>
    <t>ERR649203</t>
  </si>
  <si>
    <t>ERR649204</t>
  </si>
  <si>
    <t>ERR649205</t>
  </si>
  <si>
    <t>ERR649206</t>
  </si>
  <si>
    <t>ERR649207</t>
  </si>
  <si>
    <t>ERR649208</t>
  </si>
  <si>
    <t>ERR649209</t>
  </si>
  <si>
    <t>ERR649210</t>
  </si>
  <si>
    <t>ERR649211</t>
  </si>
  <si>
    <t>ERR649212</t>
  </si>
  <si>
    <t>ERR649213</t>
  </si>
  <si>
    <t>ERR649214</t>
  </si>
  <si>
    <t>ERR649215</t>
  </si>
  <si>
    <t>ERR649216</t>
  </si>
  <si>
    <t>ERR649217</t>
  </si>
  <si>
    <t>ERR649218</t>
  </si>
  <si>
    <t>ERR649219</t>
  </si>
  <si>
    <t>ERR649220</t>
  </si>
  <si>
    <t>ERR649221</t>
  </si>
  <si>
    <t>ERR649222</t>
  </si>
  <si>
    <t>ERR649223</t>
  </si>
  <si>
    <t>ERR649224</t>
  </si>
  <si>
    <t>ERR649225</t>
  </si>
  <si>
    <t>ERR649226</t>
  </si>
  <si>
    <t>ERR649227</t>
  </si>
  <si>
    <t>ERR649228</t>
  </si>
  <si>
    <t>ERR649229</t>
  </si>
  <si>
    <t>ERR649230</t>
  </si>
  <si>
    <t>ERR649231</t>
  </si>
  <si>
    <t>ERR649232</t>
  </si>
  <si>
    <t>ERR649233</t>
  </si>
  <si>
    <t>ERR649234</t>
  </si>
  <si>
    <t>ERR649235</t>
  </si>
  <si>
    <t>ERR649236</t>
  </si>
  <si>
    <t>ERR649237</t>
  </si>
  <si>
    <t>ERR649238</t>
  </si>
  <si>
    <t>ERR649239</t>
  </si>
  <si>
    <t>ERR649240</t>
  </si>
  <si>
    <t>ERR649241</t>
  </si>
  <si>
    <t>ERR649242</t>
  </si>
  <si>
    <t>ERR649243</t>
  </si>
  <si>
    <t>ERR649244</t>
  </si>
  <si>
    <t>ERR649245</t>
  </si>
  <si>
    <t>ERR649246</t>
  </si>
  <si>
    <t>ERR649247</t>
  </si>
  <si>
    <t>ERR649248</t>
  </si>
  <si>
    <t>ERR649249</t>
  </si>
  <si>
    <t>ERR649250</t>
  </si>
  <si>
    <t>ERR649251</t>
  </si>
  <si>
    <t>ERR649252</t>
  </si>
  <si>
    <t>ERR649253</t>
  </si>
  <si>
    <t>ERR649254</t>
  </si>
  <si>
    <t>ERR649255</t>
  </si>
  <si>
    <t>ERR649256</t>
  </si>
  <si>
    <t>ERR649257</t>
  </si>
  <si>
    <t>ERR649258</t>
  </si>
  <si>
    <t>ERR649259</t>
  </si>
  <si>
    <t>ERR649260</t>
  </si>
  <si>
    <t>ERR649261</t>
  </si>
  <si>
    <t>ERR649262</t>
  </si>
  <si>
    <t>ERR649263</t>
  </si>
  <si>
    <t>ERR649264</t>
  </si>
  <si>
    <t>ERR649265</t>
  </si>
  <si>
    <t>ERR649266</t>
  </si>
  <si>
    <t>ERR649267</t>
  </si>
  <si>
    <t>ERR649268</t>
  </si>
  <si>
    <t>ERR649269</t>
  </si>
  <si>
    <t>ERR649270</t>
  </si>
  <si>
    <t>ERR649271</t>
  </si>
  <si>
    <t>ERR649272</t>
  </si>
  <si>
    <t>ERR649273</t>
  </si>
  <si>
    <t>ERR649274</t>
  </si>
  <si>
    <t>ERR649275</t>
  </si>
  <si>
    <t>ERR649276</t>
  </si>
  <si>
    <t>ERR649277</t>
  </si>
  <si>
    <t>ERR649278</t>
  </si>
  <si>
    <t>ERR649279</t>
  </si>
  <si>
    <t>ERR649280</t>
  </si>
  <si>
    <t>ERR649281</t>
  </si>
  <si>
    <t>ERR649282</t>
  </si>
  <si>
    <t>ERR649283</t>
  </si>
  <si>
    <t>ERR649284</t>
  </si>
  <si>
    <t>ERR649285</t>
  </si>
  <si>
    <t>ERR649286</t>
  </si>
  <si>
    <t>ERR649287</t>
  </si>
  <si>
    <t>ERR649288</t>
  </si>
  <si>
    <t>ERR649289</t>
  </si>
  <si>
    <t>ERR649290</t>
  </si>
  <si>
    <t>ERR649291</t>
  </si>
  <si>
    <t>ERR649292</t>
  </si>
  <si>
    <t>ERR649293</t>
  </si>
  <si>
    <t>ERR649294</t>
  </si>
  <si>
    <t>ERR649295</t>
  </si>
  <si>
    <t>ERR649296</t>
  </si>
  <si>
    <t>ERR649297</t>
  </si>
  <si>
    <t>ERR649298</t>
  </si>
  <si>
    <t>ERR649299</t>
  </si>
  <si>
    <t>ERR649300</t>
  </si>
  <si>
    <t>ERR649301</t>
  </si>
  <si>
    <t>ERR649302</t>
  </si>
  <si>
    <t>ERR649303</t>
  </si>
  <si>
    <t>ERR649304</t>
  </si>
  <si>
    <t>ERR649305</t>
  </si>
  <si>
    <t>ERR649306</t>
  </si>
  <si>
    <t>ERR649307</t>
  </si>
  <si>
    <t>ERR649308</t>
  </si>
  <si>
    <t>ERR649309</t>
  </si>
  <si>
    <t>ERR649310</t>
  </si>
  <si>
    <t>ERR649311</t>
  </si>
  <si>
    <t>ERR649312</t>
  </si>
  <si>
    <t>ERR649313</t>
  </si>
  <si>
    <t>ERR649314</t>
  </si>
  <si>
    <t>ERR649315</t>
  </si>
  <si>
    <t>ERR649316</t>
  </si>
  <si>
    <t>ERR650704</t>
  </si>
  <si>
    <t>ERR650705</t>
  </si>
  <si>
    <t>ERR650706</t>
  </si>
  <si>
    <t>ERR650707</t>
  </si>
  <si>
    <t>ERR650708</t>
  </si>
  <si>
    <t>ERR650709</t>
  </si>
  <si>
    <t>ERR650710</t>
  </si>
  <si>
    <t>ERR650711</t>
  </si>
  <si>
    <t>ERR650712</t>
  </si>
  <si>
    <t>ERR650713</t>
  </si>
  <si>
    <t>ERR650714</t>
  </si>
  <si>
    <t>ERR650715</t>
  </si>
  <si>
    <t>ERR650716</t>
  </si>
  <si>
    <t>ERR650717</t>
  </si>
  <si>
    <t>ERR650718</t>
  </si>
  <si>
    <t>ERR650719</t>
  </si>
  <si>
    <t>ERR650720</t>
  </si>
  <si>
    <t>ERR650721</t>
  </si>
  <si>
    <t>ERR650722</t>
  </si>
  <si>
    <t>ERR650723</t>
  </si>
  <si>
    <t>ERR650724</t>
  </si>
  <si>
    <t>ERR650725</t>
  </si>
  <si>
    <t>ERR650726</t>
  </si>
  <si>
    <t>ERR650727</t>
  </si>
  <si>
    <t>ERR650728</t>
  </si>
  <si>
    <t>ERR650729</t>
  </si>
  <si>
    <t>ERR650730</t>
  </si>
  <si>
    <t>ERR650731</t>
  </si>
  <si>
    <t>ERR650732</t>
  </si>
  <si>
    <t>ERR650733</t>
  </si>
  <si>
    <t>ERR650734</t>
  </si>
  <si>
    <t>ERR650735</t>
  </si>
  <si>
    <t>ERR650736</t>
  </si>
  <si>
    <t>ERR650737</t>
  </si>
  <si>
    <t>ERR650738</t>
  </si>
  <si>
    <t>ERR650739</t>
  </si>
  <si>
    <t>ERR650740</t>
  </si>
  <si>
    <t>ERR650741</t>
  </si>
  <si>
    <t>ERR650742</t>
  </si>
  <si>
    <t>ERR650743</t>
  </si>
  <si>
    <t>ERR650744</t>
  </si>
  <si>
    <t>ERR650745</t>
  </si>
  <si>
    <t>ERR650746</t>
  </si>
  <si>
    <t>ERR650747</t>
  </si>
  <si>
    <t>ERR650748</t>
  </si>
  <si>
    <t>ERR650749</t>
  </si>
  <si>
    <t>ERR650750</t>
  </si>
  <si>
    <t>ERR650751</t>
  </si>
  <si>
    <t>ERR650752</t>
  </si>
  <si>
    <t>ERR650753</t>
  </si>
  <si>
    <t>ERR650754</t>
  </si>
  <si>
    <t>ERR650755</t>
  </si>
  <si>
    <t>ERR650756</t>
  </si>
  <si>
    <t>ERR650757</t>
  </si>
  <si>
    <t>ERR650758</t>
  </si>
  <si>
    <t>ERR650759</t>
  </si>
  <si>
    <t>ERR650760</t>
  </si>
  <si>
    <t>ERR650761</t>
  </si>
  <si>
    <t>ERR650762</t>
  </si>
  <si>
    <t>ERR650763</t>
  </si>
  <si>
    <t>ERR650764</t>
  </si>
  <si>
    <t>ERR650765</t>
  </si>
  <si>
    <t>ERR650766</t>
  </si>
  <si>
    <t>ERR650767</t>
  </si>
  <si>
    <t>ERR650768</t>
  </si>
  <si>
    <t>ERR650769</t>
  </si>
  <si>
    <t>ERR650770</t>
  </si>
  <si>
    <t>ERR650771</t>
  </si>
  <si>
    <t>ERR650772</t>
  </si>
  <si>
    <t>ERR650773</t>
  </si>
  <si>
    <t>ERR650774</t>
  </si>
  <si>
    <t>ERR650775</t>
  </si>
  <si>
    <t>ERR650776</t>
  </si>
  <si>
    <t>ERR650777</t>
  </si>
  <si>
    <t>ERR650778</t>
  </si>
  <si>
    <t>ERR650779</t>
  </si>
  <si>
    <t>ERR650780</t>
  </si>
  <si>
    <t>ERR650781</t>
  </si>
  <si>
    <t>ERR650782</t>
  </si>
  <si>
    <t>ERR650783</t>
  </si>
  <si>
    <t>ERR650784</t>
  </si>
  <si>
    <t>ERR650785</t>
  </si>
  <si>
    <t>ERR650786</t>
  </si>
  <si>
    <t>ERR650787</t>
  </si>
  <si>
    <t>ERR650788</t>
  </si>
  <si>
    <t>ERR650789</t>
  </si>
  <si>
    <t>ERR650790</t>
  </si>
  <si>
    <t>ERR650791</t>
  </si>
  <si>
    <t>ERR650792</t>
  </si>
  <si>
    <t>ERR650793</t>
  </si>
  <si>
    <t>ERR650794</t>
  </si>
  <si>
    <t>ERR650795</t>
  </si>
  <si>
    <t>ERR650796</t>
  </si>
  <si>
    <t>ERR650797</t>
  </si>
  <si>
    <t>ERR650798</t>
  </si>
  <si>
    <t>ERR650799</t>
  </si>
  <si>
    <t>ERR650800</t>
  </si>
  <si>
    <t>ERR650801</t>
  </si>
  <si>
    <t>ERR650802</t>
  </si>
  <si>
    <t>ERR650803</t>
  </si>
  <si>
    <t>ERR650804</t>
  </si>
  <si>
    <t>ERR650805</t>
  </si>
  <si>
    <t>ERR650806</t>
  </si>
  <si>
    <t>ERR650807</t>
  </si>
  <si>
    <t>ERR650808</t>
  </si>
  <si>
    <t>ERR650809</t>
  </si>
  <si>
    <t>ERR650810</t>
  </si>
  <si>
    <t>ERR650811</t>
  </si>
  <si>
    <t>ERR650812</t>
  </si>
  <si>
    <t>ERR650813</t>
  </si>
  <si>
    <t>ERR650814</t>
  </si>
  <si>
    <t>ERR650815</t>
  </si>
  <si>
    <t>ERR650816</t>
  </si>
  <si>
    <t>ERR650817</t>
  </si>
  <si>
    <t>ERR650818</t>
  </si>
  <si>
    <t>ERR650819</t>
  </si>
  <si>
    <t>ERR650820</t>
  </si>
  <si>
    <t>ERR650821</t>
  </si>
  <si>
    <t>ERR650822</t>
  </si>
  <si>
    <t>ERR650823</t>
  </si>
  <si>
    <t>ERR650824</t>
  </si>
  <si>
    <t>ERR650825</t>
  </si>
  <si>
    <t>ERR650826</t>
  </si>
  <si>
    <t>ERR650827</t>
  </si>
  <si>
    <t>ERR650828</t>
  </si>
  <si>
    <t>ERR650829</t>
  </si>
  <si>
    <t>ERR650830</t>
  </si>
  <si>
    <t>ERR650831</t>
  </si>
  <si>
    <t>ERR650832</t>
  </si>
  <si>
    <t>ERR650833</t>
  </si>
  <si>
    <t>ERR650834</t>
  </si>
  <si>
    <t>ERR650835</t>
  </si>
  <si>
    <t>ERR650836</t>
  </si>
  <si>
    <t>ERR650837</t>
  </si>
  <si>
    <t>ERR650838</t>
  </si>
  <si>
    <t>ERR650839</t>
  </si>
  <si>
    <t>ERR650840</t>
  </si>
  <si>
    <t>ERR650841</t>
  </si>
  <si>
    <t>ERR650842</t>
  </si>
  <si>
    <t>ERR650843</t>
  </si>
  <si>
    <t>ERR650844</t>
  </si>
  <si>
    <t>ERR650845</t>
  </si>
  <si>
    <t>ERR650846</t>
  </si>
  <si>
    <t>ERR650847</t>
  </si>
  <si>
    <t>ERR650848</t>
  </si>
  <si>
    <t>ERR650849</t>
  </si>
  <si>
    <t>ERR650850</t>
  </si>
  <si>
    <t>ERR650851</t>
  </si>
  <si>
    <t>ERR650852</t>
  </si>
  <si>
    <t>ERR650853</t>
  </si>
  <si>
    <t>ERR650854</t>
  </si>
  <si>
    <t>ERR650855</t>
  </si>
  <si>
    <t>ERR650856</t>
  </si>
  <si>
    <t>ERR650857</t>
  </si>
  <si>
    <t>ERR650858</t>
  </si>
  <si>
    <t>ERR650859</t>
  </si>
  <si>
    <t>ERR650860</t>
  </si>
  <si>
    <t>ERR650861</t>
  </si>
  <si>
    <t>ERR650862</t>
  </si>
  <si>
    <t>ERR650863</t>
  </si>
  <si>
    <t>ERR650864</t>
  </si>
  <si>
    <t>ERR650865</t>
  </si>
  <si>
    <t>ERR650866</t>
  </si>
  <si>
    <t>ERR650867</t>
  </si>
  <si>
    <t>ERR650868</t>
  </si>
  <si>
    <t>ERR650869</t>
  </si>
  <si>
    <t>ERR650870</t>
  </si>
  <si>
    <t>ERR650871</t>
  </si>
  <si>
    <t>ERR650872</t>
  </si>
  <si>
    <t>ERR650873</t>
  </si>
  <si>
    <t>ERR650874</t>
  </si>
  <si>
    <t>ERR650875</t>
  </si>
  <si>
    <t>ERR650876</t>
  </si>
  <si>
    <t>ERR650877</t>
  </si>
  <si>
    <t>ERR650878</t>
  </si>
  <si>
    <t>ERR650879</t>
  </si>
  <si>
    <t>ERR650880</t>
  </si>
  <si>
    <t>ERR650881</t>
  </si>
  <si>
    <t>ERR650882</t>
  </si>
  <si>
    <t>ERR650883</t>
  </si>
  <si>
    <t>ERR650884</t>
  </si>
  <si>
    <t>ERR650885</t>
  </si>
  <si>
    <t>ERR650886</t>
  </si>
  <si>
    <t>ERR650887</t>
  </si>
  <si>
    <t>ERR650888</t>
  </si>
  <si>
    <t>ERR650889</t>
  </si>
  <si>
    <t>ERR650890</t>
  </si>
  <si>
    <t>ERR650891</t>
  </si>
  <si>
    <t>ERR650892</t>
  </si>
  <si>
    <t>ERR650893</t>
  </si>
  <si>
    <t>ERR650894</t>
  </si>
  <si>
    <t>ERR650895</t>
  </si>
  <si>
    <t>ERR650896</t>
  </si>
  <si>
    <t>ERR650897</t>
  </si>
  <si>
    <t>ERR650898</t>
  </si>
  <si>
    <t>ERR650899</t>
  </si>
  <si>
    <t>ERR650900</t>
  </si>
  <si>
    <t>ERR650901</t>
  </si>
  <si>
    <t>ERR650902</t>
  </si>
  <si>
    <t>ERR650903</t>
  </si>
  <si>
    <t>ERR650904</t>
  </si>
  <si>
    <t>ERR650905</t>
  </si>
  <si>
    <t>ERR650906</t>
  </si>
  <si>
    <t>ERR650907</t>
  </si>
  <si>
    <t>ERR650908</t>
  </si>
  <si>
    <t>ERR650909</t>
  </si>
  <si>
    <t>ERR650910</t>
  </si>
  <si>
    <t>ERR650911</t>
  </si>
  <si>
    <t>ERR650912</t>
  </si>
  <si>
    <t>ERR650913</t>
  </si>
  <si>
    <t>ERR650914</t>
  </si>
  <si>
    <t>ERR650915</t>
  </si>
  <si>
    <t>ERR650916</t>
  </si>
  <si>
    <t>ERR650917</t>
  </si>
  <si>
    <t>ERR650918</t>
  </si>
  <si>
    <t>ERR650919</t>
  </si>
  <si>
    <t>ERR650920</t>
  </si>
  <si>
    <t>ERR650921</t>
  </si>
  <si>
    <t>ERR650922</t>
  </si>
  <si>
    <t>ERR650923</t>
  </si>
  <si>
    <t>ERR650924</t>
  </si>
  <si>
    <t>ERR650925</t>
  </si>
  <si>
    <t>ERR650926</t>
  </si>
  <si>
    <t>ERR650927</t>
  </si>
  <si>
    <t>ERR650928</t>
  </si>
  <si>
    <t>ERR650929</t>
  </si>
  <si>
    <t>ERR650930</t>
  </si>
  <si>
    <t>ERR650931</t>
  </si>
  <si>
    <t>ERR651011</t>
  </si>
  <si>
    <t>ERR651012</t>
  </si>
  <si>
    <t>ERR651013</t>
  </si>
  <si>
    <t>ERR651014</t>
  </si>
  <si>
    <t>ERR651015</t>
  </si>
  <si>
    <t>ERR651016</t>
  </si>
  <si>
    <t>ERR651017</t>
  </si>
  <si>
    <t>ERR651018</t>
  </si>
  <si>
    <t>ERR651019</t>
  </si>
  <si>
    <t>ERR651020</t>
  </si>
  <si>
    <t>ERR651021</t>
  </si>
  <si>
    <t>ERR651022</t>
  </si>
  <si>
    <t>ERR651023</t>
  </si>
  <si>
    <t>ERR651024</t>
  </si>
  <si>
    <t>ERR651025</t>
  </si>
  <si>
    <t>ERR651026</t>
  </si>
  <si>
    <t>ERR651027</t>
  </si>
  <si>
    <t>ERR651028</t>
  </si>
  <si>
    <t>ERR651029</t>
  </si>
  <si>
    <t>ERR651030</t>
  </si>
  <si>
    <t>ERR651031</t>
  </si>
  <si>
    <t>ERR651032</t>
  </si>
  <si>
    <t>ERR651033</t>
  </si>
  <si>
    <t>ERR651034</t>
  </si>
  <si>
    <t>ERR651035</t>
  </si>
  <si>
    <t>ERR651036</t>
  </si>
  <si>
    <t>ERR651037</t>
  </si>
  <si>
    <t>ERR651038</t>
  </si>
  <si>
    <t>ERR651039</t>
  </si>
  <si>
    <t>ERR651040</t>
  </si>
  <si>
    <t>ERR651041</t>
  </si>
  <si>
    <t>ERR651042</t>
  </si>
  <si>
    <t>ERR651043</t>
  </si>
  <si>
    <t>ERR651044</t>
  </si>
  <si>
    <t>ERR651045</t>
  </si>
  <si>
    <t>ERR651046</t>
  </si>
  <si>
    <t>ERR651047</t>
  </si>
  <si>
    <t>ERR651048</t>
  </si>
  <si>
    <t>ERR651049</t>
  </si>
  <si>
    <t>ERR651050</t>
  </si>
  <si>
    <t>ERR651051</t>
  </si>
  <si>
    <t>ERR651052</t>
  </si>
  <si>
    <t>ERR651053</t>
  </si>
  <si>
    <t>ERR651054</t>
  </si>
  <si>
    <t>ERR651055</t>
  </si>
  <si>
    <t>ERR651056</t>
  </si>
  <si>
    <t>ERR651057</t>
  </si>
  <si>
    <t>ERR651058</t>
  </si>
  <si>
    <t>ERR651059</t>
  </si>
  <si>
    <t>ERR651060</t>
  </si>
  <si>
    <t>ERR651061</t>
  </si>
  <si>
    <t>ERR651062</t>
  </si>
  <si>
    <t>ERR651063</t>
  </si>
  <si>
    <t>ERR651064</t>
  </si>
  <si>
    <t>ERR651065</t>
  </si>
  <si>
    <t>ERR651066</t>
  </si>
  <si>
    <t>ERR651067</t>
  </si>
  <si>
    <t>ERR651068</t>
  </si>
  <si>
    <t>ERR651069</t>
  </si>
  <si>
    <t>ERR651070</t>
  </si>
  <si>
    <t>ERR651071</t>
  </si>
  <si>
    <t>ERR651072</t>
  </si>
  <si>
    <t>ERR651073</t>
  </si>
  <si>
    <t>ERR651074</t>
  </si>
  <si>
    <t>ERR651075</t>
  </si>
  <si>
    <t>ERR651076</t>
  </si>
  <si>
    <t>ERR651077</t>
  </si>
  <si>
    <t>ERR651078</t>
  </si>
  <si>
    <t>ERR651079</t>
  </si>
  <si>
    <t>ERR651080</t>
  </si>
  <si>
    <t>ERR651081</t>
  </si>
  <si>
    <t>ERR651082</t>
  </si>
  <si>
    <t>ERR651083</t>
  </si>
  <si>
    <t>ERR651084</t>
  </si>
  <si>
    <t>ERR651085</t>
  </si>
  <si>
    <t>ERR651086</t>
  </si>
  <si>
    <t>ERR651087</t>
  </si>
  <si>
    <t>ERR651088</t>
  </si>
  <si>
    <t>ERR651089</t>
  </si>
  <si>
    <t>ERR651090</t>
  </si>
  <si>
    <t>ERR651091</t>
  </si>
  <si>
    <t>ERR651092</t>
  </si>
  <si>
    <t>ERR651093</t>
  </si>
  <si>
    <t>ERR651094</t>
  </si>
  <si>
    <t>ERR651095</t>
  </si>
  <si>
    <t>ERR651096</t>
  </si>
  <si>
    <t>ERR651097</t>
  </si>
  <si>
    <t>ERR651098</t>
  </si>
  <si>
    <t>ERR651099</t>
  </si>
  <si>
    <t>ERR651100</t>
  </si>
  <si>
    <t>ERR651101</t>
  </si>
  <si>
    <t>ERR651102</t>
  </si>
  <si>
    <t>ERR651103</t>
  </si>
  <si>
    <t>ERR651104</t>
  </si>
  <si>
    <t>ERR651105</t>
  </si>
  <si>
    <t>ERR651106</t>
  </si>
  <si>
    <t>ERR651107</t>
  </si>
  <si>
    <t>ERR651108</t>
  </si>
  <si>
    <t>ERR651109</t>
  </si>
  <si>
    <t>ERR651110</t>
  </si>
  <si>
    <t>ERR651111</t>
  </si>
  <si>
    <t>ERR651112</t>
  </si>
  <si>
    <t>ERR651113</t>
  </si>
  <si>
    <t>ERR651114</t>
  </si>
  <si>
    <t>ERR651115</t>
  </si>
  <si>
    <t>ERR651116</t>
  </si>
  <si>
    <t>ERR651117</t>
  </si>
  <si>
    <t>ERR651118</t>
  </si>
  <si>
    <t>ERR651119</t>
  </si>
  <si>
    <t>ERR651120</t>
  </si>
  <si>
    <t>ERR651121</t>
  </si>
  <si>
    <t>ERR651122</t>
  </si>
  <si>
    <t>ERR651123</t>
  </si>
  <si>
    <t>ERR651124</t>
  </si>
  <si>
    <t>ERR651125</t>
  </si>
  <si>
    <t>ERR651126</t>
  </si>
  <si>
    <t>ERR651127</t>
  </si>
  <si>
    <t>ERR651128</t>
  </si>
  <si>
    <t>ERR651129</t>
  </si>
  <si>
    <t>ERR651130</t>
  </si>
  <si>
    <t>ERR651131</t>
  </si>
  <si>
    <t>ERR651132</t>
  </si>
  <si>
    <t>ERR651133</t>
  </si>
  <si>
    <t>ERR651134</t>
  </si>
  <si>
    <t>ERR651135</t>
  </si>
  <si>
    <t>ERR651136</t>
  </si>
  <si>
    <t>ERR651137</t>
  </si>
  <si>
    <t>ERR651138</t>
  </si>
  <si>
    <t>ERR651139</t>
  </si>
  <si>
    <t>ERR651140</t>
  </si>
  <si>
    <t>ERR651141</t>
  </si>
  <si>
    <t>ERR651142</t>
  </si>
  <si>
    <t>ERR651143</t>
  </si>
  <si>
    <t>ERR651144</t>
  </si>
  <si>
    <t>ERR651145</t>
  </si>
  <si>
    <t>ERR651146</t>
  </si>
  <si>
    <t>ERR651148</t>
  </si>
  <si>
    <t>ERR651149</t>
  </si>
  <si>
    <t>ERR651150</t>
  </si>
  <si>
    <t>ERR651151</t>
  </si>
  <si>
    <t>ERR651152</t>
  </si>
  <si>
    <t>ERR651153</t>
  </si>
  <si>
    <t>ERR651154</t>
  </si>
  <si>
    <t>ERR651155</t>
  </si>
  <si>
    <t>ERR651156</t>
  </si>
  <si>
    <t>ERR651157</t>
  </si>
  <si>
    <t>ERR651158</t>
  </si>
  <si>
    <t>ERR651159</t>
  </si>
  <si>
    <t>ERR651160</t>
  </si>
  <si>
    <t>ERR651161</t>
  </si>
  <si>
    <t>ERR651162</t>
  </si>
  <si>
    <t>ERR651163</t>
  </si>
  <si>
    <t>ERR651164</t>
  </si>
  <si>
    <t>ERR651165</t>
  </si>
  <si>
    <t>ERR651166</t>
  </si>
  <si>
    <t>ERR651167</t>
  </si>
  <si>
    <t>ERR651168</t>
  </si>
  <si>
    <t>ERR651169</t>
  </si>
  <si>
    <t>ERR651170</t>
  </si>
  <si>
    <t>ERR651171</t>
  </si>
  <si>
    <t>ERR651172</t>
  </si>
  <si>
    <t>ERR651173</t>
  </si>
  <si>
    <t>ERR651174</t>
  </si>
  <si>
    <t>ERR651175</t>
  </si>
  <si>
    <t>ERR651176</t>
  </si>
  <si>
    <t>ERR651177</t>
  </si>
  <si>
    <t>ERR651178</t>
  </si>
  <si>
    <t>ERR651179</t>
  </si>
  <si>
    <t>ERR651180</t>
  </si>
  <si>
    <t>ERR651181</t>
  </si>
  <si>
    <t>ERR651182</t>
  </si>
  <si>
    <t>ERR651183</t>
  </si>
  <si>
    <t>ERR651184</t>
  </si>
  <si>
    <t>ERR651185</t>
  </si>
  <si>
    <t>ERR651186</t>
  </si>
  <si>
    <t>ERR651187</t>
  </si>
  <si>
    <t>ERR651188</t>
  </si>
  <si>
    <t>ERR651189</t>
  </si>
  <si>
    <t>ERR651190</t>
  </si>
  <si>
    <t>ERR651191</t>
  </si>
  <si>
    <t>ERR651192</t>
  </si>
  <si>
    <t>ERR651193</t>
  </si>
  <si>
    <t>ERR651194</t>
  </si>
  <si>
    <t>ERR651195</t>
  </si>
  <si>
    <t>ERR651196</t>
  </si>
  <si>
    <t>ERR651197</t>
  </si>
  <si>
    <t>ERR651198</t>
  </si>
  <si>
    <t>ERR651199</t>
  </si>
  <si>
    <t>ERR651200</t>
  </si>
  <si>
    <t>ERR651201</t>
  </si>
  <si>
    <t>ERR651202</t>
  </si>
  <si>
    <t>ERR651203</t>
  </si>
  <si>
    <t>ERR651204</t>
  </si>
  <si>
    <t>ERR651205</t>
  </si>
  <si>
    <t>ERR651206</t>
  </si>
  <si>
    <t>ERR651207</t>
  </si>
  <si>
    <t>ERR651208</t>
  </si>
  <si>
    <t>ERR651209</t>
  </si>
  <si>
    <t>ERR651210</t>
  </si>
  <si>
    <t>ERR651211</t>
  </si>
  <si>
    <t>ERR651212</t>
  </si>
  <si>
    <t>ERR651213</t>
  </si>
  <si>
    <t>ERR651214</t>
  </si>
  <si>
    <t>ERR651215</t>
  </si>
  <si>
    <t>ERR651216</t>
  </si>
  <si>
    <t>ERR651217</t>
  </si>
  <si>
    <t>ERR651218</t>
  </si>
  <si>
    <t>ERR651219</t>
  </si>
  <si>
    <t>ERR651220</t>
  </si>
  <si>
    <t>ERR651221</t>
  </si>
  <si>
    <t>ERR651222</t>
  </si>
  <si>
    <t>ERR651223</t>
  </si>
  <si>
    <t>ERR651224</t>
  </si>
  <si>
    <t>ERR651225</t>
  </si>
  <si>
    <t>ERR651226</t>
  </si>
  <si>
    <t>ERR651227</t>
  </si>
  <si>
    <t>ERR651228</t>
  </si>
  <si>
    <t>ERR651229</t>
  </si>
  <si>
    <t>ERR651230</t>
  </si>
  <si>
    <t>ERR651232</t>
  </si>
  <si>
    <t>ERR651233</t>
  </si>
  <si>
    <t>ERR651234</t>
  </si>
  <si>
    <t>ERR651235</t>
  </si>
  <si>
    <t>ERR651236</t>
  </si>
  <si>
    <t>ERR651237</t>
  </si>
  <si>
    <t>ERR651238</t>
  </si>
  <si>
    <t>ERR651239</t>
  </si>
  <si>
    <t>ERR651240</t>
  </si>
  <si>
    <t>ERR651241</t>
  </si>
  <si>
    <t>ERR651242</t>
  </si>
  <si>
    <t>ERR651243</t>
  </si>
  <si>
    <t>ERR651244</t>
  </si>
  <si>
    <t>ERR651245</t>
  </si>
  <si>
    <t>ERR651246</t>
  </si>
  <si>
    <t>ERR651248</t>
  </si>
  <si>
    <t>ERR651249</t>
  </si>
  <si>
    <t>ERR651250</t>
  </si>
  <si>
    <t>ERR651251</t>
  </si>
  <si>
    <t>ERR651252</t>
  </si>
  <si>
    <t>ERR651254</t>
  </si>
  <si>
    <t>ERR651255</t>
  </si>
  <si>
    <t>ERR651256</t>
  </si>
  <si>
    <t>ERR652875</t>
  </si>
  <si>
    <t>ERR652876</t>
  </si>
  <si>
    <t>ERR652877</t>
  </si>
  <si>
    <t>ERR652878</t>
  </si>
  <si>
    <t>ERR652879</t>
  </si>
  <si>
    <t>ERR652880</t>
  </si>
  <si>
    <t>ERR652881</t>
  </si>
  <si>
    <t>ERR652882</t>
  </si>
  <si>
    <t>ERR652883</t>
  </si>
  <si>
    <t>ERR652884</t>
  </si>
  <si>
    <t>ERR652885</t>
  </si>
  <si>
    <t>ERR652886</t>
  </si>
  <si>
    <t>ERR652887</t>
  </si>
  <si>
    <t>ERR652888</t>
  </si>
  <si>
    <t>ERR652889</t>
  </si>
  <si>
    <t>ERR652890</t>
  </si>
  <si>
    <t>ERR652891</t>
  </si>
  <si>
    <t>ERR652892</t>
  </si>
  <si>
    <t>ERR652893</t>
  </si>
  <si>
    <t>ERR652894</t>
  </si>
  <si>
    <t>ERR652895</t>
  </si>
  <si>
    <t>ERR652896</t>
  </si>
  <si>
    <t>ERR652897</t>
  </si>
  <si>
    <t>ERR652898</t>
  </si>
  <si>
    <t>ERR652899</t>
  </si>
  <si>
    <t>ERR652900</t>
  </si>
  <si>
    <t>ERR652901</t>
  </si>
  <si>
    <t>ERR652902</t>
  </si>
  <si>
    <t>ERR652903</t>
  </si>
  <si>
    <t>ERR652904</t>
  </si>
  <si>
    <t>ERR652905</t>
  </si>
  <si>
    <t>ERR652906</t>
  </si>
  <si>
    <t>ERR652907</t>
  </si>
  <si>
    <t>ERR652908</t>
  </si>
  <si>
    <t>ERR652909</t>
  </si>
  <si>
    <t>ERR652910</t>
  </si>
  <si>
    <t>ERR652911</t>
  </si>
  <si>
    <t>ERR652912</t>
  </si>
  <si>
    <t>ERR652913</t>
  </si>
  <si>
    <t>ERR652914</t>
  </si>
  <si>
    <t>ERR652915</t>
  </si>
  <si>
    <t>ERR652916</t>
  </si>
  <si>
    <t>ERR652917</t>
  </si>
  <si>
    <t>ERR652918</t>
  </si>
  <si>
    <t>ERR652919</t>
  </si>
  <si>
    <t>ERR652920</t>
  </si>
  <si>
    <t>ERR652921</t>
  </si>
  <si>
    <t>ERR652922</t>
  </si>
  <si>
    <t>ERR652923</t>
  </si>
  <si>
    <t>ERR652924</t>
  </si>
  <si>
    <t>ERR652925</t>
  </si>
  <si>
    <t>ERR652926</t>
  </si>
  <si>
    <t>ERR652927</t>
  </si>
  <si>
    <t>ERR652928</t>
  </si>
  <si>
    <t>ERR652929</t>
  </si>
  <si>
    <t>ERR652930</t>
  </si>
  <si>
    <t>ERR652931</t>
  </si>
  <si>
    <t>ERR652932</t>
  </si>
  <si>
    <t>ERR652933</t>
  </si>
  <si>
    <t>ERR652934</t>
  </si>
  <si>
    <t>ERR652935</t>
  </si>
  <si>
    <t>ERR652936</t>
  </si>
  <si>
    <t>ERR652937</t>
  </si>
  <si>
    <t>ERR652938</t>
  </si>
  <si>
    <t>ERR652939</t>
  </si>
  <si>
    <t>ERR652940</t>
  </si>
  <si>
    <t>ERR652941</t>
  </si>
  <si>
    <t>ERR652942</t>
  </si>
  <si>
    <t>ERR652943</t>
  </si>
  <si>
    <t>ERR652944</t>
  </si>
  <si>
    <t>ERR652945</t>
  </si>
  <si>
    <t>ERR652946</t>
  </si>
  <si>
    <t>ERR652947</t>
  </si>
  <si>
    <t>ERR652948</t>
  </si>
  <si>
    <t>ERR652949</t>
  </si>
  <si>
    <t>ERR652950</t>
  </si>
  <si>
    <t>ERR652951</t>
  </si>
  <si>
    <t>ERR652952</t>
  </si>
  <si>
    <t>ERR652953</t>
  </si>
  <si>
    <t>ERR652954</t>
  </si>
  <si>
    <t>ERR652955</t>
  </si>
  <si>
    <t>ERR652956</t>
  </si>
  <si>
    <t>ERR652957</t>
  </si>
  <si>
    <t>ERR652958</t>
  </si>
  <si>
    <t>ERR652959</t>
  </si>
  <si>
    <t>ERR652960</t>
  </si>
  <si>
    <t>ERR652961</t>
  </si>
  <si>
    <t>ERR652962</t>
  </si>
  <si>
    <t>ERR652963</t>
  </si>
  <si>
    <t>ERR652964</t>
  </si>
  <si>
    <t>ERR652965</t>
  </si>
  <si>
    <t>ERR652966</t>
  </si>
  <si>
    <t>ERR652967</t>
  </si>
  <si>
    <t>ERR652968</t>
  </si>
  <si>
    <t>ERR652969</t>
  </si>
  <si>
    <t>ERR652970</t>
  </si>
  <si>
    <t>ERR652971</t>
  </si>
  <si>
    <t>ERR652972</t>
  </si>
  <si>
    <t>ERR652973</t>
  </si>
  <si>
    <t>ERR652974</t>
  </si>
  <si>
    <t>ERR652975</t>
  </si>
  <si>
    <t>ERR652976</t>
  </si>
  <si>
    <t>ERR652977</t>
  </si>
  <si>
    <t>ERR652978</t>
  </si>
  <si>
    <t>ERR652979</t>
  </si>
  <si>
    <t>ERR652980</t>
  </si>
  <si>
    <t>ERR652981</t>
  </si>
  <si>
    <t>ERR652982</t>
  </si>
  <si>
    <t>ERR652983</t>
  </si>
  <si>
    <t>ERR652984</t>
  </si>
  <si>
    <t>ERR652985</t>
  </si>
  <si>
    <t>ERR652986</t>
  </si>
  <si>
    <t>ERR652987</t>
  </si>
  <si>
    <t>ERR652988</t>
  </si>
  <si>
    <t>ERR652989</t>
  </si>
  <si>
    <t>ERR652990</t>
  </si>
  <si>
    <t>ERR652991</t>
  </si>
  <si>
    <t>ERR652992</t>
  </si>
  <si>
    <t>ERR652993</t>
  </si>
  <si>
    <t>ERR652994</t>
  </si>
  <si>
    <t>ERR652995</t>
  </si>
  <si>
    <t>ERR652996</t>
  </si>
  <si>
    <t>ERR652997</t>
  </si>
  <si>
    <t>ERR652998</t>
  </si>
  <si>
    <t>ERR652999</t>
  </si>
  <si>
    <t>ERR653000</t>
  </si>
  <si>
    <t>ERR653001</t>
  </si>
  <si>
    <t>ERR653002</t>
  </si>
  <si>
    <t>ERR653003</t>
  </si>
  <si>
    <t>ERR653004</t>
  </si>
  <si>
    <t>ERR653005</t>
  </si>
  <si>
    <t>ERR653006</t>
  </si>
  <si>
    <t>ERR653007</t>
  </si>
  <si>
    <t>ERR653008</t>
  </si>
  <si>
    <t>ERR653009</t>
  </si>
  <si>
    <t>ERR653010</t>
  </si>
  <si>
    <t>ERR653011</t>
  </si>
  <si>
    <t>ERR653012</t>
  </si>
  <si>
    <t>ERR653013</t>
  </si>
  <si>
    <t>ERR653014</t>
  </si>
  <si>
    <t>ERR653015</t>
  </si>
  <si>
    <t>ERR653016</t>
  </si>
  <si>
    <t>ERR653017</t>
  </si>
  <si>
    <t>ERR653018</t>
  </si>
  <si>
    <t>ERR653019</t>
  </si>
  <si>
    <t>ERR653020</t>
  </si>
  <si>
    <t>ERR653021</t>
  </si>
  <si>
    <t>ERR653022</t>
  </si>
  <si>
    <t>ERR653023</t>
  </si>
  <si>
    <t>ERR653024</t>
  </si>
  <si>
    <t>ERR653025</t>
  </si>
  <si>
    <t>ERR653026</t>
  </si>
  <si>
    <t>ERR653027</t>
  </si>
  <si>
    <t>ERR653028</t>
  </si>
  <si>
    <t>ERR653029</t>
  </si>
  <si>
    <t>ERR653030</t>
  </si>
  <si>
    <t>ERR653031</t>
  </si>
  <si>
    <t>ERR653032</t>
  </si>
  <si>
    <t>ERR653033</t>
  </si>
  <si>
    <t>ERR653034</t>
  </si>
  <si>
    <t>ERR653035</t>
  </si>
  <si>
    <t>ERR653036</t>
  </si>
  <si>
    <t>ERR653037</t>
  </si>
  <si>
    <t>ERR653038</t>
  </si>
  <si>
    <t>ERR653039</t>
  </si>
  <si>
    <t>ERR653040</t>
  </si>
  <si>
    <t>ERR653041</t>
  </si>
  <si>
    <t>ERR653042</t>
  </si>
  <si>
    <t>ERR653043</t>
  </si>
  <si>
    <t>ERR653044</t>
  </si>
  <si>
    <t>ERR653045</t>
  </si>
  <si>
    <t>ERR653046</t>
  </si>
  <si>
    <t>ERR653047</t>
  </si>
  <si>
    <t>ERR653048</t>
  </si>
  <si>
    <t>ERR653049</t>
  </si>
  <si>
    <t>ERR653050</t>
  </si>
  <si>
    <t>ERR653051</t>
  </si>
  <si>
    <t>ERR653052</t>
  </si>
  <si>
    <t>ERR653053</t>
  </si>
  <si>
    <t>ERR653054</t>
  </si>
  <si>
    <t>ERR653055</t>
  </si>
  <si>
    <t>ERR653056</t>
  </si>
  <si>
    <t>ERR653057</t>
  </si>
  <si>
    <t>ERR653058</t>
  </si>
  <si>
    <t>ERR653059</t>
  </si>
  <si>
    <t>ERR653060</t>
  </si>
  <si>
    <t>ERR653061</t>
  </si>
  <si>
    <t>ERR653062</t>
  </si>
  <si>
    <t>ERR653063</t>
  </si>
  <si>
    <t>ERR653064</t>
  </si>
  <si>
    <t>ERR653065</t>
  </si>
  <si>
    <t>ERR653066</t>
  </si>
  <si>
    <t>ERR653067</t>
  </si>
  <si>
    <t>ERR653068</t>
  </si>
  <si>
    <t>ERR653069</t>
  </si>
  <si>
    <t>ERR653070</t>
  </si>
  <si>
    <t>ERR653071</t>
  </si>
  <si>
    <t>ERR653072</t>
  </si>
  <si>
    <t>ERR653073</t>
  </si>
  <si>
    <t>ERR653074</t>
  </si>
  <si>
    <t>ERR653075</t>
  </si>
  <si>
    <t>ERR653076</t>
  </si>
  <si>
    <t>ERR653077</t>
  </si>
  <si>
    <t>ERR653078</t>
  </si>
  <si>
    <t>ERR653079</t>
  </si>
  <si>
    <t>ERR653080</t>
  </si>
  <si>
    <t>ERR653081</t>
  </si>
  <si>
    <t>ERR653082</t>
  </si>
  <si>
    <t>ERR653083</t>
  </si>
  <si>
    <t>ERR653084</t>
  </si>
  <si>
    <t>ERR653085</t>
  </si>
  <si>
    <t>ERR653086</t>
  </si>
  <si>
    <t>ERR653087</t>
  </si>
  <si>
    <t>ERR653088</t>
  </si>
  <si>
    <t>ERR653089</t>
  </si>
  <si>
    <t>ERR653090</t>
  </si>
  <si>
    <t>ERR653091</t>
  </si>
  <si>
    <t>ERR653092</t>
  </si>
  <si>
    <t>ERR653093</t>
  </si>
  <si>
    <t>ERR653094</t>
  </si>
  <si>
    <t>ERR653095</t>
  </si>
  <si>
    <t>ERR653096</t>
  </si>
  <si>
    <t>ERR653097</t>
  </si>
  <si>
    <t>ERR653098</t>
  </si>
  <si>
    <t>ERR653099</t>
  </si>
  <si>
    <t>ERR653100</t>
  </si>
  <si>
    <t>ERR653101</t>
  </si>
  <si>
    <t>ERR653102</t>
  </si>
  <si>
    <t>ERR653103</t>
  </si>
  <si>
    <t>ERR653104</t>
  </si>
  <si>
    <t>ERR653105</t>
  </si>
  <si>
    <t>ERR653106</t>
  </si>
  <si>
    <t>ERR653107</t>
  </si>
  <si>
    <t>ERR653108</t>
  </si>
  <si>
    <t>ERR653109</t>
  </si>
  <si>
    <t>ERR653110</t>
  </si>
  <si>
    <t>ERR653111</t>
  </si>
  <si>
    <t>ERR653112</t>
  </si>
  <si>
    <t>ERR653113</t>
  </si>
  <si>
    <t>ERR653114</t>
  </si>
  <si>
    <t>ERR653115</t>
  </si>
  <si>
    <t>ERR653116</t>
  </si>
  <si>
    <t>ERR653117</t>
  </si>
  <si>
    <t>ERR653118</t>
  </si>
  <si>
    <t>ERR653119</t>
  </si>
  <si>
    <t>ERR653120</t>
  </si>
  <si>
    <t>ERR653121</t>
  </si>
  <si>
    <t>ERR653122</t>
  </si>
  <si>
    <t>ERR653123</t>
  </si>
  <si>
    <t>ERR653124</t>
  </si>
  <si>
    <t>ERR653125</t>
  </si>
  <si>
    <t>ERR653126</t>
  </si>
  <si>
    <t>ERR653127</t>
  </si>
  <si>
    <t>ERR653128</t>
  </si>
  <si>
    <t>ERR653129</t>
  </si>
  <si>
    <t>ERR653130</t>
  </si>
  <si>
    <t>ERR653131</t>
  </si>
  <si>
    <t>ERR653132</t>
  </si>
  <si>
    <t>ERR653133</t>
  </si>
  <si>
    <t>ERR653134</t>
  </si>
  <si>
    <t>ERR653135</t>
  </si>
  <si>
    <t>ERR653136</t>
  </si>
  <si>
    <t>ERR653137</t>
  </si>
  <si>
    <t>ERR653138</t>
  </si>
  <si>
    <t>ERR653139</t>
  </si>
  <si>
    <t>ERR653140</t>
  </si>
  <si>
    <t>ERR653141</t>
  </si>
  <si>
    <t>ERR653142</t>
  </si>
  <si>
    <t>ERR653143</t>
  </si>
  <si>
    <t>ERR653144</t>
  </si>
  <si>
    <t>ERR653145</t>
  </si>
  <si>
    <t>ERR653146</t>
  </si>
  <si>
    <t>ERR653147</t>
  </si>
  <si>
    <t>ERR653148</t>
  </si>
  <si>
    <t>ERR653149</t>
  </si>
  <si>
    <t>ERR653150</t>
  </si>
  <si>
    <t>ERR653151</t>
  </si>
  <si>
    <t>ERR653152</t>
  </si>
  <si>
    <t>ERR653153</t>
  </si>
  <si>
    <t>ERR653154</t>
  </si>
  <si>
    <t>Shared_M_EC_SE(D40)</t>
  </si>
  <si>
    <t>Rel. Abundance</t>
  </si>
  <si>
    <t>sample-id</t>
  </si>
  <si>
    <t>case-control_status</t>
  </si>
  <si>
    <t>case</t>
  </si>
  <si>
    <t>control</t>
  </si>
  <si>
    <t>Collection_Date</t>
  </si>
  <si>
    <t>geo_loc_name_country</t>
  </si>
  <si>
    <t>host_phenotype</t>
  </si>
  <si>
    <t>necrotizing enterocolitis</t>
  </si>
  <si>
    <t>normal</t>
  </si>
  <si>
    <t>Host</t>
  </si>
  <si>
    <t>lat_lon</t>
  </si>
  <si>
    <t>create_date</t>
  </si>
  <si>
    <t>version</t>
  </si>
  <si>
    <t>Sample_ID</t>
  </si>
  <si>
    <t>Sample Name</t>
  </si>
  <si>
    <t>GBAB-181-0103992777</t>
  </si>
  <si>
    <t>GBAB-180-0103991778</t>
  </si>
  <si>
    <t>GBAB-182-0103991769</t>
  </si>
  <si>
    <t>GBAB-241-0103992711</t>
  </si>
  <si>
    <t>GBAB-108-0103991844</t>
  </si>
  <si>
    <t>GBAB-182-0103992758</t>
  </si>
  <si>
    <t>GBAB-241-0103991837</t>
  </si>
  <si>
    <t>GBAB-108-0103991843</t>
  </si>
  <si>
    <t>GBAB-180-0103991770</t>
  </si>
  <si>
    <t>GBAB-434-0125793445</t>
  </si>
  <si>
    <t>GBAB-453-0125796773</t>
  </si>
  <si>
    <t>GBAB-457-0124129054</t>
  </si>
  <si>
    <t>GBAB-444-0125793422</t>
  </si>
  <si>
    <t>GBAB-404-0125796781</t>
  </si>
  <si>
    <t>GBAB-453-0125793414</t>
  </si>
  <si>
    <t>GBAB-434-0125793453</t>
  </si>
  <si>
    <t>GBAB-436-0125792465</t>
  </si>
  <si>
    <t>GBAB-457-0125796779</t>
  </si>
  <si>
    <t>GBAB-434-0125793446</t>
  </si>
  <si>
    <t>GBAB-111-0124119133</t>
  </si>
  <si>
    <t>GBAB-197-0124119111</t>
  </si>
  <si>
    <t>GBAB-109-0124119158</t>
  </si>
  <si>
    <t>GBAB-129-0124119114</t>
  </si>
  <si>
    <t>GBAB-360-0125796832</t>
  </si>
  <si>
    <t>GBAB-314-0125796855</t>
  </si>
  <si>
    <t>GBAB-198-0124119094</t>
  </si>
  <si>
    <t>GBAB-366-0125796082</t>
  </si>
  <si>
    <t>GBAB-357-0125797428</t>
  </si>
  <si>
    <t>GBAB-366-0125796829</t>
  </si>
  <si>
    <t>GBAB-247-0125796859</t>
  </si>
  <si>
    <t>GBAB-360-0125796833</t>
  </si>
  <si>
    <t>GBAB-395-0125796807</t>
  </si>
  <si>
    <t>GBAB-201-0103991782</t>
  </si>
  <si>
    <t>GBAB-201-0103991806</t>
  </si>
  <si>
    <t>GBAB-201-0103991791</t>
  </si>
  <si>
    <t>GBAB-241-0103991808</t>
  </si>
  <si>
    <t>GBAB-180-0103992765</t>
  </si>
  <si>
    <t>GBAB-241-0103991812</t>
  </si>
  <si>
    <t>GBAB-108-0103991846</t>
  </si>
  <si>
    <t>GBAB-181-0103991746</t>
  </si>
  <si>
    <t>GBAB-108-0103991822</t>
  </si>
  <si>
    <t>GBAB-241-0103991788</t>
  </si>
  <si>
    <t>GBAB-201-0103991831</t>
  </si>
  <si>
    <t>GBAB-182-0103991804</t>
  </si>
  <si>
    <t>GBAB-241-0103991699</t>
  </si>
  <si>
    <t>GBAB-241-0103991814</t>
  </si>
  <si>
    <t>GBAB-201-0103991815</t>
  </si>
  <si>
    <t>GBAB-241-0103991759</t>
  </si>
  <si>
    <t>GBAB-241-0103991760</t>
  </si>
  <si>
    <t>GBAB-182-0103991757</t>
  </si>
  <si>
    <t>GBAB-241-0103991765</t>
  </si>
  <si>
    <t>GBAB-182-0103991793</t>
  </si>
  <si>
    <t>GBAB-180-0103991777</t>
  </si>
  <si>
    <t>GBAB-181-0103992781</t>
  </si>
  <si>
    <t>GBAB-181-0103991776</t>
  </si>
  <si>
    <t>GBAB-181-0103991775</t>
  </si>
  <si>
    <t>GBAB-182-0103991758</t>
  </si>
  <si>
    <t>GBAB-241-0103991813</t>
  </si>
  <si>
    <t>GBAB-108-0103991842</t>
  </si>
  <si>
    <t>GBAB-181-0103991797</t>
  </si>
  <si>
    <t>GBAB-181-0103992780</t>
  </si>
  <si>
    <t>GBAB-180-0103991729</t>
  </si>
  <si>
    <t>GBAB-108-0103991840</t>
  </si>
  <si>
    <t>GBAB-180-0103992761</t>
  </si>
  <si>
    <t>GBAB-108-0103991824</t>
  </si>
  <si>
    <t>GBAB-182-0103991805</t>
  </si>
  <si>
    <t>GBAB-182-0103991792</t>
  </si>
  <si>
    <t>GBAB-182-0103991830</t>
  </si>
  <si>
    <t>GBAB-241-0103991766</t>
  </si>
  <si>
    <t>GBAB-241-0103991783</t>
  </si>
  <si>
    <t>GBAB-180-0103992763</t>
  </si>
  <si>
    <t>GBAB-180-0103992762</t>
  </si>
  <si>
    <t>GBAB-108-0103991799</t>
  </si>
  <si>
    <t>GBAB-241-0103992719</t>
  </si>
  <si>
    <t>GBAB-241-0103991764</t>
  </si>
  <si>
    <t>GBAB-180-0103992760</t>
  </si>
  <si>
    <t>GBAB-182-0103991816</t>
  </si>
  <si>
    <t>GBAB-241-0103991787</t>
  </si>
  <si>
    <t>GBAB-241-0103992724</t>
  </si>
  <si>
    <t>GBAB-180-0103992773</t>
  </si>
  <si>
    <t>GBAB-180-0103991731</t>
  </si>
  <si>
    <t>GBAB-309-0103991713</t>
  </si>
  <si>
    <t>GBAB-180-0103992766</t>
  </si>
  <si>
    <t>GBAB-181-0103991796</t>
  </si>
  <si>
    <t>GBAB-241-0103991790</t>
  </si>
  <si>
    <t>GBAB-182-0103991768</t>
  </si>
  <si>
    <t>GBAB-108-0103991823</t>
  </si>
  <si>
    <t>GBAB-182-0103991781</t>
  </si>
  <si>
    <t>GBAB-241-0103991836</t>
  </si>
  <si>
    <t>GBAB-241-0103991789</t>
  </si>
  <si>
    <t>GBAB-241-0103991785</t>
  </si>
  <si>
    <t>GBAB-241-0103991807</t>
  </si>
  <si>
    <t>GBAB-115-0103991821</t>
  </si>
  <si>
    <t>GBAB-241-0103992730</t>
  </si>
  <si>
    <t>GBAB-180-0103991752</t>
  </si>
  <si>
    <t>GBAB-241-0103991784</t>
  </si>
  <si>
    <t>GBAB-181-0103992782</t>
  </si>
  <si>
    <t>GBAB-241-0103991809</t>
  </si>
  <si>
    <t>GBAB-108-0103991841</t>
  </si>
  <si>
    <t>GBAB-182-0103992748</t>
  </si>
  <si>
    <t>GBAB-201-0103991838</t>
  </si>
  <si>
    <t>GBAB-241-0103991761</t>
  </si>
  <si>
    <t>GBAB-181-0103992793</t>
  </si>
  <si>
    <t>GBAB-241-0103991762</t>
  </si>
  <si>
    <t>GBAB-309-0103991391</t>
  </si>
  <si>
    <t>GBAB-309-0103993181</t>
  </si>
  <si>
    <t>GBAB-309-0103993180</t>
  </si>
  <si>
    <t>GBAB-309-0103993182</t>
  </si>
  <si>
    <t>GBAB-309-0103993183</t>
  </si>
  <si>
    <t>GBAB-309-0103993184</t>
  </si>
  <si>
    <t>GBAB-241-0103991690</t>
  </si>
  <si>
    <t>GBAB-180-0103991730</t>
  </si>
  <si>
    <t>GBAB-457-0125797382</t>
  </si>
  <si>
    <t>GBAB-453-0125796771</t>
  </si>
  <si>
    <t>GBAB-439-0125793441</t>
  </si>
  <si>
    <t>GBAB-444-0125793408</t>
  </si>
  <si>
    <t>GBAB-453-0125797381</t>
  </si>
  <si>
    <t>GBAB-444-0125793424</t>
  </si>
  <si>
    <t>GBAB-453-0125793415</t>
  </si>
  <si>
    <t>GBAB-439-0125793442</t>
  </si>
  <si>
    <t>GBAB-436-0125799662</t>
  </si>
  <si>
    <t>GBAB-439-0125793431</t>
  </si>
  <si>
    <t>GBAB-457-0125797050</t>
  </si>
  <si>
    <t>GBAB-444-0124120129</t>
  </si>
  <si>
    <t>GBAB-439-0124120150</t>
  </si>
  <si>
    <t>GBAB-431-0124120183</t>
  </si>
  <si>
    <t>GBAB-431-0125793462</t>
  </si>
  <si>
    <t>GBAB-457-0125796774</t>
  </si>
  <si>
    <t>GBAB-457-0124129050</t>
  </si>
  <si>
    <t>GBAB-416-0125799708</t>
  </si>
  <si>
    <t>GBAB-457-0125796777</t>
  </si>
  <si>
    <t>GBAB-431-0125793461</t>
  </si>
  <si>
    <t>GBAB-444-0125793421</t>
  </si>
  <si>
    <t>GBAB-434-0125792478</t>
  </si>
  <si>
    <t>GBAB-436-0125793435</t>
  </si>
  <si>
    <t>GBAB-457-0125800215</t>
  </si>
  <si>
    <t>GBAB-444-0125793423</t>
  </si>
  <si>
    <t>GBAB-434-0125793448</t>
  </si>
  <si>
    <t>GBAB-434-0124120172</t>
  </si>
  <si>
    <t>GBAB-453-0125799668</t>
  </si>
  <si>
    <t>GBAB-444-0125793425</t>
  </si>
  <si>
    <t>GBAB-457-0125796772</t>
  </si>
  <si>
    <t>GBAB-439-0125799681</t>
  </si>
  <si>
    <t>GBAB-434-0125793447</t>
  </si>
  <si>
    <t>GBAB-434-0125793449</t>
  </si>
  <si>
    <t>GBAB-434-0125793467</t>
  </si>
  <si>
    <t>GBAB-444-0124120140</t>
  </si>
  <si>
    <t>GBAB-434-0125793450</t>
  </si>
  <si>
    <t>GBAB-453-0125793418</t>
  </si>
  <si>
    <t>GBAB-444-0125793426</t>
  </si>
  <si>
    <t>GBAB-416-0125799725</t>
  </si>
  <si>
    <t>GBAB-453-0125793419</t>
  </si>
  <si>
    <t>GBAB-444-0124120130</t>
  </si>
  <si>
    <t>GBAB-434-0125793451</t>
  </si>
  <si>
    <t>GBAB-434-0125793444</t>
  </si>
  <si>
    <t>GBAB-434-0125793455</t>
  </si>
  <si>
    <t>GBAB-439-0124119595</t>
  </si>
  <si>
    <t>GBAB-396-0125796795</t>
  </si>
  <si>
    <t>GBAB-457-0125796776</t>
  </si>
  <si>
    <t>GBAB-408-0125793471</t>
  </si>
  <si>
    <t>GBAB-395-0125797400</t>
  </si>
  <si>
    <t>GBAB-406-0125793491</t>
  </si>
  <si>
    <t>GBAB-406-0125793488</t>
  </si>
  <si>
    <t>GBAB-406-0125799661</t>
  </si>
  <si>
    <t>GBAB-395-0125797383</t>
  </si>
  <si>
    <t>GBAB-395-0125800856</t>
  </si>
  <si>
    <t>GBAB-396-0125796804</t>
  </si>
  <si>
    <t>GBAB-397-0125796802</t>
  </si>
  <si>
    <t>GBAB-396-0125796796</t>
  </si>
  <si>
    <t>GBAB-396-0125797401</t>
  </si>
  <si>
    <t>GBAB-404-0125796784</t>
  </si>
  <si>
    <t>GBAB-404-0125796785</t>
  </si>
  <si>
    <t>GBAB-397-0125796791</t>
  </si>
  <si>
    <t>GBAB-395-0125796827</t>
  </si>
  <si>
    <t>GBAB-395-0125797358</t>
  </si>
  <si>
    <t>GBAB-396-0125796798</t>
  </si>
  <si>
    <t>GBAB-404-0125799683</t>
  </si>
  <si>
    <t>GBAB-395-0125800857</t>
  </si>
  <si>
    <t>GBAB-396-0125796797</t>
  </si>
  <si>
    <t>GBAB-404-0125799692</t>
  </si>
  <si>
    <t>GBAB-395-0125799660</t>
  </si>
  <si>
    <t>GBAB-404-0125796783</t>
  </si>
  <si>
    <t>GBAB-406-0125793489</t>
  </si>
  <si>
    <t>GBAB-405-0125799653</t>
  </si>
  <si>
    <t>GBAB-405-0125792513</t>
  </si>
  <si>
    <t>GBAB-404-0125796782</t>
  </si>
  <si>
    <t>GBAB-397-0125796801</t>
  </si>
  <si>
    <t>GBAB-405-0125793493</t>
  </si>
  <si>
    <t>GBAB-406-0125792527</t>
  </si>
  <si>
    <t>GBAB-406-0125793475</t>
  </si>
  <si>
    <t>GBAB-396-0125796800</t>
  </si>
  <si>
    <t>GBAB-404-0125793501</t>
  </si>
  <si>
    <t>GBAB-395-0125800855</t>
  </si>
  <si>
    <t>GBAB-396-0125796799</t>
  </si>
  <si>
    <t>GBAB-404-0125793494</t>
  </si>
  <si>
    <t>GBAB-416-0125793460</t>
  </si>
  <si>
    <t>GBAB-396-0125797406</t>
  </si>
  <si>
    <t>GBAB-404-0125793496</t>
  </si>
  <si>
    <t>GBAB-406-0125793490</t>
  </si>
  <si>
    <t>GBAB-404-0125793495</t>
  </si>
  <si>
    <t>GBAB-404-0125793497</t>
  </si>
  <si>
    <t>GBAB-404-0125797403</t>
  </si>
  <si>
    <t>GBAB-406-0124117607</t>
  </si>
  <si>
    <t>GBAB-404-0124120218</t>
  </si>
  <si>
    <t>GBAB-416-0125793468</t>
  </si>
  <si>
    <t>GBAB-408-0125793470</t>
  </si>
  <si>
    <t>GBAB-396-0125797377</t>
  </si>
  <si>
    <t>GBAB-406-0125799707</t>
  </si>
  <si>
    <t>GBAB-397-0125797405</t>
  </si>
  <si>
    <t>GBAB-404-0125793499</t>
  </si>
  <si>
    <t>GBAB-405-0125793492</t>
  </si>
  <si>
    <t>GBAB-404-0124119598</t>
  </si>
  <si>
    <t>GBAB-395-0125800854</t>
  </si>
  <si>
    <t>GBAB-416-0125792502</t>
  </si>
  <si>
    <t>GBAB-127-0124119119</t>
  </si>
  <si>
    <t>GBAB-110-0124119151</t>
  </si>
  <si>
    <t>GBAB-109-0124119159</t>
  </si>
  <si>
    <t>GBAB-197-0124119100</t>
  </si>
  <si>
    <t>GBAB-126-0124119120</t>
  </si>
  <si>
    <t>GBAB-109-0124119162</t>
  </si>
  <si>
    <t>GBAB-111-0124119138</t>
  </si>
  <si>
    <t>GBAB-197-0124119110</t>
  </si>
  <si>
    <t>GBAB-198-0124119089</t>
  </si>
  <si>
    <t>GBAB-110-0124118029</t>
  </si>
  <si>
    <t>GBAB-129-0124119113</t>
  </si>
  <si>
    <t>GBAB-111-0124119136</t>
  </si>
  <si>
    <t>GBAB-109-0124119161</t>
  </si>
  <si>
    <t>GBAB-109-0124119163</t>
  </si>
  <si>
    <t>GBAB-127-0124119131</t>
  </si>
  <si>
    <t>GBAB-126-0124119122</t>
  </si>
  <si>
    <t>GBAB-129-0124119116</t>
  </si>
  <si>
    <t>GBAB-197-0124119097</t>
  </si>
  <si>
    <t>GBAB-197-0124119099</t>
  </si>
  <si>
    <t>GBAB-127-0124119127</t>
  </si>
  <si>
    <t>GBAB-110-0124119153</t>
  </si>
  <si>
    <t>GBAB-111-0124119134</t>
  </si>
  <si>
    <t>GBAB-197-0124119096</t>
  </si>
  <si>
    <t>GBAB-197-0124119102</t>
  </si>
  <si>
    <t>GBAB-111-0124118105</t>
  </si>
  <si>
    <t>GBAB-110-0124119148</t>
  </si>
  <si>
    <t>GBAB-111-0124119139</t>
  </si>
  <si>
    <t>GBAB-126-0124119123</t>
  </si>
  <si>
    <t>GBAB-198-0124119088</t>
  </si>
  <si>
    <t>GBAB-129-0124119117</t>
  </si>
  <si>
    <t>GBAB-110-0124119156</t>
  </si>
  <si>
    <t>GBAB-197-0124119104</t>
  </si>
  <si>
    <t>GBAB-197-0124119109</t>
  </si>
  <si>
    <t>GBAB-129-0124119115</t>
  </si>
  <si>
    <t>GBAB-110-0124119152</t>
  </si>
  <si>
    <t>GBAB-111-0124119143</t>
  </si>
  <si>
    <t>GBAB-111-0124119140</t>
  </si>
  <si>
    <t>GBAB-110-0124119150</t>
  </si>
  <si>
    <t>GBAB-110-0124119145</t>
  </si>
  <si>
    <t>GBAB-197-0124119103</t>
  </si>
  <si>
    <t>GBAB-126-0124119129</t>
  </si>
  <si>
    <t>GBAB-111-0124119135</t>
  </si>
  <si>
    <t>GBAB-197-0124119098</t>
  </si>
  <si>
    <t>GBAB-111-0124119141</t>
  </si>
  <si>
    <t>GBAB-111-0124119137</t>
  </si>
  <si>
    <t>GBAB-109-0124119164</t>
  </si>
  <si>
    <t>GBAB-109-0124119160</t>
  </si>
  <si>
    <t>GBAB-111-0124119142</t>
  </si>
  <si>
    <t>GBAB-110-0124119147</t>
  </si>
  <si>
    <t>GBAB-110-0124119149</t>
  </si>
  <si>
    <t>GBAB-247-0125797424</t>
  </si>
  <si>
    <t>GBAB-395-0125796821</t>
  </si>
  <si>
    <t>GBAB-198-0124119091</t>
  </si>
  <si>
    <t>GBAB-247-0124119081</t>
  </si>
  <si>
    <t>GBAB-198-0124119107</t>
  </si>
  <si>
    <t>GBAB-242-0124119085</t>
  </si>
  <si>
    <t>GBAB-395-0125796811</t>
  </si>
  <si>
    <t>GBAB-366-0125797427</t>
  </si>
  <si>
    <t>GBAB-395-0125796809</t>
  </si>
  <si>
    <t>GBAB-314-0125797426</t>
  </si>
  <si>
    <t>GBAB-126-0124119121</t>
  </si>
  <si>
    <t>GBAB-198-0124119090</t>
  </si>
  <si>
    <t>GBAB-395-0125796808</t>
  </si>
  <si>
    <t>GBAB-315-0125796033</t>
  </si>
  <si>
    <t>GBAB-315-0125797376</t>
  </si>
  <si>
    <t>GBAB-314-0125797430</t>
  </si>
  <si>
    <t>GBAB-315-0125796038</t>
  </si>
  <si>
    <t>GBAB-366-0125797425</t>
  </si>
  <si>
    <t>GBAB-366-0125800851</t>
  </si>
  <si>
    <t>GBAB-247-0125796860</t>
  </si>
  <si>
    <t>GBAB-315-0125796009</t>
  </si>
  <si>
    <t>GBAB-198-0124119093</t>
  </si>
  <si>
    <t>GBAB-357-0125796850</t>
  </si>
  <si>
    <t>GBAB-366-0125800848</t>
  </si>
  <si>
    <t>GBAB-247-0125797375</t>
  </si>
  <si>
    <t>GBAB-357-0125796839</t>
  </si>
  <si>
    <t>GBAB-366-0125800852</t>
  </si>
  <si>
    <t>GBAB-198-0124119095</t>
  </si>
  <si>
    <t>GBAB-198-0124119106</t>
  </si>
  <si>
    <t>GBAB-314-0125796857</t>
  </si>
  <si>
    <t>GBAB-360-0125796835</t>
  </si>
  <si>
    <t>GBAB-242-0124119084</t>
  </si>
  <si>
    <t>GBAB-360-0125796834</t>
  </si>
  <si>
    <t>GBAB-360-0125796836</t>
  </si>
  <si>
    <t>GBAB-357-0125796848</t>
  </si>
  <si>
    <t>GBAB-198-0124119092</t>
  </si>
  <si>
    <t>GBAB-360-0125797431</t>
  </si>
  <si>
    <t>GBAB-198-0124119105</t>
  </si>
  <si>
    <t>GBAB-315-0125796014</t>
  </si>
  <si>
    <t>GBAB-242-0124119078</t>
  </si>
  <si>
    <t>GBAB-395-0125796806</t>
  </si>
  <si>
    <t>GBAB-242-0124119086</t>
  </si>
  <si>
    <t>GBAB-314-0125796853</t>
  </si>
  <si>
    <t>GBAB-360-0125796831</t>
  </si>
  <si>
    <t>GBAB-357-0125796849</t>
  </si>
  <si>
    <t>GBAB-360-0125796830</t>
  </si>
  <si>
    <t>GBAB-395-0125796810</t>
  </si>
  <si>
    <t>GBAB-247-0125797432</t>
  </si>
  <si>
    <t>stool</t>
  </si>
  <si>
    <t>SRA Study</t>
  </si>
  <si>
    <t>Klebsiella oxytoca</t>
  </si>
  <si>
    <t>Klebsiella michiganensis</t>
  </si>
  <si>
    <t>Klebsiella huaxiensis</t>
  </si>
  <si>
    <t>Sample Name Long</t>
  </si>
  <si>
    <t>GBAB-201</t>
  </si>
  <si>
    <t>GBAB-241</t>
  </si>
  <si>
    <t>GBAB-180</t>
  </si>
  <si>
    <t>GBAB-108</t>
  </si>
  <si>
    <t>GBAB-181</t>
  </si>
  <si>
    <t>GBAB-182</t>
  </si>
  <si>
    <t>GBAB-309</t>
  </si>
  <si>
    <t>GBAB-115</t>
  </si>
  <si>
    <t>GBAB-457</t>
  </si>
  <si>
    <t>GBAB-453</t>
  </si>
  <si>
    <t>GBAB-439</t>
  </si>
  <si>
    <t>GBAB-444</t>
  </si>
  <si>
    <t>GBAB-436</t>
  </si>
  <si>
    <t>GBAB-431</t>
  </si>
  <si>
    <t>GBAB-416</t>
  </si>
  <si>
    <t>GBAB-434</t>
  </si>
  <si>
    <t>GBAB-404</t>
  </si>
  <si>
    <t>GBAB-396</t>
  </si>
  <si>
    <t>GBAB-408</t>
  </si>
  <si>
    <t>GBAB-395</t>
  </si>
  <si>
    <t>GBAB-406</t>
  </si>
  <si>
    <t>GBAB-397</t>
  </si>
  <si>
    <t>GBAB-405</t>
  </si>
  <si>
    <t>GBAB-127</t>
  </si>
  <si>
    <t>GBAB-110</t>
  </si>
  <si>
    <t>GBAB-109</t>
  </si>
  <si>
    <t>GBAB-197</t>
  </si>
  <si>
    <t>GBAB-126</t>
  </si>
  <si>
    <t>GBAB-111</t>
  </si>
  <si>
    <t>GBAB-198</t>
  </si>
  <si>
    <t>GBAB-129</t>
  </si>
  <si>
    <t>GBAB-247</t>
  </si>
  <si>
    <t>GBAB-242</t>
  </si>
  <si>
    <t>GBAB-366</t>
  </si>
  <si>
    <t>GBAB-314</t>
  </si>
  <si>
    <t>GBAB-315</t>
  </si>
  <si>
    <t>GBAB-357</t>
  </si>
  <si>
    <t>GBAB-360</t>
  </si>
  <si>
    <t>Klebsiella_michiganensis</t>
  </si>
  <si>
    <t>Klebsiella_oxytoca</t>
  </si>
  <si>
    <t>Patient_id</t>
  </si>
  <si>
    <t>Sample_Name</t>
  </si>
  <si>
    <t>Submitter_Id</t>
  </si>
  <si>
    <t>INFANT1</t>
  </si>
  <si>
    <t>PRJEB6345</t>
  </si>
  <si>
    <t>Pre-term infant</t>
  </si>
  <si>
    <t>ERP005870</t>
  </si>
  <si>
    <t>INFANT2</t>
  </si>
  <si>
    <t>INFANT3</t>
  </si>
  <si>
    <t>INFANT4</t>
  </si>
  <si>
    <t>INFANT5</t>
  </si>
  <si>
    <t>INFANT6</t>
  </si>
  <si>
    <t>INFANT7</t>
  </si>
  <si>
    <t>INFANT8</t>
  </si>
  <si>
    <t>SAMEA2539402</t>
  </si>
  <si>
    <t>SAMEA2539403</t>
  </si>
  <si>
    <t>SAMEA2539404</t>
  </si>
  <si>
    <t>SAMEA2539405</t>
  </si>
  <si>
    <t>SAMEA2539406</t>
  </si>
  <si>
    <t>SAMEA2539407</t>
  </si>
  <si>
    <t>SAMEA2539408</t>
  </si>
  <si>
    <t>SAMEA2539409</t>
  </si>
  <si>
    <t>SAMEA2539410</t>
  </si>
  <si>
    <t>SAMEA2539411</t>
  </si>
  <si>
    <t>SAMEA2539412</t>
  </si>
  <si>
    <t>SAMEA2539413</t>
  </si>
  <si>
    <t>SAMEA2539414</t>
  </si>
  <si>
    <t>SAMEA2539415</t>
  </si>
  <si>
    <t>SAMEA2539416</t>
  </si>
  <si>
    <t>SAMEA2539417</t>
  </si>
  <si>
    <t>SAMEA2539418</t>
  </si>
  <si>
    <t>SAMEA2539419</t>
  </si>
  <si>
    <t>SAMEA2539420</t>
  </si>
  <si>
    <t>SAMEA2539421</t>
  </si>
  <si>
    <t>SAMEA2539422</t>
  </si>
  <si>
    <t>SAMEA2539423</t>
  </si>
  <si>
    <t>SAMEA2539424</t>
  </si>
  <si>
    <t>SAMEA2539425</t>
  </si>
  <si>
    <t>SAMEA2539426</t>
  </si>
  <si>
    <t>SAMEA2539427</t>
  </si>
  <si>
    <t>SAMEA2539428</t>
  </si>
  <si>
    <t>SAMEA2539429</t>
  </si>
  <si>
    <t>SAMEA2539430</t>
  </si>
  <si>
    <t>SAMEA2539431</t>
  </si>
  <si>
    <t>SAMEA2539432</t>
  </si>
  <si>
    <t>N4</t>
  </si>
  <si>
    <t>N4~9i</t>
  </si>
  <si>
    <t>N4~10</t>
  </si>
  <si>
    <t>N4~11</t>
  </si>
  <si>
    <t>N4~12i</t>
  </si>
  <si>
    <t>N4~14i</t>
  </si>
  <si>
    <t>N4~15i</t>
  </si>
  <si>
    <t>N4~16i</t>
  </si>
  <si>
    <t>B3</t>
  </si>
  <si>
    <t>C2</t>
  </si>
  <si>
    <t>C2~2</t>
  </si>
  <si>
    <t>C2~3</t>
  </si>
  <si>
    <t>C2~4</t>
  </si>
  <si>
    <t>C3</t>
  </si>
  <si>
    <t>C3~3</t>
  </si>
  <si>
    <t>C3~4</t>
  </si>
  <si>
    <t>C6</t>
  </si>
  <si>
    <t>C6~7</t>
  </si>
  <si>
    <t>C6~8</t>
  </si>
  <si>
    <t>C6~15</t>
  </si>
  <si>
    <t>C6~22</t>
  </si>
  <si>
    <t>C6~29</t>
  </si>
  <si>
    <t>C6~36</t>
  </si>
  <si>
    <t>C6~43</t>
  </si>
  <si>
    <t>C6~50</t>
  </si>
  <si>
    <t>C6~57</t>
  </si>
  <si>
    <t>C6~65</t>
  </si>
  <si>
    <t>C6~66</t>
  </si>
  <si>
    <t>C6~70</t>
  </si>
  <si>
    <t>C6~71</t>
  </si>
  <si>
    <t>C6~77</t>
  </si>
  <si>
    <t>C6~83</t>
  </si>
  <si>
    <t>B6N10</t>
  </si>
  <si>
    <t>C10</t>
  </si>
  <si>
    <t>C10~3</t>
  </si>
  <si>
    <t>C10~4</t>
  </si>
  <si>
    <t>C10~10</t>
  </si>
  <si>
    <t>C10~13</t>
  </si>
  <si>
    <t>C10~16</t>
  </si>
  <si>
    <t>C10~17</t>
  </si>
  <si>
    <t>C10~18</t>
  </si>
  <si>
    <t>C10~19</t>
  </si>
  <si>
    <t>C10~21</t>
  </si>
  <si>
    <t>C10~24</t>
  </si>
  <si>
    <t>C10~29</t>
  </si>
  <si>
    <t>C11</t>
  </si>
  <si>
    <t>C11~6</t>
  </si>
  <si>
    <t>C11~8</t>
  </si>
  <si>
    <t>C11~10</t>
  </si>
  <si>
    <t>C11~12</t>
  </si>
  <si>
    <t>C11~13</t>
  </si>
  <si>
    <t>C11~14</t>
  </si>
  <si>
    <t>C11~15</t>
  </si>
  <si>
    <t>C11~17</t>
  </si>
  <si>
    <t>C11~21</t>
  </si>
  <si>
    <t>C11~25</t>
  </si>
  <si>
    <t>C12</t>
  </si>
  <si>
    <t>C12~11</t>
  </si>
  <si>
    <t>C12~16</t>
  </si>
  <si>
    <t>C12~17</t>
  </si>
  <si>
    <t>C12~19</t>
  </si>
  <si>
    <t>C12~21</t>
  </si>
  <si>
    <t>C12~22</t>
  </si>
  <si>
    <t>C12~26</t>
  </si>
  <si>
    <t>C12~32</t>
  </si>
  <si>
    <t>SAMEA2803998</t>
  </si>
  <si>
    <t>SAMEA2803999</t>
  </si>
  <si>
    <t>SAMEA2804000</t>
  </si>
  <si>
    <t>SAMEA2804001</t>
  </si>
  <si>
    <t>SAMEA2804002</t>
  </si>
  <si>
    <t>SAMEA2804003</t>
  </si>
  <si>
    <t>SAMEA2804004</t>
  </si>
  <si>
    <t>SAMEA2804005</t>
  </si>
  <si>
    <t>SAMEA2804006</t>
  </si>
  <si>
    <t>SAMEA2804007</t>
  </si>
  <si>
    <t>SAMEA2804008</t>
  </si>
  <si>
    <t>SAMEA2804009</t>
  </si>
  <si>
    <t>SAMEA2804010</t>
  </si>
  <si>
    <t>SAMEA2804011</t>
  </si>
  <si>
    <t>SAMEA2804012</t>
  </si>
  <si>
    <t>SAMEA2804013</t>
  </si>
  <si>
    <t>C14</t>
  </si>
  <si>
    <t>C14~3</t>
  </si>
  <si>
    <t>C14~4</t>
  </si>
  <si>
    <t>C14~5</t>
  </si>
  <si>
    <t>C14~8</t>
  </si>
  <si>
    <t>C14~9</t>
  </si>
  <si>
    <t>C14~11</t>
  </si>
  <si>
    <t>C14~13</t>
  </si>
  <si>
    <t>C14~15</t>
  </si>
  <si>
    <t>C16</t>
  </si>
  <si>
    <t>C16~6</t>
  </si>
  <si>
    <t>C16~7</t>
  </si>
  <si>
    <t>C16~8</t>
  </si>
  <si>
    <t>C16~9</t>
  </si>
  <si>
    <t>C16~10</t>
  </si>
  <si>
    <t>C16~12</t>
  </si>
  <si>
    <t>C16~15</t>
  </si>
  <si>
    <t>C16~19</t>
  </si>
  <si>
    <t>C18</t>
  </si>
  <si>
    <t>C18~5</t>
  </si>
  <si>
    <t>C18~7</t>
  </si>
  <si>
    <t>C18~9</t>
  </si>
  <si>
    <t>C18~14</t>
  </si>
  <si>
    <t>B14</t>
  </si>
  <si>
    <t>B18</t>
  </si>
  <si>
    <t>B1</t>
  </si>
  <si>
    <t>C54</t>
  </si>
  <si>
    <t>C54~5</t>
  </si>
  <si>
    <t>C54~7</t>
  </si>
  <si>
    <t>C54~13</t>
  </si>
  <si>
    <t>C54~15</t>
  </si>
  <si>
    <t>C54~17</t>
  </si>
  <si>
    <t>C54~19</t>
  </si>
  <si>
    <t>C54~23</t>
  </si>
  <si>
    <t>C54~26</t>
  </si>
  <si>
    <t>C54~30</t>
  </si>
  <si>
    <t>B7</t>
  </si>
  <si>
    <t>C44</t>
  </si>
  <si>
    <t>C44~3</t>
  </si>
  <si>
    <t>C44~5</t>
  </si>
  <si>
    <t>C44~6</t>
  </si>
  <si>
    <t>C44~7</t>
  </si>
  <si>
    <t>C44~10</t>
  </si>
  <si>
    <t>C44~15</t>
  </si>
  <si>
    <t>C45</t>
  </si>
  <si>
    <t>C45~25</t>
  </si>
  <si>
    <t>C45~26</t>
  </si>
  <si>
    <t>C45~27</t>
  </si>
  <si>
    <t>C45~28</t>
  </si>
  <si>
    <t>C45~30</t>
  </si>
  <si>
    <t>C45~33</t>
  </si>
  <si>
    <t>C45~38</t>
  </si>
  <si>
    <t>SAMEA2804087</t>
  </si>
  <si>
    <t>SAMEA2804088</t>
  </si>
  <si>
    <t>SAMEA2804089</t>
  </si>
  <si>
    <t>SAMEA2804090</t>
  </si>
  <si>
    <t>C47</t>
  </si>
  <si>
    <t>C47~5</t>
  </si>
  <si>
    <t>C47~9</t>
  </si>
  <si>
    <t>C47~12</t>
  </si>
  <si>
    <t>C47~13</t>
  </si>
  <si>
    <t>C47~16</t>
  </si>
  <si>
    <t>C47~19</t>
  </si>
  <si>
    <t>C47~21</t>
  </si>
  <si>
    <t>C47~27</t>
  </si>
  <si>
    <t>B11</t>
  </si>
  <si>
    <t>B12</t>
  </si>
  <si>
    <t>C48</t>
  </si>
  <si>
    <t>C48~3</t>
  </si>
  <si>
    <t>C48~4</t>
  </si>
  <si>
    <t>C48~6</t>
  </si>
  <si>
    <t>C48~10</t>
  </si>
  <si>
    <t>C48~12</t>
  </si>
  <si>
    <t>C48~14</t>
  </si>
  <si>
    <t>C48~17</t>
  </si>
  <si>
    <t>C48~18</t>
  </si>
  <si>
    <t>C48~22</t>
  </si>
  <si>
    <t>C48~28</t>
  </si>
  <si>
    <t>C49</t>
  </si>
  <si>
    <t>C49~10</t>
  </si>
  <si>
    <t>C49~11</t>
  </si>
  <si>
    <t>C49~12</t>
  </si>
  <si>
    <t>C49~14</t>
  </si>
  <si>
    <t>C49~17</t>
  </si>
  <si>
    <t>C49~19</t>
  </si>
  <si>
    <t>SAMEA2804132</t>
  </si>
  <si>
    <t>SAMEA2804133</t>
  </si>
  <si>
    <t>SAMEA2804134</t>
  </si>
  <si>
    <t>SAMEA2804135</t>
  </si>
  <si>
    <t>C9</t>
  </si>
  <si>
    <t>C9~17</t>
  </si>
  <si>
    <t>C9~18</t>
  </si>
  <si>
    <t>C9~19</t>
  </si>
  <si>
    <t>C9~20</t>
  </si>
  <si>
    <t>C9~22</t>
  </si>
  <si>
    <t>C9~24</t>
  </si>
  <si>
    <t>C9~25</t>
  </si>
  <si>
    <t>C9~27</t>
  </si>
  <si>
    <t>C9~28</t>
  </si>
  <si>
    <t>C9~31</t>
  </si>
  <si>
    <t>C9~33</t>
  </si>
  <si>
    <t>C9~35</t>
  </si>
  <si>
    <t>C9~42</t>
  </si>
  <si>
    <t>N13</t>
  </si>
  <si>
    <t>N13~11</t>
  </si>
  <si>
    <t>N13~13</t>
  </si>
  <si>
    <t>N13~16</t>
  </si>
  <si>
    <t>N13~19</t>
  </si>
  <si>
    <t>N13~21</t>
  </si>
  <si>
    <t>N13~26</t>
  </si>
  <si>
    <t>N13~27</t>
  </si>
  <si>
    <t>N13~35</t>
  </si>
  <si>
    <t>N13~37</t>
  </si>
  <si>
    <t>SAMEA2810295</t>
  </si>
  <si>
    <t>SAMEA2810296</t>
  </si>
  <si>
    <t>SAMEA2810297</t>
  </si>
  <si>
    <t>SAMEA2810298</t>
  </si>
  <si>
    <t>SAMEA2810299</t>
  </si>
  <si>
    <t>SAMEA2810300</t>
  </si>
  <si>
    <t>SAMEA2810301</t>
  </si>
  <si>
    <t>SAMEA2810302</t>
  </si>
  <si>
    <t>SAMEA2810303</t>
  </si>
  <si>
    <t>SAMEA2810304</t>
  </si>
  <si>
    <t>N5</t>
  </si>
  <si>
    <t>N5~6</t>
  </si>
  <si>
    <t>N5~7</t>
  </si>
  <si>
    <t>N18</t>
  </si>
  <si>
    <t>N18~4</t>
  </si>
  <si>
    <t>N18~6</t>
  </si>
  <si>
    <t>N18~13</t>
  </si>
  <si>
    <t>N18~20</t>
  </si>
  <si>
    <t>N18~28</t>
  </si>
  <si>
    <t>N18~32</t>
  </si>
  <si>
    <t>N18~35</t>
  </si>
  <si>
    <t>N18~38</t>
  </si>
  <si>
    <t>N18~39</t>
  </si>
  <si>
    <t>N18~40</t>
  </si>
  <si>
    <t>C17</t>
  </si>
  <si>
    <t>C17~4</t>
  </si>
  <si>
    <t>C17~9</t>
  </si>
  <si>
    <t>C17~18</t>
  </si>
  <si>
    <t>C17~22</t>
  </si>
  <si>
    <t>C17~28</t>
  </si>
  <si>
    <t>C17~30</t>
  </si>
  <si>
    <t>C17~33</t>
  </si>
  <si>
    <t>C17~36</t>
  </si>
  <si>
    <t>C17~37</t>
  </si>
  <si>
    <t>C20</t>
  </si>
  <si>
    <t>C20~7</t>
  </si>
  <si>
    <t>C20~27</t>
  </si>
  <si>
    <t>C20~29</t>
  </si>
  <si>
    <t>C20~31</t>
  </si>
  <si>
    <t>C20~32</t>
  </si>
  <si>
    <t>N19</t>
  </si>
  <si>
    <t>N19~4</t>
  </si>
  <si>
    <t>N19~5</t>
  </si>
  <si>
    <t>N19~7</t>
  </si>
  <si>
    <t>SAMEA2810334</t>
  </si>
  <si>
    <t>SAMEA2810335</t>
  </si>
  <si>
    <t>SAMEA2810336</t>
  </si>
  <si>
    <t>SAMEA2810337</t>
  </si>
  <si>
    <t>SAMEA2810338</t>
  </si>
  <si>
    <t>N20</t>
  </si>
  <si>
    <t>N20~6</t>
  </si>
  <si>
    <t>N20~12</t>
  </si>
  <si>
    <t>N20~19</t>
  </si>
  <si>
    <t>N20~25</t>
  </si>
  <si>
    <t>N20~29</t>
  </si>
  <si>
    <t>N20~34</t>
  </si>
  <si>
    <t>N20~35</t>
  </si>
  <si>
    <t>N20~39</t>
  </si>
  <si>
    <t>N20~42</t>
  </si>
  <si>
    <t>N20~43</t>
  </si>
  <si>
    <t>N20~45</t>
  </si>
  <si>
    <t>N20~47</t>
  </si>
  <si>
    <t>N2</t>
  </si>
  <si>
    <t>N2~30</t>
  </si>
  <si>
    <t>N2~33</t>
  </si>
  <si>
    <t>N2~36</t>
  </si>
  <si>
    <t>N2~39</t>
  </si>
  <si>
    <t>N2~42</t>
  </si>
  <si>
    <t>N2~42i</t>
  </si>
  <si>
    <t>C22</t>
  </si>
  <si>
    <t>C22~2</t>
  </si>
  <si>
    <t>C22~11</t>
  </si>
  <si>
    <t>C22~13</t>
  </si>
  <si>
    <t>C22~18</t>
  </si>
  <si>
    <t>C22~21</t>
  </si>
  <si>
    <t>C22~25</t>
  </si>
  <si>
    <t>C22~30</t>
  </si>
  <si>
    <t>C22~32</t>
  </si>
  <si>
    <t>C22~33</t>
  </si>
  <si>
    <t>C22~35</t>
  </si>
  <si>
    <t>C22~37</t>
  </si>
  <si>
    <t>SAMEA2810368</t>
  </si>
  <si>
    <t>C23</t>
  </si>
  <si>
    <t>C23~7</t>
  </si>
  <si>
    <t>C23~11</t>
  </si>
  <si>
    <t>C23~14</t>
  </si>
  <si>
    <t>C23~15</t>
  </si>
  <si>
    <t>C23~18</t>
  </si>
  <si>
    <t>C23~19</t>
  </si>
  <si>
    <t>C23~20</t>
  </si>
  <si>
    <t>C23~21</t>
  </si>
  <si>
    <t>N21</t>
  </si>
  <si>
    <t>N21~7</t>
  </si>
  <si>
    <t>N21~8</t>
  </si>
  <si>
    <t>N21~10</t>
  </si>
  <si>
    <t>N21~13</t>
  </si>
  <si>
    <t>N21~16</t>
  </si>
  <si>
    <t>N21~19</t>
  </si>
  <si>
    <t>SAMEA2810383</t>
  </si>
  <si>
    <t>C24</t>
  </si>
  <si>
    <t>C24~6</t>
  </si>
  <si>
    <t>C24~7</t>
  </si>
  <si>
    <t>C24~10</t>
  </si>
  <si>
    <t>C24~12</t>
  </si>
  <si>
    <t>C24~13</t>
  </si>
  <si>
    <t>C24~14</t>
  </si>
  <si>
    <t>SAMEA2810390</t>
  </si>
  <si>
    <t>SAMEA2810391</t>
  </si>
  <si>
    <t>SAMEA2810392</t>
  </si>
  <si>
    <t>SAMEA2810393</t>
  </si>
  <si>
    <t>N6</t>
  </si>
  <si>
    <t>N6~6</t>
  </si>
  <si>
    <t>N6~12</t>
  </si>
  <si>
    <t>N6~16</t>
  </si>
  <si>
    <t>N6~21</t>
  </si>
  <si>
    <t>N6~23</t>
  </si>
  <si>
    <t>N6~26</t>
  </si>
  <si>
    <t>N6~28</t>
  </si>
  <si>
    <t>N6~30</t>
  </si>
  <si>
    <t>N6~32</t>
  </si>
  <si>
    <t>N6~33</t>
  </si>
  <si>
    <t>C31</t>
  </si>
  <si>
    <t>C31~7</t>
  </si>
  <si>
    <t>C31~12</t>
  </si>
  <si>
    <t>C31~13</t>
  </si>
  <si>
    <t>C31~17</t>
  </si>
  <si>
    <t>C31~18</t>
  </si>
  <si>
    <t>C31~19</t>
  </si>
  <si>
    <t>C31~22</t>
  </si>
  <si>
    <t>C31~23</t>
  </si>
  <si>
    <t>N7</t>
  </si>
  <si>
    <t>N7~11</t>
  </si>
  <si>
    <t>N7~13</t>
  </si>
  <si>
    <t>N7~16</t>
  </si>
  <si>
    <t>N7~17</t>
  </si>
  <si>
    <t>N7~19</t>
  </si>
  <si>
    <t>N7~19i</t>
  </si>
  <si>
    <t>N1</t>
  </si>
  <si>
    <t>N1~3</t>
  </si>
  <si>
    <t>N1~16</t>
  </si>
  <si>
    <t>C43</t>
  </si>
  <si>
    <t>C43~3</t>
  </si>
  <si>
    <t>C43~7</t>
  </si>
  <si>
    <t>C43~10</t>
  </si>
  <si>
    <t>C43~12</t>
  </si>
  <si>
    <t>C43~14</t>
  </si>
  <si>
    <t>C43~17</t>
  </si>
  <si>
    <t>C43~23</t>
  </si>
  <si>
    <t>N12</t>
  </si>
  <si>
    <t>N12~2</t>
  </si>
  <si>
    <t>N12~8</t>
  </si>
  <si>
    <t>N12~12</t>
  </si>
  <si>
    <t>N12~17</t>
  </si>
  <si>
    <t>N12~19</t>
  </si>
  <si>
    <t>N12~21</t>
  </si>
  <si>
    <t>N12~25</t>
  </si>
  <si>
    <t>N12~26</t>
  </si>
  <si>
    <t>N12~27</t>
  </si>
  <si>
    <t>N12~28</t>
  </si>
  <si>
    <t>N12~32</t>
  </si>
  <si>
    <t>N12~34</t>
  </si>
  <si>
    <t>N12~36</t>
  </si>
  <si>
    <t>N14</t>
  </si>
  <si>
    <t>N14~7</t>
  </si>
  <si>
    <t>N14~8</t>
  </si>
  <si>
    <t>N14~12</t>
  </si>
  <si>
    <t>N14~14</t>
  </si>
  <si>
    <t>N14~15</t>
  </si>
  <si>
    <t>N14~20</t>
  </si>
  <si>
    <t>C47~5i</t>
  </si>
  <si>
    <t>C47~9i</t>
  </si>
  <si>
    <t>C47~12i</t>
  </si>
  <si>
    <t>C47~13i</t>
  </si>
  <si>
    <t>C47~16i</t>
  </si>
  <si>
    <t>C47~19i</t>
  </si>
  <si>
    <t>C50</t>
  </si>
  <si>
    <t>C50~5</t>
  </si>
  <si>
    <t>C50~8</t>
  </si>
  <si>
    <t>C50~13</t>
  </si>
  <si>
    <t>C50~16</t>
  </si>
  <si>
    <t>C50~19</t>
  </si>
  <si>
    <t>C50~22</t>
  </si>
  <si>
    <t>C50~23</t>
  </si>
  <si>
    <t>C50~24</t>
  </si>
  <si>
    <t>C50~26</t>
  </si>
  <si>
    <t>N15</t>
  </si>
  <si>
    <t>N15~5</t>
  </si>
  <si>
    <t>N15~9</t>
  </si>
  <si>
    <t>N15~13</t>
  </si>
  <si>
    <t>N15~16</t>
  </si>
  <si>
    <t>N15~17</t>
  </si>
  <si>
    <t>N15~22</t>
  </si>
  <si>
    <t>N15~23</t>
  </si>
  <si>
    <t>C51</t>
  </si>
  <si>
    <t>C51~5</t>
  </si>
  <si>
    <t>C52</t>
  </si>
  <si>
    <t>C52~11</t>
  </si>
  <si>
    <t>C52~15</t>
  </si>
  <si>
    <t>C52~19</t>
  </si>
  <si>
    <t>C52~22</t>
  </si>
  <si>
    <t>C52~25</t>
  </si>
  <si>
    <t>C52~28</t>
  </si>
  <si>
    <t>C52~31</t>
  </si>
  <si>
    <t>C52~32</t>
  </si>
  <si>
    <t>N17</t>
  </si>
  <si>
    <t>N17~3</t>
  </si>
  <si>
    <t>N16</t>
  </si>
  <si>
    <t>N16~3</t>
  </si>
  <si>
    <t>N16~7</t>
  </si>
  <si>
    <t>N16~8</t>
  </si>
  <si>
    <t>N16~11</t>
  </si>
  <si>
    <t>N16~15</t>
  </si>
  <si>
    <t>N16~18</t>
  </si>
  <si>
    <t>N16~20</t>
  </si>
  <si>
    <t>N16~21</t>
  </si>
  <si>
    <t>N16~22</t>
  </si>
  <si>
    <t>N16~24</t>
  </si>
  <si>
    <t>N16~33</t>
  </si>
  <si>
    <t>N16~34</t>
  </si>
  <si>
    <t>N16~36</t>
  </si>
  <si>
    <t>N16~47</t>
  </si>
  <si>
    <t>N16~48</t>
  </si>
  <si>
    <t>C53</t>
  </si>
  <si>
    <t>C53~15</t>
  </si>
  <si>
    <t>C53~19</t>
  </si>
  <si>
    <t>C53~23</t>
  </si>
  <si>
    <t>C53~26</t>
  </si>
  <si>
    <t>C53~29</t>
  </si>
  <si>
    <t>C53~31</t>
  </si>
  <si>
    <t>C53~34</t>
  </si>
  <si>
    <t>C53~35</t>
  </si>
  <si>
    <t>B15</t>
  </si>
  <si>
    <t>B16</t>
  </si>
  <si>
    <t>B17</t>
  </si>
  <si>
    <t>B19</t>
  </si>
  <si>
    <t>B20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</si>
  <si>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</si>
  <si>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</si>
  <si>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</si>
  <si>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</si>
  <si>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</si>
  <si>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</si>
  <si>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</si>
  <si>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</si>
  <si>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</si>
  <si>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B5</t>
  </si>
  <si>
    <t>C1</t>
  </si>
  <si>
    <t>C1~15</t>
  </si>
  <si>
    <t>C1~20</t>
  </si>
  <si>
    <t>C1~21</t>
  </si>
  <si>
    <t>C1~22</t>
  </si>
  <si>
    <t>C1~23</t>
  </si>
  <si>
    <t>C1~24</t>
  </si>
  <si>
    <t>C1~27</t>
  </si>
  <si>
    <t>C10~3i</t>
  </si>
  <si>
    <t>C10~4i</t>
  </si>
  <si>
    <t>C13</t>
  </si>
  <si>
    <t>C13~11</t>
  </si>
  <si>
    <t>C13~13</t>
  </si>
  <si>
    <t>C13~14</t>
  </si>
  <si>
    <t>C13~15</t>
  </si>
  <si>
    <t>C13~16</t>
  </si>
  <si>
    <t>C13~19</t>
  </si>
  <si>
    <t>C13~24</t>
  </si>
  <si>
    <t>C13~31</t>
  </si>
  <si>
    <t>C13~5</t>
  </si>
  <si>
    <t>C13~7</t>
  </si>
  <si>
    <t>C14~4i</t>
  </si>
  <si>
    <t>C15</t>
  </si>
  <si>
    <t>C15~24</t>
  </si>
  <si>
    <t>C15~25</t>
  </si>
  <si>
    <t>C15~26</t>
  </si>
  <si>
    <t>C15~27</t>
  </si>
  <si>
    <t>C15~28</t>
  </si>
  <si>
    <t>C15~30</t>
  </si>
  <si>
    <t>C15~37</t>
  </si>
  <si>
    <t>C15~40</t>
  </si>
  <si>
    <t>C19</t>
  </si>
  <si>
    <t>C19~10</t>
  </si>
  <si>
    <t>C19~11</t>
  </si>
  <si>
    <t>C19~12</t>
  </si>
  <si>
    <t>C19~13</t>
  </si>
  <si>
    <t>C19~18</t>
  </si>
  <si>
    <t>C19~23</t>
  </si>
  <si>
    <t>C19~5</t>
  </si>
  <si>
    <t>C19~6</t>
  </si>
  <si>
    <t>C19~8</t>
  </si>
  <si>
    <t>C19~9</t>
  </si>
  <si>
    <t>C2~3i</t>
  </si>
  <si>
    <t>C21</t>
  </si>
  <si>
    <t>C21~10</t>
  </si>
  <si>
    <t>C21~12</t>
  </si>
  <si>
    <t>C21~15</t>
  </si>
  <si>
    <t>C21~17</t>
  </si>
  <si>
    <t>C21~18</t>
  </si>
  <si>
    <t>C21~21</t>
  </si>
  <si>
    <t>C21~28</t>
  </si>
  <si>
    <t>C21~32</t>
  </si>
  <si>
    <t>C21~7</t>
  </si>
  <si>
    <t>C25</t>
  </si>
  <si>
    <t>C25~5</t>
  </si>
  <si>
    <t>C27</t>
  </si>
  <si>
    <t>C27~10</t>
  </si>
  <si>
    <t>C27~11</t>
  </si>
  <si>
    <t>C27~12</t>
  </si>
  <si>
    <t>C27~13</t>
  </si>
  <si>
    <t>C27~14</t>
  </si>
  <si>
    <t>C27~15</t>
  </si>
  <si>
    <t>C27~18</t>
  </si>
  <si>
    <t>C27~24</t>
  </si>
  <si>
    <t>C27~3</t>
  </si>
  <si>
    <t>C27~5</t>
  </si>
  <si>
    <t>C27~7</t>
  </si>
  <si>
    <t>C28</t>
  </si>
  <si>
    <t>C28~10</t>
  </si>
  <si>
    <t>C28~12</t>
  </si>
  <si>
    <t>C28~14</t>
  </si>
  <si>
    <t>C28~16</t>
  </si>
  <si>
    <t>C28~17</t>
  </si>
  <si>
    <t>C28~21</t>
  </si>
  <si>
    <t>C28~26</t>
  </si>
  <si>
    <t>C29</t>
  </si>
  <si>
    <t>C29~12</t>
  </si>
  <si>
    <t>C29~16</t>
  </si>
  <si>
    <t>C29~17</t>
  </si>
  <si>
    <t>C29~19</t>
  </si>
  <si>
    <t>C29~22</t>
  </si>
  <si>
    <t>C29~7</t>
  </si>
  <si>
    <t>C30</t>
  </si>
  <si>
    <t>C30~13</t>
  </si>
  <si>
    <t>C30~14</t>
  </si>
  <si>
    <t>C30~15</t>
  </si>
  <si>
    <t>C30~16</t>
  </si>
  <si>
    <t>C30~17</t>
  </si>
  <si>
    <t>C30~18</t>
  </si>
  <si>
    <t>C30~24</t>
  </si>
  <si>
    <t>C30~27</t>
  </si>
  <si>
    <t>C33</t>
  </si>
  <si>
    <t>C33~13</t>
  </si>
  <si>
    <t>C33~14</t>
  </si>
  <si>
    <t>C33~16</t>
  </si>
  <si>
    <t>C33~19</t>
  </si>
  <si>
    <t>C33~20</t>
  </si>
  <si>
    <t>C33~21</t>
  </si>
  <si>
    <t>C33~22</t>
  </si>
  <si>
    <t>C33~27</t>
  </si>
  <si>
    <t>C33~35</t>
  </si>
  <si>
    <t>C33~8</t>
  </si>
  <si>
    <t>C36</t>
  </si>
  <si>
    <t>C36~10</t>
  </si>
  <si>
    <t>C36~13</t>
  </si>
  <si>
    <t>C36~15</t>
  </si>
  <si>
    <t>C36~16</t>
  </si>
  <si>
    <t>C36~17</t>
  </si>
  <si>
    <t>C36~18</t>
  </si>
  <si>
    <t>C36~19</t>
  </si>
  <si>
    <t>C36~25</t>
  </si>
  <si>
    <t>C36~7</t>
  </si>
  <si>
    <t>C36~8</t>
  </si>
  <si>
    <t>C37</t>
  </si>
  <si>
    <t>C37~11</t>
  </si>
  <si>
    <t>C37~5</t>
  </si>
  <si>
    <t>C38</t>
  </si>
  <si>
    <t>C38~15</t>
  </si>
  <si>
    <t>C38~18</t>
  </si>
  <si>
    <t>C38~20</t>
  </si>
  <si>
    <t>C38~23</t>
  </si>
  <si>
    <t>C38~25</t>
  </si>
  <si>
    <t>C38~26</t>
  </si>
  <si>
    <t>C38~27</t>
  </si>
  <si>
    <t>C38~30</t>
  </si>
  <si>
    <t>C38~34</t>
  </si>
  <si>
    <t>C38~37</t>
  </si>
  <si>
    <t>C38~6</t>
  </si>
  <si>
    <t>C38~8</t>
  </si>
  <si>
    <t>C44~7i</t>
  </si>
  <si>
    <t>C48~18i</t>
  </si>
  <si>
    <t>SAMEA2810740</t>
  </si>
  <si>
    <t>SAMEA2810741</t>
  </si>
  <si>
    <t>SAMEA2810742</t>
  </si>
  <si>
    <t>SAMEA2810743</t>
  </si>
  <si>
    <t>SAMEA2810744</t>
  </si>
  <si>
    <t>SAMEA2810746</t>
  </si>
  <si>
    <t>SAMEA2810747</t>
  </si>
  <si>
    <t>SAMEA2810748</t>
  </si>
  <si>
    <t>SAMEA2812713</t>
  </si>
  <si>
    <t>SAMEA2812714</t>
  </si>
  <si>
    <t>SAMEA2812715</t>
  </si>
  <si>
    <t>N3</t>
  </si>
  <si>
    <t>N3~11</t>
  </si>
  <si>
    <t>N3~11i</t>
  </si>
  <si>
    <t>N3~12</t>
  </si>
  <si>
    <t>N3~14</t>
  </si>
  <si>
    <t>N3~15</t>
  </si>
  <si>
    <t>N3~16</t>
  </si>
  <si>
    <t>N4~9</t>
  </si>
  <si>
    <t>N4~12</t>
  </si>
  <si>
    <t>N4~14</t>
  </si>
  <si>
    <t>N4~15</t>
  </si>
  <si>
    <t>N4~16</t>
  </si>
  <si>
    <t>C2~2i</t>
  </si>
  <si>
    <t>C2~3ii</t>
  </si>
  <si>
    <t>C2~4i</t>
  </si>
  <si>
    <t>C3~3i</t>
  </si>
  <si>
    <t>C3~4i</t>
  </si>
  <si>
    <t>N8</t>
  </si>
  <si>
    <t>N8~5~IC</t>
  </si>
  <si>
    <t>N8~5~IC2</t>
  </si>
  <si>
    <t>N8~5~Jej2</t>
  </si>
  <si>
    <t>C4</t>
  </si>
  <si>
    <t>C4~3</t>
  </si>
  <si>
    <t>C5</t>
  </si>
  <si>
    <t>C5~4</t>
  </si>
  <si>
    <t>C5~13</t>
  </si>
  <si>
    <t>C5~17</t>
  </si>
  <si>
    <t>C5~26</t>
  </si>
  <si>
    <t>C5~32</t>
  </si>
  <si>
    <t>C5~36</t>
  </si>
  <si>
    <t>N9</t>
  </si>
  <si>
    <t>N9~4</t>
  </si>
  <si>
    <t>N9~6</t>
  </si>
  <si>
    <t>N9~10</t>
  </si>
  <si>
    <t>N9~19</t>
  </si>
  <si>
    <t>N9~25</t>
  </si>
  <si>
    <t>N9~29</t>
  </si>
  <si>
    <t>C6~7i</t>
  </si>
  <si>
    <t>C6~12</t>
  </si>
  <si>
    <t>C6~19</t>
  </si>
  <si>
    <t>C6~27</t>
  </si>
  <si>
    <t>C6~34</t>
  </si>
  <si>
    <t>C6~40</t>
  </si>
  <si>
    <t>C6~47</t>
  </si>
  <si>
    <t>C6~52</t>
  </si>
  <si>
    <t>C6~58</t>
  </si>
  <si>
    <t>C6~62</t>
  </si>
  <si>
    <t>C6~66i</t>
  </si>
  <si>
    <t>C6~71i</t>
  </si>
  <si>
    <t>C6~71ii</t>
  </si>
  <si>
    <t>C6~77i</t>
  </si>
  <si>
    <t>C6~78</t>
  </si>
  <si>
    <t>C6~79</t>
  </si>
  <si>
    <t>C6~80</t>
  </si>
  <si>
    <t>C6~83i</t>
  </si>
  <si>
    <t>C7</t>
  </si>
  <si>
    <t>C7~5</t>
  </si>
  <si>
    <t>C7~7</t>
  </si>
  <si>
    <t>C7~12</t>
  </si>
  <si>
    <t>C8</t>
  </si>
  <si>
    <t>C8~0</t>
  </si>
  <si>
    <t>C8~2</t>
  </si>
  <si>
    <t>C9~22i</t>
  </si>
  <si>
    <t>C9~28i</t>
  </si>
  <si>
    <t>C15~4</t>
  </si>
  <si>
    <t>C15~46</t>
  </si>
  <si>
    <t>C15~48</t>
  </si>
  <si>
    <t>C15~51</t>
  </si>
  <si>
    <t>C15~53</t>
  </si>
  <si>
    <t>C15~56</t>
  </si>
  <si>
    <t>C15~59</t>
  </si>
  <si>
    <t>N5~6i</t>
  </si>
  <si>
    <t>C20~32i</t>
  </si>
  <si>
    <t>N19~10~ileum1</t>
  </si>
  <si>
    <t>N19~10i~ileum2</t>
  </si>
  <si>
    <t>N19~10~ileum4A</t>
  </si>
  <si>
    <t>N19~10~ileum4B</t>
  </si>
  <si>
    <t>C22~2i</t>
  </si>
  <si>
    <t>C22~29</t>
  </si>
  <si>
    <t>C23~21i</t>
  </si>
  <si>
    <t>N21~21</t>
  </si>
  <si>
    <t>N21~21i</t>
  </si>
  <si>
    <t>N21~21ii</t>
  </si>
  <si>
    <t>C26</t>
  </si>
  <si>
    <t>C26~26</t>
  </si>
  <si>
    <t>C26~28</t>
  </si>
  <si>
    <t>N22</t>
  </si>
  <si>
    <t>N22~7</t>
  </si>
  <si>
    <t>N22~10</t>
  </si>
  <si>
    <t>N22~13</t>
  </si>
  <si>
    <t>N22~15</t>
  </si>
  <si>
    <t>N22~16</t>
  </si>
  <si>
    <t>N22~17</t>
  </si>
  <si>
    <t>N22~20</t>
  </si>
  <si>
    <t>N22~21</t>
  </si>
  <si>
    <t>N23</t>
  </si>
  <si>
    <t>N23~3</t>
  </si>
  <si>
    <t>N23~9</t>
  </si>
  <si>
    <t>N23~12</t>
  </si>
  <si>
    <t>N23~15</t>
  </si>
  <si>
    <t>N23~18</t>
  </si>
  <si>
    <t>N23~23</t>
  </si>
  <si>
    <t>N23~26</t>
  </si>
  <si>
    <t>N23~28</t>
  </si>
  <si>
    <t>N23~31</t>
  </si>
  <si>
    <t>N23~32</t>
  </si>
  <si>
    <t>N23~33</t>
  </si>
  <si>
    <t>N23~34</t>
  </si>
  <si>
    <t>N23~35</t>
  </si>
  <si>
    <t>N23~36</t>
  </si>
  <si>
    <t>N23~37</t>
  </si>
  <si>
    <t>C30~4</t>
  </si>
  <si>
    <t>C30~5</t>
  </si>
  <si>
    <t>C30~9</t>
  </si>
  <si>
    <t>C30~11</t>
  </si>
  <si>
    <t>C30~14i</t>
  </si>
  <si>
    <t>C30~15i</t>
  </si>
  <si>
    <t>C30~16i</t>
  </si>
  <si>
    <t>C30~17i</t>
  </si>
  <si>
    <t>C30~18i</t>
  </si>
  <si>
    <t>C30~19</t>
  </si>
  <si>
    <t>C30~20</t>
  </si>
  <si>
    <t>C30~21</t>
  </si>
  <si>
    <t>C31~4</t>
  </si>
  <si>
    <t>C32</t>
  </si>
  <si>
    <t>C32~5</t>
  </si>
  <si>
    <t>C32~6</t>
  </si>
  <si>
    <t>C32~8</t>
  </si>
  <si>
    <t>C32~37</t>
  </si>
  <si>
    <t>C32~46</t>
  </si>
  <si>
    <t>N24</t>
  </si>
  <si>
    <t>N24~5</t>
  </si>
  <si>
    <t>N24~7~dgut</t>
  </si>
  <si>
    <t>N24~7~hgut</t>
  </si>
  <si>
    <t>N24~7~swab</t>
  </si>
  <si>
    <t>N24~40</t>
  </si>
  <si>
    <t>N24~41</t>
  </si>
  <si>
    <t>C34</t>
  </si>
  <si>
    <t>C34~8</t>
  </si>
  <si>
    <t>C34~13</t>
  </si>
  <si>
    <t>C34~17</t>
  </si>
  <si>
    <t>C34~22</t>
  </si>
  <si>
    <t>C34~30</t>
  </si>
  <si>
    <t>C34~36</t>
  </si>
  <si>
    <t>C34~38</t>
  </si>
  <si>
    <t>N25</t>
  </si>
  <si>
    <t>N25~3</t>
  </si>
  <si>
    <t>N25~4</t>
  </si>
  <si>
    <t>N25~8</t>
  </si>
  <si>
    <t>N25~9</t>
  </si>
  <si>
    <t>N25~10</t>
  </si>
  <si>
    <t>N25~11</t>
  </si>
  <si>
    <t>N25~12</t>
  </si>
  <si>
    <t>N26</t>
  </si>
  <si>
    <t>N26~8</t>
  </si>
  <si>
    <t>N26~14</t>
  </si>
  <si>
    <t>N26~19</t>
  </si>
  <si>
    <t>N26~22</t>
  </si>
  <si>
    <t>N26~25</t>
  </si>
  <si>
    <t>N26~28</t>
  </si>
  <si>
    <t>N26~35</t>
  </si>
  <si>
    <t>N26~37</t>
  </si>
  <si>
    <t>N26~37i</t>
  </si>
  <si>
    <t>N26~39</t>
  </si>
  <si>
    <t>N26~40</t>
  </si>
  <si>
    <t>N26~42</t>
  </si>
  <si>
    <t>C35</t>
  </si>
  <si>
    <t>C35~4</t>
  </si>
  <si>
    <t>C35~10</t>
  </si>
  <si>
    <t>C35~15</t>
  </si>
  <si>
    <t>C35~18</t>
  </si>
  <si>
    <t>C35~19</t>
  </si>
  <si>
    <t>C35~20</t>
  </si>
  <si>
    <t>C35~25</t>
  </si>
  <si>
    <t>C35~27</t>
  </si>
  <si>
    <t>C35~35</t>
  </si>
  <si>
    <t>C35~37</t>
  </si>
  <si>
    <t>C35~37i</t>
  </si>
  <si>
    <t>C35~39</t>
  </si>
  <si>
    <t>C35~40</t>
  </si>
  <si>
    <t>C36~4</t>
  </si>
  <si>
    <t>C36~5</t>
  </si>
  <si>
    <t>C36~5i</t>
  </si>
  <si>
    <t>C36~6</t>
  </si>
  <si>
    <t>C36~7i</t>
  </si>
  <si>
    <t>C36~13i</t>
  </si>
  <si>
    <t>C36~15i</t>
  </si>
  <si>
    <t>C36~16i</t>
  </si>
  <si>
    <t>C36~19i</t>
  </si>
  <si>
    <t>N27</t>
  </si>
  <si>
    <t>N27~7~ileum1</t>
  </si>
  <si>
    <t>N27~7~ileum3</t>
  </si>
  <si>
    <t>N27~7~swab1</t>
  </si>
  <si>
    <t>N27~7~swab2</t>
  </si>
  <si>
    <t>N27~7~swab3</t>
  </si>
  <si>
    <t>N28</t>
  </si>
  <si>
    <t>N28~10</t>
  </si>
  <si>
    <t>N28~16~IC</t>
  </si>
  <si>
    <t>N28~16~ileum</t>
  </si>
  <si>
    <t>N28~16~jej</t>
  </si>
  <si>
    <t>N28~16~jeji</t>
  </si>
  <si>
    <t>C39</t>
  </si>
  <si>
    <t>C39~5</t>
  </si>
  <si>
    <t>C39~24</t>
  </si>
  <si>
    <t>C39~30</t>
  </si>
  <si>
    <t>C39~34</t>
  </si>
  <si>
    <t>C39~37</t>
  </si>
  <si>
    <t>C39~38</t>
  </si>
  <si>
    <t>C39~41</t>
  </si>
  <si>
    <t>C39~42</t>
  </si>
  <si>
    <t>C39~43</t>
  </si>
  <si>
    <t>C39~45</t>
  </si>
  <si>
    <t>C39~49</t>
  </si>
  <si>
    <t>N11</t>
  </si>
  <si>
    <t>N11~1</t>
  </si>
  <si>
    <t>N11~7</t>
  </si>
  <si>
    <t>N11~11</t>
  </si>
  <si>
    <t>N11~14</t>
  </si>
  <si>
    <t>N11~16</t>
  </si>
  <si>
    <t>N11~17</t>
  </si>
  <si>
    <t>N11~18</t>
  </si>
  <si>
    <t>N11~19</t>
  </si>
  <si>
    <t>N11~20</t>
  </si>
  <si>
    <t>N11~21</t>
  </si>
  <si>
    <t>N11~22</t>
  </si>
  <si>
    <t>N11~24</t>
  </si>
  <si>
    <t>C40</t>
  </si>
  <si>
    <t>C40~3</t>
  </si>
  <si>
    <t>C40~7</t>
  </si>
  <si>
    <t>C40~10</t>
  </si>
  <si>
    <t>C40~13</t>
  </si>
  <si>
    <t>C40~14</t>
  </si>
  <si>
    <t>C40~18</t>
  </si>
  <si>
    <t>C40~19</t>
  </si>
  <si>
    <t>C40~20</t>
  </si>
  <si>
    <t>C40~21</t>
  </si>
  <si>
    <t>C40~23</t>
  </si>
  <si>
    <t>N1~3i</t>
  </si>
  <si>
    <t>C54~5i</t>
  </si>
  <si>
    <t>C54~9</t>
  </si>
  <si>
    <t>C54~17i</t>
  </si>
  <si>
    <t>C54~24</t>
  </si>
  <si>
    <t>C54~31</t>
  </si>
  <si>
    <t>C54~38</t>
  </si>
  <si>
    <t>C54~44</t>
  </si>
  <si>
    <t>C54~50</t>
  </si>
  <si>
    <t>C42</t>
  </si>
  <si>
    <t>C42~6</t>
  </si>
  <si>
    <t>C42~15</t>
  </si>
  <si>
    <t>C42~20</t>
  </si>
  <si>
    <t>C42~27</t>
  </si>
  <si>
    <t>C42~33</t>
  </si>
  <si>
    <t>C42~39</t>
  </si>
  <si>
    <t>C43~3i</t>
  </si>
  <si>
    <t>N12~34i</t>
  </si>
  <si>
    <t>N12~36~IC1</t>
  </si>
  <si>
    <t>N12~36~IC2</t>
  </si>
  <si>
    <t>N12~36~ICpel</t>
  </si>
  <si>
    <t>N12~36~ICswab</t>
  </si>
  <si>
    <t>N12~36~Ileum</t>
  </si>
  <si>
    <t>C46</t>
  </si>
  <si>
    <t>C46~5</t>
  </si>
  <si>
    <t>C46~22</t>
  </si>
  <si>
    <t>C46~25</t>
  </si>
  <si>
    <t>C46~35</t>
  </si>
  <si>
    <t>OUN2</t>
  </si>
  <si>
    <t>N14~22~IC1</t>
  </si>
  <si>
    <t>N14~22~IC2</t>
  </si>
  <si>
    <t>N14~22~IC3</t>
  </si>
  <si>
    <t>N14~22~IC4</t>
  </si>
  <si>
    <t>N14~22~IC5pel</t>
  </si>
  <si>
    <t>N14~22~IC6pel</t>
  </si>
  <si>
    <t>N14~22~Ilealcaec</t>
  </si>
  <si>
    <t>N14~22~Ileum</t>
  </si>
  <si>
    <t>C47~5ii</t>
  </si>
  <si>
    <t>C47~11</t>
  </si>
  <si>
    <t>C47~19ii</t>
  </si>
  <si>
    <t>N15~24</t>
  </si>
  <si>
    <t>Klebsiella_grimontii</t>
  </si>
  <si>
    <t>Sample_name_filtered</t>
  </si>
  <si>
    <t>10882-ST-14</t>
  </si>
  <si>
    <t>10911-ST-5</t>
  </si>
  <si>
    <t>10591-ST-8</t>
  </si>
  <si>
    <t>10092-ST-5</t>
  </si>
  <si>
    <t>10361-ST-11</t>
  </si>
  <si>
    <t>10731-ST-21</t>
  </si>
  <si>
    <t>10472-ST-14</t>
  </si>
  <si>
    <t>10881-ST-8</t>
  </si>
  <si>
    <t>10661-ST-5</t>
  </si>
  <si>
    <t>10211-ST-5</t>
  </si>
  <si>
    <t>10141-ST-11</t>
  </si>
  <si>
    <t>10761-ST-11</t>
  </si>
  <si>
    <t>10781-ST-5</t>
  </si>
  <si>
    <t>10102-ST-11</t>
  </si>
  <si>
    <t>10271-ST-8</t>
  </si>
  <si>
    <t>10102-ST-14</t>
  </si>
  <si>
    <t>10361-ST-8</t>
  </si>
  <si>
    <t>10311-ST-14</t>
  </si>
  <si>
    <t>10811-ST-14</t>
  </si>
  <si>
    <t>10621-ST-21</t>
  </si>
  <si>
    <t>10321-ST-8</t>
  </si>
  <si>
    <t>10321-ST-14</t>
  </si>
  <si>
    <t>10341-ST-21</t>
  </si>
  <si>
    <t>10931-ST-14</t>
  </si>
  <si>
    <t>10461-ST-14</t>
  </si>
  <si>
    <t>10623-ST-11</t>
  </si>
  <si>
    <t>10623-ST-8</t>
  </si>
  <si>
    <t>10402-ST-21</t>
  </si>
  <si>
    <t>10581-ST-11</t>
  </si>
  <si>
    <t>10622-ST-14</t>
  </si>
  <si>
    <t>10111-SN-21</t>
  </si>
  <si>
    <t>10581-ST-21</t>
  </si>
  <si>
    <t>10751-ST-8</t>
  </si>
  <si>
    <t>10811-ST-5</t>
  </si>
  <si>
    <t>10371-ST-5</t>
  </si>
  <si>
    <t>10341-ST-11</t>
  </si>
  <si>
    <t>10811-ST-11</t>
  </si>
  <si>
    <t>10481-ST-21</t>
  </si>
  <si>
    <t>10541-ST-8</t>
  </si>
  <si>
    <t>10071-ST-14</t>
  </si>
  <si>
    <t>10161-ST-8</t>
  </si>
  <si>
    <t>10681-ST-21</t>
  </si>
  <si>
    <t>10291-ST-5</t>
  </si>
  <si>
    <t>10261-ST-21</t>
  </si>
  <si>
    <t>10471-ST-11</t>
  </si>
  <si>
    <t>10541-ST-5</t>
  </si>
  <si>
    <t>10381-ST-14</t>
  </si>
  <si>
    <t>10072-ST-14</t>
  </si>
  <si>
    <t>10771-ST-21</t>
  </si>
  <si>
    <t>10301-ST-21</t>
  </si>
  <si>
    <t>10111-SN-5</t>
  </si>
  <si>
    <t>10541-ST-14</t>
  </si>
  <si>
    <t>10451-ST-8</t>
  </si>
  <si>
    <t>10881-ST-11</t>
  </si>
  <si>
    <t>10321-ST-21</t>
  </si>
  <si>
    <t>10811-ST-21</t>
  </si>
  <si>
    <t>10542-ST-14</t>
  </si>
  <si>
    <t>10601-ST-11</t>
  </si>
  <si>
    <t>10701-ST-21</t>
  </si>
  <si>
    <t>10472-ST-5</t>
  </si>
  <si>
    <t>10591-ST-21</t>
  </si>
  <si>
    <t>10191-ST-21</t>
  </si>
  <si>
    <t>10891-ST-8</t>
  </si>
  <si>
    <t>10781-ST-14</t>
  </si>
  <si>
    <t>10291-ST-14</t>
  </si>
  <si>
    <t>10351-ST-8</t>
  </si>
  <si>
    <t>10171-ST-11</t>
  </si>
  <si>
    <t>10171-ST-14</t>
  </si>
  <si>
    <t>10241-ST-5</t>
  </si>
  <si>
    <t>10101-ST-8</t>
  </si>
  <si>
    <t>10171-ST-5</t>
  </si>
  <si>
    <t>10281-ST-21</t>
  </si>
  <si>
    <t>10241-ST-11</t>
  </si>
  <si>
    <t>10771-ST-11</t>
  </si>
  <si>
    <t>10521-ST-14</t>
  </si>
  <si>
    <t>10011-ST-11</t>
  </si>
  <si>
    <t>10491-ST-5</t>
  </si>
  <si>
    <t>10141-SN-5</t>
  </si>
  <si>
    <t>10402-ST-5</t>
  </si>
  <si>
    <t>10451-ST-14</t>
  </si>
  <si>
    <t>10191-ST-14</t>
  </si>
  <si>
    <t>10261-ST-8</t>
  </si>
  <si>
    <t>10471-ST-8</t>
  </si>
  <si>
    <t>10511-ST-21</t>
  </si>
  <si>
    <t>10741-ST-14</t>
  </si>
  <si>
    <t>10151-ST-14</t>
  </si>
  <si>
    <t>10271-ST-14</t>
  </si>
  <si>
    <t>10411-ST-8</t>
  </si>
  <si>
    <t>10121-ST-8</t>
  </si>
  <si>
    <t>10351-ST-21</t>
  </si>
  <si>
    <t>10201-ST-14</t>
  </si>
  <si>
    <t>10622-ST-5</t>
  </si>
  <si>
    <t>10351-ST-14</t>
  </si>
  <si>
    <t>10221-ST-14</t>
  </si>
  <si>
    <t>10471-ST-14</t>
  </si>
  <si>
    <t>10542-ST-11</t>
  </si>
  <si>
    <t>10761-ST-21</t>
  </si>
  <si>
    <t>10541-ST-21</t>
  </si>
  <si>
    <t>10591-ST-5</t>
  </si>
  <si>
    <t>10481-ST-14</t>
  </si>
  <si>
    <t>10901-ST-11</t>
  </si>
  <si>
    <t>10291-ST-11</t>
  </si>
  <si>
    <t>10221-ST-5B</t>
  </si>
  <si>
    <t>10621-ST-11</t>
  </si>
  <si>
    <t>10623-ST-14</t>
  </si>
  <si>
    <t>10661-ST-11</t>
  </si>
  <si>
    <t>10521-ST-21</t>
  </si>
  <si>
    <t>10931-ST-21</t>
  </si>
  <si>
    <t>10501-ST-8</t>
  </si>
  <si>
    <t>10361-ST-14</t>
  </si>
  <si>
    <t>10882-ST-5</t>
  </si>
  <si>
    <t>10191-ST-11</t>
  </si>
  <si>
    <t>10092-ST-11</t>
  </si>
  <si>
    <t>10071-ST-21</t>
  </si>
  <si>
    <t>10952-ST-21</t>
  </si>
  <si>
    <t>10231-ST-21</t>
  </si>
  <si>
    <t>10581-ST-14</t>
  </si>
  <si>
    <t>10741-ST-8</t>
  </si>
  <si>
    <t>10161-ST-11</t>
  </si>
  <si>
    <t>10472-ST-8</t>
  </si>
  <si>
    <t>10841-ST-21</t>
  </si>
  <si>
    <t>10471-ST-21</t>
  </si>
  <si>
    <t>10301-ST-8</t>
  </si>
  <si>
    <t>10472-ST-21</t>
  </si>
  <si>
    <t>10882-ST-11</t>
  </si>
  <si>
    <t>10161-ST-21</t>
  </si>
  <si>
    <t>10811-ST-8</t>
  </si>
  <si>
    <t>10501-ST-21</t>
  </si>
  <si>
    <t>10141-ST-21</t>
  </si>
  <si>
    <t>10481-ST-5</t>
  </si>
  <si>
    <t>10101-ST-11</t>
  </si>
  <si>
    <t>10181-ST-11</t>
  </si>
  <si>
    <t>10071-ST-11</t>
  </si>
  <si>
    <t>10461-ST-8</t>
  </si>
  <si>
    <t>10341-ST-14</t>
  </si>
  <si>
    <t>10201-ST-11</t>
  </si>
  <si>
    <t>10231-ST-14</t>
  </si>
  <si>
    <t>10111-SN-14</t>
  </si>
  <si>
    <t>10031-ST-21</t>
  </si>
  <si>
    <t>10072-ST-21</t>
  </si>
  <si>
    <t>10241-ST-14</t>
  </si>
  <si>
    <t>10091-ST-14A</t>
  </si>
  <si>
    <t>10291-ST-21</t>
  </si>
  <si>
    <t>10061-ST-21</t>
  </si>
  <si>
    <t>10411-ST-14</t>
  </si>
  <si>
    <t>10141-ST-8</t>
  </si>
  <si>
    <t>10061-ST-11</t>
  </si>
  <si>
    <t>10731-ST-14</t>
  </si>
  <si>
    <t>10481-ST-8</t>
  </si>
  <si>
    <t>10201-ST-8</t>
  </si>
  <si>
    <t>10891-ST-11</t>
  </si>
  <si>
    <t>10921-ST-11</t>
  </si>
  <si>
    <t>10501-ST-14</t>
  </si>
  <si>
    <t>10141-ST-14</t>
  </si>
  <si>
    <t>10751-ST-21</t>
  </si>
  <si>
    <t>10521-ST-11</t>
  </si>
  <si>
    <t>10481-ST-11</t>
  </si>
  <si>
    <t>10871-ST-5</t>
  </si>
  <si>
    <t>10551-ST-21</t>
  </si>
  <si>
    <t>10261-ST-14</t>
  </si>
  <si>
    <t>10402-ST-8</t>
  </si>
  <si>
    <t>10931-ST-5</t>
  </si>
  <si>
    <t>10601-ST-21</t>
  </si>
  <si>
    <t>10731-ST-11</t>
  </si>
  <si>
    <t>10451-ST-21</t>
  </si>
  <si>
    <t>10911-ST-14</t>
  </si>
  <si>
    <t>10571-ST-21</t>
  </si>
  <si>
    <t>10921-ST-5</t>
  </si>
  <si>
    <t>10101-ST-14</t>
  </si>
  <si>
    <t>10542-ST-8</t>
  </si>
  <si>
    <t>10891-ST-14</t>
  </si>
  <si>
    <t>10411-ST-11</t>
  </si>
  <si>
    <t>10781-ST-21</t>
  </si>
  <si>
    <t>10661-ST-14</t>
  </si>
  <si>
    <t>10551-ST-14</t>
  </si>
  <si>
    <t>10451-ST-11</t>
  </si>
  <si>
    <t>10091-ST-14B</t>
  </si>
  <si>
    <t>10491-ST-8</t>
  </si>
  <si>
    <t>10131-SN-8</t>
  </si>
  <si>
    <t>10241-ST-8</t>
  </si>
  <si>
    <t>10241-ST-21</t>
  </si>
  <si>
    <t>10261-ST-11</t>
  </si>
  <si>
    <t>10751-ST-14</t>
  </si>
  <si>
    <t>10941-ST-14</t>
  </si>
  <si>
    <t>unidentified</t>
  </si>
  <si>
    <t>10121-ST-21</t>
  </si>
  <si>
    <t>10311-ST-21</t>
  </si>
  <si>
    <t>10472-ST-11</t>
  </si>
  <si>
    <t>10622-ST-21</t>
  </si>
  <si>
    <t>10961-ST-5</t>
  </si>
  <si>
    <t>10072-ST-8</t>
  </si>
  <si>
    <t>10051-ST-11</t>
  </si>
  <si>
    <t>10102-ST-8</t>
  </si>
  <si>
    <t>10491-ST-14</t>
  </si>
  <si>
    <t>10701-ST-14</t>
  </si>
  <si>
    <t>10311-ST-5</t>
  </si>
  <si>
    <t>10901-ST-14</t>
  </si>
  <si>
    <t>10371-ST-8</t>
  </si>
  <si>
    <t>10361-ST-21</t>
  </si>
  <si>
    <t>10461-ST-11</t>
  </si>
  <si>
    <t>10151-ST-11</t>
  </si>
  <si>
    <t>10622-ST-11</t>
  </si>
  <si>
    <t>10731-ST-5</t>
  </si>
  <si>
    <t>10321-ST-11</t>
  </si>
  <si>
    <t>10171-ST-8</t>
  </si>
  <si>
    <t>10501-ST-5</t>
  </si>
  <si>
    <t>10781-ST-11</t>
  </si>
  <si>
    <t>10931-ST-11</t>
  </si>
  <si>
    <t>10891-ST-5</t>
  </si>
  <si>
    <t>10341-ST-8</t>
  </si>
  <si>
    <t>10371-ST-11</t>
  </si>
  <si>
    <t>10092-ST-14</t>
  </si>
  <si>
    <t>10781-ST-8</t>
  </si>
  <si>
    <t>10071-ST-8</t>
  </si>
  <si>
    <t>10671-ST-5</t>
  </si>
  <si>
    <t>10501-ST-11</t>
  </si>
  <si>
    <t>10491-ST-11</t>
  </si>
  <si>
    <t>10231-ST-11</t>
  </si>
  <si>
    <t>10882-ST-8</t>
  </si>
  <si>
    <t>10542-ST-21</t>
  </si>
  <si>
    <t>10091-ST-5</t>
  </si>
  <si>
    <t>10111-SN-8</t>
  </si>
  <si>
    <t>10091-ST-8</t>
  </si>
  <si>
    <t>10181-ST-8</t>
  </si>
  <si>
    <t>10761-ST-14</t>
  </si>
  <si>
    <t>10102-ST-21</t>
  </si>
  <si>
    <t>10521-ST-8</t>
  </si>
  <si>
    <t>10921-ST-8</t>
  </si>
  <si>
    <t>10381-ST-11</t>
  </si>
  <si>
    <t>10151-ST-8</t>
  </si>
  <si>
    <t>10911-ST-11</t>
  </si>
  <si>
    <t>10191-ST-8</t>
  </si>
  <si>
    <t>10961-ST-11</t>
  </si>
  <si>
    <t>10301-ST-11</t>
  </si>
  <si>
    <t>10271-ST-11</t>
  </si>
  <si>
    <t>10731-ST-8</t>
  </si>
  <si>
    <t>10151-ST-21</t>
  </si>
  <si>
    <t>10591-ST-11</t>
  </si>
  <si>
    <t>10381-ST-8</t>
  </si>
  <si>
    <t>10301-ST-14</t>
  </si>
  <si>
    <t>10691-ST-14</t>
  </si>
  <si>
    <t>10771-ST-5</t>
  </si>
  <si>
    <t>10121-ST-11</t>
  </si>
  <si>
    <t>10541-ST-11</t>
  </si>
  <si>
    <t>10661-ST-21</t>
  </si>
  <si>
    <t>10411-ST-5</t>
  </si>
  <si>
    <t>10741-ST-11</t>
  </si>
  <si>
    <t>10092-ST-8</t>
  </si>
  <si>
    <t>10761-ST-5</t>
  </si>
  <si>
    <t>10771-ST-14</t>
  </si>
  <si>
    <t>10461-ST-21</t>
  </si>
  <si>
    <t>10661-ST-8</t>
  </si>
  <si>
    <t>10601-ST-14</t>
  </si>
  <si>
    <t>10371-ST-14</t>
  </si>
  <si>
    <t>10351-ST-11</t>
  </si>
  <si>
    <t>10181-ST-14</t>
  </si>
  <si>
    <t>10581-ST-5</t>
  </si>
  <si>
    <t>SRR332403</t>
  </si>
  <si>
    <t>SRR326237</t>
  </si>
  <si>
    <t>SRR326989</t>
  </si>
  <si>
    <t>SRR329445</t>
  </si>
  <si>
    <t>PRJNA218187.10092-ST-5</t>
  </si>
  <si>
    <t>PRJNA218187.10211-ST-5</t>
  </si>
  <si>
    <t>PRJNA218187.10271-ST-8</t>
  </si>
  <si>
    <t>PRJNA218187.10102-ST-14</t>
  </si>
  <si>
    <t>PRJNA218187.10811-ST-14</t>
  </si>
  <si>
    <t>PRJNA218187.10402-ST-21</t>
  </si>
  <si>
    <t>PRJNA218187.10581-ST-11</t>
  </si>
  <si>
    <t>PRJNA218187.10371-ST-5</t>
  </si>
  <si>
    <t>PRJNA218187.10541-ST-8</t>
  </si>
  <si>
    <t>PRJNA218187.10071-ST-14</t>
  </si>
  <si>
    <t>PRJNA218187.10291-ST-5</t>
  </si>
  <si>
    <t>PRJNA218187.10261-ST-21</t>
  </si>
  <si>
    <t>PRJNA218187.10072-ST-14</t>
  </si>
  <si>
    <t>PRJNA218187.10472-ST-5</t>
  </si>
  <si>
    <t>PRJNA218187.10191-ST-21</t>
  </si>
  <si>
    <t>PRJNA218187.10291-ST-14</t>
  </si>
  <si>
    <t>PRJNA218187.10171-ST-11</t>
  </si>
  <si>
    <t>PRJNA218187.10241-ST-5</t>
  </si>
  <si>
    <t>PRJNA218187.10101-ST-8</t>
  </si>
  <si>
    <t>PRJNA218187.10281-ST-21</t>
  </si>
  <si>
    <t>PRJNA218187.10241-ST-11</t>
  </si>
  <si>
    <t>PRJNA218187.10011-ST-11</t>
  </si>
  <si>
    <t>PRJNA218187.10402-ST-5</t>
  </si>
  <si>
    <t>PRJNA218187.10191-ST-14</t>
  </si>
  <si>
    <t>PRJNA218187.10261-ST-8</t>
  </si>
  <si>
    <t>PRJNA218187.10271-ST-14</t>
  </si>
  <si>
    <t>PRJNA218187.10201-ST-14</t>
  </si>
  <si>
    <t>PRJNA218187.10221-ST-14</t>
  </si>
  <si>
    <t>PRJNA218187.10291-ST-11</t>
  </si>
  <si>
    <t>PRJNA218187.10221-ST-5B</t>
  </si>
  <si>
    <t>PRJNA218187.10092-ST-11</t>
  </si>
  <si>
    <t>PRJNA218187.10071-ST-21</t>
  </si>
  <si>
    <t>PRJNA218187.10231-ST-21</t>
  </si>
  <si>
    <t>PRJNA218187.10301-ST-8</t>
  </si>
  <si>
    <t>PRJNA218187.10481-ST-5</t>
  </si>
  <si>
    <t>PRJNA218187.10181-ST-11</t>
  </si>
  <si>
    <t>PRJNA218187.10071-ST-11</t>
  </si>
  <si>
    <t>PRJNA218187.10201-ST-11</t>
  </si>
  <si>
    <t>PRJNA218187.10231-ST-14</t>
  </si>
  <si>
    <t>PRJNA218187.10072-ST-21</t>
  </si>
  <si>
    <t>PRJNA218187.10241-ST-14</t>
  </si>
  <si>
    <t>PRJNA218187.10091-ST-14A</t>
  </si>
  <si>
    <t>PRJNA218187.10291-ST-21</t>
  </si>
  <si>
    <t>PRJNA218187.10201-ST-8</t>
  </si>
  <si>
    <t>PRJNA218187.10751-ST-21</t>
  </si>
  <si>
    <t>PRJNA218187.10261-ST-14</t>
  </si>
  <si>
    <t>PRJNA218187.10402-ST-8</t>
  </si>
  <si>
    <t>PRJNA218187.10101-ST-14</t>
  </si>
  <si>
    <t>PRJNA218187.10091-ST-14B</t>
  </si>
  <si>
    <t>PRJNA218187.10241-ST-8</t>
  </si>
  <si>
    <t>PRJNA218187.10241-ST-21</t>
  </si>
  <si>
    <t>PRJNA218187.10261-ST-11</t>
  </si>
  <si>
    <t>PRJNA218187.10072-ST-8</t>
  </si>
  <si>
    <t>PRJNA218187.10051-ST-11</t>
  </si>
  <si>
    <t>PRJNA218187.10311-ST-5</t>
  </si>
  <si>
    <t>PRJNA218187.10371-ST-8</t>
  </si>
  <si>
    <t>PRJNA218187.10171-ST-8</t>
  </si>
  <si>
    <t>PRJNA218187.10341-ST-8</t>
  </si>
  <si>
    <t>PRJNA218187.10092-ST-14</t>
  </si>
  <si>
    <t>PRJNA218187.10071-ST-8</t>
  </si>
  <si>
    <t>PRJNA218187.10231-ST-11</t>
  </si>
  <si>
    <t>PRJNA218187.10091-ST-5</t>
  </si>
  <si>
    <t>PRJNA218187.10091-ST-8</t>
  </si>
  <si>
    <t>PRJNA218187.10181-ST-8</t>
  </si>
  <si>
    <t>PRJNA218187.10102-ST-21</t>
  </si>
  <si>
    <t>PRJNA218187.10381-ST-11</t>
  </si>
  <si>
    <t>PRJNA218187.10151-ST-8</t>
  </si>
  <si>
    <t>PRJNA218187.10271-ST-11</t>
  </si>
  <si>
    <t>PRJNA218187.10731-ST-8</t>
  </si>
  <si>
    <t>PRJNA218187.10771-ST-5</t>
  </si>
  <si>
    <t>PRJNA218187.10092-ST-8</t>
  </si>
  <si>
    <t>PRJNA218187.10461-ST-21</t>
  </si>
  <si>
    <t>PRJNA218187.10181-ST-14</t>
  </si>
  <si>
    <t>PRJNA218187.10581-ST-5</t>
  </si>
  <si>
    <t>Experiment Title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</si>
  <si>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</si>
  <si>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</si>
  <si>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</si>
  <si>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</si>
  <si>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</si>
  <si>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</si>
  <si>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</si>
  <si>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</si>
  <si>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</si>
  <si>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</si>
  <si>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</si>
  <si>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</si>
  <si>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</si>
  <si>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</si>
  <si>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</si>
  <si>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</si>
  <si>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</si>
  <si>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</si>
  <si>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</si>
  <si>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</si>
  <si>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 xml:space="preserve">Treatment </t>
  </si>
  <si>
    <t>Control</t>
  </si>
  <si>
    <t>South Korea</t>
  </si>
  <si>
    <t>samp_collect_device</t>
  </si>
  <si>
    <t>samp_size</t>
  </si>
  <si>
    <t>200 mg</t>
  </si>
  <si>
    <t>PRJNA729760</t>
  </si>
  <si>
    <t>Netherlands</t>
  </si>
  <si>
    <t>Illumina MiSeq</t>
  </si>
  <si>
    <t>53.2194 N 6.5665 E</t>
  </si>
  <si>
    <t>14S14L001</t>
  </si>
  <si>
    <t>58S58L003</t>
  </si>
  <si>
    <t>54S54L003</t>
  </si>
  <si>
    <t>44S44L003</t>
  </si>
  <si>
    <t>42S42L003</t>
  </si>
  <si>
    <t>41S41L003</t>
  </si>
  <si>
    <t>38S38L003</t>
  </si>
  <si>
    <t>37S37L003</t>
  </si>
  <si>
    <t>26S26L003</t>
  </si>
  <si>
    <t>25S25L003</t>
  </si>
  <si>
    <t>20S20L003</t>
  </si>
  <si>
    <t>13S13L001</t>
  </si>
  <si>
    <t>15S15L003</t>
  </si>
  <si>
    <t>13S13L003</t>
  </si>
  <si>
    <t>9S9L003</t>
  </si>
  <si>
    <t>8S8L003</t>
  </si>
  <si>
    <t>7S7L003</t>
  </si>
  <si>
    <t>2S2L003</t>
  </si>
  <si>
    <t>1S1L003</t>
  </si>
  <si>
    <t>97S97L002</t>
  </si>
  <si>
    <t>96S96L002</t>
  </si>
  <si>
    <t>95S95L002</t>
  </si>
  <si>
    <t>12S12L001</t>
  </si>
  <si>
    <t>94S94L002</t>
  </si>
  <si>
    <t>93S93L002</t>
  </si>
  <si>
    <t>92S92L002</t>
  </si>
  <si>
    <t>91S91L002</t>
  </si>
  <si>
    <t>90S90L002</t>
  </si>
  <si>
    <t>89S89L002</t>
  </si>
  <si>
    <t>88S88L002</t>
  </si>
  <si>
    <t>87S87L002</t>
  </si>
  <si>
    <t>86S86L002</t>
  </si>
  <si>
    <t>85S85L002</t>
  </si>
  <si>
    <t>11S11L001</t>
  </si>
  <si>
    <t>2S2L001</t>
  </si>
  <si>
    <t>1S1L001</t>
  </si>
  <si>
    <t>84S84L002</t>
  </si>
  <si>
    <t>83S83L002</t>
  </si>
  <si>
    <t>82S82L002</t>
  </si>
  <si>
    <t>81S81L002</t>
  </si>
  <si>
    <t>80S80L002</t>
  </si>
  <si>
    <t>79S79L002</t>
  </si>
  <si>
    <t>78S78L002</t>
  </si>
  <si>
    <t>77S77L002</t>
  </si>
  <si>
    <t>76S76L002</t>
  </si>
  <si>
    <t>75S75L002</t>
  </si>
  <si>
    <t>10S10L001</t>
  </si>
  <si>
    <t>74S74L002</t>
  </si>
  <si>
    <t>73S73L002</t>
  </si>
  <si>
    <t>72S72L002</t>
  </si>
  <si>
    <t>71S71L002</t>
  </si>
  <si>
    <t>70S70L002</t>
  </si>
  <si>
    <t>69S69L002</t>
  </si>
  <si>
    <t>68S68L002</t>
  </si>
  <si>
    <t>67S67L002</t>
  </si>
  <si>
    <t>66S66L002</t>
  </si>
  <si>
    <t>65S65L002</t>
  </si>
  <si>
    <t>9S9L001</t>
  </si>
  <si>
    <t>64S64L002</t>
  </si>
  <si>
    <t>63S63L002</t>
  </si>
  <si>
    <t>62S62L002</t>
  </si>
  <si>
    <t>61S61L002</t>
  </si>
  <si>
    <t>60S60L002</t>
  </si>
  <si>
    <t>59S59L002</t>
  </si>
  <si>
    <t>58S58L002</t>
  </si>
  <si>
    <t>53S53L002</t>
  </si>
  <si>
    <t>52S52L002</t>
  </si>
  <si>
    <t>33S33L002</t>
  </si>
  <si>
    <t>8S8L001</t>
  </si>
  <si>
    <t>29S29L002</t>
  </si>
  <si>
    <t>14S14L002</t>
  </si>
  <si>
    <t>13S13L002</t>
  </si>
  <si>
    <t>12S12L002</t>
  </si>
  <si>
    <t>11S11L002</t>
  </si>
  <si>
    <t>65S65L001</t>
  </si>
  <si>
    <t>64S64L001</t>
  </si>
  <si>
    <t>63S63L001</t>
  </si>
  <si>
    <t>62S62L001</t>
  </si>
  <si>
    <t>61S61L001</t>
  </si>
  <si>
    <t>7S7L001</t>
  </si>
  <si>
    <t>60S60L001</t>
  </si>
  <si>
    <t>59S59L001</t>
  </si>
  <si>
    <t>58S58L001</t>
  </si>
  <si>
    <t>57S57L001</t>
  </si>
  <si>
    <t>56S56L001</t>
  </si>
  <si>
    <t>55S55L001</t>
  </si>
  <si>
    <t>54S54L001</t>
  </si>
  <si>
    <t>53S53L001</t>
  </si>
  <si>
    <t>52S52L001</t>
  </si>
  <si>
    <t>51S51L001</t>
  </si>
  <si>
    <t>6S6L001</t>
  </si>
  <si>
    <t>50S50L001</t>
  </si>
  <si>
    <t>49S49L001</t>
  </si>
  <si>
    <t>48S48L001</t>
  </si>
  <si>
    <t>47S47L001</t>
  </si>
  <si>
    <t>46S46L001</t>
  </si>
  <si>
    <t>45S45L001</t>
  </si>
  <si>
    <t>44S44L001</t>
  </si>
  <si>
    <t>43S43L001</t>
  </si>
  <si>
    <t>42S42L001</t>
  </si>
  <si>
    <t>41S41L001</t>
  </si>
  <si>
    <t>5S5L001</t>
  </si>
  <si>
    <t>40S40L001</t>
  </si>
  <si>
    <t>39S39L001</t>
  </si>
  <si>
    <t>38S38L001</t>
  </si>
  <si>
    <t>37S37L001</t>
  </si>
  <si>
    <t>36S36L001</t>
  </si>
  <si>
    <t>35S35L001</t>
  </si>
  <si>
    <t>34S34L001</t>
  </si>
  <si>
    <t>33S33L001</t>
  </si>
  <si>
    <t>32S32L001</t>
  </si>
  <si>
    <t>31S31L001</t>
  </si>
  <si>
    <t>4S4L001</t>
  </si>
  <si>
    <t>30S30L001</t>
  </si>
  <si>
    <t>29S29L001</t>
  </si>
  <si>
    <t>28S28L001</t>
  </si>
  <si>
    <t>27S27L001</t>
  </si>
  <si>
    <t>26S26L001</t>
  </si>
  <si>
    <t>25S25L001</t>
  </si>
  <si>
    <t>24S24L001</t>
  </si>
  <si>
    <t>23S23L001</t>
  </si>
  <si>
    <t>22S22L001</t>
  </si>
  <si>
    <t>21S21L001</t>
  </si>
  <si>
    <t>3S3L001</t>
  </si>
  <si>
    <t>20S20L001</t>
  </si>
  <si>
    <t>19S19L001</t>
  </si>
  <si>
    <t>18S18L001</t>
  </si>
  <si>
    <t>17S17L001</t>
  </si>
  <si>
    <t>16S16L001</t>
  </si>
  <si>
    <t>89S89L003</t>
  </si>
  <si>
    <t>88S88L003</t>
  </si>
  <si>
    <t>86S86L003</t>
  </si>
  <si>
    <t>83S83L003</t>
  </si>
  <si>
    <t>15S15L001</t>
  </si>
  <si>
    <t>82S82L003</t>
  </si>
  <si>
    <t>81S81L003</t>
  </si>
  <si>
    <t>79S79L003</t>
  </si>
  <si>
    <t>78S78L003</t>
  </si>
  <si>
    <t>74S74L003</t>
  </si>
  <si>
    <t>73S73L003</t>
  </si>
  <si>
    <t>65S65L003</t>
  </si>
  <si>
    <t>2021-05-15T06:51:00Z</t>
  </si>
  <si>
    <t>2021-05-15T06:52:00Z</t>
  </si>
  <si>
    <t>2021-05-15T06:54:00Z</t>
  </si>
  <si>
    <t>Seq. ID</t>
  </si>
  <si>
    <t>Pr78</t>
  </si>
  <si>
    <t>72-T7D22</t>
  </si>
  <si>
    <t>?</t>
  </si>
  <si>
    <t>57-T7D22</t>
  </si>
  <si>
    <t>55A-T7D22</t>
  </si>
  <si>
    <t>Pn76</t>
  </si>
  <si>
    <t>Pr86</t>
  </si>
  <si>
    <t>48-T8D25</t>
  </si>
  <si>
    <t>44-T7D22</t>
  </si>
  <si>
    <t>38-T7D22</t>
  </si>
  <si>
    <t>36-T7D22</t>
  </si>
  <si>
    <t>Pr79</t>
  </si>
  <si>
    <t>34-T7D22</t>
  </si>
  <si>
    <t>21-T7D22</t>
  </si>
  <si>
    <t>20C-T7D22</t>
  </si>
  <si>
    <t>11-T7D22</t>
  </si>
  <si>
    <t>9-T7D22</t>
  </si>
  <si>
    <t>23-T7D22</t>
  </si>
  <si>
    <t>67B-T8D25</t>
  </si>
  <si>
    <t>Pr83</t>
  </si>
  <si>
    <t>82-T5D15</t>
  </si>
  <si>
    <t>79-T5D15</t>
  </si>
  <si>
    <t>30C-T2D4</t>
  </si>
  <si>
    <t>75-T5D15</t>
  </si>
  <si>
    <t>43-T5D15</t>
  </si>
  <si>
    <t>41-T5D15</t>
  </si>
  <si>
    <t>Pr74</t>
  </si>
  <si>
    <t>16-T5D15</t>
  </si>
  <si>
    <t>7-T5D15</t>
  </si>
  <si>
    <t>Pr95</t>
  </si>
  <si>
    <t>50-T5D15</t>
  </si>
  <si>
    <t>12B-T6D18</t>
  </si>
  <si>
    <t>1-T5D15</t>
  </si>
  <si>
    <t>21-T1D4</t>
  </si>
  <si>
    <t>67A-T2D4</t>
  </si>
  <si>
    <t>27A-T1D3</t>
  </si>
  <si>
    <t>Pn63</t>
  </si>
  <si>
    <t>Pr89</t>
  </si>
  <si>
    <t>81-T5D15</t>
  </si>
  <si>
    <t>Pr63</t>
  </si>
  <si>
    <t>72-T5D15</t>
  </si>
  <si>
    <t>Pr69</t>
  </si>
  <si>
    <t>57-T5D15</t>
  </si>
  <si>
    <t>55C-T6D18</t>
  </si>
  <si>
    <t>54-T5D15</t>
  </si>
  <si>
    <t>Pr59</t>
  </si>
  <si>
    <t>20A-T1D1</t>
  </si>
  <si>
    <t>Pr91</t>
  </si>
  <si>
    <t>44-T5D15</t>
  </si>
  <si>
    <t>38-T5D15</t>
  </si>
  <si>
    <t>36-T5D15</t>
  </si>
  <si>
    <t>Pr76</t>
  </si>
  <si>
    <t>33-T5D15</t>
  </si>
  <si>
    <t>21-T5D15</t>
  </si>
  <si>
    <t>20B-T6D18</t>
  </si>
  <si>
    <t>11-T5D15</t>
  </si>
  <si>
    <t>9-T5D15</t>
  </si>
  <si>
    <t>15B-T2D4</t>
  </si>
  <si>
    <t>Pr96</t>
  </si>
  <si>
    <t>23-T5D15</t>
  </si>
  <si>
    <t>Pr66</t>
  </si>
  <si>
    <t>Pr84</t>
  </si>
  <si>
    <t>82B-T3D8</t>
  </si>
  <si>
    <t>79-T3D8</t>
  </si>
  <si>
    <t>48-T3D8</t>
  </si>
  <si>
    <t>75-T3D8</t>
  </si>
  <si>
    <t>43-T4D11</t>
  </si>
  <si>
    <t>11-T2D4</t>
  </si>
  <si>
    <t>Pr58</t>
  </si>
  <si>
    <t>37C-T3D8</t>
  </si>
  <si>
    <t>16-T3D8</t>
  </si>
  <si>
    <t>7-T3D5</t>
  </si>
  <si>
    <t>Pr87</t>
  </si>
  <si>
    <t>12-T3D8</t>
  </si>
  <si>
    <t>1B-T3D8</t>
  </si>
  <si>
    <t>Pn62</t>
  </si>
  <si>
    <t>Pr92</t>
  </si>
  <si>
    <t>81-T3D8</t>
  </si>
  <si>
    <t>9-T1D1</t>
  </si>
  <si>
    <t>Pr64</t>
  </si>
  <si>
    <t>72-T3D8</t>
  </si>
  <si>
    <t>Pr70</t>
  </si>
  <si>
    <t>Pr60</t>
  </si>
  <si>
    <t>Pn80</t>
  </si>
  <si>
    <t>54B-T3D8</t>
  </si>
  <si>
    <t>Pr68</t>
  </si>
  <si>
    <t>44-T3D8</t>
  </si>
  <si>
    <t>38-T3D8</t>
  </si>
  <si>
    <t>36-T3D8</t>
  </si>
  <si>
    <t>100-T2D4</t>
  </si>
  <si>
    <t>Pr77</t>
  </si>
  <si>
    <t>33-T4D11</t>
  </si>
  <si>
    <t>30B-T3D8</t>
  </si>
  <si>
    <t>21-T3D8</t>
  </si>
  <si>
    <t>Pr85</t>
  </si>
  <si>
    <t>15A-T3D8</t>
  </si>
  <si>
    <t>11-T3D8</t>
  </si>
  <si>
    <t>9-T3D8</t>
  </si>
  <si>
    <t>Pr97</t>
  </si>
  <si>
    <t>Pr80</t>
  </si>
  <si>
    <t>Pr82</t>
  </si>
  <si>
    <t>23-T3D8</t>
  </si>
  <si>
    <t>Pr67</t>
  </si>
  <si>
    <t>27C-T3D8</t>
  </si>
  <si>
    <t>82A-T2D4</t>
  </si>
  <si>
    <t>75A-T2D4</t>
  </si>
  <si>
    <t>43-T1D1</t>
  </si>
  <si>
    <t>37B-T1D1</t>
  </si>
  <si>
    <t>7-T1D1</t>
  </si>
  <si>
    <t>84A-T1D1</t>
  </si>
  <si>
    <t>Pr90</t>
  </si>
  <si>
    <t>23-T2D4</t>
  </si>
  <si>
    <t>12A-T1D1</t>
  </si>
  <si>
    <t>42B-T1D1</t>
  </si>
  <si>
    <t>1A-T2D4</t>
  </si>
  <si>
    <t>Pn61</t>
  </si>
  <si>
    <t>Pr93</t>
  </si>
  <si>
    <t>Pr65</t>
  </si>
  <si>
    <t>72-T1D1</t>
  </si>
  <si>
    <t>Pr71</t>
  </si>
  <si>
    <t>Pr81</t>
  </si>
  <si>
    <t>55B-T1D1</t>
  </si>
  <si>
    <t>97A-T1D1</t>
  </si>
  <si>
    <t>54A-T2D4</t>
  </si>
  <si>
    <t>49B-T2D4</t>
  </si>
  <si>
    <t>Pn60</t>
  </si>
  <si>
    <t>Pr72</t>
  </si>
  <si>
    <t>38-T1D2</t>
  </si>
  <si>
    <t>82-T7D22</t>
  </si>
  <si>
    <t>79-T7D22</t>
  </si>
  <si>
    <t>75B-T9D29</t>
  </si>
  <si>
    <t>43-T7D22</t>
  </si>
  <si>
    <t>Pr75</t>
  </si>
  <si>
    <t>41-T7D22</t>
  </si>
  <si>
    <t>Pr73</t>
  </si>
  <si>
    <t>16-T7D22</t>
  </si>
  <si>
    <t>7-T7D22</t>
  </si>
  <si>
    <t>Pr94</t>
  </si>
  <si>
    <t>50-T7D22</t>
  </si>
  <si>
    <t>12C-T7D22</t>
  </si>
  <si>
    <t>Name Blast</t>
  </si>
  <si>
    <t>Codes</t>
  </si>
  <si>
    <t>Patient</t>
  </si>
  <si>
    <t>Weight (at time of taking sample)</t>
  </si>
  <si>
    <t>Week</t>
  </si>
  <si>
    <t>Age (d)</t>
  </si>
  <si>
    <t>Delivery (0/1 C-section/Vaginal)</t>
  </si>
  <si>
    <t>Gestational age</t>
  </si>
  <si>
    <t>Mortality</t>
  </si>
  <si>
    <t>NEC</t>
  </si>
  <si>
    <t>Gender (M/F, 1/2)</t>
  </si>
  <si>
    <t>KoSC Status</t>
  </si>
  <si>
    <t>KoSC+</t>
  </si>
  <si>
    <t>Total</t>
  </si>
  <si>
    <t>KoSC-</t>
  </si>
  <si>
    <t>Shared_M-G-P_version_1(MGH_41)</t>
  </si>
  <si>
    <t>Raw</t>
  </si>
  <si>
    <t>%</t>
  </si>
  <si>
    <t>Patient Status</t>
  </si>
  <si>
    <t>Relative Abundance of Untypable</t>
  </si>
  <si>
    <t>Kwon</t>
  </si>
  <si>
    <t>Haida</t>
  </si>
  <si>
    <t>Zhou</t>
  </si>
  <si>
    <t>Sim</t>
  </si>
  <si>
    <t>Morrow</t>
  </si>
  <si>
    <t>KoSCAPE analysis</t>
  </si>
  <si>
    <t>Accesion ID</t>
  </si>
  <si>
    <t>Y</t>
  </si>
  <si>
    <t>&gt;4 months</t>
  </si>
  <si>
    <t xml:space="preserve">PRJNA802976 </t>
  </si>
  <si>
    <t>mothur</t>
  </si>
  <si>
    <t>454 FLX</t>
  </si>
  <si>
    <t>ID 63661</t>
  </si>
  <si>
    <t>HMP**</t>
  </si>
  <si>
    <t>NA</t>
  </si>
  <si>
    <t>PRJNA264177</t>
  </si>
  <si>
    <t>** Human Microbiome Project Protocol</t>
  </si>
  <si>
    <t>Sum</t>
  </si>
  <si>
    <t>RELATIVE ABUNDANCE (Variants)</t>
  </si>
  <si>
    <t>RELATIVE ABUNDANCE (species)</t>
  </si>
  <si>
    <t>Sample ID</t>
  </si>
  <si>
    <t>26 (+/-1.4)</t>
  </si>
  <si>
    <t>2.4 (+/-1.1)</t>
  </si>
  <si>
    <t>QIIME1</t>
  </si>
  <si>
    <t>H...healthy</t>
  </si>
  <si>
    <t>D... Disease</t>
  </si>
  <si>
    <t>Kwon et al. 2022</t>
  </si>
  <si>
    <t>Morrow et al. 2013</t>
  </si>
  <si>
    <t>Sim et al. 2014</t>
  </si>
  <si>
    <t>Zhou et al. 2015</t>
  </si>
  <si>
    <t>Country</t>
  </si>
  <si>
    <t># patients</t>
  </si>
  <si>
    <t># samples</t>
  </si>
  <si>
    <t># (H/D)</t>
  </si>
  <si>
    <t>addtional infromation</t>
  </si>
  <si>
    <t>Variant including tox status*</t>
  </si>
  <si>
    <t>1_Ko_V1 (-)</t>
  </si>
  <si>
    <t>2_Ko_V2 (++)</t>
  </si>
  <si>
    <t>3_Ko_V3 (++)</t>
  </si>
  <si>
    <t>5_Ko_V5 (++)</t>
  </si>
  <si>
    <t>6_Ko_V6 (+)</t>
  </si>
  <si>
    <t>7_Ko_V7 (-)</t>
  </si>
  <si>
    <t>8_Ko_V8 (++)</t>
  </si>
  <si>
    <t>9_Ko_V9 (++)</t>
  </si>
  <si>
    <t>10_Ko_V10 (++)</t>
  </si>
  <si>
    <t>11_Kg_V1 (++)</t>
  </si>
  <si>
    <t>12_Kg_V2 (++)</t>
  </si>
  <si>
    <t>13_Kg_V3 (++)</t>
  </si>
  <si>
    <t>14_Kg_V4 (++)</t>
  </si>
  <si>
    <t>15_Kg_V5 (++)</t>
  </si>
  <si>
    <t>16_Km_V1 (-)</t>
  </si>
  <si>
    <t>17_Km_V2 (-)</t>
  </si>
  <si>
    <t>18_Km_V3 (-)</t>
  </si>
  <si>
    <t>19_Km_V4 (+)</t>
  </si>
  <si>
    <t>20_Km_V5 (-)</t>
  </si>
  <si>
    <t>21_Km_V6 (-)</t>
  </si>
  <si>
    <t>22_Km_V7 (-)</t>
  </si>
  <si>
    <t>23_Km_V8 (-)</t>
  </si>
  <si>
    <t>24_Km_V9 (-)</t>
  </si>
  <si>
    <t>25_Km_V10 (++)</t>
  </si>
  <si>
    <t>26_Km_V11 (++)</t>
  </si>
  <si>
    <t>27_Km_V12 (++)</t>
  </si>
  <si>
    <t>28_Km_V13 (-)</t>
  </si>
  <si>
    <t>29_Km_V14 (-)</t>
  </si>
  <si>
    <t>30_Km_V15 (-)</t>
  </si>
  <si>
    <t>31_Km_V16 (-)</t>
  </si>
  <si>
    <t>32_Km_V17 (-)</t>
  </si>
  <si>
    <t>34_Km_V19 (-)</t>
  </si>
  <si>
    <t>35_Kh_V1 (-)</t>
  </si>
  <si>
    <t>36_Kh_V2 (-)</t>
  </si>
  <si>
    <t>37_Kh_V3 (-)</t>
  </si>
  <si>
    <t>38_Kh_V4 (-)</t>
  </si>
  <si>
    <t>39_Kpa_V1 (++)</t>
  </si>
  <si>
    <t>40_Ks_V1 (-)</t>
  </si>
  <si>
    <t>41_Ks_V2 (-)</t>
  </si>
  <si>
    <t>42_Shared_G/P/S (++)</t>
  </si>
  <si>
    <t>43_Shared_M/G/P_V1 (+)</t>
  </si>
  <si>
    <t>46_Shared_M/G (+)</t>
  </si>
  <si>
    <t>47_Shared_M/P (+)</t>
  </si>
  <si>
    <t>48_Shared_M/EC/SE (-)</t>
  </si>
  <si>
    <t>37_Kh_V1 (-)</t>
  </si>
  <si>
    <r>
      <t xml:space="preserve">Klebsiella oxytoca </t>
    </r>
    <r>
      <rPr>
        <sz val="12"/>
        <color theme="1"/>
        <rFont val="Calibri"/>
        <family val="2"/>
      </rPr>
      <t>(++)</t>
    </r>
  </si>
  <si>
    <r>
      <t xml:space="preserve">Klebsiella michiganensis </t>
    </r>
    <r>
      <rPr>
        <sz val="12"/>
        <color theme="1"/>
        <rFont val="Calibri"/>
        <family val="2"/>
      </rPr>
      <t>(-)</t>
    </r>
  </si>
  <si>
    <r>
      <t xml:space="preserve">Klebsiella oxytoca </t>
    </r>
    <r>
      <rPr>
        <b/>
        <sz val="12"/>
        <color theme="1"/>
        <rFont val="Calibri"/>
        <family val="2"/>
      </rPr>
      <t>(++)</t>
    </r>
  </si>
  <si>
    <r>
      <t xml:space="preserve">Klebsiella michiganensis </t>
    </r>
    <r>
      <rPr>
        <b/>
        <sz val="12"/>
        <color theme="1"/>
        <rFont val="Calibri"/>
        <family val="2"/>
      </rPr>
      <t>(-)</t>
    </r>
  </si>
  <si>
    <t>RAW READS (Variants)</t>
  </si>
  <si>
    <t>Total reads</t>
  </si>
  <si>
    <t>Klebsiella oxytoca (++)</t>
  </si>
  <si>
    <t>Klebsiella_grimontii (+)</t>
  </si>
  <si>
    <t>Klebsiella michiganensis (-)</t>
  </si>
  <si>
    <t>Typable</t>
  </si>
  <si>
    <t>Untypable</t>
  </si>
  <si>
    <t>Klebsiella_oxytoca (++)</t>
  </si>
  <si>
    <t>Klebsiella_michiganensis (-)</t>
  </si>
  <si>
    <t>USA</t>
  </si>
  <si>
    <t>UK</t>
  </si>
  <si>
    <t>&lt;3 months</t>
  </si>
  <si>
    <t>Heida et al. 2016</t>
  </si>
  <si>
    <t>V3-V4</t>
  </si>
  <si>
    <t>V3-V4 variants identified in datasets</t>
  </si>
  <si>
    <t>4_Ko_V4 (+)</t>
  </si>
  <si>
    <t>8_Ko_V8 (+)</t>
  </si>
  <si>
    <t>33_Km_V18 (++)</t>
  </si>
  <si>
    <t>34_Km_V19 (+)</t>
  </si>
  <si>
    <t>44_Shared_M/G/P_V2 (+)</t>
  </si>
  <si>
    <t>45_Shared_M/G/P_V1_L (+)</t>
  </si>
  <si>
    <t># Genomes positive for variant</t>
  </si>
  <si>
    <t>Antibiotic</t>
  </si>
  <si>
    <t>Y (genus)</t>
  </si>
  <si>
    <t>V3-V5</t>
  </si>
  <si>
    <t>amplicon sequenced</t>
  </si>
  <si>
    <t>Amplicon analyzed</t>
  </si>
  <si>
    <t>Y (species)***</t>
  </si>
  <si>
    <r>
      <t xml:space="preserve">*** </t>
    </r>
    <r>
      <rPr>
        <i/>
        <sz val="12"/>
        <color theme="1"/>
        <rFont val="Calibri"/>
        <family val="2"/>
      </rPr>
      <t>K. pneumoniae</t>
    </r>
    <r>
      <rPr>
        <sz val="12"/>
        <color theme="1"/>
        <rFont val="Calibri"/>
        <family val="2"/>
      </rPr>
      <t xml:space="preserve"> &amp; </t>
    </r>
    <r>
      <rPr>
        <i/>
        <sz val="12"/>
        <color theme="1"/>
        <rFont val="Calibri"/>
        <family val="2"/>
      </rPr>
      <t>K. oxytoca</t>
    </r>
    <r>
      <rPr>
        <sz val="12"/>
        <color theme="1"/>
        <rFont val="Calibri"/>
        <family val="2"/>
      </rPr>
      <t xml:space="preserve"> (identification based on cutlure)</t>
    </r>
  </si>
  <si>
    <t>Y/Y*</t>
  </si>
  <si>
    <t>week 37-42</t>
  </si>
  <si>
    <t>N</t>
  </si>
  <si>
    <t>Y*Maternal antibiotic exposure prior to birth</t>
  </si>
  <si>
    <t>premature</t>
  </si>
  <si>
    <t>antibiotics</t>
  </si>
  <si>
    <t>publication</t>
  </si>
  <si>
    <t>information in publication</t>
  </si>
  <si>
    <t>sampling age****</t>
  </si>
  <si>
    <t>****for samples analyzed with KoSCAPE</t>
  </si>
  <si>
    <r>
      <rPr>
        <b/>
        <i/>
        <sz val="12"/>
        <color theme="1"/>
        <rFont val="Calibri"/>
        <family val="2"/>
      </rPr>
      <t>Klebsiella</t>
    </r>
    <r>
      <rPr>
        <b/>
        <sz val="12"/>
        <color theme="1"/>
        <rFont val="Calibri"/>
        <family val="2"/>
      </rPr>
      <t xml:space="preserve"> reported </t>
    </r>
  </si>
  <si>
    <t>sequence type</t>
  </si>
  <si>
    <t>analysis method</t>
  </si>
  <si>
    <t>Table S13. Overview and metadata for clinical datasets analyzed. </t>
  </si>
  <si>
    <t>Table S14. Identified V3-V4 variants across clinical datasets.</t>
  </si>
  <si>
    <t>Table S15. Individual patient/sample data from Kwon et al. related to Figure 4. </t>
  </si>
  <si>
    <t>Table S15. Individual patient/sample data from Heida et al. related to Figure 4. </t>
  </si>
  <si>
    <t>Table S15. Individual patient/sample data from Zhou et al. related to Figure 4. </t>
  </si>
  <si>
    <t>Table S15. Individual patient/sample data from Sim et al. related to Figure 4. </t>
  </si>
  <si>
    <t>Table S15. Individual patient/sample data from Morrow et al. related to Figure 4.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</si>
</sst>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Liberation Sans"/>
      <charset val="238"/>
    </font>
    <font>
      <sz val="11"/>
      <color theme="1"/>
      <name val="Aptos Narrow"/>
      <family val="2"/>
      <charset val="238"/>
      <scheme val="minor"/>
    </font>
    <font>
      <sz val="10"/>
      <color theme="1"/>
      <name val="Liberation Sans"/>
      <charset val="238"/>
    </font>
    <font>
      <b/>
      <sz val="10"/>
      <color theme="1"/>
      <name val="Liberation Sans"/>
      <charset val="238"/>
    </font>
    <font>
      <b/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b/>
      <sz val="18"/>
      <color rgb="FF000000"/>
      <name val="Liberation Sans"/>
      <charset val="238"/>
    </font>
    <font>
      <b/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theme="1"/>
      <name val="Liberation Sans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7E79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9452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5" fillId="5" borderId="0"/>
    <xf numFmtId="0" fontId="12" fillId="8" borderId="0"/>
    <xf numFmtId="0" fontId="13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4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2" fillId="0" borderId="0"/>
    <xf numFmtId="0" fontId="2" fillId="0" borderId="0"/>
    <xf numFmtId="0" fontId="5" fillId="0" borderId="0"/>
    <xf numFmtId="0" fontId="1" fillId="0" borderId="0"/>
  </cellStyleXfs>
  <cellXfs count="3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center"/>
    </xf>
    <xf numFmtId="49" fontId="15" fillId="0" borderId="0" xfId="0" applyNumberFormat="1" applyFont="1"/>
    <xf numFmtId="0" fontId="15" fillId="0" borderId="0" xfId="19" applyFont="1" applyAlignment="1">
      <alignment horizontal="center" vertical="center"/>
    </xf>
    <xf numFmtId="0" fontId="15" fillId="0" borderId="0" xfId="19" applyFont="1"/>
    <xf numFmtId="0" fontId="16" fillId="0" borderId="0" xfId="0" applyFont="1"/>
    <xf numFmtId="2" fontId="15" fillId="0" borderId="0" xfId="0" applyNumberFormat="1" applyFont="1"/>
    <xf numFmtId="0" fontId="16" fillId="0" borderId="0" xfId="19" applyFont="1" applyAlignment="1">
      <alignment horizontal="center" vertical="center"/>
    </xf>
    <xf numFmtId="0" fontId="15" fillId="0" borderId="0" xfId="19" applyFont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9" borderId="0" xfId="0" applyFont="1" applyFill="1"/>
    <xf numFmtId="0" fontId="20" fillId="10" borderId="0" xfId="0" applyFont="1" applyFill="1"/>
    <xf numFmtId="0" fontId="20" fillId="11" borderId="0" xfId="0" applyFont="1" applyFill="1"/>
    <xf numFmtId="0" fontId="21" fillId="2" borderId="0" xfId="0" applyFont="1" applyFill="1"/>
    <xf numFmtId="0" fontId="20" fillId="12" borderId="0" xfId="0" applyFont="1" applyFill="1"/>
    <xf numFmtId="0" fontId="20" fillId="13" borderId="0" xfId="0" applyFont="1" applyFill="1"/>
    <xf numFmtId="0" fontId="20" fillId="14" borderId="0" xfId="0" applyFont="1" applyFill="1"/>
    <xf numFmtId="0" fontId="16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15" fillId="0" borderId="0" xfId="0" applyFont="1" applyAlignment="1">
      <alignment horizontal="right"/>
    </xf>
    <xf numFmtId="0" fontId="15" fillId="0" borderId="0" xfId="19" applyFont="1" applyAlignment="1">
      <alignment vertical="center"/>
    </xf>
    <xf numFmtId="0" fontId="20" fillId="0" borderId="0" xfId="0" applyFont="1" applyAlignment="1">
      <alignment horizontal="center"/>
    </xf>
    <xf numFmtId="0" fontId="16" fillId="0" borderId="0" xfId="19" applyFont="1" applyAlignment="1">
      <alignment vertical="center"/>
    </xf>
    <xf numFmtId="0" fontId="25" fillId="0" borderId="0" xfId="0" applyFont="1"/>
    <xf numFmtId="0" fontId="15" fillId="0" borderId="0" xfId="19" applyFont="1" applyAlignment="1">
      <alignment horizontal="center" vertical="center"/>
    </xf>
    <xf numFmtId="0" fontId="15" fillId="0" borderId="0" xfId="19" applyFont="1" applyAlignment="1">
      <alignment horizontal="left" vertical="center"/>
    </xf>
    <xf numFmtId="0" fontId="15" fillId="0" borderId="0" xfId="19" applyFont="1" applyAlignment="1">
      <alignment horizontal="left"/>
    </xf>
    <xf numFmtId="0" fontId="16" fillId="0" borderId="0" xfId="19" applyFont="1" applyAlignment="1">
      <alignment horizontal="center" vertical="center"/>
    </xf>
    <xf numFmtId="0" fontId="24" fillId="0" borderId="0" xfId="19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0">
    <cellStyle name="Accent" xfId="7" xr:uid="{8452F778-11BA-4A1D-B0E4-05EA72A9B8A8}"/>
    <cellStyle name="Accent 1" xfId="8" xr:uid="{E3F7D9A3-0A04-4358-816C-F70106DDD1A5}"/>
    <cellStyle name="Accent 2" xfId="9" xr:uid="{7D26515B-0A52-4084-9F96-EED1F15C927C}"/>
    <cellStyle name="Accent 3" xfId="10" xr:uid="{779334E3-8E16-40C9-913A-7792B6CFACBA}"/>
    <cellStyle name="Bad" xfId="4" builtinId="27" customBuiltin="1"/>
    <cellStyle name="Error" xfId="11" xr:uid="{FBDBDF4D-C98B-4494-A332-257606587AAB}"/>
    <cellStyle name="Footnote" xfId="12" xr:uid="{AD5E1AC3-EC9C-4C6D-A65C-34B36394B5D9}"/>
    <cellStyle name="Good" xfId="3" builtinId="26" customBuiltin="1"/>
    <cellStyle name="Heading" xfId="13" xr:uid="{F35361F2-9FFB-4FB8-BB00-22E207E5368B}"/>
    <cellStyle name="Heading 1" xfId="1" builtinId="16" customBuiltin="1"/>
    <cellStyle name="Heading 2" xfId="2" builtinId="17" customBuiltin="1"/>
    <cellStyle name="Hyperlink" xfId="14" xr:uid="{4C1435DC-8744-4ED2-B36B-6E2D58EE5CA7}"/>
    <cellStyle name="Neutral" xfId="5" builtinId="28" customBuiltin="1"/>
    <cellStyle name="Normal" xfId="0" builtinId="0" customBuiltin="1"/>
    <cellStyle name="Normal 2" xfId="19" xr:uid="{2FFBE1B6-B750-434D-9606-473E06738436}"/>
    <cellStyle name="Note" xfId="6" builtinId="10" customBuiltin="1"/>
    <cellStyle name="Result" xfId="15" xr:uid="{547622CA-7EF1-48E0-9B39-065AB6C6F048}"/>
    <cellStyle name="Status" xfId="16" xr:uid="{2C0DC68A-DECB-489E-8FC3-E0751A768AFB}"/>
    <cellStyle name="Text" xfId="17" xr:uid="{6FE5A0F2-364C-4EA9-BD0A-5160A9786945}"/>
    <cellStyle name="Warning" xfId="18" xr:uid="{763F56ED-34F4-4278-B317-B02F8110160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9DA2-359E-CF43-9D64-69E45CDF3929}">
  <dimension ref="A1:S20"/>
  <sheetViews>
    <sheetView zoomScale="110" zoomScaleNormal="110" workbookViewId="0"/>
  </sheetViews>
  <sheetFormatPr defaultColWidth="11" defaultRowHeight="15.75"/>
  <cols>
    <col min="1" max="1" width="23.5703125" style="1" customWidth="1"/>
    <col min="2" max="6" width="14.5703125" style="1" customWidth="1"/>
    <col min="7" max="7" width="24.85546875" style="1" customWidth="1"/>
    <col min="8" max="10" width="20.140625" style="1" customWidth="1"/>
    <col min="11" max="13" width="14.5703125" style="1" customWidth="1"/>
    <col min="14" max="14" width="20" style="1" customWidth="1"/>
    <col min="15" max="15" width="19" style="1" customWidth="1"/>
    <col min="16" max="16" width="22" style="1" customWidth="1"/>
    <col min="17" max="17" width="20.42578125" style="1" customWidth="1"/>
    <col min="18" max="18" width="15.140625" style="1" customWidth="1"/>
    <col min="19" max="16384" width="11" style="1"/>
  </cols>
  <sheetData>
    <row r="1" spans="1:19">
      <c r="A1" s="6" t="s">
        <v>4103</v>
      </c>
    </row>
    <row r="3" spans="1:19">
      <c r="A3" s="8"/>
      <c r="B3" s="31" t="s">
        <v>4097</v>
      </c>
      <c r="C3" s="31"/>
      <c r="D3" s="31"/>
      <c r="E3" s="31"/>
      <c r="F3" s="31"/>
      <c r="G3" s="31"/>
      <c r="H3" s="31"/>
      <c r="I3" s="8"/>
      <c r="J3" s="8"/>
      <c r="K3" s="31" t="s">
        <v>3981</v>
      </c>
      <c r="L3" s="31"/>
      <c r="M3" s="31"/>
      <c r="N3" s="31" t="s">
        <v>4010</v>
      </c>
      <c r="O3" s="31"/>
      <c r="P3" s="31"/>
      <c r="Q3" s="31"/>
      <c r="R3" s="26"/>
    </row>
    <row r="4" spans="1:19">
      <c r="A4" s="8" t="s">
        <v>4096</v>
      </c>
      <c r="B4" s="8" t="s">
        <v>4095</v>
      </c>
      <c r="C4" s="8" t="s">
        <v>4094</v>
      </c>
      <c r="D4" s="8" t="s">
        <v>3965</v>
      </c>
      <c r="E4" s="8" t="s">
        <v>4009</v>
      </c>
      <c r="F4" s="8" t="s">
        <v>4007</v>
      </c>
      <c r="G4" s="8" t="s">
        <v>4086</v>
      </c>
      <c r="H4" s="8" t="s">
        <v>4101</v>
      </c>
      <c r="I4" s="8" t="s">
        <v>4102</v>
      </c>
      <c r="J4" s="8" t="s">
        <v>4100</v>
      </c>
      <c r="K4" s="8" t="s">
        <v>4009</v>
      </c>
      <c r="L4" s="8" t="s">
        <v>4007</v>
      </c>
      <c r="M4" s="8" t="s">
        <v>4008</v>
      </c>
      <c r="N4" s="8" t="s">
        <v>4098</v>
      </c>
      <c r="O4" s="8" t="s">
        <v>4087</v>
      </c>
      <c r="P4" s="8" t="s">
        <v>3982</v>
      </c>
      <c r="Q4" s="6" t="s">
        <v>4006</v>
      </c>
    </row>
    <row r="5" spans="1:19">
      <c r="A5" s="29" t="s">
        <v>4002</v>
      </c>
      <c r="B5" s="28" t="s">
        <v>3983</v>
      </c>
      <c r="C5" s="28" t="s">
        <v>4091</v>
      </c>
      <c r="D5" s="28" t="s">
        <v>4092</v>
      </c>
      <c r="E5" s="4">
        <v>34</v>
      </c>
      <c r="F5" s="28">
        <v>54</v>
      </c>
      <c r="G5" s="28" t="s">
        <v>4074</v>
      </c>
      <c r="H5" s="28" t="s">
        <v>3669</v>
      </c>
      <c r="I5" s="28" t="s">
        <v>3999</v>
      </c>
      <c r="J5" s="28" t="s">
        <v>4084</v>
      </c>
      <c r="K5" s="4">
        <v>34</v>
      </c>
      <c r="L5" s="28">
        <v>54</v>
      </c>
      <c r="M5" s="28">
        <v>54</v>
      </c>
      <c r="N5" s="28" t="s">
        <v>3984</v>
      </c>
      <c r="O5" s="28" t="s">
        <v>4074</v>
      </c>
      <c r="P5" s="28" t="s">
        <v>3985</v>
      </c>
      <c r="Q5" s="28" t="s">
        <v>3663</v>
      </c>
      <c r="S5" s="24"/>
    </row>
    <row r="6" spans="1:19">
      <c r="A6" s="29"/>
      <c r="B6" s="28"/>
      <c r="C6" s="28"/>
      <c r="D6" s="28"/>
      <c r="E6" s="4">
        <v>20</v>
      </c>
      <c r="F6" s="28"/>
      <c r="G6" s="28"/>
      <c r="H6" s="28"/>
      <c r="I6" s="28"/>
      <c r="J6" s="28"/>
      <c r="K6" s="4">
        <v>20</v>
      </c>
      <c r="L6" s="28"/>
      <c r="M6" s="28"/>
      <c r="N6" s="28"/>
      <c r="O6" s="28"/>
      <c r="P6" s="28"/>
      <c r="Q6" s="28"/>
      <c r="S6" s="24"/>
    </row>
    <row r="7" spans="1:19">
      <c r="A7" s="29" t="s">
        <v>4003</v>
      </c>
      <c r="B7" s="28" t="s">
        <v>4090</v>
      </c>
      <c r="C7" s="28" t="s">
        <v>3983</v>
      </c>
      <c r="D7" s="28" t="s">
        <v>3983</v>
      </c>
      <c r="E7" s="4">
        <v>21</v>
      </c>
      <c r="F7" s="28">
        <v>32</v>
      </c>
      <c r="G7" s="28" t="s">
        <v>4085</v>
      </c>
      <c r="H7" s="28" t="s">
        <v>3987</v>
      </c>
      <c r="I7" s="28" t="s">
        <v>3986</v>
      </c>
      <c r="J7" s="28" t="s">
        <v>4084</v>
      </c>
      <c r="K7" s="4">
        <v>56</v>
      </c>
      <c r="L7" s="28">
        <v>82</v>
      </c>
      <c r="M7" s="28">
        <v>419</v>
      </c>
      <c r="N7" s="28" t="s">
        <v>3997</v>
      </c>
      <c r="O7" s="28" t="s">
        <v>4074</v>
      </c>
      <c r="P7" s="28" t="s">
        <v>3988</v>
      </c>
      <c r="Q7" s="28" t="s">
        <v>4070</v>
      </c>
      <c r="S7" s="24"/>
    </row>
    <row r="8" spans="1:19">
      <c r="A8" s="29"/>
      <c r="B8" s="28"/>
      <c r="C8" s="28"/>
      <c r="D8" s="28"/>
      <c r="E8" s="4">
        <v>11</v>
      </c>
      <c r="F8" s="28"/>
      <c r="G8" s="28"/>
      <c r="H8" s="28"/>
      <c r="I8" s="28"/>
      <c r="J8" s="28"/>
      <c r="K8" s="4">
        <v>26</v>
      </c>
      <c r="L8" s="28"/>
      <c r="M8" s="28"/>
      <c r="N8" s="28"/>
      <c r="O8" s="28"/>
      <c r="P8" s="28"/>
      <c r="Q8" s="28"/>
      <c r="S8" s="24"/>
    </row>
    <row r="9" spans="1:19">
      <c r="A9" s="29" t="s">
        <v>4004</v>
      </c>
      <c r="B9" s="28" t="s">
        <v>4090</v>
      </c>
      <c r="C9" s="28" t="s">
        <v>3983</v>
      </c>
      <c r="D9" s="28" t="s">
        <v>3983</v>
      </c>
      <c r="E9" s="4">
        <v>36</v>
      </c>
      <c r="F9" s="28">
        <v>47</v>
      </c>
      <c r="G9" s="28" t="s">
        <v>4085</v>
      </c>
      <c r="H9" s="28" t="s">
        <v>3987</v>
      </c>
      <c r="I9" s="28" t="s">
        <v>3999</v>
      </c>
      <c r="J9" s="28" t="s">
        <v>4088</v>
      </c>
      <c r="K9" s="4">
        <v>53</v>
      </c>
      <c r="L9" s="28">
        <v>203</v>
      </c>
      <c r="M9" s="28">
        <v>1185</v>
      </c>
      <c r="N9" s="32" t="s">
        <v>4072</v>
      </c>
      <c r="O9" s="28" t="s">
        <v>4074</v>
      </c>
      <c r="P9" s="28" t="s">
        <v>2402</v>
      </c>
      <c r="Q9" s="28" t="s">
        <v>4071</v>
      </c>
      <c r="S9" s="24"/>
    </row>
    <row r="10" spans="1:19">
      <c r="A10" s="29"/>
      <c r="B10" s="28"/>
      <c r="C10" s="28"/>
      <c r="D10" s="28"/>
      <c r="E10" s="4">
        <v>12</v>
      </c>
      <c r="F10" s="28"/>
      <c r="G10" s="28"/>
      <c r="H10" s="28"/>
      <c r="I10" s="28"/>
      <c r="J10" s="28"/>
      <c r="K10" s="4">
        <v>150</v>
      </c>
      <c r="L10" s="28"/>
      <c r="M10" s="28"/>
      <c r="N10" s="32"/>
      <c r="O10" s="28"/>
      <c r="P10" s="28"/>
      <c r="Q10" s="28"/>
      <c r="S10" s="24"/>
    </row>
    <row r="11" spans="1:19">
      <c r="A11" s="29" t="s">
        <v>4005</v>
      </c>
      <c r="B11" s="28" t="s">
        <v>4090</v>
      </c>
      <c r="C11" s="28" t="s">
        <v>3983</v>
      </c>
      <c r="D11" s="28" t="s">
        <v>3983</v>
      </c>
      <c r="E11" s="4">
        <v>26</v>
      </c>
      <c r="F11" s="28">
        <v>38</v>
      </c>
      <c r="G11" s="28" t="s">
        <v>4085</v>
      </c>
      <c r="H11" s="28" t="s">
        <v>3987</v>
      </c>
      <c r="I11" s="28" t="s">
        <v>3989</v>
      </c>
      <c r="J11" s="28" t="s">
        <v>4084</v>
      </c>
      <c r="K11" s="4">
        <v>26</v>
      </c>
      <c r="L11" s="28">
        <v>38</v>
      </c>
      <c r="M11" s="28">
        <v>322</v>
      </c>
      <c r="N11" s="28" t="s">
        <v>3990</v>
      </c>
      <c r="O11" s="28" t="s">
        <v>4074</v>
      </c>
      <c r="P11" s="28" t="s">
        <v>3991</v>
      </c>
      <c r="Q11" s="28" t="s">
        <v>4070</v>
      </c>
      <c r="S11" s="24"/>
    </row>
    <row r="12" spans="1:19">
      <c r="A12" s="29"/>
      <c r="B12" s="28"/>
      <c r="C12" s="28"/>
      <c r="D12" s="28"/>
      <c r="E12" s="4">
        <v>12</v>
      </c>
      <c r="F12" s="28"/>
      <c r="G12" s="28"/>
      <c r="H12" s="28"/>
      <c r="I12" s="28"/>
      <c r="J12" s="28"/>
      <c r="K12" s="4">
        <v>12</v>
      </c>
      <c r="L12" s="28"/>
      <c r="M12" s="28"/>
      <c r="N12" s="28"/>
      <c r="O12" s="28"/>
      <c r="P12" s="28"/>
      <c r="Q12" s="28"/>
      <c r="S12" s="24"/>
    </row>
    <row r="13" spans="1:19">
      <c r="A13" s="29" t="s">
        <v>4073</v>
      </c>
      <c r="B13" s="28" t="s">
        <v>4090</v>
      </c>
      <c r="C13" s="28" t="s">
        <v>3983</v>
      </c>
      <c r="D13" s="28" t="s">
        <v>3983</v>
      </c>
      <c r="E13" s="4">
        <v>22</v>
      </c>
      <c r="F13" s="28">
        <v>33</v>
      </c>
      <c r="G13" s="28" t="s">
        <v>4074</v>
      </c>
      <c r="H13" s="28" t="s">
        <v>3987</v>
      </c>
      <c r="I13" s="28" t="s">
        <v>3999</v>
      </c>
      <c r="J13" s="28" t="s">
        <v>4084</v>
      </c>
      <c r="K13" s="4">
        <v>37</v>
      </c>
      <c r="L13" s="28">
        <v>43</v>
      </c>
      <c r="M13" s="28">
        <v>144</v>
      </c>
      <c r="N13" s="28" t="s">
        <v>3998</v>
      </c>
      <c r="O13" s="28" t="s">
        <v>4074</v>
      </c>
      <c r="P13" s="28" t="s">
        <v>3667</v>
      </c>
      <c r="Q13" s="28" t="s">
        <v>3668</v>
      </c>
      <c r="S13" s="24"/>
    </row>
    <row r="14" spans="1:19">
      <c r="A14" s="29"/>
      <c r="B14" s="28"/>
      <c r="C14" s="28"/>
      <c r="D14" s="28"/>
      <c r="E14" s="4">
        <v>11</v>
      </c>
      <c r="F14" s="28"/>
      <c r="G14" s="28"/>
      <c r="H14" s="28"/>
      <c r="I14" s="28"/>
      <c r="J14" s="28"/>
      <c r="K14" s="4">
        <v>6</v>
      </c>
      <c r="L14" s="28"/>
      <c r="M14" s="28"/>
      <c r="N14" s="28"/>
      <c r="O14" s="28"/>
      <c r="P14" s="28"/>
      <c r="Q14" s="28"/>
      <c r="S14" s="24"/>
    </row>
    <row r="15" spans="1:19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9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5">
      <c r="A17" s="30" t="s">
        <v>4093</v>
      </c>
      <c r="B17" s="30"/>
      <c r="C17" s="30"/>
      <c r="D17" s="30"/>
      <c r="E17" s="1" t="s">
        <v>4000</v>
      </c>
    </row>
    <row r="18" spans="1:5">
      <c r="A18" s="9" t="s">
        <v>3992</v>
      </c>
      <c r="B18" s="9"/>
      <c r="C18" s="9"/>
      <c r="D18" s="9"/>
      <c r="E18" s="1" t="s">
        <v>4001</v>
      </c>
    </row>
    <row r="19" spans="1:5">
      <c r="A19" s="1" t="s">
        <v>4089</v>
      </c>
    </row>
    <row r="20" spans="1:5">
      <c r="A20" s="1" t="s">
        <v>4099</v>
      </c>
    </row>
  </sheetData>
  <mergeCells count="79">
    <mergeCell ref="Q11:Q12"/>
    <mergeCell ref="Q13:Q14"/>
    <mergeCell ref="N13:N14"/>
    <mergeCell ref="N3:Q3"/>
    <mergeCell ref="P5:P6"/>
    <mergeCell ref="Q5:Q6"/>
    <mergeCell ref="Q7:Q8"/>
    <mergeCell ref="Q9:Q10"/>
    <mergeCell ref="O5:O6"/>
    <mergeCell ref="O7:O8"/>
    <mergeCell ref="O9:O10"/>
    <mergeCell ref="P13:P14"/>
    <mergeCell ref="P11:P12"/>
    <mergeCell ref="O11:O12"/>
    <mergeCell ref="O13:O14"/>
    <mergeCell ref="M5:M6"/>
    <mergeCell ref="N5:N6"/>
    <mergeCell ref="H7:H8"/>
    <mergeCell ref="J7:J8"/>
    <mergeCell ref="J11:J12"/>
    <mergeCell ref="H9:H10"/>
    <mergeCell ref="M11:M12"/>
    <mergeCell ref="N11:N12"/>
    <mergeCell ref="H11:H12"/>
    <mergeCell ref="L11:L12"/>
    <mergeCell ref="I5:I6"/>
    <mergeCell ref="L5:L6"/>
    <mergeCell ref="J5:J6"/>
    <mergeCell ref="H5:H6"/>
    <mergeCell ref="G7:G8"/>
    <mergeCell ref="G9:G10"/>
    <mergeCell ref="P9:P10"/>
    <mergeCell ref="P7:P8"/>
    <mergeCell ref="I7:I8"/>
    <mergeCell ref="L7:L8"/>
    <mergeCell ref="M7:M8"/>
    <mergeCell ref="N7:N8"/>
    <mergeCell ref="I9:I10"/>
    <mergeCell ref="L9:L10"/>
    <mergeCell ref="M9:M10"/>
    <mergeCell ref="N9:N10"/>
    <mergeCell ref="J9:J10"/>
    <mergeCell ref="A17:D17"/>
    <mergeCell ref="K3:M3"/>
    <mergeCell ref="B3:H3"/>
    <mergeCell ref="I13:I14"/>
    <mergeCell ref="L13:L14"/>
    <mergeCell ref="M13:M14"/>
    <mergeCell ref="H13:H14"/>
    <mergeCell ref="A11:A12"/>
    <mergeCell ref="B11:B12"/>
    <mergeCell ref="C11:C12"/>
    <mergeCell ref="D11:D12"/>
    <mergeCell ref="F11:F12"/>
    <mergeCell ref="B13:B14"/>
    <mergeCell ref="C13:C14"/>
    <mergeCell ref="D13:D14"/>
    <mergeCell ref="F13:F14"/>
    <mergeCell ref="J13:J14"/>
    <mergeCell ref="A13:A14"/>
    <mergeCell ref="G11:G12"/>
    <mergeCell ref="G13:G14"/>
    <mergeCell ref="I11:I12"/>
    <mergeCell ref="A9:A10"/>
    <mergeCell ref="B9:B10"/>
    <mergeCell ref="C9:C10"/>
    <mergeCell ref="D9:D10"/>
    <mergeCell ref="F9:F10"/>
    <mergeCell ref="A7:A8"/>
    <mergeCell ref="B7:B8"/>
    <mergeCell ref="C7:C8"/>
    <mergeCell ref="D7:D8"/>
    <mergeCell ref="F7:F8"/>
    <mergeCell ref="G5:G6"/>
    <mergeCell ref="A5:A6"/>
    <mergeCell ref="B5:B6"/>
    <mergeCell ref="C5:C6"/>
    <mergeCell ref="D5:D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C20F-FA43-7A41-BF4B-59C379BF7FF4}">
  <dimension ref="A1:L53"/>
  <sheetViews>
    <sheetView workbookViewId="0">
      <pane ySplit="4" topLeftCell="A5" activePane="bottomLeft" state="frozen"/>
      <selection pane="bottomLeft"/>
    </sheetView>
  </sheetViews>
  <sheetFormatPr defaultColWidth="11" defaultRowHeight="15.75"/>
  <cols>
    <col min="1" max="1" width="33.42578125" style="1" customWidth="1"/>
    <col min="2" max="2" width="40.85546875" customWidth="1"/>
    <col min="3" max="7" width="28.42578125" style="1" customWidth="1"/>
    <col min="8" max="8" width="11" style="1"/>
    <col min="9" max="10" width="11.42578125" customWidth="1"/>
    <col min="11" max="16384" width="11" style="1"/>
  </cols>
  <sheetData>
    <row r="1" spans="1:12">
      <c r="A1" s="6" t="s">
        <v>4104</v>
      </c>
    </row>
    <row r="3" spans="1:12">
      <c r="C3" s="33" t="s">
        <v>4075</v>
      </c>
      <c r="D3" s="33"/>
      <c r="E3" s="33"/>
      <c r="F3" s="33"/>
      <c r="G3" s="33"/>
    </row>
    <row r="4" spans="1:12">
      <c r="A4" s="6" t="s">
        <v>4011</v>
      </c>
      <c r="B4" s="20" t="s">
        <v>4082</v>
      </c>
      <c r="C4" s="6" t="s">
        <v>3976</v>
      </c>
      <c r="D4" s="6" t="s">
        <v>3977</v>
      </c>
      <c r="E4" s="6" t="s">
        <v>3978</v>
      </c>
      <c r="F4" s="6" t="s">
        <v>3979</v>
      </c>
      <c r="G4" s="6" t="s">
        <v>3980</v>
      </c>
    </row>
    <row r="5" spans="1:12">
      <c r="A5" s="13" t="s">
        <v>4012</v>
      </c>
      <c r="B5" s="2">
        <v>1</v>
      </c>
      <c r="H5" s="10"/>
      <c r="K5" s="10"/>
    </row>
    <row r="6" spans="1:12">
      <c r="A6" s="13" t="s">
        <v>4013</v>
      </c>
      <c r="B6" s="2">
        <v>1</v>
      </c>
      <c r="G6" s="10"/>
      <c r="H6" s="10"/>
      <c r="K6" s="10"/>
    </row>
    <row r="7" spans="1:12">
      <c r="A7" s="13" t="s">
        <v>4014</v>
      </c>
      <c r="B7" s="2">
        <v>1</v>
      </c>
      <c r="G7" s="10"/>
      <c r="H7" s="10"/>
      <c r="K7" s="10"/>
    </row>
    <row r="8" spans="1:12">
      <c r="A8" s="13" t="s">
        <v>4076</v>
      </c>
      <c r="B8" s="2">
        <v>4</v>
      </c>
      <c r="E8" s="10" t="s">
        <v>4076</v>
      </c>
      <c r="F8" s="10" t="s">
        <v>4076</v>
      </c>
      <c r="G8" s="10" t="s">
        <v>4076</v>
      </c>
      <c r="H8" s="10"/>
      <c r="K8" s="10"/>
    </row>
    <row r="9" spans="1:12">
      <c r="A9" s="13" t="s">
        <v>4015</v>
      </c>
      <c r="B9" s="2">
        <v>1</v>
      </c>
    </row>
    <row r="10" spans="1:12">
      <c r="A10" s="13" t="s">
        <v>4016</v>
      </c>
      <c r="B10" s="2">
        <v>177</v>
      </c>
      <c r="C10" s="10" t="s">
        <v>4016</v>
      </c>
      <c r="D10" s="10" t="s">
        <v>4016</v>
      </c>
      <c r="E10" s="10" t="s">
        <v>4016</v>
      </c>
      <c r="F10" s="10" t="s">
        <v>4016</v>
      </c>
    </row>
    <row r="11" spans="1:12">
      <c r="A11" s="13" t="s">
        <v>4017</v>
      </c>
      <c r="B11" s="2">
        <v>1</v>
      </c>
      <c r="E11" s="10"/>
      <c r="L11" s="10"/>
    </row>
    <row r="12" spans="1:12">
      <c r="A12" s="13" t="s">
        <v>4077</v>
      </c>
      <c r="B12" s="2">
        <v>125</v>
      </c>
      <c r="C12" s="10" t="s">
        <v>4077</v>
      </c>
      <c r="D12" s="10" t="s">
        <v>4077</v>
      </c>
      <c r="E12" s="10"/>
      <c r="F12" s="10" t="s">
        <v>4019</v>
      </c>
      <c r="L12" s="10"/>
    </row>
    <row r="13" spans="1:12">
      <c r="A13" s="13" t="s">
        <v>4019</v>
      </c>
      <c r="B13" s="2">
        <v>1</v>
      </c>
      <c r="E13" s="10"/>
      <c r="H13" s="11"/>
      <c r="K13" s="11"/>
      <c r="L13" s="10"/>
    </row>
    <row r="14" spans="1:12">
      <c r="A14" s="13" t="s">
        <v>4020</v>
      </c>
      <c r="B14" s="2">
        <v>3</v>
      </c>
      <c r="C14" s="10"/>
      <c r="D14" s="10" t="s">
        <v>4020</v>
      </c>
      <c r="E14" s="10"/>
      <c r="H14" s="11"/>
      <c r="K14" s="11"/>
      <c r="L14" s="10"/>
    </row>
    <row r="15" spans="1:12">
      <c r="A15" s="14" t="s">
        <v>4021</v>
      </c>
      <c r="B15" s="2">
        <v>1</v>
      </c>
      <c r="H15" s="11"/>
      <c r="K15" s="11"/>
    </row>
    <row r="16" spans="1:12">
      <c r="A16" s="14" t="s">
        <v>4022</v>
      </c>
      <c r="B16" s="2">
        <v>18</v>
      </c>
      <c r="D16" s="12" t="s">
        <v>4022</v>
      </c>
      <c r="F16" s="12" t="s">
        <v>4022</v>
      </c>
      <c r="H16" s="11"/>
      <c r="K16" s="11"/>
    </row>
    <row r="17" spans="1:12">
      <c r="A17" s="14" t="s">
        <v>4023</v>
      </c>
      <c r="B17" s="2">
        <v>6</v>
      </c>
      <c r="D17" s="11"/>
      <c r="H17" s="11"/>
      <c r="K17" s="11"/>
    </row>
    <row r="18" spans="1:12">
      <c r="A18" s="14" t="s">
        <v>4024</v>
      </c>
      <c r="B18" s="2">
        <v>1</v>
      </c>
      <c r="D18" s="11"/>
      <c r="H18" s="11"/>
      <c r="K18" s="11"/>
    </row>
    <row r="19" spans="1:12">
      <c r="A19" s="14" t="s">
        <v>4025</v>
      </c>
      <c r="B19" s="2">
        <v>1</v>
      </c>
      <c r="C19" s="11"/>
      <c r="D19" s="11"/>
      <c r="H19" s="11"/>
      <c r="K19" s="11"/>
      <c r="L19" s="11"/>
    </row>
    <row r="20" spans="1:12">
      <c r="A20" s="15" t="s">
        <v>4026</v>
      </c>
      <c r="B20" s="2">
        <v>1</v>
      </c>
      <c r="L20" s="11"/>
    </row>
    <row r="21" spans="1:12">
      <c r="A21" s="15" t="s">
        <v>4027</v>
      </c>
      <c r="B21" s="2">
        <v>1</v>
      </c>
      <c r="L21" s="11"/>
    </row>
    <row r="22" spans="1:12">
      <c r="A22" s="15" t="s">
        <v>4028</v>
      </c>
      <c r="B22" s="2">
        <v>1</v>
      </c>
      <c r="L22" s="11"/>
    </row>
    <row r="23" spans="1:12">
      <c r="A23" s="15" t="s">
        <v>4029</v>
      </c>
      <c r="B23" s="2">
        <v>2</v>
      </c>
      <c r="E23" s="11" t="s">
        <v>4029</v>
      </c>
      <c r="G23" s="11" t="s">
        <v>4029</v>
      </c>
      <c r="L23" s="11"/>
    </row>
    <row r="24" spans="1:12">
      <c r="A24" s="15" t="s">
        <v>4030</v>
      </c>
      <c r="B24" s="2">
        <v>1</v>
      </c>
      <c r="L24" s="11"/>
    </row>
    <row r="25" spans="1:12">
      <c r="A25" s="15" t="s">
        <v>4031</v>
      </c>
      <c r="B25" s="2">
        <v>3</v>
      </c>
      <c r="G25" s="11"/>
      <c r="L25" s="11"/>
    </row>
    <row r="26" spans="1:12">
      <c r="A26" s="15" t="s">
        <v>4032</v>
      </c>
      <c r="B26" s="2">
        <v>5</v>
      </c>
      <c r="C26" s="11" t="s">
        <v>4032</v>
      </c>
      <c r="E26" s="11" t="s">
        <v>4032</v>
      </c>
      <c r="F26" s="11" t="s">
        <v>4032</v>
      </c>
      <c r="G26" s="11"/>
    </row>
    <row r="27" spans="1:12">
      <c r="A27" s="15" t="s">
        <v>4033</v>
      </c>
      <c r="B27" s="2">
        <v>10</v>
      </c>
      <c r="C27" s="11" t="s">
        <v>4033</v>
      </c>
      <c r="D27" s="11"/>
      <c r="E27" s="11" t="s">
        <v>4033</v>
      </c>
    </row>
    <row r="28" spans="1:12">
      <c r="A28" s="15" t="s">
        <v>4034</v>
      </c>
      <c r="B28" s="2">
        <v>1</v>
      </c>
      <c r="F28" s="11"/>
    </row>
    <row r="29" spans="1:12">
      <c r="A29" s="15" t="s">
        <v>4035</v>
      </c>
      <c r="B29" s="2">
        <v>1</v>
      </c>
      <c r="C29" s="11"/>
      <c r="E29" s="11" t="s">
        <v>4035</v>
      </c>
      <c r="F29" s="11" t="s">
        <v>4035</v>
      </c>
      <c r="G29" s="11" t="s">
        <v>4035</v>
      </c>
    </row>
    <row r="30" spans="1:12">
      <c r="A30" s="15" t="s">
        <v>4036</v>
      </c>
      <c r="B30" s="2">
        <v>1</v>
      </c>
      <c r="C30" s="11"/>
      <c r="D30" s="11" t="s">
        <v>4036</v>
      </c>
      <c r="F30" s="11" t="s">
        <v>4037</v>
      </c>
      <c r="G30" s="11" t="s">
        <v>4037</v>
      </c>
    </row>
    <row r="31" spans="1:12">
      <c r="A31" s="15" t="s">
        <v>4037</v>
      </c>
      <c r="B31" s="2">
        <v>1</v>
      </c>
      <c r="C31" s="11"/>
      <c r="D31" s="11" t="s">
        <v>4037</v>
      </c>
      <c r="F31" s="11"/>
      <c r="G31" s="11" t="s">
        <v>4038</v>
      </c>
    </row>
    <row r="32" spans="1:12">
      <c r="A32" s="15" t="s">
        <v>4038</v>
      </c>
      <c r="B32" s="2">
        <v>1</v>
      </c>
      <c r="F32" s="11"/>
      <c r="G32" s="11"/>
    </row>
    <row r="33" spans="1:10">
      <c r="A33" s="15" t="s">
        <v>4039</v>
      </c>
      <c r="B33" s="2">
        <v>2</v>
      </c>
      <c r="C33" s="11" t="s">
        <v>4039</v>
      </c>
      <c r="E33" s="11" t="s">
        <v>4043</v>
      </c>
    </row>
    <row r="34" spans="1:10">
      <c r="A34" s="15" t="s">
        <v>4040</v>
      </c>
      <c r="B34" s="2">
        <v>1</v>
      </c>
    </row>
    <row r="35" spans="1:10">
      <c r="A35" s="15" t="s">
        <v>4041</v>
      </c>
      <c r="B35" s="2">
        <v>1</v>
      </c>
    </row>
    <row r="36" spans="1:10">
      <c r="A36" s="15" t="s">
        <v>4042</v>
      </c>
      <c r="B36" s="2">
        <v>1</v>
      </c>
    </row>
    <row r="37" spans="1:10">
      <c r="A37" s="15" t="s">
        <v>4078</v>
      </c>
      <c r="B37" s="2">
        <v>1</v>
      </c>
    </row>
    <row r="38" spans="1:10">
      <c r="A38" s="15" t="s">
        <v>4079</v>
      </c>
      <c r="B38" s="2">
        <v>16</v>
      </c>
    </row>
    <row r="39" spans="1:10">
      <c r="A39" s="16" t="s">
        <v>4044</v>
      </c>
      <c r="B39" s="2">
        <v>1</v>
      </c>
      <c r="E39" s="1" t="s">
        <v>4056</v>
      </c>
    </row>
    <row r="40" spans="1:10">
      <c r="A40" s="16" t="s">
        <v>4045</v>
      </c>
      <c r="B40" s="2">
        <v>5</v>
      </c>
    </row>
    <row r="41" spans="1:10">
      <c r="A41" s="16" t="s">
        <v>4046</v>
      </c>
      <c r="B41" s="2">
        <v>2</v>
      </c>
      <c r="D41" s="1" t="s">
        <v>4046</v>
      </c>
    </row>
    <row r="42" spans="1:10">
      <c r="A42" s="16" t="s">
        <v>4047</v>
      </c>
      <c r="B42" s="2">
        <v>3</v>
      </c>
    </row>
    <row r="43" spans="1:10">
      <c r="A43" s="17" t="s">
        <v>4048</v>
      </c>
      <c r="B43" s="2">
        <v>1</v>
      </c>
    </row>
    <row r="44" spans="1:10">
      <c r="A44" s="18" t="s">
        <v>4049</v>
      </c>
      <c r="B44" s="2">
        <v>1</v>
      </c>
      <c r="H44"/>
      <c r="J44" s="1"/>
    </row>
    <row r="45" spans="1:10">
      <c r="A45" s="18" t="s">
        <v>4050</v>
      </c>
      <c r="B45" s="2">
        <v>1</v>
      </c>
      <c r="H45"/>
      <c r="J45" s="1"/>
    </row>
    <row r="46" spans="1:10">
      <c r="A46" s="19" t="s">
        <v>4051</v>
      </c>
      <c r="B46" s="25">
        <v>44</v>
      </c>
      <c r="C46" s="1" t="s">
        <v>4051</v>
      </c>
      <c r="D46" s="1" t="s">
        <v>4051</v>
      </c>
      <c r="E46" s="1" t="s">
        <v>4051</v>
      </c>
      <c r="F46" s="1" t="s">
        <v>4051</v>
      </c>
      <c r="G46" s="1" t="s">
        <v>4051</v>
      </c>
      <c r="H46"/>
      <c r="J46" s="1"/>
    </row>
    <row r="47" spans="1:10">
      <c r="A47" s="19" t="s">
        <v>4052</v>
      </c>
      <c r="B47" s="25">
        <v>412</v>
      </c>
      <c r="C47" s="1" t="s">
        <v>4052</v>
      </c>
      <c r="D47" s="1" t="s">
        <v>4052</v>
      </c>
      <c r="H47"/>
      <c r="J47" s="1"/>
    </row>
    <row r="48" spans="1:10">
      <c r="A48" s="19" t="s">
        <v>4080</v>
      </c>
      <c r="B48" s="25">
        <v>8</v>
      </c>
      <c r="E48" s="1" t="s">
        <v>4080</v>
      </c>
      <c r="F48" s="1" t="s">
        <v>4080</v>
      </c>
      <c r="G48" s="1" t="s">
        <v>4080</v>
      </c>
      <c r="H48"/>
      <c r="J48" s="1"/>
    </row>
    <row r="49" spans="1:10">
      <c r="A49" s="19" t="s">
        <v>4081</v>
      </c>
      <c r="B49" s="25">
        <v>2</v>
      </c>
      <c r="H49"/>
      <c r="J49" s="1"/>
    </row>
    <row r="50" spans="1:10">
      <c r="A50" s="19" t="s">
        <v>4053</v>
      </c>
      <c r="B50" s="25">
        <v>9</v>
      </c>
      <c r="C50" s="1" t="s">
        <v>4053</v>
      </c>
      <c r="D50" s="1" t="s">
        <v>4053</v>
      </c>
      <c r="F50" s="1" t="s">
        <v>4053</v>
      </c>
      <c r="H50"/>
      <c r="J50" s="1"/>
    </row>
    <row r="51" spans="1:10">
      <c r="A51" s="19" t="s">
        <v>4054</v>
      </c>
      <c r="B51" s="25">
        <v>155</v>
      </c>
      <c r="C51" s="1" t="s">
        <v>4054</v>
      </c>
      <c r="D51" s="1" t="s">
        <v>4054</v>
      </c>
      <c r="E51" s="1" t="s">
        <v>4054</v>
      </c>
      <c r="F51" s="1" t="s">
        <v>4054</v>
      </c>
      <c r="G51" s="1" t="s">
        <v>4054</v>
      </c>
      <c r="H51"/>
      <c r="J51" s="1"/>
    </row>
    <row r="52" spans="1:10">
      <c r="A52" s="19" t="s">
        <v>4055</v>
      </c>
      <c r="B52" s="25">
        <v>16</v>
      </c>
      <c r="F52" s="1" t="s">
        <v>4055</v>
      </c>
      <c r="H52"/>
      <c r="J52" s="1"/>
    </row>
    <row r="53" spans="1:10">
      <c r="H53"/>
      <c r="J53" s="1"/>
    </row>
  </sheetData>
  <sortState xmlns:xlrd2="http://schemas.microsoft.com/office/spreadsheetml/2017/richdata2" ref="G15:G22">
    <sortCondition ref="G15:G22"/>
  </sortState>
  <mergeCells count="1">
    <mergeCell ref="C3:G3"/>
  </mergeCells>
  <conditionalFormatting sqref="F8 F10 F12 F16 F26 F30 F48 F50:F52">
    <cfRule type="cellIs" dxfId="1" priority="1" operator="between">
      <formula>1</formula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7944-7658-4AEC-9AEE-B41F949C0E2E}">
  <dimension ref="A1:BC168"/>
  <sheetViews>
    <sheetView zoomScale="113" zoomScaleNormal="113" workbookViewId="0"/>
  </sheetViews>
  <sheetFormatPr defaultColWidth="24" defaultRowHeight="15.75"/>
  <cols>
    <col min="1" max="1" width="27.42578125" style="1" customWidth="1"/>
    <col min="2" max="16384" width="24" style="1"/>
  </cols>
  <sheetData>
    <row r="1" spans="1:55">
      <c r="A1" s="6" t="s">
        <v>4105</v>
      </c>
    </row>
    <row r="4" spans="1:55" s="6" customFormat="1">
      <c r="A4" s="6" t="s">
        <v>4061</v>
      </c>
      <c r="B4" s="6" t="s">
        <v>144</v>
      </c>
      <c r="C4" s="6" t="s">
        <v>145</v>
      </c>
      <c r="D4" s="6" t="s">
        <v>146</v>
      </c>
      <c r="E4" s="6" t="s">
        <v>147</v>
      </c>
      <c r="F4" s="6" t="s">
        <v>148</v>
      </c>
      <c r="G4" s="6" t="s">
        <v>149</v>
      </c>
      <c r="H4" s="6" t="s">
        <v>150</v>
      </c>
      <c r="I4" s="6" t="s">
        <v>151</v>
      </c>
      <c r="J4" s="6" t="s">
        <v>152</v>
      </c>
      <c r="K4" s="6" t="s">
        <v>153</v>
      </c>
      <c r="L4" s="6" t="s">
        <v>154</v>
      </c>
      <c r="M4" s="6" t="s">
        <v>155</v>
      </c>
      <c r="N4" s="6" t="s">
        <v>156</v>
      </c>
      <c r="O4" s="6" t="s">
        <v>157</v>
      </c>
      <c r="P4" s="6" t="s">
        <v>158</v>
      </c>
      <c r="Q4" s="6" t="s">
        <v>159</v>
      </c>
      <c r="R4" s="6" t="s">
        <v>160</v>
      </c>
      <c r="S4" s="6" t="s">
        <v>161</v>
      </c>
      <c r="T4" s="6" t="s">
        <v>162</v>
      </c>
      <c r="U4" s="6" t="s">
        <v>163</v>
      </c>
      <c r="V4" s="6" t="s">
        <v>164</v>
      </c>
      <c r="W4" s="6" t="s">
        <v>165</v>
      </c>
      <c r="X4" s="6" t="s">
        <v>166</v>
      </c>
      <c r="Y4" s="6" t="s">
        <v>167</v>
      </c>
      <c r="Z4" s="6" t="s">
        <v>168</v>
      </c>
      <c r="AA4" s="6" t="s">
        <v>169</v>
      </c>
      <c r="AB4" s="6" t="s">
        <v>170</v>
      </c>
      <c r="AC4" s="6" t="s">
        <v>171</v>
      </c>
      <c r="AD4" s="6" t="s">
        <v>172</v>
      </c>
      <c r="AE4" s="6" t="s">
        <v>173</v>
      </c>
      <c r="AF4" s="6" t="s">
        <v>174</v>
      </c>
      <c r="AG4" s="6" t="s">
        <v>175</v>
      </c>
      <c r="AH4" s="6" t="s">
        <v>176</v>
      </c>
      <c r="AI4" s="6" t="s">
        <v>177</v>
      </c>
      <c r="AJ4" s="6" t="s">
        <v>178</v>
      </c>
      <c r="AK4" s="6" t="s">
        <v>179</v>
      </c>
      <c r="AL4" s="6" t="s">
        <v>180</v>
      </c>
      <c r="AM4" s="6" t="s">
        <v>181</v>
      </c>
      <c r="AN4" s="6" t="s">
        <v>182</v>
      </c>
      <c r="AO4" s="6" t="s">
        <v>183</v>
      </c>
      <c r="AP4" s="6" t="s">
        <v>184</v>
      </c>
      <c r="AQ4" s="6" t="s">
        <v>185</v>
      </c>
      <c r="AR4" s="6" t="s">
        <v>186</v>
      </c>
      <c r="AS4" s="6" t="s">
        <v>187</v>
      </c>
      <c r="AT4" s="6" t="s">
        <v>188</v>
      </c>
      <c r="AU4" s="6" t="s">
        <v>189</v>
      </c>
      <c r="AV4" s="6" t="s">
        <v>190</v>
      </c>
      <c r="AW4" s="6" t="s">
        <v>191</v>
      </c>
      <c r="AX4" s="6" t="s">
        <v>192</v>
      </c>
      <c r="AY4" s="6" t="s">
        <v>193</v>
      </c>
      <c r="AZ4" s="6" t="s">
        <v>194</v>
      </c>
      <c r="BA4" s="6" t="s">
        <v>195</v>
      </c>
      <c r="BB4" s="6" t="s">
        <v>196</v>
      </c>
      <c r="BC4" s="6" t="s">
        <v>197</v>
      </c>
    </row>
    <row r="5" spans="1:55">
      <c r="A5" s="1" t="s">
        <v>4052</v>
      </c>
      <c r="B5" s="1">
        <v>0</v>
      </c>
      <c r="C5" s="1">
        <v>0</v>
      </c>
      <c r="D5" s="1">
        <v>2643</v>
      </c>
      <c r="E5" s="1">
        <v>969</v>
      </c>
      <c r="F5" s="1">
        <v>0</v>
      </c>
      <c r="G5" s="1">
        <v>0</v>
      </c>
      <c r="H5" s="1">
        <v>32</v>
      </c>
      <c r="I5" s="1">
        <v>102</v>
      </c>
      <c r="J5" s="1">
        <v>0</v>
      </c>
      <c r="K5" s="1">
        <v>232</v>
      </c>
      <c r="L5" s="1">
        <v>0</v>
      </c>
      <c r="M5" s="1">
        <v>0</v>
      </c>
      <c r="N5" s="1">
        <v>390</v>
      </c>
      <c r="O5" s="1">
        <v>825</v>
      </c>
      <c r="P5" s="1">
        <v>38</v>
      </c>
      <c r="Q5" s="1">
        <v>0</v>
      </c>
      <c r="R5" s="1">
        <v>328</v>
      </c>
      <c r="S5" s="1">
        <v>0</v>
      </c>
      <c r="T5" s="1">
        <v>21</v>
      </c>
      <c r="U5" s="1">
        <v>402</v>
      </c>
      <c r="V5" s="1">
        <v>0</v>
      </c>
      <c r="W5" s="1">
        <v>4323</v>
      </c>
      <c r="X5" s="1">
        <v>20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63</v>
      </c>
      <c r="AG5" s="1">
        <v>7</v>
      </c>
      <c r="AH5" s="1">
        <v>0</v>
      </c>
      <c r="AI5" s="1">
        <v>0</v>
      </c>
      <c r="AJ5" s="1">
        <v>226</v>
      </c>
      <c r="AK5" s="1">
        <v>76</v>
      </c>
      <c r="AL5" s="1">
        <v>1838</v>
      </c>
      <c r="AM5" s="1">
        <v>1322</v>
      </c>
      <c r="AN5" s="1">
        <v>0</v>
      </c>
      <c r="AO5" s="1">
        <v>0</v>
      </c>
      <c r="AP5" s="1">
        <v>0</v>
      </c>
      <c r="AQ5" s="1">
        <v>0</v>
      </c>
      <c r="AR5" s="1">
        <v>2606</v>
      </c>
      <c r="AS5" s="1">
        <v>0</v>
      </c>
      <c r="AT5" s="1">
        <v>0</v>
      </c>
      <c r="AU5" s="1">
        <v>1089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3742</v>
      </c>
      <c r="BB5" s="1">
        <v>0</v>
      </c>
      <c r="BC5" s="1">
        <v>92</v>
      </c>
    </row>
    <row r="6" spans="1:55">
      <c r="A6" s="1" t="s">
        <v>4054</v>
      </c>
      <c r="B6" s="1">
        <v>0</v>
      </c>
      <c r="C6" s="1">
        <v>0</v>
      </c>
      <c r="D6" s="1">
        <v>0</v>
      </c>
      <c r="E6" s="1">
        <v>85</v>
      </c>
      <c r="F6" s="1">
        <v>0</v>
      </c>
      <c r="G6" s="1">
        <v>0</v>
      </c>
      <c r="H6" s="1">
        <v>49</v>
      </c>
      <c r="I6" s="1">
        <v>35</v>
      </c>
      <c r="J6" s="1">
        <v>0</v>
      </c>
      <c r="K6" s="1">
        <v>0</v>
      </c>
      <c r="L6" s="1">
        <v>0</v>
      </c>
      <c r="M6" s="1">
        <v>0</v>
      </c>
      <c r="N6" s="1">
        <v>98</v>
      </c>
      <c r="O6" s="1">
        <v>0</v>
      </c>
      <c r="P6" s="1">
        <v>22</v>
      </c>
      <c r="Q6" s="1">
        <v>0</v>
      </c>
      <c r="R6" s="1">
        <v>86</v>
      </c>
      <c r="S6" s="1">
        <v>0</v>
      </c>
      <c r="T6" s="1">
        <v>0</v>
      </c>
      <c r="U6" s="1">
        <v>28</v>
      </c>
      <c r="V6" s="1">
        <v>0</v>
      </c>
      <c r="W6" s="1">
        <v>3370</v>
      </c>
      <c r="X6" s="1">
        <v>19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92</v>
      </c>
      <c r="AG6" s="1">
        <v>1580</v>
      </c>
      <c r="AH6" s="1">
        <v>0</v>
      </c>
      <c r="AI6" s="1">
        <v>0</v>
      </c>
      <c r="AJ6" s="1">
        <v>47</v>
      </c>
      <c r="AK6" s="1">
        <v>14</v>
      </c>
      <c r="AL6" s="1">
        <v>585</v>
      </c>
      <c r="AM6" s="1">
        <v>1527</v>
      </c>
      <c r="AN6" s="1">
        <v>0</v>
      </c>
      <c r="AO6" s="1">
        <v>0</v>
      </c>
      <c r="AP6" s="1">
        <v>0</v>
      </c>
      <c r="AQ6" s="1">
        <v>0</v>
      </c>
      <c r="AR6" s="1">
        <v>580</v>
      </c>
      <c r="AS6" s="1">
        <v>0</v>
      </c>
      <c r="AT6" s="1">
        <v>0</v>
      </c>
      <c r="AU6" s="1">
        <v>494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566</v>
      </c>
      <c r="BB6" s="1">
        <v>0</v>
      </c>
      <c r="BC6" s="1">
        <v>0</v>
      </c>
    </row>
    <row r="7" spans="1:55">
      <c r="A7" s="1" t="s">
        <v>4016</v>
      </c>
      <c r="B7" s="1">
        <v>0</v>
      </c>
      <c r="C7" s="1">
        <v>0</v>
      </c>
      <c r="D7" s="1">
        <v>0</v>
      </c>
      <c r="E7" s="1">
        <v>0</v>
      </c>
      <c r="F7" s="1">
        <v>5790</v>
      </c>
      <c r="G7" s="1">
        <v>0</v>
      </c>
      <c r="H7" s="1">
        <v>0</v>
      </c>
      <c r="I7" s="1">
        <v>436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1332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115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</row>
    <row r="8" spans="1:55">
      <c r="A8" s="1" t="s">
        <v>4051</v>
      </c>
      <c r="B8" s="1">
        <v>0</v>
      </c>
      <c r="C8" s="1">
        <v>0</v>
      </c>
      <c r="D8" s="1">
        <v>0</v>
      </c>
      <c r="E8" s="1">
        <v>277</v>
      </c>
      <c r="F8" s="1">
        <v>0</v>
      </c>
      <c r="G8" s="1">
        <v>0</v>
      </c>
      <c r="H8" s="1">
        <v>0</v>
      </c>
      <c r="I8" s="1">
        <v>2092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922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16</v>
      </c>
    </row>
    <row r="9" spans="1:55">
      <c r="A9" s="1" t="s">
        <v>4018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874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475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164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</row>
    <row r="10" spans="1:55">
      <c r="A10" s="1" t="s">
        <v>4033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1300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</row>
    <row r="11" spans="1:55">
      <c r="A11" s="1" t="s">
        <v>4032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160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</row>
    <row r="12" spans="1:55">
      <c r="A12" s="1" t="s">
        <v>4053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96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</row>
    <row r="13" spans="1:55">
      <c r="A13" s="1" t="s">
        <v>4039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53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</row>
    <row r="14" spans="1:55">
      <c r="A14" s="1" t="s">
        <v>4062</v>
      </c>
      <c r="B14" s="1">
        <v>41176</v>
      </c>
      <c r="C14" s="1">
        <v>22861</v>
      </c>
      <c r="D14" s="1">
        <v>81074</v>
      </c>
      <c r="E14" s="1">
        <v>56194</v>
      </c>
      <c r="F14" s="1">
        <v>49094</v>
      </c>
      <c r="G14" s="1">
        <v>70638</v>
      </c>
      <c r="H14" s="1">
        <v>50840</v>
      </c>
      <c r="I14" s="1">
        <v>61766</v>
      </c>
      <c r="J14" s="1">
        <v>62449</v>
      </c>
      <c r="K14" s="1">
        <v>49895</v>
      </c>
      <c r="L14" s="1">
        <v>43622</v>
      </c>
      <c r="M14" s="1">
        <v>76781</v>
      </c>
      <c r="N14" s="1">
        <v>63463</v>
      </c>
      <c r="O14" s="1">
        <v>76103</v>
      </c>
      <c r="P14" s="1">
        <v>75916</v>
      </c>
      <c r="Q14" s="1">
        <v>56923</v>
      </c>
      <c r="R14" s="1">
        <v>84053</v>
      </c>
      <c r="S14" s="1">
        <v>58093</v>
      </c>
      <c r="T14" s="1">
        <v>71477</v>
      </c>
      <c r="U14" s="1">
        <v>61933</v>
      </c>
      <c r="V14" s="1">
        <v>69114</v>
      </c>
      <c r="W14" s="1">
        <v>51900</v>
      </c>
      <c r="X14" s="1">
        <v>54526</v>
      </c>
      <c r="Y14" s="1">
        <v>99299</v>
      </c>
      <c r="Z14" s="1">
        <v>56920</v>
      </c>
      <c r="AA14" s="1">
        <v>75355</v>
      </c>
      <c r="AB14" s="1">
        <v>51751</v>
      </c>
      <c r="AC14" s="1">
        <v>62214</v>
      </c>
      <c r="AD14" s="1">
        <v>71199</v>
      </c>
      <c r="AE14" s="1">
        <v>58967</v>
      </c>
      <c r="AF14" s="1">
        <v>82940</v>
      </c>
      <c r="AG14" s="1">
        <v>65042</v>
      </c>
      <c r="AH14" s="1">
        <v>42711</v>
      </c>
      <c r="AI14" s="1">
        <v>49410</v>
      </c>
      <c r="AJ14" s="1">
        <v>70268</v>
      </c>
      <c r="AK14" s="1">
        <v>48876</v>
      </c>
      <c r="AL14" s="1">
        <v>61384</v>
      </c>
      <c r="AM14" s="1">
        <v>57494</v>
      </c>
      <c r="AN14" s="1">
        <v>60181</v>
      </c>
      <c r="AO14" s="1">
        <v>71511</v>
      </c>
      <c r="AP14" s="1">
        <v>36042</v>
      </c>
      <c r="AQ14" s="1">
        <v>28781</v>
      </c>
      <c r="AR14" s="1">
        <v>59258</v>
      </c>
      <c r="AS14" s="1">
        <v>80336</v>
      </c>
      <c r="AT14" s="1">
        <v>58865</v>
      </c>
      <c r="AU14" s="1">
        <v>54431</v>
      </c>
      <c r="AV14" s="1">
        <v>55423</v>
      </c>
      <c r="AW14" s="1">
        <v>52261</v>
      </c>
      <c r="AX14" s="1">
        <v>60860</v>
      </c>
      <c r="AY14" s="1">
        <v>38719</v>
      </c>
      <c r="AZ14" s="1">
        <v>72066</v>
      </c>
      <c r="BA14" s="1">
        <v>68184</v>
      </c>
      <c r="BB14" s="1">
        <v>40506</v>
      </c>
      <c r="BC14" s="1">
        <v>52935</v>
      </c>
    </row>
    <row r="17" spans="1:55" s="6" customFormat="1">
      <c r="A17" s="6" t="s">
        <v>3994</v>
      </c>
      <c r="B17" s="6" t="s">
        <v>144</v>
      </c>
      <c r="C17" s="6" t="s">
        <v>145</v>
      </c>
      <c r="D17" s="6" t="s">
        <v>146</v>
      </c>
      <c r="E17" s="6" t="s">
        <v>147</v>
      </c>
      <c r="F17" s="6" t="s">
        <v>148</v>
      </c>
      <c r="G17" s="6" t="s">
        <v>149</v>
      </c>
      <c r="H17" s="6" t="s">
        <v>150</v>
      </c>
      <c r="I17" s="6" t="s">
        <v>151</v>
      </c>
      <c r="J17" s="6" t="s">
        <v>152</v>
      </c>
      <c r="K17" s="6" t="s">
        <v>153</v>
      </c>
      <c r="L17" s="6" t="s">
        <v>154</v>
      </c>
      <c r="M17" s="6" t="s">
        <v>155</v>
      </c>
      <c r="N17" s="6" t="s">
        <v>156</v>
      </c>
      <c r="O17" s="6" t="s">
        <v>157</v>
      </c>
      <c r="P17" s="6" t="s">
        <v>158</v>
      </c>
      <c r="Q17" s="6" t="s">
        <v>159</v>
      </c>
      <c r="R17" s="6" t="s">
        <v>160</v>
      </c>
      <c r="S17" s="6" t="s">
        <v>161</v>
      </c>
      <c r="T17" s="6" t="s">
        <v>162</v>
      </c>
      <c r="U17" s="6" t="s">
        <v>163</v>
      </c>
      <c r="V17" s="6" t="s">
        <v>164</v>
      </c>
      <c r="W17" s="6" t="s">
        <v>165</v>
      </c>
      <c r="X17" s="6" t="s">
        <v>166</v>
      </c>
      <c r="Y17" s="6" t="s">
        <v>167</v>
      </c>
      <c r="Z17" s="6" t="s">
        <v>168</v>
      </c>
      <c r="AA17" s="6" t="s">
        <v>169</v>
      </c>
      <c r="AB17" s="6" t="s">
        <v>170</v>
      </c>
      <c r="AC17" s="6" t="s">
        <v>171</v>
      </c>
      <c r="AD17" s="6" t="s">
        <v>172</v>
      </c>
      <c r="AE17" s="6" t="s">
        <v>173</v>
      </c>
      <c r="AF17" s="6" t="s">
        <v>174</v>
      </c>
      <c r="AG17" s="6" t="s">
        <v>175</v>
      </c>
      <c r="AH17" s="6" t="s">
        <v>176</v>
      </c>
      <c r="AI17" s="6" t="s">
        <v>177</v>
      </c>
      <c r="AJ17" s="6" t="s">
        <v>178</v>
      </c>
      <c r="AK17" s="6" t="s">
        <v>179</v>
      </c>
      <c r="AL17" s="6" t="s">
        <v>180</v>
      </c>
      <c r="AM17" s="6" t="s">
        <v>181</v>
      </c>
      <c r="AN17" s="6" t="s">
        <v>182</v>
      </c>
      <c r="AO17" s="6" t="s">
        <v>183</v>
      </c>
      <c r="AP17" s="6" t="s">
        <v>184</v>
      </c>
      <c r="AQ17" s="6" t="s">
        <v>185</v>
      </c>
      <c r="AR17" s="6" t="s">
        <v>186</v>
      </c>
      <c r="AS17" s="6" t="s">
        <v>187</v>
      </c>
      <c r="AT17" s="6" t="s">
        <v>188</v>
      </c>
      <c r="AU17" s="6" t="s">
        <v>189</v>
      </c>
      <c r="AV17" s="6" t="s">
        <v>190</v>
      </c>
      <c r="AW17" s="6" t="s">
        <v>191</v>
      </c>
      <c r="AX17" s="6" t="s">
        <v>192</v>
      </c>
      <c r="AY17" s="6" t="s">
        <v>193</v>
      </c>
      <c r="AZ17" s="6" t="s">
        <v>194</v>
      </c>
      <c r="BA17" s="6" t="s">
        <v>195</v>
      </c>
      <c r="BB17" s="6" t="s">
        <v>196</v>
      </c>
      <c r="BC17" s="6" t="s">
        <v>197</v>
      </c>
    </row>
    <row r="18" spans="1:55">
      <c r="A18" s="1" t="s">
        <v>4016</v>
      </c>
      <c r="B18" s="1">
        <f t="shared" ref="B18:AG18" si="0">(B7/B$14)*100</f>
        <v>0</v>
      </c>
      <c r="C18" s="1">
        <f t="shared" si="0"/>
        <v>0</v>
      </c>
      <c r="D18" s="1">
        <f t="shared" si="0"/>
        <v>0</v>
      </c>
      <c r="E18" s="1">
        <f t="shared" si="0"/>
        <v>0</v>
      </c>
      <c r="F18" s="1">
        <f t="shared" si="0"/>
        <v>11.793701878029902</v>
      </c>
      <c r="G18" s="1">
        <f t="shared" si="0"/>
        <v>0</v>
      </c>
      <c r="H18" s="1">
        <f t="shared" si="0"/>
        <v>0</v>
      </c>
      <c r="I18" s="1">
        <f t="shared" si="0"/>
        <v>0.70588997182916169</v>
      </c>
      <c r="J18" s="1">
        <f t="shared" si="0"/>
        <v>0</v>
      </c>
      <c r="K18" s="1">
        <f t="shared" si="0"/>
        <v>0</v>
      </c>
      <c r="L18" s="1">
        <f t="shared" si="0"/>
        <v>0</v>
      </c>
      <c r="M18" s="1">
        <f t="shared" si="0"/>
        <v>0</v>
      </c>
      <c r="N18" s="1">
        <f t="shared" si="0"/>
        <v>0</v>
      </c>
      <c r="O18" s="1">
        <f t="shared" si="0"/>
        <v>0</v>
      </c>
      <c r="P18" s="1">
        <f t="shared" si="0"/>
        <v>0</v>
      </c>
      <c r="Q18" s="1">
        <f t="shared" si="0"/>
        <v>0</v>
      </c>
      <c r="R18" s="1">
        <f t="shared" si="0"/>
        <v>0</v>
      </c>
      <c r="S18" s="1">
        <f t="shared" si="0"/>
        <v>0</v>
      </c>
      <c r="T18" s="1">
        <f t="shared" si="0"/>
        <v>1.8635365222379228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0.13865444899927659</v>
      </c>
      <c r="AG18" s="1">
        <f t="shared" si="0"/>
        <v>0</v>
      </c>
      <c r="AH18" s="1">
        <f t="shared" ref="AH18:BC18" si="1">(AH7/AH$14)*100</f>
        <v>0</v>
      </c>
      <c r="AI18" s="1">
        <f t="shared" si="1"/>
        <v>0</v>
      </c>
      <c r="AJ18" s="1">
        <f t="shared" si="1"/>
        <v>0</v>
      </c>
      <c r="AK18" s="1">
        <f t="shared" si="1"/>
        <v>0</v>
      </c>
      <c r="AL18" s="1">
        <f t="shared" si="1"/>
        <v>0</v>
      </c>
      <c r="AM18" s="1">
        <f t="shared" si="1"/>
        <v>0</v>
      </c>
      <c r="AN18" s="1">
        <f t="shared" si="1"/>
        <v>0</v>
      </c>
      <c r="AO18" s="1">
        <f t="shared" si="1"/>
        <v>0</v>
      </c>
      <c r="AP18" s="1">
        <f t="shared" si="1"/>
        <v>0</v>
      </c>
      <c r="AQ18" s="1">
        <f t="shared" si="1"/>
        <v>0</v>
      </c>
      <c r="AR18" s="1">
        <f t="shared" si="1"/>
        <v>0</v>
      </c>
      <c r="AS18" s="1">
        <f t="shared" si="1"/>
        <v>0</v>
      </c>
      <c r="AT18" s="1">
        <f t="shared" si="1"/>
        <v>0</v>
      </c>
      <c r="AU18" s="1">
        <f t="shared" si="1"/>
        <v>0</v>
      </c>
      <c r="AV18" s="1">
        <f t="shared" si="1"/>
        <v>0</v>
      </c>
      <c r="AW18" s="1">
        <f t="shared" si="1"/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>
        <f t="shared" si="1"/>
        <v>0</v>
      </c>
      <c r="BB18" s="1">
        <f t="shared" si="1"/>
        <v>0</v>
      </c>
      <c r="BC18" s="1">
        <f t="shared" si="1"/>
        <v>0</v>
      </c>
    </row>
    <row r="19" spans="1:55">
      <c r="A19" s="1" t="s">
        <v>4018</v>
      </c>
      <c r="B19" s="1">
        <f t="shared" ref="B19:AG19" si="2">(B9/B$14)*100</f>
        <v>0</v>
      </c>
      <c r="C19" s="1">
        <f t="shared" si="2"/>
        <v>0</v>
      </c>
      <c r="D19" s="1">
        <f t="shared" si="2"/>
        <v>0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1.4150179710520352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0</v>
      </c>
      <c r="N19" s="1">
        <f t="shared" si="2"/>
        <v>0</v>
      </c>
      <c r="O19" s="1">
        <f t="shared" si="2"/>
        <v>0</v>
      </c>
      <c r="P19" s="1">
        <f t="shared" si="2"/>
        <v>0</v>
      </c>
      <c r="Q19" s="1">
        <f t="shared" si="2"/>
        <v>0</v>
      </c>
      <c r="R19" s="1">
        <f t="shared" si="2"/>
        <v>0</v>
      </c>
      <c r="S19" s="1">
        <f t="shared" si="2"/>
        <v>0</v>
      </c>
      <c r="T19" s="1">
        <f t="shared" si="2"/>
        <v>0.6645494354827427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  <c r="Z19" s="1">
        <f t="shared" si="2"/>
        <v>0</v>
      </c>
      <c r="AA19" s="1">
        <f t="shared" si="2"/>
        <v>0</v>
      </c>
      <c r="AB19" s="1">
        <f t="shared" si="2"/>
        <v>0</v>
      </c>
      <c r="AC19" s="1">
        <f t="shared" si="2"/>
        <v>0</v>
      </c>
      <c r="AD19" s="1">
        <f t="shared" si="2"/>
        <v>0</v>
      </c>
      <c r="AE19" s="1">
        <f t="shared" si="2"/>
        <v>0</v>
      </c>
      <c r="AF19" s="1">
        <f t="shared" si="2"/>
        <v>0.19773330118157706</v>
      </c>
      <c r="AG19" s="1">
        <f t="shared" si="2"/>
        <v>0</v>
      </c>
      <c r="AH19" s="1">
        <f t="shared" ref="AH19:BC19" si="3">(AH9/AH$14)*100</f>
        <v>0</v>
      </c>
      <c r="AI19" s="1">
        <f t="shared" si="3"/>
        <v>0</v>
      </c>
      <c r="AJ19" s="1">
        <f t="shared" si="3"/>
        <v>0</v>
      </c>
      <c r="AK19" s="1">
        <f t="shared" si="3"/>
        <v>0</v>
      </c>
      <c r="AL19" s="1">
        <f t="shared" si="3"/>
        <v>0</v>
      </c>
      <c r="AM19" s="1">
        <f t="shared" si="3"/>
        <v>0</v>
      </c>
      <c r="AN19" s="1">
        <f t="shared" si="3"/>
        <v>0</v>
      </c>
      <c r="AO19" s="1">
        <f t="shared" si="3"/>
        <v>0</v>
      </c>
      <c r="AP19" s="1">
        <f t="shared" si="3"/>
        <v>0</v>
      </c>
      <c r="AQ19" s="1">
        <f t="shared" si="3"/>
        <v>0</v>
      </c>
      <c r="AR19" s="1">
        <f t="shared" si="3"/>
        <v>0</v>
      </c>
      <c r="AS19" s="1">
        <f t="shared" si="3"/>
        <v>0</v>
      </c>
      <c r="AT19" s="1">
        <f t="shared" si="3"/>
        <v>0</v>
      </c>
      <c r="AU19" s="1">
        <f t="shared" si="3"/>
        <v>0</v>
      </c>
      <c r="AV19" s="1">
        <f t="shared" si="3"/>
        <v>0</v>
      </c>
      <c r="AW19" s="1">
        <f t="shared" si="3"/>
        <v>0</v>
      </c>
      <c r="AX19" s="1">
        <f t="shared" si="3"/>
        <v>0</v>
      </c>
      <c r="AY19" s="1">
        <f t="shared" si="3"/>
        <v>0</v>
      </c>
      <c r="AZ19" s="1">
        <f t="shared" si="3"/>
        <v>0</v>
      </c>
      <c r="BA19" s="1">
        <f t="shared" si="3"/>
        <v>0</v>
      </c>
      <c r="BB19" s="1">
        <f t="shared" si="3"/>
        <v>0</v>
      </c>
      <c r="BC19" s="1">
        <f t="shared" si="3"/>
        <v>0</v>
      </c>
    </row>
    <row r="20" spans="1:55">
      <c r="A20" s="1" t="s">
        <v>4033</v>
      </c>
      <c r="B20" s="1">
        <f t="shared" ref="B20:AG20" si="4">(B10/B$14)*100</f>
        <v>0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1.5757212864188582E-3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0</v>
      </c>
      <c r="AA20" s="1">
        <f t="shared" si="4"/>
        <v>0</v>
      </c>
      <c r="AB20" s="1">
        <f t="shared" si="4"/>
        <v>0</v>
      </c>
      <c r="AC20" s="1">
        <f t="shared" si="4"/>
        <v>0</v>
      </c>
      <c r="AD20" s="1">
        <f t="shared" si="4"/>
        <v>0</v>
      </c>
      <c r="AE20" s="1">
        <f t="shared" si="4"/>
        <v>0</v>
      </c>
      <c r="AF20" s="1">
        <f t="shared" si="4"/>
        <v>6.0284543043163732E-2</v>
      </c>
      <c r="AG20" s="1">
        <f t="shared" si="4"/>
        <v>0</v>
      </c>
      <c r="AH20" s="1">
        <f t="shared" ref="AH20:BC20" si="5">(AH10/AH$14)*100</f>
        <v>0</v>
      </c>
      <c r="AI20" s="1">
        <f t="shared" si="5"/>
        <v>0</v>
      </c>
      <c r="AJ20" s="1">
        <f t="shared" si="5"/>
        <v>0</v>
      </c>
      <c r="AK20" s="1">
        <f t="shared" si="5"/>
        <v>0</v>
      </c>
      <c r="AL20" s="1">
        <f t="shared" si="5"/>
        <v>0</v>
      </c>
      <c r="AM20" s="1">
        <f t="shared" si="5"/>
        <v>0</v>
      </c>
      <c r="AN20" s="1">
        <f t="shared" si="5"/>
        <v>0</v>
      </c>
      <c r="AO20" s="1">
        <f t="shared" si="5"/>
        <v>0</v>
      </c>
      <c r="AP20" s="1">
        <f t="shared" si="5"/>
        <v>0</v>
      </c>
      <c r="AQ20" s="1">
        <f t="shared" si="5"/>
        <v>0</v>
      </c>
      <c r="AR20" s="1">
        <f t="shared" si="5"/>
        <v>0</v>
      </c>
      <c r="AS20" s="1">
        <f t="shared" si="5"/>
        <v>0</v>
      </c>
      <c r="AT20" s="1">
        <f t="shared" si="5"/>
        <v>0</v>
      </c>
      <c r="AU20" s="1">
        <f t="shared" si="5"/>
        <v>2.3883448770002391</v>
      </c>
      <c r="AV20" s="1">
        <f t="shared" si="5"/>
        <v>0</v>
      </c>
      <c r="AW20" s="1">
        <f t="shared" si="5"/>
        <v>0</v>
      </c>
      <c r="AX20" s="1">
        <f t="shared" si="5"/>
        <v>0</v>
      </c>
      <c r="AY20" s="1">
        <f t="shared" si="5"/>
        <v>0</v>
      </c>
      <c r="AZ20" s="1">
        <f t="shared" si="5"/>
        <v>0</v>
      </c>
      <c r="BA20" s="1">
        <f t="shared" si="5"/>
        <v>0</v>
      </c>
      <c r="BB20" s="1">
        <f t="shared" si="5"/>
        <v>0</v>
      </c>
      <c r="BC20" s="1">
        <f t="shared" si="5"/>
        <v>0</v>
      </c>
    </row>
    <row r="21" spans="1:55">
      <c r="A21" s="1" t="s">
        <v>4032</v>
      </c>
      <c r="B21" s="1">
        <f t="shared" ref="B21:AG21" si="6">(B11/B$14)*100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0.19035608485122482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 t="shared" si="6"/>
        <v>0</v>
      </c>
      <c r="AA21" s="1">
        <f t="shared" si="6"/>
        <v>0</v>
      </c>
      <c r="AB21" s="1">
        <f t="shared" si="6"/>
        <v>0</v>
      </c>
      <c r="AC21" s="1">
        <f t="shared" si="6"/>
        <v>0</v>
      </c>
      <c r="AD21" s="1">
        <f t="shared" si="6"/>
        <v>0</v>
      </c>
      <c r="AE21" s="1">
        <f t="shared" si="6"/>
        <v>0</v>
      </c>
      <c r="AF21" s="1">
        <f t="shared" si="6"/>
        <v>0</v>
      </c>
      <c r="AG21" s="1">
        <f t="shared" si="6"/>
        <v>0</v>
      </c>
      <c r="AH21" s="1">
        <f t="shared" ref="AH21:BC21" si="7">(AH11/AH$14)*100</f>
        <v>0</v>
      </c>
      <c r="AI21" s="1">
        <f t="shared" si="7"/>
        <v>0</v>
      </c>
      <c r="AJ21" s="1">
        <f t="shared" si="7"/>
        <v>0</v>
      </c>
      <c r="AK21" s="1">
        <f t="shared" si="7"/>
        <v>0</v>
      </c>
      <c r="AL21" s="1">
        <f t="shared" si="7"/>
        <v>0</v>
      </c>
      <c r="AM21" s="1">
        <f t="shared" si="7"/>
        <v>0</v>
      </c>
      <c r="AN21" s="1">
        <f t="shared" si="7"/>
        <v>0</v>
      </c>
      <c r="AO21" s="1">
        <f t="shared" si="7"/>
        <v>0</v>
      </c>
      <c r="AP21" s="1">
        <f t="shared" si="7"/>
        <v>0</v>
      </c>
      <c r="AQ21" s="1">
        <f t="shared" si="7"/>
        <v>0</v>
      </c>
      <c r="AR21" s="1">
        <f t="shared" si="7"/>
        <v>0</v>
      </c>
      <c r="AS21" s="1">
        <f t="shared" si="7"/>
        <v>0</v>
      </c>
      <c r="AT21" s="1">
        <f t="shared" si="7"/>
        <v>0</v>
      </c>
      <c r="AU21" s="1">
        <f t="shared" si="7"/>
        <v>0</v>
      </c>
      <c r="AV21" s="1">
        <f t="shared" si="7"/>
        <v>0</v>
      </c>
      <c r="AW21" s="1">
        <f t="shared" si="7"/>
        <v>0</v>
      </c>
      <c r="AX21" s="1">
        <f t="shared" si="7"/>
        <v>0</v>
      </c>
      <c r="AY21" s="1">
        <f t="shared" si="7"/>
        <v>0</v>
      </c>
      <c r="AZ21" s="1">
        <f t="shared" si="7"/>
        <v>0</v>
      </c>
      <c r="BA21" s="1">
        <f t="shared" si="7"/>
        <v>0</v>
      </c>
      <c r="BB21" s="1">
        <f t="shared" si="7"/>
        <v>0</v>
      </c>
      <c r="BC21" s="1">
        <f t="shared" si="7"/>
        <v>0</v>
      </c>
    </row>
    <row r="22" spans="1:55">
      <c r="A22" s="1" t="s">
        <v>4039</v>
      </c>
      <c r="B22" s="1">
        <f t="shared" ref="B22:AG22" si="8">(B13/B$14)*100</f>
        <v>0</v>
      </c>
      <c r="C22" s="1">
        <f t="shared" si="8"/>
        <v>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6.9814004952842609E-2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ref="AH22:BC22" si="9">(AH13/AH$14)*100</f>
        <v>0</v>
      </c>
      <c r="AI22" s="1">
        <f t="shared" si="9"/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</row>
    <row r="23" spans="1:55">
      <c r="A23" s="1" t="s">
        <v>4052</v>
      </c>
      <c r="B23" s="1">
        <f t="shared" ref="B23:AG23" si="10">(B5/B$14)*100</f>
        <v>0</v>
      </c>
      <c r="C23" s="1">
        <f t="shared" si="10"/>
        <v>0</v>
      </c>
      <c r="D23" s="1">
        <f t="shared" si="10"/>
        <v>3.2599847053309325</v>
      </c>
      <c r="E23" s="1">
        <f>(E5/E$14)*100</f>
        <v>1.7243833861266327</v>
      </c>
      <c r="F23" s="1">
        <f t="shared" si="10"/>
        <v>0</v>
      </c>
      <c r="G23" s="1">
        <f t="shared" si="10"/>
        <v>0</v>
      </c>
      <c r="H23" s="1">
        <f t="shared" si="10"/>
        <v>6.2942564909520063E-2</v>
      </c>
      <c r="I23" s="1">
        <f t="shared" si="10"/>
        <v>0.16513939707929931</v>
      </c>
      <c r="J23" s="1">
        <f t="shared" si="10"/>
        <v>0</v>
      </c>
      <c r="K23" s="1">
        <f t="shared" si="10"/>
        <v>0.46497645054614695</v>
      </c>
      <c r="L23" s="1">
        <f t="shared" si="10"/>
        <v>0</v>
      </c>
      <c r="M23" s="1">
        <f t="shared" si="10"/>
        <v>0</v>
      </c>
      <c r="N23" s="1">
        <f t="shared" si="10"/>
        <v>0.61453130170335468</v>
      </c>
      <c r="O23" s="1">
        <f t="shared" si="10"/>
        <v>1.0840571330959357</v>
      </c>
      <c r="P23" s="1">
        <f t="shared" si="10"/>
        <v>5.0055324305811687E-2</v>
      </c>
      <c r="Q23" s="1">
        <f t="shared" si="10"/>
        <v>0</v>
      </c>
      <c r="R23" s="1">
        <f t="shared" si="10"/>
        <v>0.39022997394501091</v>
      </c>
      <c r="S23" s="1">
        <f t="shared" si="10"/>
        <v>0</v>
      </c>
      <c r="T23" s="1">
        <f t="shared" si="10"/>
        <v>2.9380080305552836E-2</v>
      </c>
      <c r="U23" s="1">
        <f t="shared" si="10"/>
        <v>0.64908853115463483</v>
      </c>
      <c r="V23" s="1">
        <f t="shared" si="10"/>
        <v>0</v>
      </c>
      <c r="W23" s="1">
        <f t="shared" si="10"/>
        <v>8.3294797687861273</v>
      </c>
      <c r="X23" s="1">
        <f t="shared" si="10"/>
        <v>3.6679749110516087E-2</v>
      </c>
      <c r="Y23" s="1">
        <f t="shared" si="10"/>
        <v>0</v>
      </c>
      <c r="Z23" s="1">
        <f t="shared" si="10"/>
        <v>0</v>
      </c>
      <c r="AA23" s="1">
        <f t="shared" si="10"/>
        <v>0</v>
      </c>
      <c r="AB23" s="1">
        <f t="shared" si="10"/>
        <v>0</v>
      </c>
      <c r="AC23" s="1">
        <f t="shared" si="10"/>
        <v>0</v>
      </c>
      <c r="AD23" s="1">
        <f t="shared" si="10"/>
        <v>0</v>
      </c>
      <c r="AE23" s="1">
        <f t="shared" si="10"/>
        <v>0</v>
      </c>
      <c r="AF23" s="1">
        <f t="shared" si="10"/>
        <v>7.5958524234386302E-2</v>
      </c>
      <c r="AG23" s="1">
        <f t="shared" si="10"/>
        <v>1.0762276682758833E-2</v>
      </c>
      <c r="AH23" s="1">
        <f t="shared" ref="AH23:BC23" si="11">(AH5/AH$14)*100</f>
        <v>0</v>
      </c>
      <c r="AI23" s="1">
        <f t="shared" si="11"/>
        <v>0</v>
      </c>
      <c r="AJ23" s="1">
        <f t="shared" si="11"/>
        <v>0.32162577560198097</v>
      </c>
      <c r="AK23" s="1">
        <f t="shared" si="11"/>
        <v>0.15549553973320238</v>
      </c>
      <c r="AL23" s="1">
        <f t="shared" si="11"/>
        <v>2.9942656066727484</v>
      </c>
      <c r="AM23" s="1">
        <f t="shared" si="11"/>
        <v>2.2993703690819913</v>
      </c>
      <c r="AN23" s="1">
        <f t="shared" si="11"/>
        <v>0</v>
      </c>
      <c r="AO23" s="1">
        <f t="shared" si="11"/>
        <v>0</v>
      </c>
      <c r="AP23" s="1">
        <f t="shared" si="11"/>
        <v>0</v>
      </c>
      <c r="AQ23" s="1">
        <f t="shared" si="11"/>
        <v>0</v>
      </c>
      <c r="AR23" s="1">
        <f t="shared" si="11"/>
        <v>4.3977184515170951</v>
      </c>
      <c r="AS23" s="1">
        <f t="shared" si="11"/>
        <v>0</v>
      </c>
      <c r="AT23" s="1">
        <f t="shared" si="11"/>
        <v>0</v>
      </c>
      <c r="AU23" s="1">
        <f t="shared" si="11"/>
        <v>2.0006981315794308</v>
      </c>
      <c r="AV23" s="1">
        <f t="shared" si="11"/>
        <v>0</v>
      </c>
      <c r="AW23" s="1">
        <f t="shared" si="11"/>
        <v>0</v>
      </c>
      <c r="AX23" s="1">
        <f t="shared" si="11"/>
        <v>0</v>
      </c>
      <c r="AY23" s="1">
        <f t="shared" si="11"/>
        <v>0</v>
      </c>
      <c r="AZ23" s="1">
        <f t="shared" si="11"/>
        <v>0</v>
      </c>
      <c r="BA23" s="1">
        <f t="shared" si="11"/>
        <v>5.4880910477531391</v>
      </c>
      <c r="BB23" s="1">
        <f t="shared" si="11"/>
        <v>0</v>
      </c>
      <c r="BC23" s="1">
        <f t="shared" si="11"/>
        <v>0.17379805421743647</v>
      </c>
    </row>
    <row r="24" spans="1:55">
      <c r="A24" s="1" t="s">
        <v>4052</v>
      </c>
      <c r="B24" s="1">
        <f t="shared" ref="B24:AG24" si="12">(B6/B$14)*100</f>
        <v>0</v>
      </c>
      <c r="C24" s="1">
        <f t="shared" si="12"/>
        <v>0</v>
      </c>
      <c r="D24" s="1">
        <f t="shared" si="12"/>
        <v>0</v>
      </c>
      <c r="E24" s="1">
        <f t="shared" si="12"/>
        <v>0.15126170053742391</v>
      </c>
      <c r="F24" s="1">
        <f t="shared" si="12"/>
        <v>0</v>
      </c>
      <c r="G24" s="1">
        <f t="shared" si="12"/>
        <v>0</v>
      </c>
      <c r="H24" s="1">
        <f t="shared" si="12"/>
        <v>9.6380802517702591E-2</v>
      </c>
      <c r="I24" s="1">
        <f t="shared" si="12"/>
        <v>5.6665479389955642E-2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0.1544206860690481</v>
      </c>
      <c r="O24" s="1">
        <f t="shared" si="12"/>
        <v>0</v>
      </c>
      <c r="P24" s="1">
        <f t="shared" si="12"/>
        <v>2.8979398282312031E-2</v>
      </c>
      <c r="Q24" s="1">
        <f t="shared" si="12"/>
        <v>0</v>
      </c>
      <c r="R24" s="1">
        <f t="shared" si="12"/>
        <v>0.10231639560753333</v>
      </c>
      <c r="S24" s="1">
        <f t="shared" si="12"/>
        <v>0</v>
      </c>
      <c r="T24" s="1">
        <f t="shared" si="12"/>
        <v>0</v>
      </c>
      <c r="U24" s="1">
        <f t="shared" si="12"/>
        <v>4.5210146448581533E-2</v>
      </c>
      <c r="V24" s="1">
        <f t="shared" si="12"/>
        <v>0</v>
      </c>
      <c r="W24" s="1">
        <f t="shared" si="12"/>
        <v>6.4932562620423893</v>
      </c>
      <c r="X24" s="1">
        <f t="shared" si="12"/>
        <v>3.484576165499028E-2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  <c r="AD24" s="1">
        <f t="shared" si="12"/>
        <v>0</v>
      </c>
      <c r="AE24" s="1">
        <f t="shared" si="12"/>
        <v>0</v>
      </c>
      <c r="AF24" s="1">
        <f t="shared" si="12"/>
        <v>0.11092355919942126</v>
      </c>
      <c r="AG24" s="1">
        <f t="shared" si="12"/>
        <v>2.4291995941084221</v>
      </c>
      <c r="AH24" s="1">
        <f t="shared" ref="AH24:BC24" si="13">(AH6/AH$14)*100</f>
        <v>0</v>
      </c>
      <c r="AI24" s="1">
        <f t="shared" si="13"/>
        <v>0</v>
      </c>
      <c r="AJ24" s="1">
        <f t="shared" si="13"/>
        <v>6.6886776342004892E-2</v>
      </c>
      <c r="AK24" s="1">
        <f t="shared" si="13"/>
        <v>2.8643915214010968E-2</v>
      </c>
      <c r="AL24" s="1">
        <f t="shared" si="13"/>
        <v>0.95301707285286064</v>
      </c>
      <c r="AM24" s="1">
        <f t="shared" si="13"/>
        <v>2.6559293143632376</v>
      </c>
      <c r="AN24" s="1">
        <f t="shared" si="13"/>
        <v>0</v>
      </c>
      <c r="AO24" s="1">
        <f t="shared" si="13"/>
        <v>0</v>
      </c>
      <c r="AP24" s="1">
        <f t="shared" si="13"/>
        <v>0</v>
      </c>
      <c r="AQ24" s="1">
        <f t="shared" si="13"/>
        <v>0</v>
      </c>
      <c r="AR24" s="1">
        <f t="shared" si="13"/>
        <v>0.97877079887947627</v>
      </c>
      <c r="AS24" s="1">
        <f t="shared" si="13"/>
        <v>0</v>
      </c>
      <c r="AT24" s="1">
        <f t="shared" si="13"/>
        <v>0</v>
      </c>
      <c r="AU24" s="1">
        <f t="shared" si="13"/>
        <v>0.90757105326009069</v>
      </c>
      <c r="AV24" s="1">
        <f t="shared" si="13"/>
        <v>0</v>
      </c>
      <c r="AW24" s="1">
        <f t="shared" si="13"/>
        <v>0</v>
      </c>
      <c r="AX24" s="1">
        <f t="shared" si="13"/>
        <v>0</v>
      </c>
      <c r="AY24" s="1">
        <f t="shared" si="13"/>
        <v>0</v>
      </c>
      <c r="AZ24" s="1">
        <f t="shared" si="13"/>
        <v>0</v>
      </c>
      <c r="BA24" s="1">
        <f t="shared" si="13"/>
        <v>0.83010676991669596</v>
      </c>
      <c r="BB24" s="1">
        <f t="shared" si="13"/>
        <v>0</v>
      </c>
      <c r="BC24" s="1">
        <f t="shared" si="13"/>
        <v>0</v>
      </c>
    </row>
    <row r="25" spans="1:55">
      <c r="A25" s="1" t="s">
        <v>4051</v>
      </c>
      <c r="B25" s="1">
        <f t="shared" ref="B25:AG25" si="14">(B8/B$14)*100</f>
        <v>0</v>
      </c>
      <c r="C25" s="1">
        <f t="shared" si="14"/>
        <v>0</v>
      </c>
      <c r="D25" s="1">
        <f t="shared" si="14"/>
        <v>0</v>
      </c>
      <c r="E25" s="1">
        <f t="shared" si="14"/>
        <v>0.49293518881019327</v>
      </c>
      <c r="F25" s="1">
        <f t="shared" si="14"/>
        <v>0</v>
      </c>
      <c r="G25" s="1">
        <f t="shared" si="14"/>
        <v>0</v>
      </c>
      <c r="H25" s="1">
        <f t="shared" si="14"/>
        <v>0</v>
      </c>
      <c r="I25" s="1">
        <f t="shared" si="14"/>
        <v>3.386976653822491</v>
      </c>
      <c r="J25" s="1">
        <f t="shared" si="14"/>
        <v>0</v>
      </c>
      <c r="K25" s="1">
        <f t="shared" si="14"/>
        <v>0</v>
      </c>
      <c r="L25" s="1">
        <f t="shared" si="14"/>
        <v>0</v>
      </c>
      <c r="M25" s="1">
        <f t="shared" si="14"/>
        <v>0</v>
      </c>
      <c r="N25" s="1">
        <f t="shared" si="14"/>
        <v>0</v>
      </c>
      <c r="O25" s="1">
        <f t="shared" si="14"/>
        <v>0</v>
      </c>
      <c r="P25" s="1">
        <f t="shared" si="14"/>
        <v>0</v>
      </c>
      <c r="Q25" s="1">
        <f t="shared" si="14"/>
        <v>0</v>
      </c>
      <c r="R25" s="1">
        <f t="shared" si="14"/>
        <v>0</v>
      </c>
      <c r="S25" s="1">
        <f t="shared" si="14"/>
        <v>0</v>
      </c>
      <c r="T25" s="1">
        <f t="shared" si="14"/>
        <v>0</v>
      </c>
      <c r="U25" s="1">
        <f t="shared" si="14"/>
        <v>1.488705536628292</v>
      </c>
      <c r="V25" s="1">
        <f t="shared" si="14"/>
        <v>0</v>
      </c>
      <c r="W25" s="1">
        <f t="shared" si="14"/>
        <v>0</v>
      </c>
      <c r="X25" s="1">
        <f t="shared" si="14"/>
        <v>0</v>
      </c>
      <c r="Y25" s="1">
        <f t="shared" si="14"/>
        <v>0</v>
      </c>
      <c r="Z25" s="1">
        <f t="shared" si="14"/>
        <v>0</v>
      </c>
      <c r="AA25" s="1">
        <f t="shared" si="14"/>
        <v>0</v>
      </c>
      <c r="AB25" s="1">
        <f t="shared" si="14"/>
        <v>0</v>
      </c>
      <c r="AC25" s="1">
        <f t="shared" si="14"/>
        <v>0</v>
      </c>
      <c r="AD25" s="1">
        <f t="shared" si="14"/>
        <v>0</v>
      </c>
      <c r="AE25" s="1">
        <f t="shared" si="14"/>
        <v>0</v>
      </c>
      <c r="AF25" s="1">
        <f t="shared" si="14"/>
        <v>0</v>
      </c>
      <c r="AG25" s="1">
        <f t="shared" si="14"/>
        <v>0</v>
      </c>
      <c r="AH25" s="1">
        <f t="shared" ref="AH25:BC25" si="15">(AH8/AH$14)*100</f>
        <v>0</v>
      </c>
      <c r="AI25" s="1">
        <f t="shared" si="15"/>
        <v>0</v>
      </c>
      <c r="AJ25" s="1">
        <f t="shared" si="15"/>
        <v>0</v>
      </c>
      <c r="AK25" s="1">
        <f t="shared" si="15"/>
        <v>0</v>
      </c>
      <c r="AL25" s="1">
        <f t="shared" si="15"/>
        <v>0</v>
      </c>
      <c r="AM25" s="1">
        <f t="shared" si="15"/>
        <v>0</v>
      </c>
      <c r="AN25" s="1">
        <f t="shared" si="15"/>
        <v>0</v>
      </c>
      <c r="AO25" s="1">
        <f t="shared" si="15"/>
        <v>0</v>
      </c>
      <c r="AP25" s="1">
        <f t="shared" si="15"/>
        <v>0</v>
      </c>
      <c r="AQ25" s="1">
        <f t="shared" si="15"/>
        <v>0</v>
      </c>
      <c r="AR25" s="1">
        <f t="shared" si="15"/>
        <v>0</v>
      </c>
      <c r="AS25" s="1">
        <f t="shared" si="15"/>
        <v>0</v>
      </c>
      <c r="AT25" s="1">
        <f t="shared" si="15"/>
        <v>0</v>
      </c>
      <c r="AU25" s="1">
        <f t="shared" si="15"/>
        <v>0</v>
      </c>
      <c r="AV25" s="1">
        <f t="shared" si="15"/>
        <v>0</v>
      </c>
      <c r="AW25" s="1">
        <f t="shared" si="15"/>
        <v>0</v>
      </c>
      <c r="AX25" s="1">
        <f t="shared" si="15"/>
        <v>0</v>
      </c>
      <c r="AY25" s="1">
        <f t="shared" si="15"/>
        <v>0</v>
      </c>
      <c r="AZ25" s="1">
        <f t="shared" si="15"/>
        <v>0</v>
      </c>
      <c r="BA25" s="1">
        <f t="shared" si="15"/>
        <v>0</v>
      </c>
      <c r="BB25" s="1">
        <f t="shared" si="15"/>
        <v>0</v>
      </c>
      <c r="BC25" s="1">
        <f t="shared" si="15"/>
        <v>3.0225748559554171E-2</v>
      </c>
    </row>
    <row r="26" spans="1:55">
      <c r="A26" s="1" t="s">
        <v>4053</v>
      </c>
      <c r="B26" s="1">
        <f t="shared" ref="B26:AG26" si="16">(B12/B$14)*100</f>
        <v>0</v>
      </c>
      <c r="C26" s="1">
        <f t="shared" si="16"/>
        <v>0</v>
      </c>
      <c r="D26" s="1">
        <f t="shared" si="16"/>
        <v>0</v>
      </c>
      <c r="E26" s="1">
        <f t="shared" si="16"/>
        <v>0</v>
      </c>
      <c r="F26" s="1">
        <f t="shared" si="16"/>
        <v>0</v>
      </c>
      <c r="G26" s="1">
        <f t="shared" si="16"/>
        <v>0</v>
      </c>
      <c r="H26" s="1">
        <f t="shared" si="16"/>
        <v>0</v>
      </c>
      <c r="I26" s="1">
        <f t="shared" si="16"/>
        <v>0.15542531489816405</v>
      </c>
      <c r="J26" s="1">
        <f t="shared" si="16"/>
        <v>0</v>
      </c>
      <c r="K26" s="1">
        <f t="shared" si="16"/>
        <v>0</v>
      </c>
      <c r="L26" s="1">
        <f t="shared" si="16"/>
        <v>0</v>
      </c>
      <c r="M26" s="1">
        <f t="shared" si="16"/>
        <v>0</v>
      </c>
      <c r="N26" s="1">
        <f t="shared" si="16"/>
        <v>0</v>
      </c>
      <c r="O26" s="1">
        <f t="shared" si="16"/>
        <v>0</v>
      </c>
      <c r="P26" s="1">
        <f t="shared" si="16"/>
        <v>0</v>
      </c>
      <c r="Q26" s="1">
        <f t="shared" si="16"/>
        <v>0</v>
      </c>
      <c r="R26" s="1">
        <f t="shared" si="16"/>
        <v>0</v>
      </c>
      <c r="S26" s="1">
        <f t="shared" si="16"/>
        <v>0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1">
        <f t="shared" si="16"/>
        <v>0</v>
      </c>
      <c r="X26" s="1">
        <f t="shared" si="16"/>
        <v>0</v>
      </c>
      <c r="Y26" s="1">
        <f t="shared" si="16"/>
        <v>0</v>
      </c>
      <c r="Z26" s="1">
        <f t="shared" si="16"/>
        <v>0</v>
      </c>
      <c r="AA26" s="1">
        <f t="shared" si="16"/>
        <v>0</v>
      </c>
      <c r="AB26" s="1">
        <f t="shared" si="16"/>
        <v>0</v>
      </c>
      <c r="AC26" s="1">
        <f t="shared" si="16"/>
        <v>0</v>
      </c>
      <c r="AD26" s="1">
        <f t="shared" si="16"/>
        <v>0</v>
      </c>
      <c r="AE26" s="1">
        <f t="shared" si="16"/>
        <v>0</v>
      </c>
      <c r="AF26" s="1">
        <f t="shared" si="16"/>
        <v>0</v>
      </c>
      <c r="AG26" s="1">
        <f t="shared" si="16"/>
        <v>0</v>
      </c>
      <c r="AH26" s="1">
        <f t="shared" ref="AH26:BC26" si="17">(AH12/AH$14)*100</f>
        <v>0</v>
      </c>
      <c r="AI26" s="1">
        <f t="shared" si="17"/>
        <v>0</v>
      </c>
      <c r="AJ26" s="1">
        <f t="shared" si="17"/>
        <v>0</v>
      </c>
      <c r="AK26" s="1">
        <f t="shared" si="17"/>
        <v>0</v>
      </c>
      <c r="AL26" s="1">
        <f t="shared" si="17"/>
        <v>0</v>
      </c>
      <c r="AM26" s="1">
        <f t="shared" si="17"/>
        <v>0</v>
      </c>
      <c r="AN26" s="1">
        <f t="shared" si="17"/>
        <v>0</v>
      </c>
      <c r="AO26" s="1">
        <f t="shared" si="17"/>
        <v>0</v>
      </c>
      <c r="AP26" s="1">
        <f t="shared" si="17"/>
        <v>0</v>
      </c>
      <c r="AQ26" s="1">
        <f t="shared" si="17"/>
        <v>0</v>
      </c>
      <c r="AR26" s="1">
        <f t="shared" si="17"/>
        <v>0</v>
      </c>
      <c r="AS26" s="1">
        <f t="shared" si="17"/>
        <v>0</v>
      </c>
      <c r="AT26" s="1">
        <f t="shared" si="17"/>
        <v>0</v>
      </c>
      <c r="AU26" s="1">
        <f t="shared" si="17"/>
        <v>0</v>
      </c>
      <c r="AV26" s="1">
        <f t="shared" si="17"/>
        <v>0</v>
      </c>
      <c r="AW26" s="1">
        <f t="shared" si="17"/>
        <v>0</v>
      </c>
      <c r="AX26" s="1">
        <f t="shared" si="17"/>
        <v>0</v>
      </c>
      <c r="AY26" s="1">
        <f t="shared" si="17"/>
        <v>0</v>
      </c>
      <c r="AZ26" s="1">
        <f t="shared" si="17"/>
        <v>0</v>
      </c>
      <c r="BA26" s="1">
        <f t="shared" si="17"/>
        <v>0</v>
      </c>
      <c r="BB26" s="1">
        <f t="shared" si="17"/>
        <v>0</v>
      </c>
      <c r="BC26" s="1">
        <f t="shared" si="17"/>
        <v>0</v>
      </c>
    </row>
    <row r="30" spans="1:55" s="6" customFormat="1">
      <c r="A30" s="6" t="s">
        <v>3995</v>
      </c>
      <c r="B30" s="6" t="s">
        <v>144</v>
      </c>
      <c r="C30" s="6" t="s">
        <v>145</v>
      </c>
      <c r="D30" s="6" t="s">
        <v>146</v>
      </c>
      <c r="E30" s="6" t="s">
        <v>147</v>
      </c>
      <c r="F30" s="6" t="s">
        <v>148</v>
      </c>
      <c r="G30" s="6" t="s">
        <v>149</v>
      </c>
      <c r="H30" s="6" t="s">
        <v>150</v>
      </c>
      <c r="I30" s="6" t="s">
        <v>151</v>
      </c>
      <c r="J30" s="6" t="s">
        <v>152</v>
      </c>
      <c r="K30" s="6" t="s">
        <v>153</v>
      </c>
      <c r="L30" s="6" t="s">
        <v>154</v>
      </c>
      <c r="M30" s="6" t="s">
        <v>155</v>
      </c>
      <c r="N30" s="6" t="s">
        <v>156</v>
      </c>
      <c r="O30" s="6" t="s">
        <v>157</v>
      </c>
      <c r="P30" s="6" t="s">
        <v>158</v>
      </c>
      <c r="Q30" s="6" t="s">
        <v>159</v>
      </c>
      <c r="R30" s="6" t="s">
        <v>160</v>
      </c>
      <c r="S30" s="6" t="s">
        <v>161</v>
      </c>
      <c r="T30" s="6" t="s">
        <v>162</v>
      </c>
      <c r="U30" s="6" t="s">
        <v>163</v>
      </c>
      <c r="V30" s="6" t="s">
        <v>164</v>
      </c>
      <c r="W30" s="6" t="s">
        <v>165</v>
      </c>
      <c r="X30" s="6" t="s">
        <v>166</v>
      </c>
      <c r="Y30" s="6" t="s">
        <v>167</v>
      </c>
      <c r="Z30" s="6" t="s">
        <v>168</v>
      </c>
      <c r="AA30" s="6" t="s">
        <v>169</v>
      </c>
      <c r="AB30" s="6" t="s">
        <v>170</v>
      </c>
      <c r="AC30" s="6" t="s">
        <v>171</v>
      </c>
      <c r="AD30" s="6" t="s">
        <v>172</v>
      </c>
      <c r="AE30" s="6" t="s">
        <v>173</v>
      </c>
      <c r="AF30" s="6" t="s">
        <v>174</v>
      </c>
      <c r="AG30" s="6" t="s">
        <v>175</v>
      </c>
      <c r="AH30" s="6" t="s">
        <v>176</v>
      </c>
      <c r="AI30" s="6" t="s">
        <v>177</v>
      </c>
      <c r="AJ30" s="6" t="s">
        <v>178</v>
      </c>
      <c r="AK30" s="6" t="s">
        <v>179</v>
      </c>
      <c r="AL30" s="6" t="s">
        <v>180</v>
      </c>
      <c r="AM30" s="6" t="s">
        <v>181</v>
      </c>
      <c r="AN30" s="6" t="s">
        <v>182</v>
      </c>
      <c r="AO30" s="6" t="s">
        <v>183</v>
      </c>
      <c r="AP30" s="6" t="s">
        <v>184</v>
      </c>
      <c r="AQ30" s="6" t="s">
        <v>185</v>
      </c>
      <c r="AR30" s="6" t="s">
        <v>186</v>
      </c>
      <c r="AS30" s="6" t="s">
        <v>187</v>
      </c>
      <c r="AT30" s="6" t="s">
        <v>188</v>
      </c>
      <c r="AU30" s="6" t="s">
        <v>189</v>
      </c>
      <c r="AV30" s="6" t="s">
        <v>190</v>
      </c>
      <c r="AW30" s="6" t="s">
        <v>191</v>
      </c>
      <c r="AX30" s="6" t="s">
        <v>192</v>
      </c>
      <c r="AY30" s="6" t="s">
        <v>193</v>
      </c>
      <c r="AZ30" s="6" t="s">
        <v>194</v>
      </c>
      <c r="BA30" s="6" t="s">
        <v>195</v>
      </c>
      <c r="BB30" s="6" t="s">
        <v>196</v>
      </c>
      <c r="BC30" s="6" t="s">
        <v>197</v>
      </c>
    </row>
    <row r="31" spans="1:55">
      <c r="A31" s="21" t="s">
        <v>4057</v>
      </c>
      <c r="B31" s="1">
        <v>0</v>
      </c>
      <c r="C31" s="1">
        <v>0</v>
      </c>
      <c r="D31" s="1">
        <v>0</v>
      </c>
      <c r="E31" s="1">
        <v>0</v>
      </c>
      <c r="F31" s="1">
        <v>11.793701878029902</v>
      </c>
      <c r="G31" s="1">
        <v>0</v>
      </c>
      <c r="H31" s="1">
        <v>0</v>
      </c>
      <c r="I31" s="1">
        <v>2.120907942881197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2.5280859577206654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0.33638775018085365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</row>
    <row r="32" spans="1:55">
      <c r="A32" s="21" t="s">
        <v>4058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1.5757212864188582E-3</v>
      </c>
      <c r="O32" s="1">
        <v>0</v>
      </c>
      <c r="P32" s="1">
        <v>6.9814004952842609E-2</v>
      </c>
      <c r="Q32" s="1">
        <v>0</v>
      </c>
      <c r="R32" s="1">
        <v>0.19035608485122482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6.0284543043163732E-2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2.3883448770002391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</row>
    <row r="33" spans="1:55">
      <c r="A33" s="1" t="s">
        <v>4052</v>
      </c>
      <c r="B33" s="1">
        <v>0</v>
      </c>
      <c r="C33" s="1">
        <v>0</v>
      </c>
      <c r="D33" s="1">
        <v>3.2599847053309325</v>
      </c>
      <c r="E33" s="1">
        <v>1.7243833861266327</v>
      </c>
      <c r="F33" s="1">
        <v>0</v>
      </c>
      <c r="G33" s="1">
        <v>0</v>
      </c>
      <c r="H33" s="1">
        <v>6.2942564909520063E-2</v>
      </c>
      <c r="I33" s="1">
        <v>0.16513939707929931</v>
      </c>
      <c r="J33" s="1">
        <v>0</v>
      </c>
      <c r="K33" s="1">
        <v>0.46497645054614695</v>
      </c>
      <c r="L33" s="1">
        <v>0</v>
      </c>
      <c r="M33" s="1">
        <v>0</v>
      </c>
      <c r="N33" s="1">
        <v>0.61453130170335468</v>
      </c>
      <c r="O33" s="1">
        <v>1.0840571330959357</v>
      </c>
      <c r="P33" s="1">
        <v>5.0055324305811687E-2</v>
      </c>
      <c r="Q33" s="1">
        <v>0</v>
      </c>
      <c r="R33" s="1">
        <v>0.39022997394501091</v>
      </c>
      <c r="S33" s="1">
        <v>0</v>
      </c>
      <c r="T33" s="1">
        <v>2.9380080305552836E-2</v>
      </c>
      <c r="U33" s="1">
        <v>0.64908853115463483</v>
      </c>
      <c r="V33" s="1">
        <v>0</v>
      </c>
      <c r="W33" s="1">
        <v>8.3294797687861273</v>
      </c>
      <c r="X33" s="1">
        <v>3.6679749110516087E-2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7.5958524234386302E-2</v>
      </c>
      <c r="AG33" s="1">
        <v>1.0762276682758833E-2</v>
      </c>
      <c r="AH33" s="1">
        <v>0</v>
      </c>
      <c r="AI33" s="1">
        <v>0</v>
      </c>
      <c r="AJ33" s="1">
        <v>0.32162577560198097</v>
      </c>
      <c r="AK33" s="1">
        <v>0.15549553973320238</v>
      </c>
      <c r="AL33" s="1">
        <v>2.9942656066727484</v>
      </c>
      <c r="AM33" s="1">
        <v>2.2993703690819913</v>
      </c>
      <c r="AN33" s="1">
        <v>0</v>
      </c>
      <c r="AO33" s="1">
        <v>0</v>
      </c>
      <c r="AP33" s="1">
        <v>0</v>
      </c>
      <c r="AQ33" s="1">
        <v>0</v>
      </c>
      <c r="AR33" s="1">
        <v>4.3977184515170951</v>
      </c>
      <c r="AS33" s="1">
        <v>0</v>
      </c>
      <c r="AT33" s="1">
        <v>0</v>
      </c>
      <c r="AU33" s="1">
        <v>2.0006981315794308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5.4880910477531391</v>
      </c>
      <c r="BB33" s="1">
        <v>0</v>
      </c>
      <c r="BC33" s="1">
        <v>0.17379805421743647</v>
      </c>
    </row>
    <row r="34" spans="1:55">
      <c r="A34" s="1" t="s">
        <v>4054</v>
      </c>
      <c r="B34" s="1">
        <v>0</v>
      </c>
      <c r="C34" s="1">
        <v>0</v>
      </c>
      <c r="D34" s="1">
        <v>0</v>
      </c>
      <c r="E34" s="1">
        <v>0.15126170053742391</v>
      </c>
      <c r="F34" s="1">
        <v>0</v>
      </c>
      <c r="G34" s="1">
        <v>0</v>
      </c>
      <c r="H34" s="1">
        <v>9.6380802517702591E-2</v>
      </c>
      <c r="I34" s="1">
        <v>5.6665479389955642E-2</v>
      </c>
      <c r="J34" s="1">
        <v>0</v>
      </c>
      <c r="K34" s="1">
        <v>0</v>
      </c>
      <c r="L34" s="1">
        <v>0</v>
      </c>
      <c r="M34" s="1">
        <v>0</v>
      </c>
      <c r="N34" s="1">
        <v>0.1544206860690481</v>
      </c>
      <c r="O34" s="1">
        <v>0</v>
      </c>
      <c r="P34" s="1">
        <v>2.8979398282312031E-2</v>
      </c>
      <c r="Q34" s="1">
        <v>0</v>
      </c>
      <c r="R34" s="1">
        <v>0.10231639560753333</v>
      </c>
      <c r="S34" s="1">
        <v>0</v>
      </c>
      <c r="T34" s="1">
        <v>0</v>
      </c>
      <c r="U34" s="1">
        <v>4.5210146448581533E-2</v>
      </c>
      <c r="V34" s="1">
        <v>0</v>
      </c>
      <c r="W34" s="1">
        <v>6.4932562620423893</v>
      </c>
      <c r="X34" s="1">
        <v>3.484576165499028E-2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0.11092355919942126</v>
      </c>
      <c r="AG34" s="1">
        <v>2.4291995941084221</v>
      </c>
      <c r="AH34" s="1">
        <v>0</v>
      </c>
      <c r="AI34" s="1">
        <v>0</v>
      </c>
      <c r="AJ34" s="1">
        <v>6.6886776342004892E-2</v>
      </c>
      <c r="AK34" s="1">
        <v>2.8643915214010968E-2</v>
      </c>
      <c r="AL34" s="1">
        <v>0.95301707285286064</v>
      </c>
      <c r="AM34" s="1">
        <v>2.6559293143632376</v>
      </c>
      <c r="AN34" s="1">
        <v>0</v>
      </c>
      <c r="AO34" s="1">
        <v>0</v>
      </c>
      <c r="AP34" s="1">
        <v>0</v>
      </c>
      <c r="AQ34" s="1">
        <v>0</v>
      </c>
      <c r="AR34" s="1">
        <v>0.97877079887947627</v>
      </c>
      <c r="AS34" s="1">
        <v>0</v>
      </c>
      <c r="AT34" s="1">
        <v>0</v>
      </c>
      <c r="AU34" s="1">
        <v>0.90757105326009069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0.83010676991669596</v>
      </c>
      <c r="BB34" s="1">
        <v>0</v>
      </c>
      <c r="BC34" s="1">
        <v>0</v>
      </c>
    </row>
    <row r="35" spans="1:55">
      <c r="A35" s="1" t="s">
        <v>4051</v>
      </c>
      <c r="B35" s="1">
        <v>0</v>
      </c>
      <c r="C35" s="1">
        <v>0</v>
      </c>
      <c r="D35" s="1">
        <v>0</v>
      </c>
      <c r="E35" s="1">
        <v>0.49293518881019327</v>
      </c>
      <c r="F35" s="1">
        <v>0</v>
      </c>
      <c r="G35" s="1">
        <v>0</v>
      </c>
      <c r="H35" s="1">
        <v>0</v>
      </c>
      <c r="I35" s="1">
        <v>3.386976653822491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1.488705536628292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3.0225748559554171E-2</v>
      </c>
    </row>
    <row r="36" spans="1:55">
      <c r="A36" s="1" t="s">
        <v>4053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0.15542531489816405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</row>
    <row r="40" spans="1:55" s="6" customFormat="1">
      <c r="A40" s="6" t="s">
        <v>3996</v>
      </c>
      <c r="B40" s="22" t="s">
        <v>4059</v>
      </c>
      <c r="C40" s="22" t="s">
        <v>4060</v>
      </c>
      <c r="D40" s="6" t="s">
        <v>4052</v>
      </c>
      <c r="E40" s="6" t="s">
        <v>4052</v>
      </c>
      <c r="F40" s="6" t="s">
        <v>4051</v>
      </c>
      <c r="G40" s="6" t="s">
        <v>4053</v>
      </c>
      <c r="H40" s="6" t="s">
        <v>3967</v>
      </c>
      <c r="I40" s="6" t="s">
        <v>3640</v>
      </c>
      <c r="J40" s="6" t="s">
        <v>3661</v>
      </c>
      <c r="K40" s="6" t="s">
        <v>2030</v>
      </c>
      <c r="L40" s="6" t="s">
        <v>3664</v>
      </c>
      <c r="M40" s="6" t="s">
        <v>3665</v>
      </c>
      <c r="N40" s="1"/>
    </row>
    <row r="41" spans="1:55">
      <c r="A41" s="1" t="s">
        <v>144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 t="str">
        <f t="shared" ref="H41:H72" si="18">IF(SUM(B41:G41)&gt;0,"KoSC+","KoSC-")</f>
        <v>KoSC-</v>
      </c>
      <c r="I41" s="1" t="s">
        <v>2476</v>
      </c>
      <c r="J41" s="1" t="s">
        <v>3662</v>
      </c>
      <c r="K41" s="1" t="s">
        <v>3663</v>
      </c>
      <c r="L41" s="1" t="s">
        <v>2352</v>
      </c>
      <c r="M41" s="1" t="s">
        <v>3666</v>
      </c>
    </row>
    <row r="42" spans="1:55">
      <c r="A42" s="1" t="s">
        <v>145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 t="str">
        <f t="shared" si="18"/>
        <v>KoSC-</v>
      </c>
      <c r="I42" s="1" t="s">
        <v>2613</v>
      </c>
      <c r="J42" s="1" t="s">
        <v>3662</v>
      </c>
      <c r="K42" s="1" t="s">
        <v>3663</v>
      </c>
      <c r="L42" s="1" t="s">
        <v>2352</v>
      </c>
      <c r="M42" s="1" t="s">
        <v>3666</v>
      </c>
    </row>
    <row r="43" spans="1:55">
      <c r="A43" s="1" t="s">
        <v>146</v>
      </c>
      <c r="B43" s="1">
        <v>0</v>
      </c>
      <c r="C43" s="1">
        <v>0</v>
      </c>
      <c r="D43" s="1">
        <v>3.2599847053309325</v>
      </c>
      <c r="E43" s="1">
        <v>0</v>
      </c>
      <c r="F43" s="1">
        <v>0</v>
      </c>
      <c r="G43" s="1">
        <v>0</v>
      </c>
      <c r="H43" s="1" t="str">
        <f t="shared" si="18"/>
        <v>KoSC+</v>
      </c>
      <c r="I43" s="1" t="s">
        <v>3084</v>
      </c>
      <c r="J43" s="1" t="s">
        <v>3662</v>
      </c>
      <c r="K43" s="1" t="s">
        <v>3663</v>
      </c>
      <c r="L43" s="1" t="s">
        <v>2352</v>
      </c>
      <c r="M43" s="1" t="s">
        <v>3666</v>
      </c>
      <c r="N43" s="6"/>
    </row>
    <row r="44" spans="1:55">
      <c r="A44" s="1" t="s">
        <v>147</v>
      </c>
      <c r="B44" s="1">
        <v>0</v>
      </c>
      <c r="C44" s="1">
        <v>0</v>
      </c>
      <c r="D44" s="1">
        <v>1.7243833861266327</v>
      </c>
      <c r="E44" s="1">
        <v>0.15126170053742391</v>
      </c>
      <c r="F44" s="1">
        <v>0.49293518881019327</v>
      </c>
      <c r="G44" s="1">
        <v>0</v>
      </c>
      <c r="H44" s="1" t="str">
        <f t="shared" si="18"/>
        <v>KoSC+</v>
      </c>
      <c r="I44" s="1" t="s">
        <v>3080</v>
      </c>
      <c r="J44" s="1" t="s">
        <v>3662</v>
      </c>
      <c r="K44" s="1" t="s">
        <v>3663</v>
      </c>
      <c r="L44" s="1" t="s">
        <v>2352</v>
      </c>
      <c r="M44" s="1" t="s">
        <v>3666</v>
      </c>
    </row>
    <row r="45" spans="1:55">
      <c r="A45" s="1" t="s">
        <v>148</v>
      </c>
      <c r="B45" s="1">
        <v>11.793701878029902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 t="str">
        <f t="shared" si="18"/>
        <v>KoSC+</v>
      </c>
      <c r="I45" s="1" t="s">
        <v>3641</v>
      </c>
      <c r="J45" s="1" t="s">
        <v>4083</v>
      </c>
      <c r="K45" s="1" t="s">
        <v>3663</v>
      </c>
      <c r="L45" s="1" t="s">
        <v>2352</v>
      </c>
      <c r="M45" s="1" t="s">
        <v>3666</v>
      </c>
    </row>
    <row r="46" spans="1:55">
      <c r="A46" s="1" t="s">
        <v>149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 t="str">
        <f t="shared" si="18"/>
        <v>KoSC-</v>
      </c>
      <c r="I46" s="1" t="s">
        <v>3642</v>
      </c>
      <c r="J46" s="1" t="s">
        <v>4083</v>
      </c>
      <c r="K46" s="1" t="s">
        <v>3663</v>
      </c>
      <c r="L46" s="1" t="s">
        <v>2352</v>
      </c>
      <c r="M46" s="1" t="s">
        <v>3666</v>
      </c>
    </row>
    <row r="47" spans="1:55">
      <c r="A47" s="1" t="s">
        <v>150</v>
      </c>
      <c r="B47" s="1">
        <v>0</v>
      </c>
      <c r="C47" s="1">
        <v>0</v>
      </c>
      <c r="D47" s="1">
        <v>6.2942564909520063E-2</v>
      </c>
      <c r="E47" s="1">
        <v>9.6380802517702591E-2</v>
      </c>
      <c r="F47" s="1">
        <v>0</v>
      </c>
      <c r="G47" s="1">
        <v>0</v>
      </c>
      <c r="H47" s="1" t="str">
        <f t="shared" si="18"/>
        <v>KoSC+</v>
      </c>
      <c r="I47" s="1" t="s">
        <v>3643</v>
      </c>
      <c r="J47" s="1" t="s">
        <v>4083</v>
      </c>
      <c r="K47" s="1" t="s">
        <v>3663</v>
      </c>
      <c r="L47" s="1" t="s">
        <v>2352</v>
      </c>
      <c r="M47" s="1" t="s">
        <v>3666</v>
      </c>
    </row>
    <row r="48" spans="1:55">
      <c r="A48" s="1" t="s">
        <v>151</v>
      </c>
      <c r="B48" s="1">
        <v>2.120907942881197</v>
      </c>
      <c r="C48" s="1">
        <v>0</v>
      </c>
      <c r="D48" s="1">
        <v>0.16513939707929931</v>
      </c>
      <c r="E48" s="1">
        <v>5.6665479389955642E-2</v>
      </c>
      <c r="F48" s="1">
        <v>3.386976653822491</v>
      </c>
      <c r="G48" s="1">
        <v>0.15542531489816405</v>
      </c>
      <c r="H48" s="1" t="str">
        <f t="shared" si="18"/>
        <v>KoSC+</v>
      </c>
      <c r="I48" s="1" t="s">
        <v>3644</v>
      </c>
      <c r="J48" s="1" t="s">
        <v>4083</v>
      </c>
      <c r="K48" s="1" t="s">
        <v>3663</v>
      </c>
      <c r="L48" s="1" t="s">
        <v>2352</v>
      </c>
      <c r="M48" s="1" t="s">
        <v>3666</v>
      </c>
    </row>
    <row r="49" spans="1:13">
      <c r="A49" s="1" t="s">
        <v>152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 t="str">
        <f t="shared" si="18"/>
        <v>KoSC-</v>
      </c>
      <c r="I49" s="1" t="s">
        <v>2459</v>
      </c>
      <c r="J49" s="1" t="s">
        <v>3662</v>
      </c>
      <c r="K49" s="1" t="s">
        <v>3663</v>
      </c>
      <c r="L49" s="1" t="s">
        <v>2352</v>
      </c>
      <c r="M49" s="1" t="s">
        <v>3666</v>
      </c>
    </row>
    <row r="50" spans="1:13">
      <c r="A50" s="1" t="s">
        <v>153</v>
      </c>
      <c r="B50" s="1">
        <v>0</v>
      </c>
      <c r="C50" s="1">
        <v>0</v>
      </c>
      <c r="D50" s="1">
        <v>0.46497645054614695</v>
      </c>
      <c r="E50" s="1">
        <v>0</v>
      </c>
      <c r="F50" s="1">
        <v>0</v>
      </c>
      <c r="G50" s="1">
        <v>0</v>
      </c>
      <c r="H50" s="1" t="str">
        <f t="shared" si="18"/>
        <v>KoSC+</v>
      </c>
      <c r="I50" s="1" t="s">
        <v>3645</v>
      </c>
      <c r="J50" s="1" t="s">
        <v>4083</v>
      </c>
      <c r="K50" s="1" t="s">
        <v>3663</v>
      </c>
      <c r="L50" s="1" t="s">
        <v>2352</v>
      </c>
      <c r="M50" s="1" t="s">
        <v>3666</v>
      </c>
    </row>
    <row r="51" spans="1:13">
      <c r="A51" s="1" t="s">
        <v>154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 t="str">
        <f t="shared" si="18"/>
        <v>KoSC-</v>
      </c>
      <c r="I51" s="1" t="s">
        <v>3646</v>
      </c>
      <c r="J51" s="1" t="s">
        <v>4083</v>
      </c>
      <c r="K51" s="1" t="s">
        <v>3663</v>
      </c>
      <c r="L51" s="1" t="s">
        <v>2352</v>
      </c>
      <c r="M51" s="1" t="s">
        <v>3666</v>
      </c>
    </row>
    <row r="52" spans="1:13">
      <c r="A52" s="1" t="s">
        <v>155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 t="str">
        <f t="shared" si="18"/>
        <v>KoSC-</v>
      </c>
      <c r="I52" s="1" t="s">
        <v>3647</v>
      </c>
      <c r="J52" s="1" t="s">
        <v>4083</v>
      </c>
      <c r="K52" s="1" t="s">
        <v>3663</v>
      </c>
      <c r="L52" s="1" t="s">
        <v>2352</v>
      </c>
      <c r="M52" s="1" t="s">
        <v>3666</v>
      </c>
    </row>
    <row r="53" spans="1:13">
      <c r="A53" s="1" t="s">
        <v>156</v>
      </c>
      <c r="B53" s="1">
        <v>0</v>
      </c>
      <c r="C53" s="1">
        <v>1.5757212864188582E-3</v>
      </c>
      <c r="D53" s="1">
        <v>0.61453130170335468</v>
      </c>
      <c r="E53" s="1">
        <v>0.1544206860690481</v>
      </c>
      <c r="F53" s="1">
        <v>0</v>
      </c>
      <c r="G53" s="1">
        <v>0</v>
      </c>
      <c r="H53" s="1" t="str">
        <f t="shared" si="18"/>
        <v>KoSC+</v>
      </c>
      <c r="I53" s="1" t="s">
        <v>3648</v>
      </c>
      <c r="J53" s="1" t="s">
        <v>4083</v>
      </c>
      <c r="K53" s="1" t="s">
        <v>3663</v>
      </c>
      <c r="L53" s="1" t="s">
        <v>2352</v>
      </c>
      <c r="M53" s="1" t="s">
        <v>3666</v>
      </c>
    </row>
    <row r="54" spans="1:13">
      <c r="A54" s="1" t="s">
        <v>157</v>
      </c>
      <c r="B54" s="1">
        <v>0</v>
      </c>
      <c r="C54" s="1">
        <v>0</v>
      </c>
      <c r="D54" s="1">
        <v>1.0840571330959357</v>
      </c>
      <c r="E54" s="1">
        <v>0</v>
      </c>
      <c r="F54" s="1">
        <v>0</v>
      </c>
      <c r="G54" s="1">
        <v>0</v>
      </c>
      <c r="H54" s="1" t="str">
        <f t="shared" si="18"/>
        <v>KoSC+</v>
      </c>
      <c r="I54" s="1" t="s">
        <v>3649</v>
      </c>
      <c r="J54" s="1" t="s">
        <v>4083</v>
      </c>
      <c r="K54" s="1" t="s">
        <v>3663</v>
      </c>
      <c r="L54" s="1" t="s">
        <v>2352</v>
      </c>
      <c r="M54" s="1" t="s">
        <v>3666</v>
      </c>
    </row>
    <row r="55" spans="1:13">
      <c r="A55" s="1" t="s">
        <v>158</v>
      </c>
      <c r="B55" s="1">
        <v>0</v>
      </c>
      <c r="C55" s="1">
        <v>6.9814004952842609E-2</v>
      </c>
      <c r="D55" s="1">
        <v>5.0055324305811687E-2</v>
      </c>
      <c r="E55" s="1">
        <v>2.8979398282312031E-2</v>
      </c>
      <c r="F55" s="1">
        <v>0</v>
      </c>
      <c r="G55" s="1">
        <v>0</v>
      </c>
      <c r="H55" s="1" t="str">
        <f t="shared" si="18"/>
        <v>KoSC+</v>
      </c>
      <c r="I55" s="1" t="s">
        <v>3650</v>
      </c>
      <c r="J55" s="1" t="s">
        <v>4083</v>
      </c>
      <c r="K55" s="1" t="s">
        <v>3663</v>
      </c>
      <c r="L55" s="1" t="s">
        <v>2352</v>
      </c>
      <c r="M55" s="1" t="s">
        <v>3666</v>
      </c>
    </row>
    <row r="56" spans="1:13">
      <c r="A56" s="1" t="s">
        <v>159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 t="str">
        <f t="shared" si="18"/>
        <v>KoSC-</v>
      </c>
      <c r="I56" s="1" t="s">
        <v>3651</v>
      </c>
      <c r="J56" s="1" t="s">
        <v>4083</v>
      </c>
      <c r="K56" s="1" t="s">
        <v>3663</v>
      </c>
      <c r="L56" s="1" t="s">
        <v>2352</v>
      </c>
      <c r="M56" s="1" t="s">
        <v>3666</v>
      </c>
    </row>
    <row r="57" spans="1:13">
      <c r="A57" s="1" t="s">
        <v>160</v>
      </c>
      <c r="B57" s="1">
        <v>0</v>
      </c>
      <c r="C57" s="1">
        <v>0.19035608485122482</v>
      </c>
      <c r="D57" s="1">
        <v>0.39022997394501091</v>
      </c>
      <c r="E57" s="1">
        <v>0.10231639560753333</v>
      </c>
      <c r="F57" s="1">
        <v>0</v>
      </c>
      <c r="G57" s="1">
        <v>0</v>
      </c>
      <c r="H57" s="1" t="str">
        <f t="shared" si="18"/>
        <v>KoSC+</v>
      </c>
      <c r="I57" s="1" t="s">
        <v>3652</v>
      </c>
      <c r="J57" s="1" t="s">
        <v>4083</v>
      </c>
      <c r="K57" s="1" t="s">
        <v>3663</v>
      </c>
      <c r="L57" s="1" t="s">
        <v>2352</v>
      </c>
      <c r="M57" s="1" t="s">
        <v>3666</v>
      </c>
    </row>
    <row r="58" spans="1:13">
      <c r="A58" s="1" t="s">
        <v>161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 t="str">
        <f t="shared" si="18"/>
        <v>KoSC-</v>
      </c>
      <c r="I58" s="1" t="s">
        <v>3653</v>
      </c>
      <c r="J58" s="1" t="s">
        <v>4083</v>
      </c>
      <c r="K58" s="1" t="s">
        <v>3663</v>
      </c>
      <c r="L58" s="1" t="s">
        <v>2352</v>
      </c>
      <c r="M58" s="1" t="s">
        <v>3666</v>
      </c>
    </row>
    <row r="59" spans="1:13">
      <c r="A59" s="1" t="s">
        <v>162</v>
      </c>
      <c r="B59" s="1">
        <v>2.5280859577206654</v>
      </c>
      <c r="C59" s="1">
        <v>0</v>
      </c>
      <c r="D59" s="1">
        <v>2.9380080305552836E-2</v>
      </c>
      <c r="E59" s="1">
        <v>0</v>
      </c>
      <c r="F59" s="1">
        <v>0</v>
      </c>
      <c r="G59" s="1">
        <v>0</v>
      </c>
      <c r="H59" s="1" t="str">
        <f t="shared" si="18"/>
        <v>KoSC+</v>
      </c>
      <c r="I59" s="1" t="s">
        <v>3654</v>
      </c>
      <c r="J59" s="1" t="s">
        <v>4083</v>
      </c>
      <c r="K59" s="1" t="s">
        <v>3663</v>
      </c>
      <c r="L59" s="1" t="s">
        <v>2352</v>
      </c>
      <c r="M59" s="1" t="s">
        <v>3666</v>
      </c>
    </row>
    <row r="60" spans="1:13">
      <c r="A60" s="1" t="s">
        <v>163</v>
      </c>
      <c r="B60" s="1">
        <v>0</v>
      </c>
      <c r="C60" s="1">
        <v>0</v>
      </c>
      <c r="D60" s="1">
        <v>0.64908853115463483</v>
      </c>
      <c r="E60" s="1">
        <v>4.5210146448581533E-2</v>
      </c>
      <c r="F60" s="1">
        <v>1.488705536628292</v>
      </c>
      <c r="G60" s="1">
        <v>0</v>
      </c>
      <c r="H60" s="1" t="str">
        <f t="shared" si="18"/>
        <v>KoSC+</v>
      </c>
      <c r="I60" s="1" t="s">
        <v>3048</v>
      </c>
      <c r="J60" s="1" t="s">
        <v>3662</v>
      </c>
      <c r="K60" s="1" t="s">
        <v>3663</v>
      </c>
      <c r="L60" s="1" t="s">
        <v>2352</v>
      </c>
      <c r="M60" s="1" t="s">
        <v>3666</v>
      </c>
    </row>
    <row r="61" spans="1:13">
      <c r="A61" s="1" t="s">
        <v>164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 t="str">
        <f t="shared" si="18"/>
        <v>KoSC-</v>
      </c>
      <c r="I61" s="1" t="s">
        <v>3655</v>
      </c>
      <c r="J61" s="1" t="s">
        <v>4083</v>
      </c>
      <c r="K61" s="1" t="s">
        <v>3663</v>
      </c>
      <c r="L61" s="1" t="s">
        <v>2352</v>
      </c>
      <c r="M61" s="1" t="s">
        <v>3666</v>
      </c>
    </row>
    <row r="62" spans="1:13">
      <c r="A62" s="1" t="s">
        <v>165</v>
      </c>
      <c r="B62" s="1">
        <v>0</v>
      </c>
      <c r="C62" s="1">
        <v>0</v>
      </c>
      <c r="D62" s="1">
        <v>8.3294797687861273</v>
      </c>
      <c r="E62" s="1">
        <v>6.4932562620423893</v>
      </c>
      <c r="F62" s="1">
        <v>0</v>
      </c>
      <c r="G62" s="1">
        <v>0</v>
      </c>
      <c r="H62" s="1" t="str">
        <f t="shared" si="18"/>
        <v>KoSC+</v>
      </c>
      <c r="I62" s="1" t="s">
        <v>3656</v>
      </c>
      <c r="J62" s="1" t="s">
        <v>4083</v>
      </c>
      <c r="K62" s="1" t="s">
        <v>3663</v>
      </c>
      <c r="L62" s="1" t="s">
        <v>2352</v>
      </c>
      <c r="M62" s="1" t="s">
        <v>3666</v>
      </c>
    </row>
    <row r="63" spans="1:13">
      <c r="A63" s="1" t="s">
        <v>166</v>
      </c>
      <c r="B63" s="1">
        <v>0</v>
      </c>
      <c r="C63" s="1">
        <v>0</v>
      </c>
      <c r="D63" s="1">
        <v>3.6679749110516087E-2</v>
      </c>
      <c r="E63" s="1">
        <v>3.484576165499028E-2</v>
      </c>
      <c r="F63" s="1">
        <v>0</v>
      </c>
      <c r="G63" s="1">
        <v>0</v>
      </c>
      <c r="H63" s="1" t="str">
        <f t="shared" si="18"/>
        <v>KoSC+</v>
      </c>
      <c r="I63" s="1" t="s">
        <v>3657</v>
      </c>
      <c r="J63" s="1" t="s">
        <v>4083</v>
      </c>
      <c r="K63" s="1" t="s">
        <v>3663</v>
      </c>
      <c r="L63" s="1" t="s">
        <v>2352</v>
      </c>
      <c r="M63" s="1" t="s">
        <v>3666</v>
      </c>
    </row>
    <row r="64" spans="1:13">
      <c r="A64" s="1" t="s">
        <v>167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 t="str">
        <f t="shared" si="18"/>
        <v>KoSC-</v>
      </c>
      <c r="I64" s="1" t="s">
        <v>3658</v>
      </c>
      <c r="J64" s="1" t="s">
        <v>4083</v>
      </c>
      <c r="K64" s="1" t="s">
        <v>3663</v>
      </c>
      <c r="L64" s="1" t="s">
        <v>2352</v>
      </c>
      <c r="M64" s="1" t="s">
        <v>3666</v>
      </c>
    </row>
    <row r="65" spans="1:13">
      <c r="A65" s="1" t="s">
        <v>168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 t="str">
        <f t="shared" si="18"/>
        <v>KoSC-</v>
      </c>
      <c r="I65" s="1" t="s">
        <v>3659</v>
      </c>
      <c r="J65" s="1" t="s">
        <v>4083</v>
      </c>
      <c r="K65" s="1" t="s">
        <v>3663</v>
      </c>
      <c r="L65" s="1" t="s">
        <v>2352</v>
      </c>
      <c r="M65" s="1" t="s">
        <v>3666</v>
      </c>
    </row>
    <row r="66" spans="1:13">
      <c r="A66" s="1" t="s">
        <v>169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 t="str">
        <f t="shared" si="18"/>
        <v>KoSC-</v>
      </c>
      <c r="I66" s="1" t="s">
        <v>3660</v>
      </c>
      <c r="J66" s="1" t="s">
        <v>4083</v>
      </c>
      <c r="K66" s="1" t="s">
        <v>3663</v>
      </c>
      <c r="L66" s="1" t="s">
        <v>2352</v>
      </c>
      <c r="M66" s="1" t="s">
        <v>3666</v>
      </c>
    </row>
    <row r="67" spans="1:13">
      <c r="A67" s="1" t="s">
        <v>170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 t="str">
        <f t="shared" si="18"/>
        <v>KoSC-</v>
      </c>
      <c r="I67" s="1" t="s">
        <v>3162</v>
      </c>
      <c r="J67" s="1" t="s">
        <v>3662</v>
      </c>
      <c r="K67" s="1" t="s">
        <v>3663</v>
      </c>
      <c r="L67" s="1" t="s">
        <v>2352</v>
      </c>
      <c r="M67" s="1" t="s">
        <v>3666</v>
      </c>
    </row>
    <row r="68" spans="1:13">
      <c r="A68" s="1" t="s">
        <v>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 t="str">
        <f t="shared" si="18"/>
        <v>KoSC-</v>
      </c>
      <c r="I68" s="1" t="s">
        <v>2974</v>
      </c>
      <c r="J68" s="1" t="s">
        <v>3662</v>
      </c>
      <c r="K68" s="1" t="s">
        <v>3663</v>
      </c>
      <c r="L68" s="1" t="s">
        <v>2352</v>
      </c>
      <c r="M68" s="1" t="s">
        <v>3666</v>
      </c>
    </row>
    <row r="69" spans="1:13">
      <c r="A69" s="1" t="s">
        <v>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 t="str">
        <f t="shared" si="18"/>
        <v>KoSC-</v>
      </c>
      <c r="I69" s="1" t="s">
        <v>3149</v>
      </c>
      <c r="J69" s="1" t="s">
        <v>3662</v>
      </c>
      <c r="K69" s="1" t="s">
        <v>3663</v>
      </c>
      <c r="L69" s="1" t="s">
        <v>2352</v>
      </c>
      <c r="M69" s="1" t="s">
        <v>3666</v>
      </c>
    </row>
    <row r="70" spans="1:13">
      <c r="A70" s="1" t="s">
        <v>173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 t="str">
        <f t="shared" si="18"/>
        <v>KoSC-</v>
      </c>
      <c r="I70" s="1" t="s">
        <v>2758</v>
      </c>
      <c r="J70" s="1" t="s">
        <v>3662</v>
      </c>
      <c r="K70" s="1" t="s">
        <v>3663</v>
      </c>
      <c r="L70" s="1" t="s">
        <v>2352</v>
      </c>
      <c r="M70" s="1" t="s">
        <v>3666</v>
      </c>
    </row>
    <row r="71" spans="1:13">
      <c r="A71" s="1" t="s">
        <v>174</v>
      </c>
      <c r="B71" s="1">
        <v>0.33638775018085365</v>
      </c>
      <c r="C71" s="1">
        <v>6.0284543043163732E-2</v>
      </c>
      <c r="D71" s="1">
        <v>7.5958524234386302E-2</v>
      </c>
      <c r="E71" s="1">
        <v>0.11092355919942126</v>
      </c>
      <c r="F71" s="1">
        <v>0</v>
      </c>
      <c r="G71" s="1">
        <v>0</v>
      </c>
      <c r="H71" s="1" t="str">
        <f t="shared" si="18"/>
        <v>KoSC+</v>
      </c>
      <c r="I71" s="1" t="s">
        <v>3046</v>
      </c>
      <c r="J71" s="1" t="s">
        <v>3662</v>
      </c>
      <c r="K71" s="1" t="s">
        <v>3663</v>
      </c>
      <c r="L71" s="1" t="s">
        <v>2352</v>
      </c>
      <c r="M71" s="1" t="s">
        <v>3666</v>
      </c>
    </row>
    <row r="72" spans="1:13">
      <c r="A72" s="1" t="s">
        <v>175</v>
      </c>
      <c r="B72" s="1">
        <v>0</v>
      </c>
      <c r="C72" s="1">
        <v>0</v>
      </c>
      <c r="D72" s="1">
        <v>1.0762276682758833E-2</v>
      </c>
      <c r="E72" s="1">
        <v>2.4291995941084221</v>
      </c>
      <c r="F72" s="1">
        <v>0</v>
      </c>
      <c r="G72" s="1">
        <v>0</v>
      </c>
      <c r="H72" s="1" t="str">
        <f t="shared" si="18"/>
        <v>KoSC+</v>
      </c>
      <c r="I72" s="1" t="s">
        <v>2965</v>
      </c>
      <c r="J72" s="1" t="s">
        <v>3662</v>
      </c>
      <c r="K72" s="1" t="s">
        <v>3663</v>
      </c>
      <c r="L72" s="1" t="s">
        <v>2352</v>
      </c>
      <c r="M72" s="1" t="s">
        <v>3666</v>
      </c>
    </row>
    <row r="73" spans="1:13">
      <c r="A73" s="1" t="s">
        <v>176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 t="str">
        <f t="shared" ref="H73:H94" si="19">IF(SUM(B73:G73)&gt;0,"KoSC+","KoSC-")</f>
        <v>KoSC-</v>
      </c>
      <c r="I73" s="1" t="s">
        <v>2958</v>
      </c>
      <c r="J73" s="1" t="s">
        <v>3662</v>
      </c>
      <c r="K73" s="1" t="s">
        <v>3663</v>
      </c>
      <c r="L73" s="1" t="s">
        <v>2352</v>
      </c>
      <c r="M73" s="1" t="s">
        <v>3666</v>
      </c>
    </row>
    <row r="74" spans="1:13">
      <c r="A74" s="1" t="s">
        <v>177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 t="str">
        <f t="shared" si="19"/>
        <v>KoSC-</v>
      </c>
      <c r="I74" s="1" t="s">
        <v>2950</v>
      </c>
      <c r="J74" s="1" t="s">
        <v>3662</v>
      </c>
      <c r="K74" s="1" t="s">
        <v>3663</v>
      </c>
      <c r="L74" s="1" t="s">
        <v>2352</v>
      </c>
      <c r="M74" s="1" t="s">
        <v>3666</v>
      </c>
    </row>
    <row r="75" spans="1:13">
      <c r="A75" s="1" t="s">
        <v>178</v>
      </c>
      <c r="B75" s="1">
        <v>0</v>
      </c>
      <c r="C75" s="1">
        <v>0</v>
      </c>
      <c r="D75" s="1">
        <v>0.32162577560198097</v>
      </c>
      <c r="E75" s="1">
        <v>6.6886776342004892E-2</v>
      </c>
      <c r="F75" s="1">
        <v>0</v>
      </c>
      <c r="G75" s="1">
        <v>0</v>
      </c>
      <c r="H75" s="1" t="str">
        <f t="shared" si="19"/>
        <v>KoSC+</v>
      </c>
      <c r="I75" s="1" t="s">
        <v>2938</v>
      </c>
      <c r="J75" s="1" t="s">
        <v>3662</v>
      </c>
      <c r="K75" s="1" t="s">
        <v>3663</v>
      </c>
      <c r="L75" s="1" t="s">
        <v>2352</v>
      </c>
      <c r="M75" s="1" t="s">
        <v>3666</v>
      </c>
    </row>
    <row r="76" spans="1:13">
      <c r="A76" s="1" t="s">
        <v>179</v>
      </c>
      <c r="B76" s="1">
        <v>0</v>
      </c>
      <c r="C76" s="1">
        <v>0</v>
      </c>
      <c r="D76" s="1">
        <v>0.15549553973320238</v>
      </c>
      <c r="E76" s="1">
        <v>2.8643915214010968E-2</v>
      </c>
      <c r="F76" s="1">
        <v>0</v>
      </c>
      <c r="G76" s="1">
        <v>0</v>
      </c>
      <c r="H76" s="1" t="str">
        <f t="shared" si="19"/>
        <v>KoSC+</v>
      </c>
      <c r="I76" s="1" t="s">
        <v>3108</v>
      </c>
      <c r="J76" s="1" t="s">
        <v>3662</v>
      </c>
      <c r="K76" s="1" t="s">
        <v>3663</v>
      </c>
      <c r="L76" s="1" t="s">
        <v>2352</v>
      </c>
      <c r="M76" s="1" t="s">
        <v>3666</v>
      </c>
    </row>
    <row r="77" spans="1:13">
      <c r="A77" s="1" t="s">
        <v>180</v>
      </c>
      <c r="B77" s="1">
        <v>0</v>
      </c>
      <c r="C77" s="1">
        <v>0</v>
      </c>
      <c r="D77" s="1">
        <v>2.9942656066727484</v>
      </c>
      <c r="E77" s="1">
        <v>0.95301707285286064</v>
      </c>
      <c r="F77" s="1">
        <v>0</v>
      </c>
      <c r="G77" s="1">
        <v>0</v>
      </c>
      <c r="H77" s="1" t="str">
        <f t="shared" si="19"/>
        <v>KoSC+</v>
      </c>
      <c r="I77" s="1" t="s">
        <v>2936</v>
      </c>
      <c r="J77" s="1" t="s">
        <v>3662</v>
      </c>
      <c r="K77" s="1" t="s">
        <v>3663</v>
      </c>
      <c r="L77" s="1" t="s">
        <v>2352</v>
      </c>
      <c r="M77" s="1" t="s">
        <v>3666</v>
      </c>
    </row>
    <row r="78" spans="1:13">
      <c r="A78" s="1" t="s">
        <v>181</v>
      </c>
      <c r="B78" s="1">
        <v>0</v>
      </c>
      <c r="C78" s="1">
        <v>0</v>
      </c>
      <c r="D78" s="1">
        <v>2.2993703690819913</v>
      </c>
      <c r="E78" s="1">
        <v>2.6559293143632376</v>
      </c>
      <c r="F78" s="1">
        <v>0</v>
      </c>
      <c r="G78" s="1">
        <v>0</v>
      </c>
      <c r="H78" s="1" t="str">
        <f t="shared" si="19"/>
        <v>KoSC+</v>
      </c>
      <c r="I78" s="1" t="s">
        <v>2736</v>
      </c>
      <c r="J78" s="1" t="s">
        <v>3662</v>
      </c>
      <c r="K78" s="1" t="s">
        <v>3663</v>
      </c>
      <c r="L78" s="1" t="s">
        <v>2352</v>
      </c>
      <c r="M78" s="1" t="s">
        <v>3666</v>
      </c>
    </row>
    <row r="79" spans="1:13">
      <c r="A79" s="1" t="s">
        <v>182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 t="str">
        <f t="shared" si="19"/>
        <v>KoSC-</v>
      </c>
      <c r="I79" s="1" t="s">
        <v>2719</v>
      </c>
      <c r="J79" s="1" t="s">
        <v>3662</v>
      </c>
      <c r="K79" s="1" t="s">
        <v>3663</v>
      </c>
      <c r="L79" s="1" t="s">
        <v>2352</v>
      </c>
      <c r="M79" s="1" t="s">
        <v>3666</v>
      </c>
    </row>
    <row r="80" spans="1:13">
      <c r="A80" s="1" t="s">
        <v>183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 t="str">
        <f t="shared" si="19"/>
        <v>KoSC-</v>
      </c>
      <c r="I80" s="1" t="s">
        <v>2706</v>
      </c>
      <c r="J80" s="1" t="s">
        <v>3662</v>
      </c>
      <c r="K80" s="1" t="s">
        <v>3663</v>
      </c>
      <c r="L80" s="1" t="s">
        <v>2352</v>
      </c>
      <c r="M80" s="1" t="s">
        <v>3666</v>
      </c>
    </row>
    <row r="81" spans="1:13">
      <c r="A81" s="1" t="s">
        <v>184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 t="str">
        <f t="shared" si="19"/>
        <v>KoSC-</v>
      </c>
      <c r="I81" s="1" t="s">
        <v>2926</v>
      </c>
      <c r="J81" s="1" t="s">
        <v>3662</v>
      </c>
      <c r="K81" s="1" t="s">
        <v>3663</v>
      </c>
      <c r="L81" s="1" t="s">
        <v>2352</v>
      </c>
      <c r="M81" s="1" t="s">
        <v>3666</v>
      </c>
    </row>
    <row r="82" spans="1:13">
      <c r="A82" s="1" t="s">
        <v>185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 t="str">
        <f t="shared" si="19"/>
        <v>KoSC-</v>
      </c>
      <c r="I82" s="1" t="s">
        <v>2456</v>
      </c>
      <c r="J82" s="1" t="s">
        <v>3662</v>
      </c>
      <c r="K82" s="1" t="s">
        <v>3663</v>
      </c>
      <c r="L82" s="1" t="s">
        <v>2352</v>
      </c>
      <c r="M82" s="1" t="s">
        <v>3666</v>
      </c>
    </row>
    <row r="83" spans="1:13">
      <c r="A83" s="1" t="s">
        <v>186</v>
      </c>
      <c r="B83" s="1">
        <v>0</v>
      </c>
      <c r="C83" s="1">
        <v>0</v>
      </c>
      <c r="D83" s="1">
        <v>4.3977184515170951</v>
      </c>
      <c r="E83" s="1">
        <v>0.97877079887947627</v>
      </c>
      <c r="F83" s="1">
        <v>0</v>
      </c>
      <c r="G83" s="1">
        <v>0</v>
      </c>
      <c r="H83" s="1" t="str">
        <f t="shared" si="19"/>
        <v>KoSC+</v>
      </c>
      <c r="I83" s="1" t="s">
        <v>2671</v>
      </c>
      <c r="J83" s="1" t="s">
        <v>3662</v>
      </c>
      <c r="K83" s="1" t="s">
        <v>3663</v>
      </c>
      <c r="L83" s="1" t="s">
        <v>2352</v>
      </c>
      <c r="M83" s="1" t="s">
        <v>3666</v>
      </c>
    </row>
    <row r="84" spans="1:13">
      <c r="A84" s="1" t="s">
        <v>187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 t="str">
        <f t="shared" si="19"/>
        <v>KoSC-</v>
      </c>
      <c r="I84" s="1" t="s">
        <v>2914</v>
      </c>
      <c r="J84" s="1" t="s">
        <v>3662</v>
      </c>
      <c r="K84" s="1" t="s">
        <v>3663</v>
      </c>
      <c r="L84" s="1" t="s">
        <v>2352</v>
      </c>
      <c r="M84" s="1" t="s">
        <v>3666</v>
      </c>
    </row>
    <row r="85" spans="1:13">
      <c r="A85" s="1" t="s">
        <v>188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 t="str">
        <f t="shared" si="19"/>
        <v>KoSC-</v>
      </c>
      <c r="I85" s="1" t="s">
        <v>2542</v>
      </c>
      <c r="J85" s="1" t="s">
        <v>3662</v>
      </c>
      <c r="K85" s="1" t="s">
        <v>3663</v>
      </c>
      <c r="L85" s="1" t="s">
        <v>2352</v>
      </c>
      <c r="M85" s="1" t="s">
        <v>3666</v>
      </c>
    </row>
    <row r="86" spans="1:13">
      <c r="A86" s="1" t="s">
        <v>189</v>
      </c>
      <c r="B86" s="1">
        <v>0</v>
      </c>
      <c r="C86" s="1">
        <v>2.3883448770002391</v>
      </c>
      <c r="D86" s="1">
        <v>2.0006981315794308</v>
      </c>
      <c r="E86" s="1">
        <v>0.90757105326009069</v>
      </c>
      <c r="F86" s="1">
        <v>0</v>
      </c>
      <c r="G86" s="1">
        <v>0</v>
      </c>
      <c r="H86" s="1" t="str">
        <f t="shared" si="19"/>
        <v>KoSC+</v>
      </c>
      <c r="I86" s="1" t="s">
        <v>2661</v>
      </c>
      <c r="J86" s="1" t="s">
        <v>3662</v>
      </c>
      <c r="K86" s="1" t="s">
        <v>3663</v>
      </c>
      <c r="L86" s="1" t="s">
        <v>2352</v>
      </c>
      <c r="M86" s="1" t="s">
        <v>3666</v>
      </c>
    </row>
    <row r="87" spans="1:13">
      <c r="A87" s="1" t="s">
        <v>190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 t="str">
        <f t="shared" si="19"/>
        <v>KoSC-</v>
      </c>
      <c r="I87" s="1" t="s">
        <v>2533</v>
      </c>
      <c r="J87" s="1" t="s">
        <v>3662</v>
      </c>
      <c r="K87" s="1" t="s">
        <v>3663</v>
      </c>
      <c r="L87" s="1" t="s">
        <v>2352</v>
      </c>
      <c r="M87" s="1" t="s">
        <v>3666</v>
      </c>
    </row>
    <row r="88" spans="1:13">
      <c r="A88" s="1" t="s">
        <v>191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 t="str">
        <f t="shared" si="19"/>
        <v>KoSC-</v>
      </c>
      <c r="I88" s="1" t="s">
        <v>2905</v>
      </c>
      <c r="J88" s="1" t="s">
        <v>3662</v>
      </c>
      <c r="K88" s="1" t="s">
        <v>3663</v>
      </c>
      <c r="L88" s="1" t="s">
        <v>2352</v>
      </c>
      <c r="M88" s="1" t="s">
        <v>3666</v>
      </c>
    </row>
    <row r="89" spans="1:13">
      <c r="A89" s="1" t="s">
        <v>192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 t="str">
        <f t="shared" si="19"/>
        <v>KoSC-</v>
      </c>
      <c r="I89" s="1" t="s">
        <v>2524</v>
      </c>
      <c r="J89" s="1" t="s">
        <v>3662</v>
      </c>
      <c r="K89" s="1" t="s">
        <v>3663</v>
      </c>
      <c r="L89" s="1" t="s">
        <v>2352</v>
      </c>
      <c r="M89" s="1" t="s">
        <v>3666</v>
      </c>
    </row>
    <row r="90" spans="1:13">
      <c r="A90" s="1" t="s">
        <v>193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 t="str">
        <f t="shared" si="19"/>
        <v>KoSC-</v>
      </c>
      <c r="I90" s="1" t="s">
        <v>2893</v>
      </c>
      <c r="J90" s="1" t="s">
        <v>3662</v>
      </c>
      <c r="K90" s="1" t="s">
        <v>3663</v>
      </c>
      <c r="L90" s="1" t="s">
        <v>2352</v>
      </c>
      <c r="M90" s="1" t="s">
        <v>3666</v>
      </c>
    </row>
    <row r="91" spans="1:13">
      <c r="A91" s="1" t="s">
        <v>194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 t="str">
        <f t="shared" si="19"/>
        <v>KoSC-</v>
      </c>
      <c r="I91" s="1" t="s">
        <v>2499</v>
      </c>
      <c r="J91" s="1" t="s">
        <v>3662</v>
      </c>
      <c r="K91" s="1" t="s">
        <v>3663</v>
      </c>
      <c r="L91" s="1" t="s">
        <v>2352</v>
      </c>
      <c r="M91" s="1" t="s">
        <v>3666</v>
      </c>
    </row>
    <row r="92" spans="1:13">
      <c r="A92" s="1" t="s">
        <v>195</v>
      </c>
      <c r="B92" s="1">
        <v>0</v>
      </c>
      <c r="C92" s="1">
        <v>0</v>
      </c>
      <c r="D92" s="1">
        <v>5.4880910477531391</v>
      </c>
      <c r="E92" s="1">
        <v>0.83010676991669596</v>
      </c>
      <c r="F92" s="1">
        <v>0</v>
      </c>
      <c r="G92" s="1">
        <v>0</v>
      </c>
      <c r="H92" s="1" t="str">
        <f t="shared" si="19"/>
        <v>KoSC+</v>
      </c>
      <c r="I92" s="1" t="s">
        <v>2488</v>
      </c>
      <c r="J92" s="1" t="s">
        <v>3662</v>
      </c>
      <c r="K92" s="1" t="s">
        <v>3663</v>
      </c>
      <c r="L92" s="1" t="s">
        <v>2352</v>
      </c>
      <c r="M92" s="1" t="s">
        <v>3666</v>
      </c>
    </row>
    <row r="93" spans="1:13">
      <c r="A93" s="1" t="s">
        <v>196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 t="str">
        <f t="shared" si="19"/>
        <v>KoSC-</v>
      </c>
      <c r="I93" s="1" t="s">
        <v>2452</v>
      </c>
      <c r="J93" s="1" t="s">
        <v>3662</v>
      </c>
      <c r="K93" s="1" t="s">
        <v>3663</v>
      </c>
      <c r="L93" s="1" t="s">
        <v>2352</v>
      </c>
      <c r="M93" s="1" t="s">
        <v>3666</v>
      </c>
    </row>
    <row r="94" spans="1:13">
      <c r="A94" s="1" t="s">
        <v>197</v>
      </c>
      <c r="B94" s="1">
        <v>0</v>
      </c>
      <c r="C94" s="1">
        <v>0</v>
      </c>
      <c r="D94" s="1">
        <v>0.17379805421743647</v>
      </c>
      <c r="E94" s="1">
        <v>0</v>
      </c>
      <c r="F94" s="1">
        <v>3.0225748559554171E-2</v>
      </c>
      <c r="G94" s="1">
        <v>0</v>
      </c>
      <c r="H94" s="1" t="str">
        <f t="shared" si="19"/>
        <v>KoSC+</v>
      </c>
      <c r="I94" s="1" t="s">
        <v>2883</v>
      </c>
      <c r="J94" s="1" t="s">
        <v>3662</v>
      </c>
      <c r="K94" s="1" t="s">
        <v>3663</v>
      </c>
      <c r="L94" s="1" t="s">
        <v>2352</v>
      </c>
      <c r="M94" s="1" t="s">
        <v>3666</v>
      </c>
    </row>
    <row r="98" spans="1:10">
      <c r="A98" s="6" t="s">
        <v>3640</v>
      </c>
      <c r="B98" s="22" t="s">
        <v>4059</v>
      </c>
      <c r="C98" s="22" t="s">
        <v>4060</v>
      </c>
      <c r="D98" s="6" t="s">
        <v>4052</v>
      </c>
      <c r="E98" s="6" t="s">
        <v>4052</v>
      </c>
      <c r="F98" s="6" t="s">
        <v>4051</v>
      </c>
      <c r="G98" s="6" t="s">
        <v>4053</v>
      </c>
      <c r="H98" s="6" t="s">
        <v>3974</v>
      </c>
      <c r="I98" s="6" t="s">
        <v>3975</v>
      </c>
      <c r="J98" s="6"/>
    </row>
    <row r="99" spans="1:10">
      <c r="A99" s="1" t="s">
        <v>2476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 t="str">
        <f t="shared" ref="H99:H130" si="20">IF(H41="KoSC+",IF(SUM(B41:C41)&gt;SUM(D41:G41),"Typable",IF(SUM(B41:C41)=0,"Untypable","Typable")),H41)</f>
        <v>KoSC-</v>
      </c>
      <c r="I99" s="7">
        <f t="shared" ref="I99:I130" si="21">IF(H99="Untypable",SUM(D41:G41),0)</f>
        <v>0</v>
      </c>
    </row>
    <row r="100" spans="1:10">
      <c r="A100" s="1" t="s">
        <v>2613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tr">
        <f t="shared" si="20"/>
        <v>KoSC-</v>
      </c>
      <c r="I100" s="7">
        <f t="shared" si="21"/>
        <v>0</v>
      </c>
    </row>
    <row r="101" spans="1:10">
      <c r="A101" s="1" t="s">
        <v>3084</v>
      </c>
      <c r="B101" s="1">
        <v>0</v>
      </c>
      <c r="C101" s="1">
        <v>0</v>
      </c>
      <c r="D101" s="1">
        <v>3.2599847053309325</v>
      </c>
      <c r="E101" s="1">
        <v>0</v>
      </c>
      <c r="F101" s="1">
        <v>0</v>
      </c>
      <c r="G101" s="1">
        <v>0</v>
      </c>
      <c r="H101" s="1" t="str">
        <f t="shared" si="20"/>
        <v>Untypable</v>
      </c>
      <c r="I101" s="7">
        <f t="shared" si="21"/>
        <v>3.2599847053309325</v>
      </c>
    </row>
    <row r="102" spans="1:10">
      <c r="A102" s="1" t="s">
        <v>3080</v>
      </c>
      <c r="B102" s="1">
        <v>0</v>
      </c>
      <c r="C102" s="1">
        <v>0</v>
      </c>
      <c r="D102" s="1">
        <v>1.7243833861266327</v>
      </c>
      <c r="E102" s="1">
        <v>0.15126170053742391</v>
      </c>
      <c r="F102" s="1">
        <v>0.49293518881019327</v>
      </c>
      <c r="G102" s="1">
        <v>0</v>
      </c>
      <c r="H102" s="1" t="str">
        <f t="shared" si="20"/>
        <v>Untypable</v>
      </c>
      <c r="I102" s="7">
        <f t="shared" si="21"/>
        <v>2.3685802754742498</v>
      </c>
    </row>
    <row r="103" spans="1:10">
      <c r="A103" s="1" t="s">
        <v>3641</v>
      </c>
      <c r="B103" s="1">
        <v>11.793701878029902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 t="str">
        <f t="shared" si="20"/>
        <v>Typable</v>
      </c>
      <c r="I103" s="7">
        <f t="shared" si="21"/>
        <v>0</v>
      </c>
    </row>
    <row r="104" spans="1:10">
      <c r="A104" s="1" t="s">
        <v>3642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 t="str">
        <f t="shared" si="20"/>
        <v>KoSC-</v>
      </c>
      <c r="I104" s="7">
        <f t="shared" si="21"/>
        <v>0</v>
      </c>
    </row>
    <row r="105" spans="1:10">
      <c r="A105" s="1" t="s">
        <v>3643</v>
      </c>
      <c r="B105" s="1">
        <v>0</v>
      </c>
      <c r="C105" s="1">
        <v>0</v>
      </c>
      <c r="D105" s="1">
        <v>6.2942564909520063E-2</v>
      </c>
      <c r="E105" s="1">
        <v>9.6380802517702591E-2</v>
      </c>
      <c r="F105" s="1">
        <v>0</v>
      </c>
      <c r="G105" s="1">
        <v>0</v>
      </c>
      <c r="H105" s="1" t="str">
        <f t="shared" si="20"/>
        <v>Untypable</v>
      </c>
      <c r="I105" s="7">
        <f t="shared" si="21"/>
        <v>0.15932336742722264</v>
      </c>
    </row>
    <row r="106" spans="1:10">
      <c r="A106" s="1" t="s">
        <v>3644</v>
      </c>
      <c r="B106" s="1">
        <v>2.120907942881197</v>
      </c>
      <c r="C106" s="1">
        <v>0</v>
      </c>
      <c r="D106" s="1">
        <v>0.16513939707929931</v>
      </c>
      <c r="E106" s="1">
        <v>5.6665479389955642E-2</v>
      </c>
      <c r="F106" s="1">
        <v>3.386976653822491</v>
      </c>
      <c r="G106" s="1">
        <v>0.15542531489816405</v>
      </c>
      <c r="H106" s="1" t="str">
        <f t="shared" si="20"/>
        <v>Typable</v>
      </c>
      <c r="I106" s="7">
        <f t="shared" si="21"/>
        <v>0</v>
      </c>
    </row>
    <row r="107" spans="1:10">
      <c r="A107" s="1" t="s">
        <v>2459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 t="str">
        <f t="shared" si="20"/>
        <v>KoSC-</v>
      </c>
      <c r="I107" s="7">
        <f t="shared" si="21"/>
        <v>0</v>
      </c>
    </row>
    <row r="108" spans="1:10">
      <c r="A108" s="1" t="s">
        <v>3645</v>
      </c>
      <c r="B108" s="1">
        <v>0</v>
      </c>
      <c r="C108" s="1">
        <v>0</v>
      </c>
      <c r="D108" s="1">
        <v>0.46497645054614695</v>
      </c>
      <c r="E108" s="1">
        <v>0</v>
      </c>
      <c r="F108" s="1">
        <v>0</v>
      </c>
      <c r="G108" s="1">
        <v>0</v>
      </c>
      <c r="H108" s="1" t="str">
        <f t="shared" si="20"/>
        <v>Untypable</v>
      </c>
      <c r="I108" s="7">
        <f t="shared" si="21"/>
        <v>0.46497645054614695</v>
      </c>
    </row>
    <row r="109" spans="1:10">
      <c r="A109" s="1" t="s">
        <v>3646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 t="str">
        <f t="shared" si="20"/>
        <v>KoSC-</v>
      </c>
      <c r="I109" s="7">
        <f t="shared" si="21"/>
        <v>0</v>
      </c>
    </row>
    <row r="110" spans="1:10">
      <c r="A110" s="1" t="s">
        <v>3647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 t="str">
        <f t="shared" si="20"/>
        <v>KoSC-</v>
      </c>
      <c r="I110" s="7">
        <f t="shared" si="21"/>
        <v>0</v>
      </c>
    </row>
    <row r="111" spans="1:10">
      <c r="A111" s="1" t="s">
        <v>3648</v>
      </c>
      <c r="B111" s="1">
        <v>0</v>
      </c>
      <c r="C111" s="1">
        <v>1.5757212864188582E-3</v>
      </c>
      <c r="D111" s="1">
        <v>0.61453130170335468</v>
      </c>
      <c r="E111" s="1">
        <v>0.1544206860690481</v>
      </c>
      <c r="F111" s="1">
        <v>0</v>
      </c>
      <c r="G111" s="1">
        <v>0</v>
      </c>
      <c r="H111" s="1" t="str">
        <f t="shared" si="20"/>
        <v>Typable</v>
      </c>
      <c r="I111" s="7">
        <f t="shared" si="21"/>
        <v>0</v>
      </c>
    </row>
    <row r="112" spans="1:10">
      <c r="A112" s="1" t="s">
        <v>3649</v>
      </c>
      <c r="B112" s="1">
        <v>0</v>
      </c>
      <c r="C112" s="1">
        <v>0</v>
      </c>
      <c r="D112" s="1">
        <v>1.0840571330959357</v>
      </c>
      <c r="E112" s="1">
        <v>0</v>
      </c>
      <c r="F112" s="1">
        <v>0</v>
      </c>
      <c r="G112" s="1">
        <v>0</v>
      </c>
      <c r="H112" s="1" t="str">
        <f t="shared" si="20"/>
        <v>Untypable</v>
      </c>
      <c r="I112" s="7">
        <f t="shared" si="21"/>
        <v>1.0840571330959357</v>
      </c>
    </row>
    <row r="113" spans="1:9">
      <c r="A113" s="1" t="s">
        <v>3650</v>
      </c>
      <c r="B113" s="1">
        <v>0</v>
      </c>
      <c r="C113" s="1">
        <v>6.9814004952842609E-2</v>
      </c>
      <c r="D113" s="1">
        <v>5.0055324305811687E-2</v>
      </c>
      <c r="E113" s="1">
        <v>2.8979398282312031E-2</v>
      </c>
      <c r="F113" s="1">
        <v>0</v>
      </c>
      <c r="G113" s="1">
        <v>0</v>
      </c>
      <c r="H113" s="1" t="str">
        <f t="shared" si="20"/>
        <v>Typable</v>
      </c>
      <c r="I113" s="7">
        <f t="shared" si="21"/>
        <v>0</v>
      </c>
    </row>
    <row r="114" spans="1:9">
      <c r="A114" s="1" t="s">
        <v>3651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 t="str">
        <f t="shared" si="20"/>
        <v>KoSC-</v>
      </c>
      <c r="I114" s="7">
        <f t="shared" si="21"/>
        <v>0</v>
      </c>
    </row>
    <row r="115" spans="1:9">
      <c r="A115" s="1" t="s">
        <v>3652</v>
      </c>
      <c r="B115" s="1">
        <v>0</v>
      </c>
      <c r="C115" s="1">
        <v>0.19035608485122482</v>
      </c>
      <c r="D115" s="1">
        <v>0.39022997394501091</v>
      </c>
      <c r="E115" s="1">
        <v>0.10231639560753333</v>
      </c>
      <c r="F115" s="1">
        <v>0</v>
      </c>
      <c r="G115" s="1">
        <v>0</v>
      </c>
      <c r="H115" s="1" t="str">
        <f t="shared" si="20"/>
        <v>Typable</v>
      </c>
      <c r="I115" s="7">
        <f t="shared" si="21"/>
        <v>0</v>
      </c>
    </row>
    <row r="116" spans="1:9">
      <c r="A116" s="1" t="s">
        <v>3653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 t="str">
        <f t="shared" si="20"/>
        <v>KoSC-</v>
      </c>
      <c r="I116" s="7">
        <f t="shared" si="21"/>
        <v>0</v>
      </c>
    </row>
    <row r="117" spans="1:9">
      <c r="A117" s="1" t="s">
        <v>3654</v>
      </c>
      <c r="B117" s="1">
        <v>2.5280859577206654</v>
      </c>
      <c r="C117" s="1">
        <v>0</v>
      </c>
      <c r="D117" s="1">
        <v>2.9380080305552836E-2</v>
      </c>
      <c r="E117" s="1">
        <v>0</v>
      </c>
      <c r="F117" s="1">
        <v>0</v>
      </c>
      <c r="G117" s="1">
        <v>0</v>
      </c>
      <c r="H117" s="1" t="str">
        <f t="shared" si="20"/>
        <v>Typable</v>
      </c>
      <c r="I117" s="7">
        <f t="shared" si="21"/>
        <v>0</v>
      </c>
    </row>
    <row r="118" spans="1:9">
      <c r="A118" s="1" t="s">
        <v>3048</v>
      </c>
      <c r="B118" s="1">
        <v>0</v>
      </c>
      <c r="C118" s="1">
        <v>0</v>
      </c>
      <c r="D118" s="1">
        <v>0.64908853115463483</v>
      </c>
      <c r="E118" s="1">
        <v>4.5210146448581533E-2</v>
      </c>
      <c r="F118" s="1">
        <v>1.488705536628292</v>
      </c>
      <c r="G118" s="1">
        <v>0</v>
      </c>
      <c r="H118" s="1" t="str">
        <f t="shared" si="20"/>
        <v>Untypable</v>
      </c>
      <c r="I118" s="7">
        <f t="shared" si="21"/>
        <v>2.1830042142315085</v>
      </c>
    </row>
    <row r="119" spans="1:9">
      <c r="A119" s="1" t="s">
        <v>3655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 t="str">
        <f t="shared" si="20"/>
        <v>KoSC-</v>
      </c>
      <c r="I119" s="7">
        <f t="shared" si="21"/>
        <v>0</v>
      </c>
    </row>
    <row r="120" spans="1:9">
      <c r="A120" s="1" t="s">
        <v>3656</v>
      </c>
      <c r="B120" s="1">
        <v>0</v>
      </c>
      <c r="C120" s="1">
        <v>0</v>
      </c>
      <c r="D120" s="1">
        <v>8.3294797687861273</v>
      </c>
      <c r="E120" s="1">
        <v>6.4932562620423893</v>
      </c>
      <c r="F120" s="1">
        <v>0</v>
      </c>
      <c r="G120" s="1">
        <v>0</v>
      </c>
      <c r="H120" s="1" t="str">
        <f t="shared" si="20"/>
        <v>Untypable</v>
      </c>
      <c r="I120" s="7">
        <f t="shared" si="21"/>
        <v>14.822736030828516</v>
      </c>
    </row>
    <row r="121" spans="1:9">
      <c r="A121" s="1" t="s">
        <v>3657</v>
      </c>
      <c r="B121" s="1">
        <v>0</v>
      </c>
      <c r="C121" s="1">
        <v>0</v>
      </c>
      <c r="D121" s="1">
        <v>3.6679749110516087E-2</v>
      </c>
      <c r="E121" s="1">
        <v>3.484576165499028E-2</v>
      </c>
      <c r="F121" s="1">
        <v>0</v>
      </c>
      <c r="G121" s="1">
        <v>0</v>
      </c>
      <c r="H121" s="1" t="str">
        <f t="shared" si="20"/>
        <v>Untypable</v>
      </c>
      <c r="I121" s="7">
        <f t="shared" si="21"/>
        <v>7.1525510765506367E-2</v>
      </c>
    </row>
    <row r="122" spans="1:9">
      <c r="A122" s="1" t="s">
        <v>3658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 t="str">
        <f t="shared" si="20"/>
        <v>KoSC-</v>
      </c>
      <c r="I122" s="7">
        <f t="shared" si="21"/>
        <v>0</v>
      </c>
    </row>
    <row r="123" spans="1:9">
      <c r="A123" s="1" t="s">
        <v>3659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 t="str">
        <f t="shared" si="20"/>
        <v>KoSC-</v>
      </c>
      <c r="I123" s="7">
        <f t="shared" si="21"/>
        <v>0</v>
      </c>
    </row>
    <row r="124" spans="1:9">
      <c r="A124" s="1" t="s">
        <v>3660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 t="str">
        <f t="shared" si="20"/>
        <v>KoSC-</v>
      </c>
      <c r="I124" s="7">
        <f t="shared" si="21"/>
        <v>0</v>
      </c>
    </row>
    <row r="125" spans="1:9">
      <c r="A125" s="1" t="s">
        <v>3162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 t="str">
        <f t="shared" si="20"/>
        <v>KoSC-</v>
      </c>
      <c r="I125" s="7">
        <f t="shared" si="21"/>
        <v>0</v>
      </c>
    </row>
    <row r="126" spans="1:9">
      <c r="A126" s="1" t="s">
        <v>2974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 t="str">
        <f t="shared" si="20"/>
        <v>KoSC-</v>
      </c>
      <c r="I126" s="7">
        <f t="shared" si="21"/>
        <v>0</v>
      </c>
    </row>
    <row r="127" spans="1:9">
      <c r="A127" s="1" t="s">
        <v>3149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 t="str">
        <f t="shared" si="20"/>
        <v>KoSC-</v>
      </c>
      <c r="I127" s="7">
        <f t="shared" si="21"/>
        <v>0</v>
      </c>
    </row>
    <row r="128" spans="1:9">
      <c r="A128" s="1" t="s">
        <v>2758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 t="str">
        <f t="shared" si="20"/>
        <v>KoSC-</v>
      </c>
      <c r="I128" s="7">
        <f t="shared" si="21"/>
        <v>0</v>
      </c>
    </row>
    <row r="129" spans="1:9">
      <c r="A129" s="1" t="s">
        <v>3046</v>
      </c>
      <c r="B129" s="1">
        <v>0.33638775018085365</v>
      </c>
      <c r="C129" s="1">
        <v>6.0284543043163732E-2</v>
      </c>
      <c r="D129" s="1">
        <v>7.5958524234386302E-2</v>
      </c>
      <c r="E129" s="1">
        <v>0.11092355919942126</v>
      </c>
      <c r="F129" s="1">
        <v>0</v>
      </c>
      <c r="G129" s="1">
        <v>0</v>
      </c>
      <c r="H129" s="1" t="str">
        <f t="shared" si="20"/>
        <v>Typable</v>
      </c>
      <c r="I129" s="7">
        <f t="shared" si="21"/>
        <v>0</v>
      </c>
    </row>
    <row r="130" spans="1:9">
      <c r="A130" s="1" t="s">
        <v>2965</v>
      </c>
      <c r="B130" s="1">
        <v>0</v>
      </c>
      <c r="C130" s="1">
        <v>0</v>
      </c>
      <c r="D130" s="1">
        <v>1.0762276682758833E-2</v>
      </c>
      <c r="E130" s="1">
        <v>2.4291995941084221</v>
      </c>
      <c r="F130" s="1">
        <v>0</v>
      </c>
      <c r="G130" s="1">
        <v>0</v>
      </c>
      <c r="H130" s="1" t="str">
        <f t="shared" si="20"/>
        <v>Untypable</v>
      </c>
      <c r="I130" s="7">
        <f t="shared" si="21"/>
        <v>2.4399618707911808</v>
      </c>
    </row>
    <row r="131" spans="1:9">
      <c r="A131" s="1" t="s">
        <v>2958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 t="str">
        <f t="shared" ref="H131:H152" si="22">IF(H73="KoSC+",IF(SUM(B73:C73)&gt;SUM(D73:G73),"Typable",IF(SUM(B73:C73)=0,"Untypable","Typable")),H73)</f>
        <v>KoSC-</v>
      </c>
      <c r="I131" s="7">
        <f t="shared" ref="I131:I152" si="23">IF(H131="Untypable",SUM(D73:G73),0)</f>
        <v>0</v>
      </c>
    </row>
    <row r="132" spans="1:9">
      <c r="A132" s="1" t="s">
        <v>2950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 t="str">
        <f t="shared" si="22"/>
        <v>KoSC-</v>
      </c>
      <c r="I132" s="7">
        <f t="shared" si="23"/>
        <v>0</v>
      </c>
    </row>
    <row r="133" spans="1:9">
      <c r="A133" s="1" t="s">
        <v>2938</v>
      </c>
      <c r="B133" s="1">
        <v>0</v>
      </c>
      <c r="C133" s="1">
        <v>0</v>
      </c>
      <c r="D133" s="1">
        <v>0.32162577560198097</v>
      </c>
      <c r="E133" s="1">
        <v>6.6886776342004892E-2</v>
      </c>
      <c r="F133" s="1">
        <v>0</v>
      </c>
      <c r="G133" s="1">
        <v>0</v>
      </c>
      <c r="H133" s="1" t="str">
        <f t="shared" si="22"/>
        <v>Untypable</v>
      </c>
      <c r="I133" s="7">
        <f t="shared" si="23"/>
        <v>0.38851255194398587</v>
      </c>
    </row>
    <row r="134" spans="1:9">
      <c r="A134" s="1" t="s">
        <v>3108</v>
      </c>
      <c r="B134" s="1">
        <v>0</v>
      </c>
      <c r="C134" s="1">
        <v>0</v>
      </c>
      <c r="D134" s="1">
        <v>0.15549553973320238</v>
      </c>
      <c r="E134" s="1">
        <v>2.8643915214010968E-2</v>
      </c>
      <c r="F134" s="1">
        <v>0</v>
      </c>
      <c r="G134" s="1">
        <v>0</v>
      </c>
      <c r="H134" s="1" t="str">
        <f t="shared" si="22"/>
        <v>Untypable</v>
      </c>
      <c r="I134" s="7">
        <f t="shared" si="23"/>
        <v>0.18413945494721334</v>
      </c>
    </row>
    <row r="135" spans="1:9">
      <c r="A135" s="1" t="s">
        <v>2936</v>
      </c>
      <c r="B135" s="1">
        <v>0</v>
      </c>
      <c r="C135" s="1">
        <v>0</v>
      </c>
      <c r="D135" s="1">
        <v>2.9942656066727484</v>
      </c>
      <c r="E135" s="1">
        <v>0.95301707285286064</v>
      </c>
      <c r="F135" s="1">
        <v>0</v>
      </c>
      <c r="G135" s="1">
        <v>0</v>
      </c>
      <c r="H135" s="1" t="str">
        <f t="shared" si="22"/>
        <v>Untypable</v>
      </c>
      <c r="I135" s="7">
        <f t="shared" si="23"/>
        <v>3.9472826795256091</v>
      </c>
    </row>
    <row r="136" spans="1:9">
      <c r="A136" s="1" t="s">
        <v>2736</v>
      </c>
      <c r="B136" s="1">
        <v>0</v>
      </c>
      <c r="C136" s="1">
        <v>0</v>
      </c>
      <c r="D136" s="1">
        <v>2.2993703690819913</v>
      </c>
      <c r="E136" s="1">
        <v>2.6559293143632376</v>
      </c>
      <c r="F136" s="1">
        <v>0</v>
      </c>
      <c r="G136" s="1">
        <v>0</v>
      </c>
      <c r="H136" s="1" t="str">
        <f t="shared" si="22"/>
        <v>Untypable</v>
      </c>
      <c r="I136" s="7">
        <f t="shared" si="23"/>
        <v>4.9552996834452294</v>
      </c>
    </row>
    <row r="137" spans="1:9">
      <c r="A137" s="1" t="s">
        <v>2719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 t="str">
        <f t="shared" si="22"/>
        <v>KoSC-</v>
      </c>
      <c r="I137" s="7">
        <f t="shared" si="23"/>
        <v>0</v>
      </c>
    </row>
    <row r="138" spans="1:9">
      <c r="A138" s="1" t="s">
        <v>2706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 t="str">
        <f t="shared" si="22"/>
        <v>KoSC-</v>
      </c>
      <c r="I138" s="7">
        <f t="shared" si="23"/>
        <v>0</v>
      </c>
    </row>
    <row r="139" spans="1:9">
      <c r="A139" s="1" t="s">
        <v>2926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 t="str">
        <f t="shared" si="22"/>
        <v>KoSC-</v>
      </c>
      <c r="I139" s="7">
        <f t="shared" si="23"/>
        <v>0</v>
      </c>
    </row>
    <row r="140" spans="1:9">
      <c r="A140" s="1" t="s">
        <v>2456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 t="str">
        <f t="shared" si="22"/>
        <v>KoSC-</v>
      </c>
      <c r="I140" s="7">
        <f t="shared" si="23"/>
        <v>0</v>
      </c>
    </row>
    <row r="141" spans="1:9">
      <c r="A141" s="1" t="s">
        <v>2671</v>
      </c>
      <c r="B141" s="1">
        <v>0</v>
      </c>
      <c r="C141" s="1">
        <v>0</v>
      </c>
      <c r="D141" s="1">
        <v>4.3977184515170951</v>
      </c>
      <c r="E141" s="1">
        <v>0.97877079887947627</v>
      </c>
      <c r="F141" s="1">
        <v>0</v>
      </c>
      <c r="G141" s="1">
        <v>0</v>
      </c>
      <c r="H141" s="1" t="str">
        <f t="shared" si="22"/>
        <v>Untypable</v>
      </c>
      <c r="I141" s="7">
        <f t="shared" si="23"/>
        <v>5.3764892503965713</v>
      </c>
    </row>
    <row r="142" spans="1:9">
      <c r="A142" s="1" t="s">
        <v>2914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 t="str">
        <f t="shared" si="22"/>
        <v>KoSC-</v>
      </c>
      <c r="I142" s="7">
        <f t="shared" si="23"/>
        <v>0</v>
      </c>
    </row>
    <row r="143" spans="1:9">
      <c r="A143" s="1" t="s">
        <v>2542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 t="str">
        <f t="shared" si="22"/>
        <v>KoSC-</v>
      </c>
      <c r="I143" s="7">
        <f t="shared" si="23"/>
        <v>0</v>
      </c>
    </row>
    <row r="144" spans="1:9">
      <c r="A144" s="1" t="s">
        <v>2661</v>
      </c>
      <c r="B144" s="1">
        <v>0</v>
      </c>
      <c r="C144" s="1">
        <v>2.3883448770002391</v>
      </c>
      <c r="D144" s="1">
        <v>2.0006981315794308</v>
      </c>
      <c r="E144" s="1">
        <v>0.90757105326009069</v>
      </c>
      <c r="F144" s="1">
        <v>0</v>
      </c>
      <c r="G144" s="1">
        <v>0</v>
      </c>
      <c r="H144" s="1" t="str">
        <f t="shared" si="22"/>
        <v>Typable</v>
      </c>
      <c r="I144" s="7">
        <f t="shared" si="23"/>
        <v>0</v>
      </c>
    </row>
    <row r="145" spans="1:9">
      <c r="A145" s="1" t="s">
        <v>2533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 t="str">
        <f t="shared" si="22"/>
        <v>KoSC-</v>
      </c>
      <c r="I145" s="7">
        <f t="shared" si="23"/>
        <v>0</v>
      </c>
    </row>
    <row r="146" spans="1:9">
      <c r="A146" s="1" t="s">
        <v>2905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 t="str">
        <f t="shared" si="22"/>
        <v>KoSC-</v>
      </c>
      <c r="I146" s="7">
        <f t="shared" si="23"/>
        <v>0</v>
      </c>
    </row>
    <row r="147" spans="1:9">
      <c r="A147" s="1" t="s">
        <v>2524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 t="str">
        <f t="shared" si="22"/>
        <v>KoSC-</v>
      </c>
      <c r="I147" s="7">
        <f t="shared" si="23"/>
        <v>0</v>
      </c>
    </row>
    <row r="148" spans="1:9">
      <c r="A148" s="1" t="s">
        <v>2893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 t="str">
        <f t="shared" si="22"/>
        <v>KoSC-</v>
      </c>
      <c r="I148" s="7">
        <f t="shared" si="23"/>
        <v>0</v>
      </c>
    </row>
    <row r="149" spans="1:9">
      <c r="A149" s="1" t="s">
        <v>2499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 t="str">
        <f t="shared" si="22"/>
        <v>KoSC-</v>
      </c>
      <c r="I149" s="7">
        <f t="shared" si="23"/>
        <v>0</v>
      </c>
    </row>
    <row r="150" spans="1:9">
      <c r="A150" s="1" t="s">
        <v>2488</v>
      </c>
      <c r="B150" s="1">
        <v>0</v>
      </c>
      <c r="C150" s="1">
        <v>0</v>
      </c>
      <c r="D150" s="1">
        <v>5.4880910477531391</v>
      </c>
      <c r="E150" s="1">
        <v>0.83010676991669596</v>
      </c>
      <c r="F150" s="1">
        <v>0</v>
      </c>
      <c r="G150" s="1">
        <v>0</v>
      </c>
      <c r="H150" s="1" t="str">
        <f t="shared" si="22"/>
        <v>Untypable</v>
      </c>
      <c r="I150" s="7">
        <f t="shared" si="23"/>
        <v>6.3181978176698355</v>
      </c>
    </row>
    <row r="151" spans="1:9">
      <c r="A151" s="1" t="s">
        <v>2452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 t="str">
        <f t="shared" si="22"/>
        <v>KoSC-</v>
      </c>
      <c r="I151" s="7">
        <f t="shared" si="23"/>
        <v>0</v>
      </c>
    </row>
    <row r="152" spans="1:9">
      <c r="A152" s="1" t="s">
        <v>2883</v>
      </c>
      <c r="B152" s="1">
        <v>0</v>
      </c>
      <c r="C152" s="1">
        <v>0</v>
      </c>
      <c r="D152" s="1">
        <v>0.17379805421743647</v>
      </c>
      <c r="E152" s="1">
        <v>0</v>
      </c>
      <c r="F152" s="1">
        <v>3.0225748559554171E-2</v>
      </c>
      <c r="G152" s="1">
        <v>0</v>
      </c>
      <c r="H152" s="1" t="str">
        <f t="shared" si="22"/>
        <v>Untypable</v>
      </c>
      <c r="I152" s="7">
        <f t="shared" si="23"/>
        <v>0.20402380277699064</v>
      </c>
    </row>
    <row r="154" spans="1:9">
      <c r="A154" s="23"/>
      <c r="B154" s="22" t="s">
        <v>4059</v>
      </c>
      <c r="C154" s="22" t="s">
        <v>4060</v>
      </c>
      <c r="D154" s="6" t="s">
        <v>4052</v>
      </c>
      <c r="E154" s="6" t="s">
        <v>4052</v>
      </c>
      <c r="F154" s="6" t="s">
        <v>4051</v>
      </c>
      <c r="G154" s="6" t="s">
        <v>4053</v>
      </c>
    </row>
    <row r="155" spans="1:9">
      <c r="A155" s="23" t="s">
        <v>3972</v>
      </c>
      <c r="B155" s="1">
        <f>COUNTIF(B99:B152,"&gt;0")</f>
        <v>4</v>
      </c>
      <c r="C155" s="1">
        <f t="shared" ref="C155:G155" si="24">COUNTIF(C99:C152,"&gt;0")</f>
        <v>5</v>
      </c>
      <c r="D155" s="1">
        <f t="shared" si="24"/>
        <v>23</v>
      </c>
      <c r="E155" s="1">
        <f t="shared" si="24"/>
        <v>18</v>
      </c>
      <c r="F155" s="1">
        <f t="shared" si="24"/>
        <v>4</v>
      </c>
      <c r="G155" s="1">
        <f t="shared" si="24"/>
        <v>1</v>
      </c>
    </row>
    <row r="156" spans="1:9">
      <c r="A156" s="23" t="s">
        <v>3973</v>
      </c>
      <c r="B156" s="7">
        <f t="shared" ref="B156:G156" si="25">(B155/$B$162)*100</f>
        <v>7.4074074074074066</v>
      </c>
      <c r="C156" s="7">
        <f t="shared" si="25"/>
        <v>9.2592592592592595</v>
      </c>
      <c r="D156" s="7">
        <f t="shared" si="25"/>
        <v>42.592592592592595</v>
      </c>
      <c r="E156" s="7">
        <f t="shared" si="25"/>
        <v>33.333333333333329</v>
      </c>
      <c r="F156" s="7">
        <f t="shared" si="25"/>
        <v>7.4074074074074066</v>
      </c>
      <c r="G156" s="7">
        <f t="shared" si="25"/>
        <v>1.8518518518518516</v>
      </c>
    </row>
    <row r="157" spans="1:9">
      <c r="A157" s="23"/>
    </row>
    <row r="158" spans="1:9">
      <c r="A158" s="23"/>
    </row>
    <row r="159" spans="1:9">
      <c r="A159" s="23"/>
    </row>
    <row r="160" spans="1:9">
      <c r="A160" s="23"/>
    </row>
    <row r="161" spans="1:4">
      <c r="A161" s="23"/>
      <c r="B161" s="6" t="s">
        <v>3969</v>
      </c>
      <c r="C161" s="6" t="s">
        <v>3968</v>
      </c>
      <c r="D161" s="6" t="s">
        <v>3970</v>
      </c>
    </row>
    <row r="162" spans="1:4">
      <c r="A162" s="23" t="s">
        <v>3972</v>
      </c>
      <c r="B162" s="1">
        <f>COUNTA(H99:H152)</f>
        <v>54</v>
      </c>
      <c r="C162" s="1">
        <f>COUNTIF(H41:H94,"KoSC+")</f>
        <v>24</v>
      </c>
      <c r="D162" s="1">
        <f>B162-C162</f>
        <v>30</v>
      </c>
    </row>
    <row r="163" spans="1:4">
      <c r="A163" s="23" t="s">
        <v>3973</v>
      </c>
      <c r="C163" s="7">
        <f>(C162/B162)*100</f>
        <v>44.444444444444443</v>
      </c>
      <c r="D163" s="7">
        <f>100-C163</f>
        <v>55.555555555555557</v>
      </c>
    </row>
    <row r="164" spans="1:4">
      <c r="A164" s="23"/>
    </row>
    <row r="165" spans="1:4">
      <c r="A165" s="23"/>
    </row>
    <row r="166" spans="1:4">
      <c r="A166" s="23"/>
    </row>
    <row r="167" spans="1:4">
      <c r="A167" s="23"/>
    </row>
    <row r="168" spans="1:4">
      <c r="A168" s="23"/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620A-90A8-4B9C-A9DB-81CCD044185C}">
  <dimension ref="A1:EL250"/>
  <sheetViews>
    <sheetView zoomScaleNormal="100" workbookViewId="0"/>
  </sheetViews>
  <sheetFormatPr defaultColWidth="9" defaultRowHeight="15.75"/>
  <cols>
    <col min="1" max="1" width="34.5703125" style="1" customWidth="1"/>
    <col min="2" max="5" width="12.140625" style="1" customWidth="1"/>
    <col min="6" max="9" width="19.42578125" style="1" customWidth="1"/>
    <col min="10" max="11" width="12.140625" style="1" customWidth="1"/>
    <col min="12" max="12" width="19.5703125" style="1" customWidth="1"/>
    <col min="13" max="142" width="12.140625" style="1" customWidth="1"/>
    <col min="143" max="16384" width="9" style="1"/>
  </cols>
  <sheetData>
    <row r="1" spans="1:142">
      <c r="A1" s="27" t="s">
        <v>4106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</row>
    <row r="2" spans="1:14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s="6" customFormat="1">
      <c r="A3" s="6" t="s">
        <v>4061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33</v>
      </c>
      <c r="AJ3" s="6" t="s">
        <v>34</v>
      </c>
      <c r="AK3" s="6" t="s">
        <v>35</v>
      </c>
      <c r="AL3" s="6" t="s">
        <v>36</v>
      </c>
      <c r="AM3" s="6" t="s">
        <v>37</v>
      </c>
      <c r="AN3" s="6" t="s">
        <v>38</v>
      </c>
      <c r="AO3" s="6" t="s">
        <v>39</v>
      </c>
      <c r="AP3" s="6" t="s">
        <v>40</v>
      </c>
      <c r="AQ3" s="6" t="s">
        <v>41</v>
      </c>
      <c r="AR3" s="6" t="s">
        <v>42</v>
      </c>
      <c r="AS3" s="6" t="s">
        <v>43</v>
      </c>
      <c r="AT3" s="6" t="s">
        <v>44</v>
      </c>
      <c r="AU3" s="6" t="s">
        <v>45</v>
      </c>
      <c r="AV3" s="6" t="s">
        <v>46</v>
      </c>
      <c r="AW3" s="6" t="s">
        <v>47</v>
      </c>
      <c r="AX3" s="6" t="s">
        <v>48</v>
      </c>
      <c r="AY3" s="6" t="s">
        <v>49</v>
      </c>
      <c r="AZ3" s="6" t="s">
        <v>50</v>
      </c>
      <c r="BA3" s="6" t="s">
        <v>51</v>
      </c>
      <c r="BB3" s="6" t="s">
        <v>52</v>
      </c>
      <c r="BC3" s="6" t="s">
        <v>53</v>
      </c>
      <c r="BD3" s="6" t="s">
        <v>54</v>
      </c>
      <c r="BE3" s="6" t="s">
        <v>55</v>
      </c>
      <c r="BF3" s="6" t="s">
        <v>56</v>
      </c>
      <c r="BG3" s="6" t="s">
        <v>57</v>
      </c>
      <c r="BH3" s="6" t="s">
        <v>58</v>
      </c>
      <c r="BI3" s="6" t="s">
        <v>59</v>
      </c>
      <c r="BJ3" s="6" t="s">
        <v>60</v>
      </c>
      <c r="BK3" s="6" t="s">
        <v>61</v>
      </c>
      <c r="BL3" s="6" t="s">
        <v>62</v>
      </c>
      <c r="BM3" s="6" t="s">
        <v>63</v>
      </c>
      <c r="BN3" s="6" t="s">
        <v>64</v>
      </c>
      <c r="BO3" s="6" t="s">
        <v>65</v>
      </c>
      <c r="BP3" s="6" t="s">
        <v>66</v>
      </c>
      <c r="BQ3" s="6" t="s">
        <v>67</v>
      </c>
      <c r="BR3" s="6" t="s">
        <v>68</v>
      </c>
      <c r="BS3" s="6" t="s">
        <v>69</v>
      </c>
      <c r="BT3" s="6" t="s">
        <v>70</v>
      </c>
      <c r="BU3" s="6" t="s">
        <v>71</v>
      </c>
      <c r="BV3" s="6" t="s">
        <v>72</v>
      </c>
      <c r="BW3" s="6" t="s">
        <v>73</v>
      </c>
      <c r="BX3" s="6" t="s">
        <v>74</v>
      </c>
      <c r="BY3" s="6" t="s">
        <v>75</v>
      </c>
      <c r="BZ3" s="6" t="s">
        <v>76</v>
      </c>
      <c r="CA3" s="6" t="s">
        <v>77</v>
      </c>
      <c r="CB3" s="6" t="s">
        <v>78</v>
      </c>
      <c r="CC3" s="6" t="s">
        <v>79</v>
      </c>
      <c r="CD3" s="6" t="s">
        <v>80</v>
      </c>
      <c r="CE3" s="6" t="s">
        <v>81</v>
      </c>
      <c r="CF3" s="6" t="s">
        <v>82</v>
      </c>
      <c r="CG3" s="6" t="s">
        <v>83</v>
      </c>
      <c r="CH3" s="6" t="s">
        <v>84</v>
      </c>
      <c r="CI3" s="6" t="s">
        <v>85</v>
      </c>
      <c r="CJ3" s="6" t="s">
        <v>86</v>
      </c>
      <c r="CK3" s="6" t="s">
        <v>87</v>
      </c>
      <c r="CL3" s="6" t="s">
        <v>88</v>
      </c>
      <c r="CM3" s="6" t="s">
        <v>89</v>
      </c>
      <c r="CN3" s="6" t="s">
        <v>90</v>
      </c>
      <c r="CO3" s="6" t="s">
        <v>91</v>
      </c>
      <c r="CP3" s="6" t="s">
        <v>92</v>
      </c>
      <c r="CQ3" s="6" t="s">
        <v>93</v>
      </c>
      <c r="CR3" s="6" t="s">
        <v>94</v>
      </c>
      <c r="CS3" s="6" t="s">
        <v>95</v>
      </c>
      <c r="CT3" s="6" t="s">
        <v>96</v>
      </c>
      <c r="CU3" s="6" t="s">
        <v>97</v>
      </c>
      <c r="CV3" s="6" t="s">
        <v>98</v>
      </c>
      <c r="CW3" s="6" t="s">
        <v>99</v>
      </c>
      <c r="CX3" s="6" t="s">
        <v>100</v>
      </c>
      <c r="CY3" s="6" t="s">
        <v>101</v>
      </c>
      <c r="CZ3" s="6" t="s">
        <v>102</v>
      </c>
      <c r="DA3" s="6" t="s">
        <v>103</v>
      </c>
      <c r="DB3" s="6" t="s">
        <v>104</v>
      </c>
      <c r="DC3" s="6" t="s">
        <v>105</v>
      </c>
      <c r="DD3" s="6" t="s">
        <v>106</v>
      </c>
      <c r="DE3" s="6" t="s">
        <v>107</v>
      </c>
      <c r="DF3" s="6" t="s">
        <v>108</v>
      </c>
      <c r="DG3" s="6" t="s">
        <v>109</v>
      </c>
      <c r="DH3" s="6" t="s">
        <v>110</v>
      </c>
      <c r="DI3" s="6" t="s">
        <v>111</v>
      </c>
      <c r="DJ3" s="6" t="s">
        <v>112</v>
      </c>
      <c r="DK3" s="6" t="s">
        <v>113</v>
      </c>
      <c r="DL3" s="6" t="s">
        <v>114</v>
      </c>
      <c r="DM3" s="6" t="s">
        <v>115</v>
      </c>
      <c r="DN3" s="6" t="s">
        <v>116</v>
      </c>
      <c r="DO3" s="6" t="s">
        <v>117</v>
      </c>
      <c r="DP3" s="6" t="s">
        <v>118</v>
      </c>
      <c r="DQ3" s="6" t="s">
        <v>119</v>
      </c>
      <c r="DR3" s="6" t="s">
        <v>120</v>
      </c>
      <c r="DS3" s="6" t="s">
        <v>121</v>
      </c>
      <c r="DT3" s="6" t="s">
        <v>122</v>
      </c>
      <c r="DU3" s="6" t="s">
        <v>123</v>
      </c>
      <c r="DV3" s="6" t="s">
        <v>124</v>
      </c>
      <c r="DW3" s="6" t="s">
        <v>125</v>
      </c>
      <c r="DX3" s="6" t="s">
        <v>126</v>
      </c>
      <c r="DY3" s="6" t="s">
        <v>127</v>
      </c>
      <c r="DZ3" s="6" t="s">
        <v>128</v>
      </c>
      <c r="EA3" s="6" t="s">
        <v>129</v>
      </c>
      <c r="EB3" s="6" t="s">
        <v>130</v>
      </c>
      <c r="EC3" s="6" t="s">
        <v>131</v>
      </c>
      <c r="ED3" s="6" t="s">
        <v>132</v>
      </c>
      <c r="EE3" s="6" t="s">
        <v>133</v>
      </c>
      <c r="EF3" s="6" t="s">
        <v>134</v>
      </c>
      <c r="EG3" s="6" t="s">
        <v>135</v>
      </c>
      <c r="EH3" s="6" t="s">
        <v>136</v>
      </c>
      <c r="EI3" s="6" t="s">
        <v>137</v>
      </c>
      <c r="EJ3" s="6" t="s">
        <v>138</v>
      </c>
      <c r="EK3" s="6" t="s">
        <v>139</v>
      </c>
      <c r="EL3" s="6" t="s">
        <v>140</v>
      </c>
    </row>
    <row r="4" spans="1:142">
      <c r="A4" s="1" t="s">
        <v>4037</v>
      </c>
      <c r="B4" s="1">
        <v>45237</v>
      </c>
      <c r="C4" s="1">
        <v>1491</v>
      </c>
      <c r="D4" s="1">
        <v>130</v>
      </c>
      <c r="E4" s="1">
        <v>0</v>
      </c>
      <c r="F4" s="1">
        <v>165</v>
      </c>
      <c r="G4" s="1">
        <v>1472</v>
      </c>
      <c r="H4" s="1">
        <v>3119</v>
      </c>
      <c r="I4" s="1">
        <v>64293</v>
      </c>
      <c r="J4" s="1">
        <v>30</v>
      </c>
      <c r="K4" s="1">
        <v>127</v>
      </c>
      <c r="L4" s="1">
        <v>0</v>
      </c>
      <c r="M4" s="1">
        <v>24067</v>
      </c>
      <c r="N4" s="1">
        <v>0</v>
      </c>
      <c r="O4" s="1">
        <v>34</v>
      </c>
      <c r="P4" s="1">
        <v>0</v>
      </c>
      <c r="Q4" s="1">
        <v>0</v>
      </c>
      <c r="R4" s="1">
        <v>56</v>
      </c>
      <c r="S4" s="1">
        <v>0</v>
      </c>
      <c r="T4" s="1">
        <v>0</v>
      </c>
      <c r="U4" s="1">
        <v>236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32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24556</v>
      </c>
      <c r="AJ4" s="1">
        <v>0</v>
      </c>
      <c r="AK4" s="1">
        <v>0</v>
      </c>
      <c r="AL4" s="1">
        <v>0</v>
      </c>
      <c r="AM4" s="1">
        <v>0</v>
      </c>
      <c r="AN4" s="1">
        <v>711</v>
      </c>
      <c r="AO4" s="1">
        <v>1088</v>
      </c>
      <c r="AP4" s="1">
        <v>0</v>
      </c>
      <c r="AQ4" s="1">
        <v>0</v>
      </c>
      <c r="AR4" s="1">
        <v>61</v>
      </c>
      <c r="AS4" s="1">
        <v>764</v>
      </c>
      <c r="AT4" s="1">
        <v>19</v>
      </c>
      <c r="AU4" s="1">
        <v>108</v>
      </c>
      <c r="AV4" s="1">
        <v>13</v>
      </c>
      <c r="AW4" s="1">
        <v>38</v>
      </c>
      <c r="AX4" s="1">
        <v>0</v>
      </c>
      <c r="AY4" s="1">
        <v>140</v>
      </c>
      <c r="AZ4" s="1">
        <v>32</v>
      </c>
      <c r="BA4" s="1">
        <v>0</v>
      </c>
      <c r="BB4" s="1">
        <v>0</v>
      </c>
      <c r="BC4" s="1">
        <v>38</v>
      </c>
      <c r="BD4" s="1">
        <v>0</v>
      </c>
      <c r="BE4" s="1">
        <v>486</v>
      </c>
      <c r="BF4" s="1">
        <v>479</v>
      </c>
      <c r="BG4" s="1">
        <v>0</v>
      </c>
      <c r="BH4" s="1">
        <v>23</v>
      </c>
      <c r="BI4" s="1">
        <v>0</v>
      </c>
      <c r="BJ4" s="1">
        <v>0</v>
      </c>
      <c r="BK4" s="1">
        <v>0</v>
      </c>
      <c r="BL4" s="1">
        <v>0</v>
      </c>
      <c r="BM4" s="1">
        <v>256</v>
      </c>
      <c r="BN4" s="1">
        <v>67610</v>
      </c>
      <c r="BO4" s="1">
        <v>0</v>
      </c>
      <c r="BP4" s="1">
        <v>0</v>
      </c>
      <c r="BQ4" s="1">
        <v>15538</v>
      </c>
      <c r="BR4" s="1">
        <v>20</v>
      </c>
      <c r="BS4" s="1">
        <v>284</v>
      </c>
      <c r="BT4" s="1">
        <v>11275</v>
      </c>
      <c r="BU4" s="1">
        <v>17</v>
      </c>
      <c r="BV4" s="1">
        <v>37</v>
      </c>
      <c r="BW4" s="1">
        <v>17529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10188</v>
      </c>
      <c r="CD4" s="1">
        <v>0</v>
      </c>
      <c r="CE4" s="1">
        <v>88</v>
      </c>
      <c r="CF4" s="1">
        <v>19</v>
      </c>
      <c r="CG4" s="1">
        <v>0</v>
      </c>
      <c r="CH4" s="1">
        <v>0</v>
      </c>
      <c r="CI4" s="1">
        <v>0</v>
      </c>
      <c r="CJ4" s="1">
        <v>0</v>
      </c>
      <c r="CK4" s="1">
        <v>33</v>
      </c>
      <c r="CL4" s="1">
        <v>0</v>
      </c>
      <c r="CM4" s="1">
        <v>15</v>
      </c>
      <c r="CN4" s="1">
        <v>0</v>
      </c>
      <c r="CO4" s="1">
        <v>0</v>
      </c>
      <c r="CP4" s="1">
        <v>52</v>
      </c>
      <c r="CQ4" s="1">
        <v>42980</v>
      </c>
      <c r="CR4" s="1">
        <v>38575</v>
      </c>
      <c r="CS4" s="1">
        <v>0</v>
      </c>
      <c r="CT4" s="1">
        <v>0</v>
      </c>
      <c r="CU4" s="1">
        <v>0</v>
      </c>
      <c r="CV4" s="1">
        <v>0</v>
      </c>
      <c r="CW4" s="1">
        <v>228</v>
      </c>
      <c r="CX4" s="1">
        <v>0</v>
      </c>
      <c r="CY4" s="1">
        <v>0</v>
      </c>
      <c r="CZ4" s="1">
        <v>16</v>
      </c>
      <c r="DA4" s="1">
        <v>19</v>
      </c>
      <c r="DB4" s="1">
        <v>217</v>
      </c>
      <c r="DC4" s="1">
        <v>244</v>
      </c>
      <c r="DD4" s="1">
        <v>0</v>
      </c>
      <c r="DE4" s="1">
        <v>106</v>
      </c>
      <c r="DF4" s="1">
        <v>71</v>
      </c>
      <c r="DG4" s="1">
        <v>0</v>
      </c>
      <c r="DH4" s="1">
        <v>0</v>
      </c>
      <c r="DI4" s="1">
        <v>0</v>
      </c>
      <c r="DJ4" s="1">
        <v>20</v>
      </c>
      <c r="DK4" s="1">
        <v>4544</v>
      </c>
      <c r="DL4" s="1">
        <v>47584</v>
      </c>
      <c r="DM4" s="1">
        <v>13</v>
      </c>
      <c r="DN4" s="1">
        <v>16</v>
      </c>
      <c r="DO4" s="1">
        <v>12</v>
      </c>
      <c r="DP4" s="1">
        <v>555</v>
      </c>
      <c r="DQ4" s="1">
        <v>0</v>
      </c>
      <c r="DR4" s="1">
        <v>11</v>
      </c>
      <c r="DS4" s="1">
        <v>0</v>
      </c>
      <c r="DT4" s="1">
        <v>0</v>
      </c>
      <c r="DU4" s="1">
        <v>0</v>
      </c>
      <c r="DV4" s="1">
        <v>0</v>
      </c>
      <c r="DW4" s="1">
        <v>782</v>
      </c>
      <c r="DX4" s="1">
        <v>654</v>
      </c>
      <c r="DY4" s="1">
        <v>3079</v>
      </c>
      <c r="DZ4" s="1">
        <v>14</v>
      </c>
      <c r="EA4" s="1">
        <v>0</v>
      </c>
      <c r="EB4" s="1">
        <v>0</v>
      </c>
      <c r="EC4" s="1">
        <v>972</v>
      </c>
      <c r="ED4" s="1">
        <v>175</v>
      </c>
      <c r="EE4" s="1">
        <v>7</v>
      </c>
      <c r="EF4" s="1">
        <v>3189</v>
      </c>
      <c r="EG4" s="1">
        <v>19650</v>
      </c>
      <c r="EH4" s="1">
        <v>30089</v>
      </c>
      <c r="EI4" s="1">
        <v>129</v>
      </c>
      <c r="EJ4" s="1">
        <v>29968</v>
      </c>
      <c r="EK4" s="1">
        <v>589</v>
      </c>
      <c r="EL4" s="1">
        <v>34884</v>
      </c>
    </row>
    <row r="5" spans="1:142">
      <c r="A5" s="1" t="s">
        <v>4052</v>
      </c>
      <c r="B5" s="1">
        <v>0</v>
      </c>
      <c r="C5" s="1">
        <v>718</v>
      </c>
      <c r="D5" s="1">
        <v>24</v>
      </c>
      <c r="E5" s="1">
        <v>20257</v>
      </c>
      <c r="F5" s="1">
        <v>22</v>
      </c>
      <c r="G5" s="1">
        <v>28</v>
      </c>
      <c r="H5" s="1">
        <v>62</v>
      </c>
      <c r="I5" s="1">
        <v>0</v>
      </c>
      <c r="J5" s="1">
        <v>193</v>
      </c>
      <c r="K5" s="1">
        <v>0</v>
      </c>
      <c r="L5" s="1">
        <v>0</v>
      </c>
      <c r="M5" s="1">
        <v>0</v>
      </c>
      <c r="N5" s="1">
        <v>0</v>
      </c>
      <c r="O5" s="1">
        <v>205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23</v>
      </c>
      <c r="V5" s="1">
        <v>0</v>
      </c>
      <c r="W5" s="1">
        <v>0</v>
      </c>
      <c r="X5" s="1">
        <v>0</v>
      </c>
      <c r="Y5" s="1">
        <v>0</v>
      </c>
      <c r="Z5" s="1">
        <v>173</v>
      </c>
      <c r="AA5" s="1">
        <v>26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6</v>
      </c>
      <c r="AH5" s="1">
        <v>0</v>
      </c>
      <c r="AI5" s="1">
        <v>0</v>
      </c>
      <c r="AJ5" s="1">
        <v>17</v>
      </c>
      <c r="AK5" s="1">
        <v>0</v>
      </c>
      <c r="AL5" s="1">
        <v>0</v>
      </c>
      <c r="AM5" s="1">
        <v>0</v>
      </c>
      <c r="AN5" s="1">
        <v>574</v>
      </c>
      <c r="AO5" s="1">
        <v>0</v>
      </c>
      <c r="AP5" s="1">
        <v>64</v>
      </c>
      <c r="AQ5" s="1">
        <v>0</v>
      </c>
      <c r="AR5" s="1">
        <v>299</v>
      </c>
      <c r="AS5" s="1">
        <v>43</v>
      </c>
      <c r="AT5" s="1">
        <v>0</v>
      </c>
      <c r="AU5" s="1">
        <v>108</v>
      </c>
      <c r="AV5" s="1">
        <v>0</v>
      </c>
      <c r="AW5" s="1">
        <v>34</v>
      </c>
      <c r="AX5" s="1">
        <v>0</v>
      </c>
      <c r="AY5" s="1">
        <v>3005</v>
      </c>
      <c r="AZ5" s="1">
        <v>64</v>
      </c>
      <c r="BA5" s="1">
        <v>0</v>
      </c>
      <c r="BB5" s="1">
        <v>680</v>
      </c>
      <c r="BC5" s="1">
        <v>4569</v>
      </c>
      <c r="BD5" s="1">
        <v>0</v>
      </c>
      <c r="BE5" s="1">
        <v>807</v>
      </c>
      <c r="BF5" s="1">
        <v>2672</v>
      </c>
      <c r="BG5" s="1">
        <v>0</v>
      </c>
      <c r="BH5" s="1">
        <v>10358</v>
      </c>
      <c r="BI5" s="1">
        <v>8461</v>
      </c>
      <c r="BJ5" s="1">
        <v>21853</v>
      </c>
      <c r="BK5" s="1">
        <v>376</v>
      </c>
      <c r="BL5" s="1">
        <v>0</v>
      </c>
      <c r="BM5" s="1">
        <v>172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7717</v>
      </c>
      <c r="BT5" s="1">
        <v>0</v>
      </c>
      <c r="BU5" s="1">
        <v>0</v>
      </c>
      <c r="BV5" s="1">
        <v>0</v>
      </c>
      <c r="BW5" s="1">
        <v>0</v>
      </c>
      <c r="BX5" s="1">
        <v>59</v>
      </c>
      <c r="BY5" s="1">
        <v>263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2774</v>
      </c>
      <c r="CG5" s="1">
        <v>0</v>
      </c>
      <c r="CH5" s="1">
        <v>0</v>
      </c>
      <c r="CI5" s="1">
        <v>24827</v>
      </c>
      <c r="CJ5" s="1">
        <v>0</v>
      </c>
      <c r="CK5" s="1">
        <v>27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47361</v>
      </c>
      <c r="DD5" s="1">
        <v>0</v>
      </c>
      <c r="DE5" s="1">
        <v>134</v>
      </c>
      <c r="DF5" s="1">
        <v>50</v>
      </c>
      <c r="DG5" s="1">
        <v>0</v>
      </c>
      <c r="DH5" s="1">
        <v>0</v>
      </c>
      <c r="DI5" s="1">
        <v>2009</v>
      </c>
      <c r="DJ5" s="1">
        <v>0</v>
      </c>
      <c r="DK5" s="1">
        <v>7321</v>
      </c>
      <c r="DL5" s="1">
        <v>0</v>
      </c>
      <c r="DM5" s="1">
        <v>0</v>
      </c>
      <c r="DN5" s="1">
        <v>0</v>
      </c>
      <c r="DO5" s="1">
        <v>0</v>
      </c>
      <c r="DP5" s="1">
        <v>995</v>
      </c>
      <c r="DQ5" s="1">
        <v>0</v>
      </c>
      <c r="DR5" s="1">
        <v>0</v>
      </c>
      <c r="DS5" s="1">
        <v>0</v>
      </c>
      <c r="DT5" s="1">
        <v>0</v>
      </c>
      <c r="DU5" s="1">
        <v>12</v>
      </c>
      <c r="DV5" s="1">
        <v>37</v>
      </c>
      <c r="DW5" s="1">
        <v>936</v>
      </c>
      <c r="DX5" s="1">
        <v>42721</v>
      </c>
      <c r="DY5" s="1">
        <v>1453</v>
      </c>
      <c r="DZ5" s="1">
        <v>0</v>
      </c>
      <c r="EA5" s="1">
        <v>0</v>
      </c>
      <c r="EB5" s="1">
        <v>14</v>
      </c>
      <c r="EC5" s="1">
        <v>40883</v>
      </c>
      <c r="ED5" s="1">
        <v>475</v>
      </c>
      <c r="EE5" s="1">
        <v>453</v>
      </c>
      <c r="EF5" s="1">
        <v>42871</v>
      </c>
      <c r="EG5" s="1">
        <v>6090</v>
      </c>
      <c r="EH5" s="1">
        <v>3245</v>
      </c>
      <c r="EI5" s="1">
        <v>0</v>
      </c>
      <c r="EJ5" s="1">
        <v>268</v>
      </c>
      <c r="EK5" s="1">
        <v>0</v>
      </c>
      <c r="EL5" s="1">
        <v>172</v>
      </c>
    </row>
    <row r="6" spans="1:142">
      <c r="A6" s="1" t="s">
        <v>4016</v>
      </c>
      <c r="B6" s="1">
        <v>0</v>
      </c>
      <c r="C6" s="1">
        <v>1501</v>
      </c>
      <c r="D6" s="1">
        <v>5608</v>
      </c>
      <c r="E6" s="1">
        <v>0</v>
      </c>
      <c r="F6" s="1">
        <v>135</v>
      </c>
      <c r="G6" s="1">
        <v>962</v>
      </c>
      <c r="H6" s="1">
        <v>3613</v>
      </c>
      <c r="I6" s="1">
        <v>0</v>
      </c>
      <c r="J6" s="1">
        <v>13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6899</v>
      </c>
      <c r="AA6" s="1">
        <v>107</v>
      </c>
      <c r="AB6" s="1">
        <v>0</v>
      </c>
      <c r="AC6" s="1">
        <v>0</v>
      </c>
      <c r="AD6" s="1">
        <v>0</v>
      </c>
      <c r="AE6" s="1">
        <v>40</v>
      </c>
      <c r="AF6" s="1">
        <v>0</v>
      </c>
      <c r="AG6" s="1">
        <v>883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1086</v>
      </c>
      <c r="AO6" s="1">
        <v>0</v>
      </c>
      <c r="AP6" s="1">
        <v>130</v>
      </c>
      <c r="AQ6" s="1">
        <v>0</v>
      </c>
      <c r="AR6" s="1">
        <v>362</v>
      </c>
      <c r="AS6" s="1">
        <v>67</v>
      </c>
      <c r="AT6" s="1">
        <v>0</v>
      </c>
      <c r="AU6" s="1">
        <v>155</v>
      </c>
      <c r="AV6" s="1">
        <v>0</v>
      </c>
      <c r="AW6" s="1">
        <v>92</v>
      </c>
      <c r="AX6" s="1">
        <v>0</v>
      </c>
      <c r="AY6" s="1">
        <v>7132</v>
      </c>
      <c r="AZ6" s="1">
        <v>78</v>
      </c>
      <c r="BA6" s="1">
        <v>0</v>
      </c>
      <c r="BB6" s="1">
        <v>0</v>
      </c>
      <c r="BC6" s="1">
        <v>26</v>
      </c>
      <c r="BD6" s="1">
        <v>0</v>
      </c>
      <c r="BE6" s="1">
        <v>0</v>
      </c>
      <c r="BF6" s="1">
        <v>5746</v>
      </c>
      <c r="BG6" s="1">
        <v>0</v>
      </c>
      <c r="BH6" s="1">
        <v>13486</v>
      </c>
      <c r="BI6" s="1">
        <v>19691</v>
      </c>
      <c r="BJ6" s="1">
        <v>15899</v>
      </c>
      <c r="BK6" s="1">
        <v>722</v>
      </c>
      <c r="BL6" s="1">
        <v>0</v>
      </c>
      <c r="BM6" s="1">
        <v>2387</v>
      </c>
      <c r="BN6" s="1">
        <v>0</v>
      </c>
      <c r="BO6" s="1">
        <v>0</v>
      </c>
      <c r="BP6" s="1">
        <v>27229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3898</v>
      </c>
      <c r="BY6" s="1">
        <v>15569</v>
      </c>
      <c r="BZ6" s="1">
        <v>0</v>
      </c>
      <c r="CA6" s="1">
        <v>24833</v>
      </c>
      <c r="CB6" s="1">
        <v>0</v>
      </c>
      <c r="CC6" s="1">
        <v>0</v>
      </c>
      <c r="CD6" s="1">
        <v>0</v>
      </c>
      <c r="CE6" s="1">
        <v>0</v>
      </c>
      <c r="CF6" s="1">
        <v>119</v>
      </c>
      <c r="CG6" s="1">
        <v>0</v>
      </c>
      <c r="CH6" s="1">
        <v>0</v>
      </c>
      <c r="CI6" s="1">
        <v>0</v>
      </c>
      <c r="CJ6" s="1">
        <v>0</v>
      </c>
      <c r="CK6" s="1">
        <v>1166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1218</v>
      </c>
      <c r="EE6" s="1">
        <v>27902</v>
      </c>
      <c r="EF6" s="1">
        <v>15</v>
      </c>
      <c r="EG6" s="1">
        <v>147</v>
      </c>
      <c r="EH6" s="1">
        <v>0</v>
      </c>
      <c r="EI6" s="1">
        <v>0</v>
      </c>
      <c r="EJ6" s="1">
        <v>483</v>
      </c>
      <c r="EK6" s="1">
        <v>0</v>
      </c>
      <c r="EL6" s="1">
        <v>217</v>
      </c>
    </row>
    <row r="7" spans="1:142">
      <c r="A7" s="1" t="s">
        <v>4077</v>
      </c>
      <c r="B7" s="1">
        <v>0</v>
      </c>
      <c r="C7" s="1">
        <v>1176</v>
      </c>
      <c r="D7" s="1">
        <v>756</v>
      </c>
      <c r="E7" s="1">
        <v>0</v>
      </c>
      <c r="F7" s="1">
        <v>0</v>
      </c>
      <c r="G7" s="1">
        <v>169</v>
      </c>
      <c r="H7" s="1">
        <v>500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51</v>
      </c>
      <c r="X7" s="1">
        <v>0</v>
      </c>
      <c r="Y7" s="1">
        <v>0</v>
      </c>
      <c r="Z7" s="1">
        <v>7135</v>
      </c>
      <c r="AA7" s="1">
        <v>85</v>
      </c>
      <c r="AB7" s="1">
        <v>0</v>
      </c>
      <c r="AC7" s="1">
        <v>0</v>
      </c>
      <c r="AD7" s="1">
        <v>19</v>
      </c>
      <c r="AE7" s="1">
        <v>43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1349</v>
      </c>
      <c r="AO7" s="1">
        <v>0</v>
      </c>
      <c r="AP7" s="1">
        <v>120</v>
      </c>
      <c r="AQ7" s="1">
        <v>0</v>
      </c>
      <c r="AR7" s="1">
        <v>390</v>
      </c>
      <c r="AS7" s="1">
        <v>67</v>
      </c>
      <c r="AT7" s="1">
        <v>0</v>
      </c>
      <c r="AU7" s="1">
        <v>146</v>
      </c>
      <c r="AV7" s="1">
        <v>0</v>
      </c>
      <c r="AW7" s="1">
        <v>87</v>
      </c>
      <c r="AX7" s="1">
        <v>0</v>
      </c>
      <c r="AY7" s="1">
        <v>6699</v>
      </c>
      <c r="AZ7" s="1">
        <v>70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5591</v>
      </c>
      <c r="BG7" s="1">
        <v>0</v>
      </c>
      <c r="BH7" s="1">
        <v>3518</v>
      </c>
      <c r="BI7" s="1">
        <v>18861</v>
      </c>
      <c r="BJ7" s="1">
        <v>16520</v>
      </c>
      <c r="BK7" s="1">
        <v>691</v>
      </c>
      <c r="BL7" s="1">
        <v>0</v>
      </c>
      <c r="BM7" s="1">
        <v>0</v>
      </c>
      <c r="BN7" s="1">
        <v>0</v>
      </c>
      <c r="BO7" s="1">
        <v>0</v>
      </c>
      <c r="BP7" s="1">
        <v>27243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4024</v>
      </c>
      <c r="BY7" s="1">
        <v>16156</v>
      </c>
      <c r="BZ7" s="1">
        <v>36</v>
      </c>
      <c r="CA7" s="1">
        <v>26151</v>
      </c>
      <c r="CB7" s="1">
        <v>0</v>
      </c>
      <c r="CC7" s="1">
        <v>0</v>
      </c>
      <c r="CD7" s="1">
        <v>0</v>
      </c>
      <c r="CE7" s="1">
        <v>0</v>
      </c>
      <c r="CF7" s="1">
        <v>58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32</v>
      </c>
      <c r="EC7" s="1">
        <v>0</v>
      </c>
      <c r="ED7" s="1">
        <v>1183</v>
      </c>
      <c r="EE7" s="1">
        <v>29519</v>
      </c>
      <c r="EF7" s="1">
        <v>0</v>
      </c>
      <c r="EG7" s="1">
        <v>111</v>
      </c>
      <c r="EH7" s="1">
        <v>0</v>
      </c>
      <c r="EI7" s="1">
        <v>0</v>
      </c>
      <c r="EJ7" s="1">
        <v>601</v>
      </c>
      <c r="EK7" s="1">
        <v>0</v>
      </c>
      <c r="EL7" s="1">
        <v>208</v>
      </c>
    </row>
    <row r="8" spans="1:142">
      <c r="A8" s="1" t="s">
        <v>4054</v>
      </c>
      <c r="B8" s="1">
        <v>0</v>
      </c>
      <c r="C8" s="1">
        <v>637</v>
      </c>
      <c r="D8" s="1">
        <v>4</v>
      </c>
      <c r="E8" s="1">
        <v>0</v>
      </c>
      <c r="F8" s="1">
        <v>0</v>
      </c>
      <c r="G8" s="1">
        <v>18</v>
      </c>
      <c r="H8" s="1">
        <v>34</v>
      </c>
      <c r="I8" s="1">
        <v>0</v>
      </c>
      <c r="J8" s="1">
        <v>119</v>
      </c>
      <c r="K8" s="1">
        <v>0</v>
      </c>
      <c r="L8" s="1">
        <v>0</v>
      </c>
      <c r="M8" s="1">
        <v>0</v>
      </c>
      <c r="N8" s="1">
        <v>0</v>
      </c>
      <c r="O8" s="1">
        <v>36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23</v>
      </c>
      <c r="V8" s="1">
        <v>0</v>
      </c>
      <c r="W8" s="1">
        <v>0</v>
      </c>
      <c r="X8" s="1">
        <v>0</v>
      </c>
      <c r="Y8" s="1">
        <v>0</v>
      </c>
      <c r="Z8" s="1">
        <v>28</v>
      </c>
      <c r="AA8" s="1">
        <v>1</v>
      </c>
      <c r="AB8" s="1">
        <v>0</v>
      </c>
      <c r="AC8" s="1">
        <v>0</v>
      </c>
      <c r="AD8" s="1">
        <v>0</v>
      </c>
      <c r="AE8" s="1">
        <v>3</v>
      </c>
      <c r="AF8" s="1">
        <v>0</v>
      </c>
      <c r="AG8" s="1">
        <v>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268</v>
      </c>
      <c r="AO8" s="1">
        <v>0</v>
      </c>
      <c r="AP8" s="1">
        <v>23</v>
      </c>
      <c r="AQ8" s="1">
        <v>0</v>
      </c>
      <c r="AR8" s="1">
        <v>121</v>
      </c>
      <c r="AS8" s="1">
        <v>23</v>
      </c>
      <c r="AT8" s="1">
        <v>0</v>
      </c>
      <c r="AU8" s="1">
        <v>42</v>
      </c>
      <c r="AV8" s="1">
        <v>0</v>
      </c>
      <c r="AW8" s="1">
        <v>37</v>
      </c>
      <c r="AX8" s="1">
        <v>0</v>
      </c>
      <c r="AY8" s="1">
        <v>1858</v>
      </c>
      <c r="AZ8" s="1">
        <v>25</v>
      </c>
      <c r="BA8" s="1">
        <v>0</v>
      </c>
      <c r="BB8" s="1">
        <v>83</v>
      </c>
      <c r="BC8" s="1">
        <v>606</v>
      </c>
      <c r="BD8" s="1">
        <v>0</v>
      </c>
      <c r="BE8" s="1">
        <v>548</v>
      </c>
      <c r="BF8" s="1">
        <v>1703</v>
      </c>
      <c r="BG8" s="1">
        <v>0</v>
      </c>
      <c r="BH8" s="1">
        <v>1667</v>
      </c>
      <c r="BI8" s="1">
        <v>5151</v>
      </c>
      <c r="BJ8" s="1">
        <v>12618</v>
      </c>
      <c r="BK8" s="1">
        <v>237</v>
      </c>
      <c r="BL8" s="1">
        <v>0</v>
      </c>
      <c r="BM8" s="1">
        <v>56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8478</v>
      </c>
      <c r="BT8" s="1">
        <v>0</v>
      </c>
      <c r="BU8" s="1">
        <v>0</v>
      </c>
      <c r="BV8" s="1">
        <v>0</v>
      </c>
      <c r="BW8" s="1">
        <v>0</v>
      </c>
      <c r="BX8" s="1">
        <v>12</v>
      </c>
      <c r="BY8" s="1">
        <v>125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444</v>
      </c>
      <c r="CG8" s="1">
        <v>0</v>
      </c>
      <c r="CH8" s="1">
        <v>0</v>
      </c>
      <c r="CI8" s="1">
        <v>3877</v>
      </c>
      <c r="CJ8" s="1">
        <v>0</v>
      </c>
      <c r="CK8" s="1">
        <v>7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5803</v>
      </c>
      <c r="DD8" s="1">
        <v>0</v>
      </c>
      <c r="DE8" s="1">
        <v>62</v>
      </c>
      <c r="DF8" s="1">
        <v>37</v>
      </c>
      <c r="DG8" s="1">
        <v>0</v>
      </c>
      <c r="DH8" s="1">
        <v>0</v>
      </c>
      <c r="DI8" s="1">
        <v>0</v>
      </c>
      <c r="DJ8" s="1">
        <v>0</v>
      </c>
      <c r="DK8" s="1">
        <v>13836</v>
      </c>
      <c r="DL8" s="1">
        <v>0</v>
      </c>
      <c r="DM8" s="1">
        <v>0</v>
      </c>
      <c r="DN8" s="1">
        <v>0</v>
      </c>
      <c r="DO8" s="1">
        <v>0</v>
      </c>
      <c r="DP8" s="1">
        <v>28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1474</v>
      </c>
      <c r="DZ8" s="1">
        <v>0</v>
      </c>
      <c r="EA8" s="1">
        <v>0</v>
      </c>
      <c r="EB8" s="1">
        <v>7</v>
      </c>
      <c r="EC8" s="1">
        <v>0</v>
      </c>
      <c r="ED8" s="1">
        <v>251</v>
      </c>
      <c r="EE8" s="1">
        <v>175</v>
      </c>
      <c r="EF8" s="1">
        <v>30741</v>
      </c>
      <c r="EG8" s="1">
        <v>2461</v>
      </c>
      <c r="EH8" s="1">
        <v>3545</v>
      </c>
      <c r="EI8" s="1">
        <v>0</v>
      </c>
      <c r="EJ8" s="1">
        <v>191</v>
      </c>
      <c r="EK8" s="1">
        <v>0</v>
      </c>
      <c r="EL8" s="1">
        <v>138</v>
      </c>
    </row>
    <row r="9" spans="1:142">
      <c r="A9" s="1" t="s">
        <v>4051</v>
      </c>
      <c r="B9" s="1">
        <v>0</v>
      </c>
      <c r="C9" s="1">
        <v>0</v>
      </c>
      <c r="D9" s="1">
        <v>0</v>
      </c>
      <c r="E9" s="1">
        <v>7308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32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9</v>
      </c>
      <c r="BF9" s="1">
        <v>0</v>
      </c>
      <c r="BG9" s="1">
        <v>0</v>
      </c>
      <c r="BH9" s="1">
        <v>4828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26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143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19</v>
      </c>
      <c r="DD9" s="1">
        <v>0</v>
      </c>
      <c r="DE9" s="1">
        <v>30</v>
      </c>
      <c r="DF9" s="1">
        <v>0</v>
      </c>
      <c r="DG9" s="1">
        <v>0</v>
      </c>
      <c r="DH9" s="1">
        <v>0</v>
      </c>
      <c r="DI9" s="1">
        <v>2022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329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12</v>
      </c>
      <c r="DW9" s="1">
        <v>386</v>
      </c>
      <c r="DX9" s="1">
        <v>15245</v>
      </c>
      <c r="DY9" s="1">
        <v>0</v>
      </c>
      <c r="DZ9" s="1">
        <v>0</v>
      </c>
      <c r="EA9" s="1">
        <v>0</v>
      </c>
      <c r="EB9" s="1">
        <v>0</v>
      </c>
      <c r="EC9" s="1">
        <v>14718</v>
      </c>
      <c r="ED9" s="1">
        <v>0</v>
      </c>
      <c r="EE9" s="1">
        <v>0</v>
      </c>
      <c r="EF9" s="1">
        <v>0</v>
      </c>
      <c r="EG9" s="1">
        <v>1368</v>
      </c>
      <c r="EH9" s="1">
        <v>0</v>
      </c>
      <c r="EI9" s="1">
        <v>0</v>
      </c>
      <c r="EJ9" s="1">
        <v>76</v>
      </c>
      <c r="EK9" s="1">
        <v>0</v>
      </c>
      <c r="EL9" s="1">
        <v>0</v>
      </c>
    </row>
    <row r="10" spans="1:142">
      <c r="A10" s="1" t="s">
        <v>4022</v>
      </c>
      <c r="B10" s="1">
        <v>0</v>
      </c>
      <c r="C10" s="1">
        <v>27</v>
      </c>
      <c r="D10" s="1">
        <v>0</v>
      </c>
      <c r="E10" s="1">
        <v>3222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38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372</v>
      </c>
      <c r="BI10" s="1">
        <v>0</v>
      </c>
      <c r="BJ10" s="1">
        <v>50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61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14</v>
      </c>
      <c r="DD10" s="1">
        <v>0</v>
      </c>
      <c r="DE10" s="1">
        <v>20</v>
      </c>
      <c r="DF10" s="1">
        <v>0</v>
      </c>
      <c r="DG10" s="1">
        <v>0</v>
      </c>
      <c r="DH10" s="1">
        <v>0</v>
      </c>
      <c r="DI10" s="1">
        <v>3536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165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183</v>
      </c>
      <c r="DX10" s="1">
        <v>7419</v>
      </c>
      <c r="DY10" s="1">
        <v>0</v>
      </c>
      <c r="DZ10" s="1">
        <v>0</v>
      </c>
      <c r="EA10" s="1">
        <v>0</v>
      </c>
      <c r="EB10" s="1">
        <v>0</v>
      </c>
      <c r="EC10" s="1">
        <v>7389</v>
      </c>
      <c r="ED10" s="1">
        <v>0</v>
      </c>
      <c r="EE10" s="1">
        <v>0</v>
      </c>
      <c r="EF10" s="1">
        <v>0</v>
      </c>
      <c r="EG10" s="1">
        <v>556</v>
      </c>
      <c r="EH10" s="1">
        <v>0</v>
      </c>
      <c r="EI10" s="1">
        <v>0</v>
      </c>
      <c r="EJ10" s="1">
        <v>18</v>
      </c>
      <c r="EK10" s="1">
        <v>0</v>
      </c>
      <c r="EL10" s="1">
        <v>0</v>
      </c>
    </row>
    <row r="11" spans="1:142">
      <c r="A11" s="1" t="s">
        <v>4053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152</v>
      </c>
      <c r="AJ11" s="1">
        <v>0</v>
      </c>
      <c r="AK11" s="1">
        <v>0</v>
      </c>
      <c r="AL11" s="1">
        <v>0</v>
      </c>
      <c r="AM11" s="1">
        <v>0</v>
      </c>
      <c r="AN11" s="1">
        <v>2</v>
      </c>
      <c r="AO11" s="1">
        <v>0</v>
      </c>
      <c r="AP11" s="1">
        <v>0</v>
      </c>
      <c r="AQ11" s="1">
        <v>0</v>
      </c>
      <c r="AR11" s="1">
        <v>4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93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271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1212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</row>
    <row r="12" spans="1:142">
      <c r="A12" s="1" t="s">
        <v>4020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147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384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185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</row>
    <row r="13" spans="1:142">
      <c r="A13" s="1" t="s">
        <v>4036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</row>
    <row r="14" spans="1:142">
      <c r="A14" s="1" t="s">
        <v>4046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2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</row>
    <row r="15" spans="1:142">
      <c r="B15" s="1">
        <v>59711</v>
      </c>
      <c r="C15" s="1">
        <v>48949</v>
      </c>
      <c r="D15" s="1">
        <v>68207</v>
      </c>
      <c r="E15" s="1">
        <v>70120</v>
      </c>
      <c r="F15" s="1">
        <v>35929</v>
      </c>
      <c r="G15" s="1">
        <v>53920</v>
      </c>
      <c r="H15" s="1">
        <v>43448</v>
      </c>
      <c r="I15" s="1">
        <v>64351</v>
      </c>
      <c r="J15" s="1">
        <v>54324</v>
      </c>
      <c r="K15" s="1">
        <v>62886</v>
      </c>
      <c r="L15" s="1">
        <v>87008</v>
      </c>
      <c r="M15" s="1">
        <v>42231</v>
      </c>
      <c r="N15" s="1">
        <v>60959</v>
      </c>
      <c r="O15" s="1">
        <v>48279</v>
      </c>
      <c r="P15" s="1">
        <v>48722</v>
      </c>
      <c r="Q15" s="1">
        <v>70358</v>
      </c>
      <c r="R15" s="1">
        <v>4082</v>
      </c>
      <c r="S15" s="1">
        <v>57168</v>
      </c>
      <c r="T15" s="1">
        <v>37217</v>
      </c>
      <c r="U15" s="1">
        <v>45056</v>
      </c>
      <c r="V15" s="1">
        <v>74348</v>
      </c>
      <c r="W15" s="1">
        <v>63830</v>
      </c>
      <c r="X15" s="1">
        <v>55833</v>
      </c>
      <c r="Y15" s="1">
        <v>59252</v>
      </c>
      <c r="Z15" s="1">
        <v>40572</v>
      </c>
      <c r="AA15" s="1">
        <v>78990</v>
      </c>
      <c r="AB15" s="1">
        <v>78028</v>
      </c>
      <c r="AC15" s="1">
        <v>68089</v>
      </c>
      <c r="AD15" s="1">
        <v>85263</v>
      </c>
      <c r="AE15" s="1">
        <v>59620</v>
      </c>
      <c r="AF15" s="1">
        <v>76788</v>
      </c>
      <c r="AG15" s="1">
        <v>39367</v>
      </c>
      <c r="AH15" s="1">
        <v>70569</v>
      </c>
      <c r="AI15" s="1">
        <v>52707</v>
      </c>
      <c r="AJ15" s="1">
        <v>642944</v>
      </c>
      <c r="AK15" s="1">
        <v>37759</v>
      </c>
      <c r="AL15" s="1">
        <v>41204</v>
      </c>
      <c r="AM15" s="1">
        <v>82919</v>
      </c>
      <c r="AN15" s="1">
        <v>44387</v>
      </c>
      <c r="AO15" s="1">
        <v>54056</v>
      </c>
      <c r="AP15" s="1">
        <v>52993</v>
      </c>
      <c r="AQ15" s="1">
        <v>98155</v>
      </c>
      <c r="AR15" s="1">
        <v>46244</v>
      </c>
      <c r="AS15" s="1">
        <v>86534</v>
      </c>
      <c r="AT15" s="1">
        <v>64452</v>
      </c>
      <c r="AU15" s="1">
        <v>61558</v>
      </c>
      <c r="AV15" s="1">
        <v>699256</v>
      </c>
      <c r="AW15" s="1">
        <v>82793</v>
      </c>
      <c r="AX15" s="1">
        <v>73905</v>
      </c>
      <c r="AY15" s="1">
        <v>58247</v>
      </c>
      <c r="AZ15" s="1">
        <v>45996</v>
      </c>
      <c r="BA15" s="1">
        <v>58758</v>
      </c>
      <c r="BB15" s="1">
        <v>55379</v>
      </c>
      <c r="BC15" s="1">
        <v>57593</v>
      </c>
      <c r="BD15" s="1">
        <v>62470</v>
      </c>
      <c r="BE15" s="1">
        <v>35744</v>
      </c>
      <c r="BF15" s="1">
        <v>94058</v>
      </c>
      <c r="BG15" s="1">
        <v>41516</v>
      </c>
      <c r="BH15" s="1">
        <v>53965</v>
      </c>
      <c r="BI15" s="1">
        <v>55622</v>
      </c>
      <c r="BJ15" s="1">
        <v>75052</v>
      </c>
      <c r="BK15" s="1">
        <v>3908</v>
      </c>
      <c r="BL15" s="1">
        <v>47264</v>
      </c>
      <c r="BM15" s="1">
        <v>96663</v>
      </c>
      <c r="BN15" s="1">
        <v>74992</v>
      </c>
      <c r="BO15" s="1">
        <v>756</v>
      </c>
      <c r="BP15" s="1">
        <v>63203</v>
      </c>
      <c r="BQ15" s="1">
        <v>41622</v>
      </c>
      <c r="BR15" s="1">
        <v>57761</v>
      </c>
      <c r="BS15" s="1">
        <v>49619</v>
      </c>
      <c r="BT15" s="1">
        <v>44658</v>
      </c>
      <c r="BU15" s="1">
        <v>36626</v>
      </c>
      <c r="BV15" s="1">
        <v>48342</v>
      </c>
      <c r="BW15" s="1">
        <v>44658</v>
      </c>
      <c r="BX15" s="1">
        <v>2563727</v>
      </c>
      <c r="BY15" s="1">
        <v>57914</v>
      </c>
      <c r="BZ15" s="1">
        <v>41212</v>
      </c>
      <c r="CA15" s="1">
        <v>67043</v>
      </c>
      <c r="CB15" s="1">
        <v>60972</v>
      </c>
      <c r="CC15" s="1">
        <v>50639</v>
      </c>
      <c r="CD15" s="1">
        <v>44654</v>
      </c>
      <c r="CE15" s="1">
        <v>42254</v>
      </c>
      <c r="CF15" s="1">
        <v>73672</v>
      </c>
      <c r="CG15" s="1">
        <v>88747</v>
      </c>
      <c r="CH15" s="1">
        <v>146416</v>
      </c>
      <c r="CI15" s="1">
        <v>50426</v>
      </c>
      <c r="CJ15" s="1">
        <v>82574</v>
      </c>
      <c r="CK15" s="1">
        <v>103035</v>
      </c>
      <c r="CL15" s="1">
        <v>67539</v>
      </c>
      <c r="CM15" s="1">
        <v>109680</v>
      </c>
      <c r="CN15" s="1">
        <v>59610</v>
      </c>
      <c r="CO15" s="1">
        <v>275910</v>
      </c>
      <c r="CP15" s="1">
        <v>59450</v>
      </c>
      <c r="CQ15" s="1">
        <v>59812</v>
      </c>
      <c r="CR15" s="1">
        <v>75043</v>
      </c>
      <c r="CS15" s="1">
        <v>60067</v>
      </c>
      <c r="CT15" s="1">
        <v>62229</v>
      </c>
      <c r="CU15" s="1">
        <v>66794</v>
      </c>
      <c r="CV15" s="1">
        <v>68640</v>
      </c>
      <c r="CW15" s="1">
        <v>44510</v>
      </c>
      <c r="CX15" s="1">
        <v>48156</v>
      </c>
      <c r="CY15" s="1">
        <v>52243</v>
      </c>
      <c r="CZ15" s="1">
        <v>52911</v>
      </c>
      <c r="DA15" s="1">
        <v>63066</v>
      </c>
      <c r="DB15" s="1">
        <v>79733</v>
      </c>
      <c r="DC15" s="1">
        <v>65190</v>
      </c>
      <c r="DD15" s="1">
        <v>2752</v>
      </c>
      <c r="DE15" s="1">
        <v>83193</v>
      </c>
      <c r="DF15" s="1">
        <v>38489</v>
      </c>
      <c r="DG15" s="1">
        <v>60514</v>
      </c>
      <c r="DH15" s="1">
        <v>84749</v>
      </c>
      <c r="DI15" s="1">
        <v>65110</v>
      </c>
      <c r="DJ15" s="1">
        <v>45522</v>
      </c>
      <c r="DK15" s="1">
        <v>120333</v>
      </c>
      <c r="DL15" s="1">
        <v>71282</v>
      </c>
      <c r="DM15" s="1">
        <v>58036</v>
      </c>
      <c r="DN15" s="1">
        <v>54592</v>
      </c>
      <c r="DO15" s="1">
        <v>60772</v>
      </c>
      <c r="DP15" s="1">
        <v>56614</v>
      </c>
      <c r="DQ15" s="1">
        <v>38424</v>
      </c>
      <c r="DR15" s="1">
        <v>42012</v>
      </c>
      <c r="DS15" s="1">
        <v>71098</v>
      </c>
      <c r="DT15" s="1">
        <v>82366</v>
      </c>
      <c r="DU15" s="1">
        <v>61978</v>
      </c>
      <c r="DV15" s="1">
        <v>55785</v>
      </c>
      <c r="DW15" s="1">
        <v>54417</v>
      </c>
      <c r="DX15" s="1">
        <v>68812</v>
      </c>
      <c r="DY15" s="1">
        <v>18021</v>
      </c>
      <c r="DZ15" s="1">
        <v>174</v>
      </c>
      <c r="EA15" s="1">
        <v>15930</v>
      </c>
      <c r="EB15" s="1">
        <v>47286</v>
      </c>
      <c r="EC15" s="1">
        <v>67528</v>
      </c>
      <c r="ED15" s="1">
        <v>63554</v>
      </c>
      <c r="EE15" s="1">
        <v>62142</v>
      </c>
      <c r="EF15" s="1">
        <v>87086</v>
      </c>
      <c r="EG15" s="1">
        <v>62288</v>
      </c>
      <c r="EH15" s="1">
        <v>64591</v>
      </c>
      <c r="EI15" s="1">
        <v>56218</v>
      </c>
      <c r="EJ15" s="1">
        <v>54095</v>
      </c>
      <c r="EK15" s="1">
        <v>68989</v>
      </c>
      <c r="EL15" s="1">
        <v>61593</v>
      </c>
    </row>
    <row r="20" spans="1:142">
      <c r="A20" s="34" t="s">
        <v>2024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</row>
    <row r="21" spans="1:142" s="6" customFormat="1">
      <c r="A21" s="6" t="s">
        <v>3994</v>
      </c>
      <c r="B21" s="6" t="s">
        <v>0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  <c r="O21" s="6" t="s">
        <v>13</v>
      </c>
      <c r="P21" s="6" t="s">
        <v>14</v>
      </c>
      <c r="Q21" s="6" t="s">
        <v>15</v>
      </c>
      <c r="R21" s="6" t="s">
        <v>16</v>
      </c>
      <c r="S21" s="6" t="s">
        <v>17</v>
      </c>
      <c r="T21" s="6" t="s">
        <v>18</v>
      </c>
      <c r="U21" s="6" t="s">
        <v>19</v>
      </c>
      <c r="V21" s="6" t="s">
        <v>20</v>
      </c>
      <c r="W21" s="6" t="s">
        <v>21</v>
      </c>
      <c r="X21" s="6" t="s">
        <v>22</v>
      </c>
      <c r="Y21" s="6" t="s">
        <v>23</v>
      </c>
      <c r="Z21" s="6" t="s">
        <v>24</v>
      </c>
      <c r="AA21" s="6" t="s">
        <v>25</v>
      </c>
      <c r="AB21" s="6" t="s">
        <v>26</v>
      </c>
      <c r="AC21" s="6" t="s">
        <v>27</v>
      </c>
      <c r="AD21" s="6" t="s">
        <v>28</v>
      </c>
      <c r="AE21" s="6" t="s">
        <v>29</v>
      </c>
      <c r="AF21" s="6" t="s">
        <v>30</v>
      </c>
      <c r="AG21" s="6" t="s">
        <v>31</v>
      </c>
      <c r="AH21" s="6" t="s">
        <v>32</v>
      </c>
      <c r="AI21" s="6" t="s">
        <v>33</v>
      </c>
      <c r="AJ21" s="6" t="s">
        <v>34</v>
      </c>
      <c r="AK21" s="6" t="s">
        <v>35</v>
      </c>
      <c r="AL21" s="6" t="s">
        <v>36</v>
      </c>
      <c r="AM21" s="6" t="s">
        <v>37</v>
      </c>
      <c r="AN21" s="6" t="s">
        <v>38</v>
      </c>
      <c r="AO21" s="6" t="s">
        <v>39</v>
      </c>
      <c r="AP21" s="6" t="s">
        <v>40</v>
      </c>
      <c r="AQ21" s="6" t="s">
        <v>41</v>
      </c>
      <c r="AR21" s="6" t="s">
        <v>42</v>
      </c>
      <c r="AS21" s="6" t="s">
        <v>43</v>
      </c>
      <c r="AT21" s="6" t="s">
        <v>44</v>
      </c>
      <c r="AU21" s="6" t="s">
        <v>45</v>
      </c>
      <c r="AV21" s="6" t="s">
        <v>46</v>
      </c>
      <c r="AW21" s="6" t="s">
        <v>47</v>
      </c>
      <c r="AX21" s="6" t="s">
        <v>48</v>
      </c>
      <c r="AY21" s="6" t="s">
        <v>49</v>
      </c>
      <c r="AZ21" s="6" t="s">
        <v>50</v>
      </c>
      <c r="BA21" s="6" t="s">
        <v>51</v>
      </c>
      <c r="BB21" s="6" t="s">
        <v>52</v>
      </c>
      <c r="BC21" s="6" t="s">
        <v>53</v>
      </c>
      <c r="BD21" s="6" t="s">
        <v>54</v>
      </c>
      <c r="BE21" s="6" t="s">
        <v>55</v>
      </c>
      <c r="BF21" s="6" t="s">
        <v>56</v>
      </c>
      <c r="BG21" s="6" t="s">
        <v>57</v>
      </c>
      <c r="BH21" s="6" t="s">
        <v>58</v>
      </c>
      <c r="BI21" s="6" t="s">
        <v>59</v>
      </c>
      <c r="BJ21" s="6" t="s">
        <v>60</v>
      </c>
      <c r="BK21" s="6" t="s">
        <v>61</v>
      </c>
      <c r="BL21" s="6" t="s">
        <v>62</v>
      </c>
      <c r="BM21" s="6" t="s">
        <v>63</v>
      </c>
      <c r="BN21" s="6" t="s">
        <v>64</v>
      </c>
      <c r="BO21" s="6" t="s">
        <v>65</v>
      </c>
      <c r="BP21" s="6" t="s">
        <v>66</v>
      </c>
      <c r="BQ21" s="6" t="s">
        <v>67</v>
      </c>
      <c r="BR21" s="6" t="s">
        <v>68</v>
      </c>
      <c r="BS21" s="6" t="s">
        <v>69</v>
      </c>
      <c r="BT21" s="6" t="s">
        <v>70</v>
      </c>
      <c r="BU21" s="6" t="s">
        <v>71</v>
      </c>
      <c r="BV21" s="6" t="s">
        <v>72</v>
      </c>
      <c r="BW21" s="6" t="s">
        <v>73</v>
      </c>
      <c r="BX21" s="6" t="s">
        <v>74</v>
      </c>
      <c r="BY21" s="6" t="s">
        <v>75</v>
      </c>
      <c r="BZ21" s="6" t="s">
        <v>76</v>
      </c>
      <c r="CA21" s="6" t="s">
        <v>77</v>
      </c>
      <c r="CB21" s="6" t="s">
        <v>78</v>
      </c>
      <c r="CC21" s="6" t="s">
        <v>79</v>
      </c>
      <c r="CD21" s="6" t="s">
        <v>80</v>
      </c>
      <c r="CE21" s="6" t="s">
        <v>81</v>
      </c>
      <c r="CF21" s="6" t="s">
        <v>82</v>
      </c>
      <c r="CG21" s="6" t="s">
        <v>83</v>
      </c>
      <c r="CH21" s="6" t="s">
        <v>84</v>
      </c>
      <c r="CI21" s="6" t="s">
        <v>85</v>
      </c>
      <c r="CJ21" s="6" t="s">
        <v>86</v>
      </c>
      <c r="CK21" s="6" t="s">
        <v>87</v>
      </c>
      <c r="CL21" s="6" t="s">
        <v>88</v>
      </c>
      <c r="CM21" s="6" t="s">
        <v>89</v>
      </c>
      <c r="CN21" s="6" t="s">
        <v>90</v>
      </c>
      <c r="CO21" s="6" t="s">
        <v>91</v>
      </c>
      <c r="CP21" s="6" t="s">
        <v>92</v>
      </c>
      <c r="CQ21" s="6" t="s">
        <v>93</v>
      </c>
      <c r="CR21" s="6" t="s">
        <v>94</v>
      </c>
      <c r="CS21" s="6" t="s">
        <v>95</v>
      </c>
      <c r="CT21" s="6" t="s">
        <v>96</v>
      </c>
      <c r="CU21" s="6" t="s">
        <v>97</v>
      </c>
      <c r="CV21" s="6" t="s">
        <v>98</v>
      </c>
      <c r="CW21" s="6" t="s">
        <v>99</v>
      </c>
      <c r="CX21" s="6" t="s">
        <v>100</v>
      </c>
      <c r="CY21" s="6" t="s">
        <v>101</v>
      </c>
      <c r="CZ21" s="6" t="s">
        <v>102</v>
      </c>
      <c r="DA21" s="6" t="s">
        <v>103</v>
      </c>
      <c r="DB21" s="6" t="s">
        <v>104</v>
      </c>
      <c r="DC21" s="6" t="s">
        <v>105</v>
      </c>
      <c r="DD21" s="6" t="s">
        <v>106</v>
      </c>
      <c r="DE21" s="6" t="s">
        <v>107</v>
      </c>
      <c r="DF21" s="6" t="s">
        <v>108</v>
      </c>
      <c r="DG21" s="6" t="s">
        <v>109</v>
      </c>
      <c r="DH21" s="6" t="s">
        <v>110</v>
      </c>
      <c r="DI21" s="6" t="s">
        <v>111</v>
      </c>
      <c r="DJ21" s="6" t="s">
        <v>112</v>
      </c>
      <c r="DK21" s="6" t="s">
        <v>113</v>
      </c>
      <c r="DL21" s="6" t="s">
        <v>114</v>
      </c>
      <c r="DM21" s="6" t="s">
        <v>115</v>
      </c>
      <c r="DN21" s="6" t="s">
        <v>116</v>
      </c>
      <c r="DO21" s="6" t="s">
        <v>117</v>
      </c>
      <c r="DP21" s="6" t="s">
        <v>118</v>
      </c>
      <c r="DQ21" s="6" t="s">
        <v>119</v>
      </c>
      <c r="DR21" s="6" t="s">
        <v>120</v>
      </c>
      <c r="DS21" s="6" t="s">
        <v>121</v>
      </c>
      <c r="DT21" s="6" t="s">
        <v>122</v>
      </c>
      <c r="DU21" s="6" t="s">
        <v>123</v>
      </c>
      <c r="DV21" s="6" t="s">
        <v>124</v>
      </c>
      <c r="DW21" s="6" t="s">
        <v>125</v>
      </c>
      <c r="DX21" s="6" t="s">
        <v>126</v>
      </c>
      <c r="DY21" s="6" t="s">
        <v>127</v>
      </c>
      <c r="DZ21" s="6" t="s">
        <v>128</v>
      </c>
      <c r="EA21" s="6" t="s">
        <v>129</v>
      </c>
      <c r="EB21" s="6" t="s">
        <v>130</v>
      </c>
      <c r="EC21" s="6" t="s">
        <v>131</v>
      </c>
      <c r="ED21" s="6" t="s">
        <v>132</v>
      </c>
      <c r="EE21" s="6" t="s">
        <v>133</v>
      </c>
      <c r="EF21" s="6" t="s">
        <v>134</v>
      </c>
      <c r="EG21" s="6" t="s">
        <v>135</v>
      </c>
      <c r="EH21" s="6" t="s">
        <v>136</v>
      </c>
      <c r="EI21" s="6" t="s">
        <v>137</v>
      </c>
      <c r="EJ21" s="6" t="s">
        <v>138</v>
      </c>
      <c r="EK21" s="6" t="s">
        <v>139</v>
      </c>
      <c r="EL21" s="6" t="s">
        <v>140</v>
      </c>
    </row>
    <row r="22" spans="1:142">
      <c r="A22" s="1" t="s">
        <v>4016</v>
      </c>
      <c r="B22" s="1">
        <f t="shared" ref="B22:AG22" si="0">(B6/B$15)*100</f>
        <v>0</v>
      </c>
      <c r="C22" s="1">
        <f t="shared" si="0"/>
        <v>3.0664569245541275</v>
      </c>
      <c r="D22" s="1">
        <f t="shared" si="0"/>
        <v>8.2220299969211368</v>
      </c>
      <c r="E22" s="1">
        <f t="shared" si="0"/>
        <v>0</v>
      </c>
      <c r="F22" s="1">
        <f t="shared" si="0"/>
        <v>0.37574104483843135</v>
      </c>
      <c r="G22" s="1">
        <f t="shared" si="0"/>
        <v>1.7841246290801187</v>
      </c>
      <c r="H22" s="1">
        <f t="shared" si="0"/>
        <v>8.3156877186521818</v>
      </c>
      <c r="I22" s="1">
        <f t="shared" si="0"/>
        <v>0</v>
      </c>
      <c r="J22" s="1">
        <f t="shared" si="0"/>
        <v>2.3930491127310213E-2</v>
      </c>
      <c r="K22" s="1">
        <f t="shared" si="0"/>
        <v>0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  <c r="Q22" s="1">
        <f t="shared" si="0"/>
        <v>0</v>
      </c>
      <c r="R22" s="1">
        <f t="shared" si="0"/>
        <v>0</v>
      </c>
      <c r="S22" s="1">
        <f t="shared" si="0"/>
        <v>0</v>
      </c>
      <c r="T22" s="1">
        <f t="shared" si="0"/>
        <v>0</v>
      </c>
      <c r="U22" s="1">
        <f t="shared" si="0"/>
        <v>0</v>
      </c>
      <c r="V22" s="1">
        <f t="shared" si="0"/>
        <v>0</v>
      </c>
      <c r="W22" s="1">
        <f t="shared" si="0"/>
        <v>0</v>
      </c>
      <c r="X22" s="1">
        <f t="shared" si="0"/>
        <v>0</v>
      </c>
      <c r="Y22" s="1">
        <f t="shared" si="0"/>
        <v>0</v>
      </c>
      <c r="Z22" s="1">
        <f t="shared" si="0"/>
        <v>17.004337967070889</v>
      </c>
      <c r="AA22" s="1">
        <f t="shared" si="0"/>
        <v>0.13546018483352323</v>
      </c>
      <c r="AB22" s="1">
        <f t="shared" si="0"/>
        <v>0</v>
      </c>
      <c r="AC22" s="1">
        <f t="shared" si="0"/>
        <v>0</v>
      </c>
      <c r="AD22" s="1">
        <f t="shared" si="0"/>
        <v>0</v>
      </c>
      <c r="AE22" s="1">
        <f t="shared" si="0"/>
        <v>6.7091580006709159E-2</v>
      </c>
      <c r="AF22" s="1">
        <f t="shared" si="0"/>
        <v>0</v>
      </c>
      <c r="AG22" s="1">
        <f t="shared" si="0"/>
        <v>2.2429954022404552</v>
      </c>
      <c r="AH22" s="1">
        <f t="shared" ref="AH22:BM22" si="1">(AH6/AH$15)*100</f>
        <v>0</v>
      </c>
      <c r="AI22" s="1">
        <f t="shared" si="1"/>
        <v>0</v>
      </c>
      <c r="AJ22" s="1">
        <f t="shared" si="1"/>
        <v>0</v>
      </c>
      <c r="AK22" s="1">
        <f t="shared" si="1"/>
        <v>0</v>
      </c>
      <c r="AL22" s="1">
        <f t="shared" si="1"/>
        <v>0</v>
      </c>
      <c r="AM22" s="1">
        <f t="shared" si="1"/>
        <v>0</v>
      </c>
      <c r="AN22" s="1">
        <f t="shared" si="1"/>
        <v>2.4466623110370156</v>
      </c>
      <c r="AO22" s="1">
        <f t="shared" si="1"/>
        <v>0</v>
      </c>
      <c r="AP22" s="1">
        <f t="shared" si="1"/>
        <v>0.24531541901760609</v>
      </c>
      <c r="AQ22" s="1">
        <f t="shared" si="1"/>
        <v>0</v>
      </c>
      <c r="AR22" s="1">
        <f t="shared" si="1"/>
        <v>0.78280425568722434</v>
      </c>
      <c r="AS22" s="1">
        <f t="shared" si="1"/>
        <v>7.7426213973698199E-2</v>
      </c>
      <c r="AT22" s="1">
        <f t="shared" si="1"/>
        <v>0</v>
      </c>
      <c r="AU22" s="1">
        <f t="shared" si="1"/>
        <v>0.25179505507001526</v>
      </c>
      <c r="AV22" s="1">
        <f t="shared" si="1"/>
        <v>0</v>
      </c>
      <c r="AW22" s="1">
        <f t="shared" si="1"/>
        <v>0.11112050535673305</v>
      </c>
      <c r="AX22" s="1">
        <f t="shared" si="1"/>
        <v>0</v>
      </c>
      <c r="AY22" s="1">
        <f t="shared" si="1"/>
        <v>12.244407437292908</v>
      </c>
      <c r="AZ22" s="1">
        <f t="shared" si="1"/>
        <v>0.16957996347508478</v>
      </c>
      <c r="BA22" s="1">
        <f t="shared" si="1"/>
        <v>0</v>
      </c>
      <c r="BB22" s="1">
        <f t="shared" si="1"/>
        <v>0</v>
      </c>
      <c r="BC22" s="1">
        <f t="shared" si="1"/>
        <v>4.5144375184484227E-2</v>
      </c>
      <c r="BD22" s="1">
        <f t="shared" si="1"/>
        <v>0</v>
      </c>
      <c r="BE22" s="1">
        <f t="shared" si="1"/>
        <v>0</v>
      </c>
      <c r="BF22" s="1">
        <f t="shared" si="1"/>
        <v>6.1089965765804077</v>
      </c>
      <c r="BG22" s="1">
        <f t="shared" si="1"/>
        <v>0</v>
      </c>
      <c r="BH22" s="1">
        <f t="shared" si="1"/>
        <v>24.990271472250534</v>
      </c>
      <c r="BI22" s="1">
        <f t="shared" si="1"/>
        <v>35.401459854014597</v>
      </c>
      <c r="BJ22" s="1">
        <f t="shared" si="1"/>
        <v>21.18397910781858</v>
      </c>
      <c r="BK22" s="1">
        <f t="shared" si="1"/>
        <v>18.474923234390992</v>
      </c>
      <c r="BL22" s="1">
        <f t="shared" si="1"/>
        <v>0</v>
      </c>
      <c r="BM22" s="1">
        <f t="shared" si="1"/>
        <v>2.4694040118763123</v>
      </c>
      <c r="BN22" s="1">
        <f t="shared" ref="BN22:CS22" si="2">(BN6/BN$15)*100</f>
        <v>0</v>
      </c>
      <c r="BO22" s="1">
        <f t="shared" si="2"/>
        <v>0</v>
      </c>
      <c r="BP22" s="1">
        <f t="shared" si="2"/>
        <v>43.081815736594784</v>
      </c>
      <c r="BQ22" s="1">
        <f t="shared" si="2"/>
        <v>0</v>
      </c>
      <c r="BR22" s="1">
        <f t="shared" si="2"/>
        <v>0</v>
      </c>
      <c r="BS22" s="1">
        <f t="shared" si="2"/>
        <v>0</v>
      </c>
      <c r="BT22" s="1">
        <f t="shared" si="2"/>
        <v>0</v>
      </c>
      <c r="BU22" s="1">
        <f t="shared" si="2"/>
        <v>0</v>
      </c>
      <c r="BV22" s="1">
        <f t="shared" si="2"/>
        <v>0</v>
      </c>
      <c r="BW22" s="1">
        <f t="shared" si="2"/>
        <v>0</v>
      </c>
      <c r="BX22" s="1">
        <f t="shared" si="2"/>
        <v>0.1520442699242158</v>
      </c>
      <c r="BY22" s="1">
        <f t="shared" si="2"/>
        <v>26.882964395482954</v>
      </c>
      <c r="BZ22" s="1">
        <f t="shared" si="2"/>
        <v>0</v>
      </c>
      <c r="CA22" s="1">
        <f t="shared" si="2"/>
        <v>37.040406903032377</v>
      </c>
      <c r="CB22" s="1">
        <f t="shared" si="2"/>
        <v>0</v>
      </c>
      <c r="CC22" s="1">
        <f t="shared" si="2"/>
        <v>0</v>
      </c>
      <c r="CD22" s="1">
        <f t="shared" si="2"/>
        <v>0</v>
      </c>
      <c r="CE22" s="1">
        <f t="shared" si="2"/>
        <v>0</v>
      </c>
      <c r="CF22" s="1">
        <f t="shared" si="2"/>
        <v>0.16152676729286566</v>
      </c>
      <c r="CG22" s="1">
        <f t="shared" si="2"/>
        <v>0</v>
      </c>
      <c r="CH22" s="1">
        <f t="shared" si="2"/>
        <v>0</v>
      </c>
      <c r="CI22" s="1">
        <f t="shared" si="2"/>
        <v>0</v>
      </c>
      <c r="CJ22" s="1">
        <f t="shared" si="2"/>
        <v>0</v>
      </c>
      <c r="CK22" s="1">
        <f t="shared" si="2"/>
        <v>1.1316542922307953</v>
      </c>
      <c r="CL22" s="1">
        <f t="shared" si="2"/>
        <v>0</v>
      </c>
      <c r="CM22" s="1">
        <f t="shared" si="2"/>
        <v>0</v>
      </c>
      <c r="CN22" s="1">
        <f t="shared" si="2"/>
        <v>0</v>
      </c>
      <c r="CO22" s="1">
        <f t="shared" si="2"/>
        <v>0</v>
      </c>
      <c r="CP22" s="1">
        <f t="shared" si="2"/>
        <v>0</v>
      </c>
      <c r="CQ22" s="1">
        <f t="shared" si="2"/>
        <v>0</v>
      </c>
      <c r="CR22" s="1">
        <f t="shared" si="2"/>
        <v>0</v>
      </c>
      <c r="CS22" s="1">
        <f t="shared" si="2"/>
        <v>0</v>
      </c>
      <c r="CT22" s="1">
        <f t="shared" ref="CT22:DY22" si="3">(CT6/CT$15)*100</f>
        <v>0</v>
      </c>
      <c r="CU22" s="1">
        <f t="shared" si="3"/>
        <v>0</v>
      </c>
      <c r="CV22" s="1">
        <f t="shared" si="3"/>
        <v>0</v>
      </c>
      <c r="CW22" s="1">
        <f t="shared" si="3"/>
        <v>0</v>
      </c>
      <c r="CX22" s="1">
        <f t="shared" si="3"/>
        <v>0</v>
      </c>
      <c r="CY22" s="1">
        <f t="shared" si="3"/>
        <v>0</v>
      </c>
      <c r="CZ22" s="1">
        <f t="shared" si="3"/>
        <v>0</v>
      </c>
      <c r="DA22" s="1">
        <f t="shared" si="3"/>
        <v>0</v>
      </c>
      <c r="DB22" s="1">
        <f t="shared" si="3"/>
        <v>0</v>
      </c>
      <c r="DC22" s="1">
        <f t="shared" si="3"/>
        <v>0</v>
      </c>
      <c r="DD22" s="1">
        <f t="shared" si="3"/>
        <v>0</v>
      </c>
      <c r="DE22" s="1">
        <f t="shared" si="3"/>
        <v>0</v>
      </c>
      <c r="DF22" s="1">
        <f t="shared" si="3"/>
        <v>0</v>
      </c>
      <c r="DG22" s="1">
        <f t="shared" si="3"/>
        <v>0</v>
      </c>
      <c r="DH22" s="1">
        <f t="shared" si="3"/>
        <v>0</v>
      </c>
      <c r="DI22" s="1">
        <f t="shared" si="3"/>
        <v>0</v>
      </c>
      <c r="DJ22" s="1">
        <f t="shared" si="3"/>
        <v>0</v>
      </c>
      <c r="DK22" s="1">
        <f t="shared" si="3"/>
        <v>0</v>
      </c>
      <c r="DL22" s="1">
        <f t="shared" si="3"/>
        <v>0</v>
      </c>
      <c r="DM22" s="1">
        <f t="shared" si="3"/>
        <v>0</v>
      </c>
      <c r="DN22" s="1">
        <f t="shared" si="3"/>
        <v>0</v>
      </c>
      <c r="DO22" s="1">
        <f t="shared" si="3"/>
        <v>0</v>
      </c>
      <c r="DP22" s="1">
        <f t="shared" si="3"/>
        <v>0</v>
      </c>
      <c r="DQ22" s="1">
        <f t="shared" si="3"/>
        <v>0</v>
      </c>
      <c r="DR22" s="1">
        <f t="shared" si="3"/>
        <v>0</v>
      </c>
      <c r="DS22" s="1">
        <f t="shared" si="3"/>
        <v>0</v>
      </c>
      <c r="DT22" s="1">
        <f t="shared" si="3"/>
        <v>0</v>
      </c>
      <c r="DU22" s="1">
        <f t="shared" si="3"/>
        <v>0</v>
      </c>
      <c r="DV22" s="1">
        <f t="shared" si="3"/>
        <v>0</v>
      </c>
      <c r="DW22" s="1">
        <f t="shared" si="3"/>
        <v>0</v>
      </c>
      <c r="DX22" s="1">
        <f t="shared" si="3"/>
        <v>0</v>
      </c>
      <c r="DY22" s="1">
        <f t="shared" si="3"/>
        <v>0</v>
      </c>
      <c r="DZ22" s="1">
        <f t="shared" ref="DZ22:EL22" si="4">(DZ6/DZ$15)*100</f>
        <v>0</v>
      </c>
      <c r="EA22" s="1">
        <f t="shared" si="4"/>
        <v>0</v>
      </c>
      <c r="EB22" s="1">
        <f t="shared" si="4"/>
        <v>0</v>
      </c>
      <c r="EC22" s="1">
        <f t="shared" si="4"/>
        <v>0</v>
      </c>
      <c r="ED22" s="1">
        <f t="shared" si="4"/>
        <v>1.9164804732982974</v>
      </c>
      <c r="EE22" s="1">
        <f t="shared" si="4"/>
        <v>44.900389430658819</v>
      </c>
      <c r="EF22" s="1">
        <f t="shared" si="4"/>
        <v>1.7224352938474612E-2</v>
      </c>
      <c r="EG22" s="1">
        <f t="shared" si="4"/>
        <v>0.23600051374261496</v>
      </c>
      <c r="EH22" s="1">
        <f t="shared" si="4"/>
        <v>0</v>
      </c>
      <c r="EI22" s="1">
        <f t="shared" si="4"/>
        <v>0</v>
      </c>
      <c r="EJ22" s="1">
        <f t="shared" si="4"/>
        <v>0.89287364821147974</v>
      </c>
      <c r="EK22" s="1">
        <f t="shared" si="4"/>
        <v>0</v>
      </c>
      <c r="EL22" s="1">
        <f t="shared" si="4"/>
        <v>0.35231276281395613</v>
      </c>
    </row>
    <row r="23" spans="1:142">
      <c r="A23" s="1" t="s">
        <v>4077</v>
      </c>
      <c r="B23" s="1">
        <f t="shared" ref="B23:AG23" si="5">(B7/B$15)*100</f>
        <v>0</v>
      </c>
      <c r="C23" s="1">
        <f t="shared" si="5"/>
        <v>2.4025005618092301</v>
      </c>
      <c r="D23" s="1">
        <f t="shared" si="5"/>
        <v>1.1083906343923644</v>
      </c>
      <c r="E23" s="1">
        <f t="shared" si="5"/>
        <v>0</v>
      </c>
      <c r="F23" s="1">
        <f t="shared" si="5"/>
        <v>0</v>
      </c>
      <c r="G23" s="1">
        <f t="shared" si="5"/>
        <v>0.31342729970326411</v>
      </c>
      <c r="H23" s="1">
        <f t="shared" si="5"/>
        <v>1.1508009574663964</v>
      </c>
      <c r="I23" s="1">
        <f t="shared" si="5"/>
        <v>0</v>
      </c>
      <c r="J23" s="1">
        <f t="shared" si="5"/>
        <v>0</v>
      </c>
      <c r="K23" s="1">
        <f t="shared" si="5"/>
        <v>0</v>
      </c>
      <c r="L23" s="1">
        <f t="shared" si="5"/>
        <v>0</v>
      </c>
      <c r="M23" s="1">
        <f t="shared" si="5"/>
        <v>0</v>
      </c>
      <c r="N23" s="1">
        <f t="shared" si="5"/>
        <v>0</v>
      </c>
      <c r="O23" s="1">
        <f t="shared" si="5"/>
        <v>0</v>
      </c>
      <c r="P23" s="1">
        <f t="shared" si="5"/>
        <v>0</v>
      </c>
      <c r="Q23" s="1">
        <f t="shared" si="5"/>
        <v>0</v>
      </c>
      <c r="R23" s="1">
        <f t="shared" si="5"/>
        <v>0</v>
      </c>
      <c r="S23" s="1">
        <f t="shared" si="5"/>
        <v>0</v>
      </c>
      <c r="T23" s="1">
        <f t="shared" si="5"/>
        <v>0</v>
      </c>
      <c r="U23" s="1">
        <f t="shared" si="5"/>
        <v>0</v>
      </c>
      <c r="V23" s="1">
        <f t="shared" si="5"/>
        <v>0</v>
      </c>
      <c r="W23" s="1">
        <f t="shared" si="5"/>
        <v>7.9899733667554443E-2</v>
      </c>
      <c r="X23" s="1">
        <f t="shared" si="5"/>
        <v>0</v>
      </c>
      <c r="Y23" s="1">
        <f t="shared" si="5"/>
        <v>0</v>
      </c>
      <c r="Z23" s="1">
        <f t="shared" si="5"/>
        <v>17.586019915212461</v>
      </c>
      <c r="AA23" s="1">
        <f t="shared" si="5"/>
        <v>0.1076085580453222</v>
      </c>
      <c r="AB23" s="1">
        <f t="shared" si="5"/>
        <v>0</v>
      </c>
      <c r="AC23" s="1">
        <f t="shared" si="5"/>
        <v>0</v>
      </c>
      <c r="AD23" s="1">
        <f t="shared" si="5"/>
        <v>2.2283991883935587E-2</v>
      </c>
      <c r="AE23" s="1">
        <f t="shared" si="5"/>
        <v>7.2123448507212348E-2</v>
      </c>
      <c r="AF23" s="1">
        <f t="shared" si="5"/>
        <v>0</v>
      </c>
      <c r="AG23" s="1">
        <f t="shared" si="5"/>
        <v>0</v>
      </c>
      <c r="AH23" s="1">
        <f t="shared" ref="AH23:BM23" si="6">(AH7/AH$15)*100</f>
        <v>0</v>
      </c>
      <c r="AI23" s="1">
        <f t="shared" si="6"/>
        <v>0</v>
      </c>
      <c r="AJ23" s="1">
        <f t="shared" si="6"/>
        <v>0</v>
      </c>
      <c r="AK23" s="1">
        <f t="shared" si="6"/>
        <v>0</v>
      </c>
      <c r="AL23" s="1">
        <f t="shared" si="6"/>
        <v>0</v>
      </c>
      <c r="AM23" s="1">
        <f t="shared" si="6"/>
        <v>0</v>
      </c>
      <c r="AN23" s="1">
        <f t="shared" si="6"/>
        <v>3.0391781377430331</v>
      </c>
      <c r="AO23" s="1">
        <f t="shared" si="6"/>
        <v>0</v>
      </c>
      <c r="AP23" s="1">
        <f t="shared" si="6"/>
        <v>0.22644500217009794</v>
      </c>
      <c r="AQ23" s="1">
        <f t="shared" si="6"/>
        <v>0</v>
      </c>
      <c r="AR23" s="1">
        <f t="shared" si="6"/>
        <v>0.84335265115474434</v>
      </c>
      <c r="AS23" s="1">
        <f t="shared" si="6"/>
        <v>7.7426213973698199E-2</v>
      </c>
      <c r="AT23" s="1">
        <f t="shared" si="6"/>
        <v>0</v>
      </c>
      <c r="AU23" s="1">
        <f t="shared" si="6"/>
        <v>0.23717469703369182</v>
      </c>
      <c r="AV23" s="1">
        <f t="shared" si="6"/>
        <v>0</v>
      </c>
      <c r="AW23" s="1">
        <f t="shared" si="6"/>
        <v>0.10508134745691061</v>
      </c>
      <c r="AX23" s="1">
        <f t="shared" si="6"/>
        <v>0</v>
      </c>
      <c r="AY23" s="1">
        <f t="shared" si="6"/>
        <v>11.50102151183752</v>
      </c>
      <c r="AZ23" s="1">
        <f t="shared" si="6"/>
        <v>0.15218714670840941</v>
      </c>
      <c r="BA23" s="1">
        <f t="shared" si="6"/>
        <v>0</v>
      </c>
      <c r="BB23" s="1">
        <f t="shared" si="6"/>
        <v>0</v>
      </c>
      <c r="BC23" s="1">
        <f t="shared" si="6"/>
        <v>0</v>
      </c>
      <c r="BD23" s="1">
        <f t="shared" si="6"/>
        <v>0</v>
      </c>
      <c r="BE23" s="1">
        <f t="shared" si="6"/>
        <v>0</v>
      </c>
      <c r="BF23" s="1">
        <f t="shared" si="6"/>
        <v>5.9442046396904038</v>
      </c>
      <c r="BG23" s="1">
        <f t="shared" si="6"/>
        <v>0</v>
      </c>
      <c r="BH23" s="1">
        <f t="shared" si="6"/>
        <v>6.5190401185953855</v>
      </c>
      <c r="BI23" s="1">
        <f t="shared" si="6"/>
        <v>33.909244543525944</v>
      </c>
      <c r="BJ23" s="1">
        <f t="shared" si="6"/>
        <v>22.011405425571603</v>
      </c>
      <c r="BK23" s="1">
        <f t="shared" si="6"/>
        <v>17.681678607983624</v>
      </c>
      <c r="BL23" s="1">
        <f t="shared" si="6"/>
        <v>0</v>
      </c>
      <c r="BM23" s="1">
        <f t="shared" si="6"/>
        <v>0</v>
      </c>
      <c r="BN23" s="1">
        <f t="shared" ref="BN23:CS23" si="7">(BN7/BN$15)*100</f>
        <v>0</v>
      </c>
      <c r="BO23" s="1">
        <f t="shared" si="7"/>
        <v>0</v>
      </c>
      <c r="BP23" s="1">
        <f t="shared" si="7"/>
        <v>43.10396658386469</v>
      </c>
      <c r="BQ23" s="1">
        <f t="shared" si="7"/>
        <v>0</v>
      </c>
      <c r="BR23" s="1">
        <f t="shared" si="7"/>
        <v>0</v>
      </c>
      <c r="BS23" s="1">
        <f t="shared" si="7"/>
        <v>0</v>
      </c>
      <c r="BT23" s="1">
        <f t="shared" si="7"/>
        <v>0</v>
      </c>
      <c r="BU23" s="1">
        <f t="shared" si="7"/>
        <v>0</v>
      </c>
      <c r="BV23" s="1">
        <f t="shared" si="7"/>
        <v>0</v>
      </c>
      <c r="BW23" s="1">
        <f t="shared" si="7"/>
        <v>0</v>
      </c>
      <c r="BX23" s="1">
        <f t="shared" si="7"/>
        <v>0.15695898978323355</v>
      </c>
      <c r="BY23" s="1">
        <f t="shared" si="7"/>
        <v>27.896536243395381</v>
      </c>
      <c r="BZ23" s="1">
        <f t="shared" si="7"/>
        <v>8.7353198097641471E-2</v>
      </c>
      <c r="CA23" s="1">
        <f t="shared" si="7"/>
        <v>39.006309383529974</v>
      </c>
      <c r="CB23" s="1">
        <f t="shared" si="7"/>
        <v>0</v>
      </c>
      <c r="CC23" s="1">
        <f t="shared" si="7"/>
        <v>0</v>
      </c>
      <c r="CD23" s="1">
        <f t="shared" si="7"/>
        <v>0</v>
      </c>
      <c r="CE23" s="1">
        <f t="shared" si="7"/>
        <v>0</v>
      </c>
      <c r="CF23" s="1">
        <f t="shared" si="7"/>
        <v>7.8727331957867297E-2</v>
      </c>
      <c r="CG23" s="1">
        <f t="shared" si="7"/>
        <v>0</v>
      </c>
      <c r="CH23" s="1">
        <f t="shared" si="7"/>
        <v>0</v>
      </c>
      <c r="CI23" s="1">
        <f t="shared" si="7"/>
        <v>0</v>
      </c>
      <c r="CJ23" s="1">
        <f t="shared" si="7"/>
        <v>0</v>
      </c>
      <c r="CK23" s="1">
        <f t="shared" si="7"/>
        <v>0</v>
      </c>
      <c r="CL23" s="1">
        <f t="shared" si="7"/>
        <v>0</v>
      </c>
      <c r="CM23" s="1">
        <f t="shared" si="7"/>
        <v>0</v>
      </c>
      <c r="CN23" s="1">
        <f t="shared" si="7"/>
        <v>0</v>
      </c>
      <c r="CO23" s="1">
        <f t="shared" si="7"/>
        <v>0</v>
      </c>
      <c r="CP23" s="1">
        <f t="shared" si="7"/>
        <v>0</v>
      </c>
      <c r="CQ23" s="1">
        <f t="shared" si="7"/>
        <v>0</v>
      </c>
      <c r="CR23" s="1">
        <f t="shared" si="7"/>
        <v>0</v>
      </c>
      <c r="CS23" s="1">
        <f t="shared" si="7"/>
        <v>0</v>
      </c>
      <c r="CT23" s="1">
        <f t="shared" ref="CT23:DY23" si="8">(CT7/CT$15)*100</f>
        <v>0</v>
      </c>
      <c r="CU23" s="1">
        <f t="shared" si="8"/>
        <v>0</v>
      </c>
      <c r="CV23" s="1">
        <f t="shared" si="8"/>
        <v>0</v>
      </c>
      <c r="CW23" s="1">
        <f t="shared" si="8"/>
        <v>0</v>
      </c>
      <c r="CX23" s="1">
        <f t="shared" si="8"/>
        <v>0</v>
      </c>
      <c r="CY23" s="1">
        <f t="shared" si="8"/>
        <v>0</v>
      </c>
      <c r="CZ23" s="1">
        <f t="shared" si="8"/>
        <v>0</v>
      </c>
      <c r="DA23" s="1">
        <f t="shared" si="8"/>
        <v>0</v>
      </c>
      <c r="DB23" s="1">
        <f t="shared" si="8"/>
        <v>0</v>
      </c>
      <c r="DC23" s="1">
        <f t="shared" si="8"/>
        <v>0</v>
      </c>
      <c r="DD23" s="1">
        <f t="shared" si="8"/>
        <v>0</v>
      </c>
      <c r="DE23" s="1">
        <f t="shared" si="8"/>
        <v>0</v>
      </c>
      <c r="DF23" s="1">
        <f t="shared" si="8"/>
        <v>0</v>
      </c>
      <c r="DG23" s="1">
        <f t="shared" si="8"/>
        <v>0</v>
      </c>
      <c r="DH23" s="1">
        <f t="shared" si="8"/>
        <v>0</v>
      </c>
      <c r="DI23" s="1">
        <f t="shared" si="8"/>
        <v>0</v>
      </c>
      <c r="DJ23" s="1">
        <f t="shared" si="8"/>
        <v>0</v>
      </c>
      <c r="DK23" s="1">
        <f t="shared" si="8"/>
        <v>0</v>
      </c>
      <c r="DL23" s="1">
        <f t="shared" si="8"/>
        <v>0</v>
      </c>
      <c r="DM23" s="1">
        <f t="shared" si="8"/>
        <v>0</v>
      </c>
      <c r="DN23" s="1">
        <f t="shared" si="8"/>
        <v>0</v>
      </c>
      <c r="DO23" s="1">
        <f t="shared" si="8"/>
        <v>0</v>
      </c>
      <c r="DP23" s="1">
        <f t="shared" si="8"/>
        <v>0</v>
      </c>
      <c r="DQ23" s="1">
        <f t="shared" si="8"/>
        <v>0</v>
      </c>
      <c r="DR23" s="1">
        <f t="shared" si="8"/>
        <v>0</v>
      </c>
      <c r="DS23" s="1">
        <f t="shared" si="8"/>
        <v>0</v>
      </c>
      <c r="DT23" s="1">
        <f t="shared" si="8"/>
        <v>0</v>
      </c>
      <c r="DU23" s="1">
        <f t="shared" si="8"/>
        <v>0</v>
      </c>
      <c r="DV23" s="1">
        <f t="shared" si="8"/>
        <v>0</v>
      </c>
      <c r="DW23" s="1">
        <f t="shared" si="8"/>
        <v>0</v>
      </c>
      <c r="DX23" s="1">
        <f t="shared" si="8"/>
        <v>0</v>
      </c>
      <c r="DY23" s="1">
        <f t="shared" si="8"/>
        <v>0</v>
      </c>
      <c r="DZ23" s="1">
        <f t="shared" ref="DZ23:EL23" si="9">(DZ7/DZ$15)*100</f>
        <v>0</v>
      </c>
      <c r="EA23" s="1">
        <f t="shared" si="9"/>
        <v>0</v>
      </c>
      <c r="EB23" s="1">
        <f t="shared" si="9"/>
        <v>6.7673307109926834E-2</v>
      </c>
      <c r="EC23" s="1">
        <f t="shared" si="9"/>
        <v>0</v>
      </c>
      <c r="ED23" s="1">
        <f t="shared" si="9"/>
        <v>1.8614091953299556</v>
      </c>
      <c r="EE23" s="1">
        <f t="shared" si="9"/>
        <v>47.502494287277521</v>
      </c>
      <c r="EF23" s="1">
        <f t="shared" si="9"/>
        <v>0</v>
      </c>
      <c r="EG23" s="1">
        <f t="shared" si="9"/>
        <v>0.17820446956075006</v>
      </c>
      <c r="EH23" s="1">
        <f t="shared" si="9"/>
        <v>0</v>
      </c>
      <c r="EI23" s="1">
        <f t="shared" si="9"/>
        <v>0</v>
      </c>
      <c r="EJ23" s="1">
        <f t="shared" si="9"/>
        <v>1.1110084111285701</v>
      </c>
      <c r="EK23" s="1">
        <f t="shared" si="9"/>
        <v>0</v>
      </c>
      <c r="EL23" s="1">
        <f t="shared" si="9"/>
        <v>0.33770071274333124</v>
      </c>
    </row>
    <row r="24" spans="1:142">
      <c r="A24" s="1" t="s">
        <v>4020</v>
      </c>
      <c r="B24" s="1">
        <f t="shared" ref="B24:AG24" si="10">(B12/B$15)*100</f>
        <v>0</v>
      </c>
      <c r="C24" s="1">
        <f t="shared" si="10"/>
        <v>0</v>
      </c>
      <c r="D24" s="1">
        <f t="shared" si="10"/>
        <v>0</v>
      </c>
      <c r="E24" s="1">
        <f t="shared" si="10"/>
        <v>0</v>
      </c>
      <c r="F24" s="1">
        <f t="shared" si="10"/>
        <v>0</v>
      </c>
      <c r="G24" s="1">
        <f t="shared" si="10"/>
        <v>0</v>
      </c>
      <c r="H24" s="1">
        <f t="shared" si="10"/>
        <v>0</v>
      </c>
      <c r="I24" s="1">
        <f t="shared" si="10"/>
        <v>0</v>
      </c>
      <c r="J24" s="1">
        <f t="shared" si="10"/>
        <v>0</v>
      </c>
      <c r="K24" s="1">
        <f t="shared" si="10"/>
        <v>0</v>
      </c>
      <c r="L24" s="1">
        <f t="shared" si="10"/>
        <v>0</v>
      </c>
      <c r="M24" s="1">
        <f t="shared" si="10"/>
        <v>0</v>
      </c>
      <c r="N24" s="1">
        <f t="shared" si="10"/>
        <v>0</v>
      </c>
      <c r="O24" s="1">
        <f t="shared" si="10"/>
        <v>0</v>
      </c>
      <c r="P24" s="1">
        <f t="shared" si="10"/>
        <v>0</v>
      </c>
      <c r="Q24" s="1">
        <f t="shared" si="10"/>
        <v>0</v>
      </c>
      <c r="R24" s="1">
        <f t="shared" si="10"/>
        <v>0</v>
      </c>
      <c r="S24" s="1">
        <f t="shared" si="10"/>
        <v>0</v>
      </c>
      <c r="T24" s="1">
        <f t="shared" si="10"/>
        <v>0</v>
      </c>
      <c r="U24" s="1">
        <f t="shared" si="10"/>
        <v>0</v>
      </c>
      <c r="V24" s="1">
        <f t="shared" si="10"/>
        <v>0</v>
      </c>
      <c r="W24" s="1">
        <f t="shared" si="10"/>
        <v>0</v>
      </c>
      <c r="X24" s="1">
        <f t="shared" si="10"/>
        <v>0</v>
      </c>
      <c r="Y24" s="1">
        <f t="shared" si="10"/>
        <v>0</v>
      </c>
      <c r="Z24" s="1">
        <f t="shared" si="10"/>
        <v>0</v>
      </c>
      <c r="AA24" s="1">
        <f t="shared" si="10"/>
        <v>0</v>
      </c>
      <c r="AB24" s="1">
        <f t="shared" si="10"/>
        <v>0</v>
      </c>
      <c r="AC24" s="1">
        <f t="shared" si="10"/>
        <v>0</v>
      </c>
      <c r="AD24" s="1">
        <f t="shared" si="10"/>
        <v>0</v>
      </c>
      <c r="AE24" s="1">
        <f t="shared" si="10"/>
        <v>0</v>
      </c>
      <c r="AF24" s="1">
        <f t="shared" si="10"/>
        <v>0</v>
      </c>
      <c r="AG24" s="1">
        <f t="shared" si="10"/>
        <v>0.37340920059948685</v>
      </c>
      <c r="AH24" s="1">
        <f t="shared" ref="AH24:BM24" si="11">(AH12/AH$15)*100</f>
        <v>0</v>
      </c>
      <c r="AI24" s="1">
        <f t="shared" si="11"/>
        <v>0</v>
      </c>
      <c r="AJ24" s="1">
        <f t="shared" si="11"/>
        <v>0</v>
      </c>
      <c r="AK24" s="1">
        <f t="shared" si="11"/>
        <v>0</v>
      </c>
      <c r="AL24" s="1">
        <f t="shared" si="11"/>
        <v>0</v>
      </c>
      <c r="AM24" s="1">
        <f t="shared" si="11"/>
        <v>0</v>
      </c>
      <c r="AN24" s="1">
        <f t="shared" si="11"/>
        <v>0</v>
      </c>
      <c r="AO24" s="1">
        <f t="shared" si="11"/>
        <v>0</v>
      </c>
      <c r="AP24" s="1">
        <f t="shared" si="11"/>
        <v>0</v>
      </c>
      <c r="AQ24" s="1">
        <f t="shared" si="11"/>
        <v>0</v>
      </c>
      <c r="AR24" s="1">
        <f t="shared" si="11"/>
        <v>0</v>
      </c>
      <c r="AS24" s="1">
        <f t="shared" si="11"/>
        <v>0</v>
      </c>
      <c r="AT24" s="1">
        <f t="shared" si="11"/>
        <v>0</v>
      </c>
      <c r="AU24" s="1">
        <f t="shared" si="11"/>
        <v>0</v>
      </c>
      <c r="AV24" s="1">
        <f t="shared" si="11"/>
        <v>0</v>
      </c>
      <c r="AW24" s="1">
        <f t="shared" si="11"/>
        <v>0</v>
      </c>
      <c r="AX24" s="1">
        <f t="shared" si="11"/>
        <v>0</v>
      </c>
      <c r="AY24" s="1">
        <f t="shared" si="11"/>
        <v>0</v>
      </c>
      <c r="AZ24" s="1">
        <f t="shared" si="11"/>
        <v>0</v>
      </c>
      <c r="BA24" s="1">
        <f t="shared" si="11"/>
        <v>0</v>
      </c>
      <c r="BB24" s="1">
        <f t="shared" si="11"/>
        <v>0</v>
      </c>
      <c r="BC24" s="1">
        <f t="shared" si="11"/>
        <v>0</v>
      </c>
      <c r="BD24" s="1">
        <f t="shared" si="11"/>
        <v>0</v>
      </c>
      <c r="BE24" s="1">
        <f t="shared" si="11"/>
        <v>0</v>
      </c>
      <c r="BF24" s="1">
        <f t="shared" si="11"/>
        <v>0</v>
      </c>
      <c r="BG24" s="1">
        <f t="shared" si="11"/>
        <v>0</v>
      </c>
      <c r="BH24" s="1">
        <f t="shared" si="11"/>
        <v>0</v>
      </c>
      <c r="BI24" s="1">
        <f t="shared" si="11"/>
        <v>0</v>
      </c>
      <c r="BJ24" s="1">
        <f t="shared" si="11"/>
        <v>0</v>
      </c>
      <c r="BK24" s="1">
        <f t="shared" si="11"/>
        <v>0</v>
      </c>
      <c r="BL24" s="1">
        <f t="shared" si="11"/>
        <v>0</v>
      </c>
      <c r="BM24" s="1">
        <f t="shared" si="11"/>
        <v>0.39725644765835944</v>
      </c>
      <c r="BN24" s="1">
        <f t="shared" ref="BN24:CS24" si="12">(BN12/BN$15)*100</f>
        <v>0</v>
      </c>
      <c r="BO24" s="1">
        <f t="shared" si="12"/>
        <v>0</v>
      </c>
      <c r="BP24" s="1">
        <f t="shared" si="12"/>
        <v>0</v>
      </c>
      <c r="BQ24" s="1">
        <f t="shared" si="12"/>
        <v>0</v>
      </c>
      <c r="BR24" s="1">
        <f t="shared" si="12"/>
        <v>0</v>
      </c>
      <c r="BS24" s="1">
        <f t="shared" si="12"/>
        <v>0</v>
      </c>
      <c r="BT24" s="1">
        <f t="shared" si="12"/>
        <v>0</v>
      </c>
      <c r="BU24" s="1">
        <f t="shared" si="12"/>
        <v>0</v>
      </c>
      <c r="BV24" s="1">
        <f t="shared" si="12"/>
        <v>0</v>
      </c>
      <c r="BW24" s="1">
        <f t="shared" si="12"/>
        <v>0</v>
      </c>
      <c r="BX24" s="1">
        <f t="shared" si="12"/>
        <v>0</v>
      </c>
      <c r="BY24" s="1">
        <f t="shared" si="12"/>
        <v>0</v>
      </c>
      <c r="BZ24" s="1">
        <f t="shared" si="12"/>
        <v>0</v>
      </c>
      <c r="CA24" s="1">
        <f t="shared" si="12"/>
        <v>0</v>
      </c>
      <c r="CB24" s="1">
        <f t="shared" si="12"/>
        <v>0</v>
      </c>
      <c r="CC24" s="1">
        <f t="shared" si="12"/>
        <v>0</v>
      </c>
      <c r="CD24" s="1">
        <f t="shared" si="12"/>
        <v>0</v>
      </c>
      <c r="CE24" s="1">
        <f t="shared" si="12"/>
        <v>0</v>
      </c>
      <c r="CF24" s="1">
        <f t="shared" si="12"/>
        <v>0</v>
      </c>
      <c r="CG24" s="1">
        <f t="shared" si="12"/>
        <v>0</v>
      </c>
      <c r="CH24" s="1">
        <f t="shared" si="12"/>
        <v>0</v>
      </c>
      <c r="CI24" s="1">
        <f t="shared" si="12"/>
        <v>0</v>
      </c>
      <c r="CJ24" s="1">
        <f t="shared" si="12"/>
        <v>0</v>
      </c>
      <c r="CK24" s="1">
        <f t="shared" si="12"/>
        <v>0.17955063813267336</v>
      </c>
      <c r="CL24" s="1">
        <f t="shared" si="12"/>
        <v>0</v>
      </c>
      <c r="CM24" s="1">
        <f t="shared" si="12"/>
        <v>0</v>
      </c>
      <c r="CN24" s="1">
        <f t="shared" si="12"/>
        <v>0</v>
      </c>
      <c r="CO24" s="1">
        <f t="shared" si="12"/>
        <v>0</v>
      </c>
      <c r="CP24" s="1">
        <f t="shared" si="12"/>
        <v>0</v>
      </c>
      <c r="CQ24" s="1">
        <f t="shared" si="12"/>
        <v>0</v>
      </c>
      <c r="CR24" s="1">
        <f t="shared" si="12"/>
        <v>0</v>
      </c>
      <c r="CS24" s="1">
        <f t="shared" si="12"/>
        <v>0</v>
      </c>
      <c r="CT24" s="1">
        <f t="shared" ref="CT24:DY24" si="13">(CT12/CT$15)*100</f>
        <v>0</v>
      </c>
      <c r="CU24" s="1">
        <f t="shared" si="13"/>
        <v>0</v>
      </c>
      <c r="CV24" s="1">
        <f t="shared" si="13"/>
        <v>0</v>
      </c>
      <c r="CW24" s="1">
        <f t="shared" si="13"/>
        <v>0</v>
      </c>
      <c r="CX24" s="1">
        <f t="shared" si="13"/>
        <v>0</v>
      </c>
      <c r="CY24" s="1">
        <f t="shared" si="13"/>
        <v>0</v>
      </c>
      <c r="CZ24" s="1">
        <f t="shared" si="13"/>
        <v>0</v>
      </c>
      <c r="DA24" s="1">
        <f t="shared" si="13"/>
        <v>0</v>
      </c>
      <c r="DB24" s="1">
        <f t="shared" si="13"/>
        <v>0</v>
      </c>
      <c r="DC24" s="1">
        <f t="shared" si="13"/>
        <v>0</v>
      </c>
      <c r="DD24" s="1">
        <f t="shared" si="13"/>
        <v>0</v>
      </c>
      <c r="DE24" s="1">
        <f t="shared" si="13"/>
        <v>0</v>
      </c>
      <c r="DF24" s="1">
        <f t="shared" si="13"/>
        <v>0</v>
      </c>
      <c r="DG24" s="1">
        <f t="shared" si="13"/>
        <v>0</v>
      </c>
      <c r="DH24" s="1">
        <f t="shared" si="13"/>
        <v>0</v>
      </c>
      <c r="DI24" s="1">
        <f t="shared" si="13"/>
        <v>0</v>
      </c>
      <c r="DJ24" s="1">
        <f t="shared" si="13"/>
        <v>0</v>
      </c>
      <c r="DK24" s="1">
        <f t="shared" si="13"/>
        <v>0</v>
      </c>
      <c r="DL24" s="1">
        <f t="shared" si="13"/>
        <v>0</v>
      </c>
      <c r="DM24" s="1">
        <f t="shared" si="13"/>
        <v>0</v>
      </c>
      <c r="DN24" s="1">
        <f t="shared" si="13"/>
        <v>0</v>
      </c>
      <c r="DO24" s="1">
        <f t="shared" si="13"/>
        <v>0</v>
      </c>
      <c r="DP24" s="1">
        <f t="shared" si="13"/>
        <v>0</v>
      </c>
      <c r="DQ24" s="1">
        <f t="shared" si="13"/>
        <v>0</v>
      </c>
      <c r="DR24" s="1">
        <f t="shared" si="13"/>
        <v>0</v>
      </c>
      <c r="DS24" s="1">
        <f t="shared" si="13"/>
        <v>0</v>
      </c>
      <c r="DT24" s="1">
        <f t="shared" si="13"/>
        <v>0</v>
      </c>
      <c r="DU24" s="1">
        <f t="shared" si="13"/>
        <v>0</v>
      </c>
      <c r="DV24" s="1">
        <f t="shared" si="13"/>
        <v>0</v>
      </c>
      <c r="DW24" s="1">
        <f t="shared" si="13"/>
        <v>0</v>
      </c>
      <c r="DX24" s="1">
        <f t="shared" si="13"/>
        <v>0</v>
      </c>
      <c r="DY24" s="1">
        <f t="shared" si="13"/>
        <v>0</v>
      </c>
      <c r="DZ24" s="1">
        <f t="shared" ref="DZ24:EL24" si="14">(DZ12/DZ$15)*100</f>
        <v>0</v>
      </c>
      <c r="EA24" s="1">
        <f t="shared" si="14"/>
        <v>0</v>
      </c>
      <c r="EB24" s="1">
        <f t="shared" si="14"/>
        <v>0</v>
      </c>
      <c r="EC24" s="1">
        <f t="shared" si="14"/>
        <v>0</v>
      </c>
      <c r="ED24" s="1">
        <f t="shared" si="14"/>
        <v>0</v>
      </c>
      <c r="EE24" s="1">
        <f t="shared" si="14"/>
        <v>0</v>
      </c>
      <c r="EF24" s="1">
        <f t="shared" si="14"/>
        <v>0</v>
      </c>
      <c r="EG24" s="1">
        <f t="shared" si="14"/>
        <v>0</v>
      </c>
      <c r="EH24" s="1">
        <f t="shared" si="14"/>
        <v>0</v>
      </c>
      <c r="EI24" s="1">
        <f t="shared" si="14"/>
        <v>0</v>
      </c>
      <c r="EJ24" s="1">
        <f t="shared" si="14"/>
        <v>0</v>
      </c>
      <c r="EK24" s="1">
        <f t="shared" si="14"/>
        <v>0</v>
      </c>
      <c r="EL24" s="1">
        <f t="shared" si="14"/>
        <v>0</v>
      </c>
    </row>
    <row r="25" spans="1:142">
      <c r="A25" s="1" t="s">
        <v>4022</v>
      </c>
      <c r="B25" s="1">
        <f t="shared" ref="B25:AG25" si="15">(B10/B$15)*100</f>
        <v>0</v>
      </c>
      <c r="C25" s="1">
        <f t="shared" si="15"/>
        <v>5.5159451674191506E-2</v>
      </c>
      <c r="D25" s="1">
        <f t="shared" si="15"/>
        <v>0</v>
      </c>
      <c r="E25" s="1">
        <f t="shared" si="15"/>
        <v>4.5949800342270395</v>
      </c>
      <c r="F25" s="1">
        <f t="shared" si="15"/>
        <v>0</v>
      </c>
      <c r="G25" s="1">
        <f t="shared" si="15"/>
        <v>0</v>
      </c>
      <c r="H25" s="1">
        <f t="shared" si="15"/>
        <v>0</v>
      </c>
      <c r="I25" s="1">
        <f t="shared" si="15"/>
        <v>0</v>
      </c>
      <c r="J25" s="1">
        <f t="shared" si="15"/>
        <v>0</v>
      </c>
      <c r="K25" s="1">
        <f t="shared" si="15"/>
        <v>0</v>
      </c>
      <c r="L25" s="1">
        <f t="shared" si="15"/>
        <v>0</v>
      </c>
      <c r="M25" s="1">
        <f t="shared" si="15"/>
        <v>0</v>
      </c>
      <c r="N25" s="1">
        <f t="shared" si="15"/>
        <v>0</v>
      </c>
      <c r="O25" s="1">
        <f t="shared" si="15"/>
        <v>0</v>
      </c>
      <c r="P25" s="1">
        <f t="shared" si="15"/>
        <v>0</v>
      </c>
      <c r="Q25" s="1">
        <f t="shared" si="15"/>
        <v>0</v>
      </c>
      <c r="R25" s="1">
        <f t="shared" si="15"/>
        <v>0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1">
        <f t="shared" si="15"/>
        <v>0</v>
      </c>
      <c r="X25" s="1">
        <f t="shared" si="15"/>
        <v>0</v>
      </c>
      <c r="Y25" s="1">
        <f t="shared" si="15"/>
        <v>0</v>
      </c>
      <c r="Z25" s="1">
        <f t="shared" si="15"/>
        <v>0</v>
      </c>
      <c r="AA25" s="1">
        <f t="shared" si="15"/>
        <v>0</v>
      </c>
      <c r="AB25" s="1">
        <f t="shared" si="15"/>
        <v>0</v>
      </c>
      <c r="AC25" s="1">
        <f t="shared" si="15"/>
        <v>0</v>
      </c>
      <c r="AD25" s="1">
        <f t="shared" si="15"/>
        <v>0</v>
      </c>
      <c r="AE25" s="1">
        <f t="shared" si="15"/>
        <v>0</v>
      </c>
      <c r="AF25" s="1">
        <f t="shared" si="15"/>
        <v>0</v>
      </c>
      <c r="AG25" s="1">
        <f t="shared" si="15"/>
        <v>0</v>
      </c>
      <c r="AH25" s="1">
        <f t="shared" ref="AH25:BM25" si="16">(AH10/AH$15)*100</f>
        <v>0</v>
      </c>
      <c r="AI25" s="1">
        <f t="shared" si="16"/>
        <v>7.2096685449750508E-2</v>
      </c>
      <c r="AJ25" s="1">
        <f t="shared" si="16"/>
        <v>0</v>
      </c>
      <c r="AK25" s="1">
        <f t="shared" si="16"/>
        <v>0</v>
      </c>
      <c r="AL25" s="1">
        <f t="shared" si="16"/>
        <v>0</v>
      </c>
      <c r="AM25" s="1">
        <f t="shared" si="16"/>
        <v>0</v>
      </c>
      <c r="AN25" s="1">
        <f t="shared" si="16"/>
        <v>0</v>
      </c>
      <c r="AO25" s="1">
        <f t="shared" si="16"/>
        <v>0</v>
      </c>
      <c r="AP25" s="1">
        <f t="shared" si="16"/>
        <v>0</v>
      </c>
      <c r="AQ25" s="1">
        <f t="shared" si="16"/>
        <v>0</v>
      </c>
      <c r="AR25" s="1">
        <f t="shared" si="16"/>
        <v>0</v>
      </c>
      <c r="AS25" s="1">
        <f t="shared" si="16"/>
        <v>0</v>
      </c>
      <c r="AT25" s="1">
        <f t="shared" si="16"/>
        <v>0</v>
      </c>
      <c r="AU25" s="1">
        <f t="shared" si="16"/>
        <v>0</v>
      </c>
      <c r="AV25" s="1">
        <f t="shared" si="16"/>
        <v>0</v>
      </c>
      <c r="AW25" s="1">
        <f t="shared" si="16"/>
        <v>0</v>
      </c>
      <c r="AX25" s="1">
        <f t="shared" si="16"/>
        <v>0</v>
      </c>
      <c r="AY25" s="1">
        <f t="shared" si="16"/>
        <v>1.7168266176798806E-2</v>
      </c>
      <c r="AZ25" s="1">
        <f t="shared" si="16"/>
        <v>0</v>
      </c>
      <c r="BA25" s="1">
        <f t="shared" si="16"/>
        <v>0</v>
      </c>
      <c r="BB25" s="1">
        <f t="shared" si="16"/>
        <v>0</v>
      </c>
      <c r="BC25" s="1">
        <f t="shared" si="16"/>
        <v>0</v>
      </c>
      <c r="BD25" s="1">
        <f t="shared" si="16"/>
        <v>0</v>
      </c>
      <c r="BE25" s="1">
        <f t="shared" si="16"/>
        <v>0</v>
      </c>
      <c r="BF25" s="1">
        <f t="shared" si="16"/>
        <v>0</v>
      </c>
      <c r="BG25" s="1">
        <f t="shared" si="16"/>
        <v>0</v>
      </c>
      <c r="BH25" s="1">
        <f t="shared" si="16"/>
        <v>0.68933568053367922</v>
      </c>
      <c r="BI25" s="1">
        <f t="shared" si="16"/>
        <v>0</v>
      </c>
      <c r="BJ25" s="1">
        <f t="shared" si="16"/>
        <v>6.6620476469647708E-2</v>
      </c>
      <c r="BK25" s="1">
        <f t="shared" si="16"/>
        <v>0</v>
      </c>
      <c r="BL25" s="1">
        <f t="shared" si="16"/>
        <v>0</v>
      </c>
      <c r="BM25" s="1">
        <f t="shared" si="16"/>
        <v>0</v>
      </c>
      <c r="BN25" s="1">
        <f t="shared" ref="BN25:CS25" si="17">(BN10/BN$15)*100</f>
        <v>0</v>
      </c>
      <c r="BO25" s="1">
        <f t="shared" si="17"/>
        <v>0</v>
      </c>
      <c r="BP25" s="1">
        <f t="shared" si="17"/>
        <v>0</v>
      </c>
      <c r="BQ25" s="1">
        <f t="shared" si="17"/>
        <v>0</v>
      </c>
      <c r="BR25" s="1">
        <f t="shared" si="17"/>
        <v>0</v>
      </c>
      <c r="BS25" s="1">
        <f t="shared" si="17"/>
        <v>0</v>
      </c>
      <c r="BT25" s="1">
        <f t="shared" si="17"/>
        <v>0</v>
      </c>
      <c r="BU25" s="1">
        <f t="shared" si="17"/>
        <v>0</v>
      </c>
      <c r="BV25" s="1">
        <f t="shared" si="17"/>
        <v>0</v>
      </c>
      <c r="BW25" s="1">
        <f t="shared" si="17"/>
        <v>0</v>
      </c>
      <c r="BX25" s="1">
        <f t="shared" si="17"/>
        <v>0</v>
      </c>
      <c r="BY25" s="1">
        <f t="shared" si="17"/>
        <v>0</v>
      </c>
      <c r="BZ25" s="1">
        <f t="shared" si="17"/>
        <v>0</v>
      </c>
      <c r="CA25" s="1">
        <f t="shared" si="17"/>
        <v>0</v>
      </c>
      <c r="CB25" s="1">
        <f t="shared" si="17"/>
        <v>0</v>
      </c>
      <c r="CC25" s="1">
        <f t="shared" si="17"/>
        <v>0</v>
      </c>
      <c r="CD25" s="1">
        <f t="shared" si="17"/>
        <v>0</v>
      </c>
      <c r="CE25" s="1">
        <f t="shared" si="17"/>
        <v>0</v>
      </c>
      <c r="CF25" s="1">
        <f t="shared" si="17"/>
        <v>0</v>
      </c>
      <c r="CG25" s="1">
        <f t="shared" si="17"/>
        <v>0</v>
      </c>
      <c r="CH25" s="1">
        <f t="shared" si="17"/>
        <v>0</v>
      </c>
      <c r="CI25" s="1">
        <f t="shared" si="17"/>
        <v>0</v>
      </c>
      <c r="CJ25" s="1">
        <f t="shared" si="17"/>
        <v>0</v>
      </c>
      <c r="CK25" s="1">
        <f t="shared" si="17"/>
        <v>0</v>
      </c>
      <c r="CL25" s="1">
        <f t="shared" si="17"/>
        <v>0</v>
      </c>
      <c r="CM25" s="1">
        <f t="shared" si="17"/>
        <v>0</v>
      </c>
      <c r="CN25" s="1">
        <f t="shared" si="17"/>
        <v>0</v>
      </c>
      <c r="CO25" s="1">
        <f t="shared" si="17"/>
        <v>0</v>
      </c>
      <c r="CP25" s="1">
        <f t="shared" si="17"/>
        <v>0</v>
      </c>
      <c r="CQ25" s="1">
        <f t="shared" si="17"/>
        <v>0.10198622350030095</v>
      </c>
      <c r="CR25" s="1">
        <f t="shared" si="17"/>
        <v>0</v>
      </c>
      <c r="CS25" s="1">
        <f t="shared" si="17"/>
        <v>0</v>
      </c>
      <c r="CT25" s="1">
        <f t="shared" ref="CT25:DY25" si="18">(CT10/CT$15)*100</f>
        <v>0</v>
      </c>
      <c r="CU25" s="1">
        <f t="shared" si="18"/>
        <v>0</v>
      </c>
      <c r="CV25" s="1">
        <f t="shared" si="18"/>
        <v>0</v>
      </c>
      <c r="CW25" s="1">
        <f t="shared" si="18"/>
        <v>0</v>
      </c>
      <c r="CX25" s="1">
        <f t="shared" si="18"/>
        <v>0</v>
      </c>
      <c r="CY25" s="1">
        <f t="shared" si="18"/>
        <v>0</v>
      </c>
      <c r="CZ25" s="1">
        <f t="shared" si="18"/>
        <v>0</v>
      </c>
      <c r="DA25" s="1">
        <f t="shared" si="18"/>
        <v>0</v>
      </c>
      <c r="DB25" s="1">
        <f t="shared" si="18"/>
        <v>0</v>
      </c>
      <c r="DC25" s="1">
        <f t="shared" si="18"/>
        <v>2.1475686454977758E-2</v>
      </c>
      <c r="DD25" s="1">
        <f t="shared" si="18"/>
        <v>0</v>
      </c>
      <c r="DE25" s="1">
        <f t="shared" si="18"/>
        <v>2.4040484175351293E-2</v>
      </c>
      <c r="DF25" s="1">
        <f t="shared" si="18"/>
        <v>0</v>
      </c>
      <c r="DG25" s="1">
        <f t="shared" si="18"/>
        <v>0</v>
      </c>
      <c r="DH25" s="1">
        <f t="shared" si="18"/>
        <v>0</v>
      </c>
      <c r="DI25" s="1">
        <f t="shared" si="18"/>
        <v>5.4308093994778064</v>
      </c>
      <c r="DJ25" s="1">
        <f t="shared" si="18"/>
        <v>0</v>
      </c>
      <c r="DK25" s="1">
        <f t="shared" si="18"/>
        <v>0</v>
      </c>
      <c r="DL25" s="1">
        <f t="shared" si="18"/>
        <v>0</v>
      </c>
      <c r="DM25" s="1">
        <f t="shared" si="18"/>
        <v>0</v>
      </c>
      <c r="DN25" s="1">
        <f t="shared" si="18"/>
        <v>0</v>
      </c>
      <c r="DO25" s="1">
        <f t="shared" si="18"/>
        <v>0</v>
      </c>
      <c r="DP25" s="1">
        <f t="shared" si="18"/>
        <v>0.29144734517963755</v>
      </c>
      <c r="DQ25" s="1">
        <f t="shared" si="18"/>
        <v>0</v>
      </c>
      <c r="DR25" s="1">
        <f t="shared" si="18"/>
        <v>0</v>
      </c>
      <c r="DS25" s="1">
        <f t="shared" si="18"/>
        <v>0</v>
      </c>
      <c r="DT25" s="1">
        <f t="shared" si="18"/>
        <v>0</v>
      </c>
      <c r="DU25" s="1">
        <f t="shared" si="18"/>
        <v>0</v>
      </c>
      <c r="DV25" s="1">
        <f t="shared" si="18"/>
        <v>0</v>
      </c>
      <c r="DW25" s="1">
        <f t="shared" si="18"/>
        <v>0.33629196758365953</v>
      </c>
      <c r="DX25" s="1">
        <f t="shared" si="18"/>
        <v>10.781549729698309</v>
      </c>
      <c r="DY25" s="1">
        <f t="shared" si="18"/>
        <v>0</v>
      </c>
      <c r="DZ25" s="1">
        <f t="shared" ref="DZ25:EL25" si="19">(DZ10/DZ$15)*100</f>
        <v>0</v>
      </c>
      <c r="EA25" s="1">
        <f t="shared" si="19"/>
        <v>0</v>
      </c>
      <c r="EB25" s="1">
        <f t="shared" si="19"/>
        <v>0</v>
      </c>
      <c r="EC25" s="1">
        <f t="shared" si="19"/>
        <v>10.942127709986968</v>
      </c>
      <c r="ED25" s="1">
        <f t="shared" si="19"/>
        <v>0</v>
      </c>
      <c r="EE25" s="1">
        <f t="shared" si="19"/>
        <v>0</v>
      </c>
      <c r="EF25" s="1">
        <f t="shared" si="19"/>
        <v>0</v>
      </c>
      <c r="EG25" s="1">
        <f t="shared" si="19"/>
        <v>0.89262779347546883</v>
      </c>
      <c r="EH25" s="1">
        <f t="shared" si="19"/>
        <v>0</v>
      </c>
      <c r="EI25" s="1">
        <f t="shared" si="19"/>
        <v>0</v>
      </c>
      <c r="EJ25" s="1">
        <f t="shared" si="19"/>
        <v>3.3274794343284966E-2</v>
      </c>
      <c r="EK25" s="1">
        <f t="shared" si="19"/>
        <v>0</v>
      </c>
      <c r="EL25" s="1">
        <f t="shared" si="19"/>
        <v>0</v>
      </c>
    </row>
    <row r="26" spans="1:142">
      <c r="A26" s="1" t="s">
        <v>4037</v>
      </c>
      <c r="B26" s="1">
        <f t="shared" ref="B26:AG26" si="20">(B4/B$15)*100</f>
        <v>75.759910234295191</v>
      </c>
      <c r="C26" s="1">
        <f t="shared" si="20"/>
        <v>3.0460274980081312</v>
      </c>
      <c r="D26" s="1">
        <f t="shared" si="20"/>
        <v>0.19059627310979813</v>
      </c>
      <c r="E26" s="1">
        <f t="shared" si="20"/>
        <v>0</v>
      </c>
      <c r="F26" s="1">
        <f t="shared" si="20"/>
        <v>0.45923905480252719</v>
      </c>
      <c r="G26" s="1">
        <f t="shared" si="20"/>
        <v>2.7299703264094957</v>
      </c>
      <c r="H26" s="1">
        <f t="shared" si="20"/>
        <v>7.1786963726753816</v>
      </c>
      <c r="I26" s="1">
        <f t="shared" si="20"/>
        <v>99.909869310500227</v>
      </c>
      <c r="J26" s="1">
        <f t="shared" si="20"/>
        <v>5.5224210293792805E-2</v>
      </c>
      <c r="K26" s="1">
        <f t="shared" si="20"/>
        <v>0.20195273987851031</v>
      </c>
      <c r="L26" s="1">
        <f t="shared" si="20"/>
        <v>0</v>
      </c>
      <c r="M26" s="1">
        <f t="shared" si="20"/>
        <v>56.988941772631478</v>
      </c>
      <c r="N26" s="1">
        <f t="shared" si="20"/>
        <v>0</v>
      </c>
      <c r="O26" s="1">
        <f t="shared" si="20"/>
        <v>7.0423993868969942E-2</v>
      </c>
      <c r="P26" s="1">
        <f t="shared" si="20"/>
        <v>0</v>
      </c>
      <c r="Q26" s="1">
        <f t="shared" si="20"/>
        <v>0</v>
      </c>
      <c r="R26" s="1">
        <f t="shared" si="20"/>
        <v>1.3718765311121999</v>
      </c>
      <c r="S26" s="1">
        <f t="shared" si="20"/>
        <v>0</v>
      </c>
      <c r="T26" s="1">
        <f t="shared" si="20"/>
        <v>0</v>
      </c>
      <c r="U26" s="1">
        <f t="shared" si="20"/>
        <v>0.52379261363636365</v>
      </c>
      <c r="V26" s="1">
        <f t="shared" si="20"/>
        <v>0</v>
      </c>
      <c r="W26" s="1">
        <f t="shared" si="20"/>
        <v>0</v>
      </c>
      <c r="X26" s="1">
        <f t="shared" si="20"/>
        <v>0</v>
      </c>
      <c r="Y26" s="1">
        <f t="shared" si="20"/>
        <v>0</v>
      </c>
      <c r="Z26" s="1">
        <f t="shared" si="20"/>
        <v>0</v>
      </c>
      <c r="AA26" s="1">
        <f t="shared" si="20"/>
        <v>0</v>
      </c>
      <c r="AB26" s="1">
        <f t="shared" si="20"/>
        <v>0</v>
      </c>
      <c r="AC26" s="1">
        <f t="shared" si="20"/>
        <v>4.6997312341200491E-2</v>
      </c>
      <c r="AD26" s="1">
        <f t="shared" si="20"/>
        <v>0</v>
      </c>
      <c r="AE26" s="1">
        <f t="shared" si="20"/>
        <v>0</v>
      </c>
      <c r="AF26" s="1">
        <f t="shared" si="20"/>
        <v>0</v>
      </c>
      <c r="AG26" s="1">
        <f t="shared" si="20"/>
        <v>0</v>
      </c>
      <c r="AH26" s="1">
        <f t="shared" ref="AH26:BM26" si="21">(AH4/AH$15)*100</f>
        <v>0</v>
      </c>
      <c r="AI26" s="1">
        <f t="shared" si="21"/>
        <v>46.5896370501072</v>
      </c>
      <c r="AJ26" s="1">
        <f t="shared" si="21"/>
        <v>0</v>
      </c>
      <c r="AK26" s="1">
        <f t="shared" si="21"/>
        <v>0</v>
      </c>
      <c r="AL26" s="1">
        <f t="shared" si="21"/>
        <v>0</v>
      </c>
      <c r="AM26" s="1">
        <f t="shared" si="21"/>
        <v>0</v>
      </c>
      <c r="AN26" s="1">
        <f t="shared" si="21"/>
        <v>1.6018203528060018</v>
      </c>
      <c r="AO26" s="1">
        <f t="shared" si="21"/>
        <v>2.0127275418084949</v>
      </c>
      <c r="AP26" s="1">
        <f t="shared" si="21"/>
        <v>0</v>
      </c>
      <c r="AQ26" s="1">
        <f t="shared" si="21"/>
        <v>0</v>
      </c>
      <c r="AR26" s="1">
        <f t="shared" si="21"/>
        <v>0.13190900441138312</v>
      </c>
      <c r="AS26" s="1">
        <f t="shared" si="21"/>
        <v>0.88288996232694672</v>
      </c>
      <c r="AT26" s="1">
        <f t="shared" si="21"/>
        <v>2.9479302426612054E-2</v>
      </c>
      <c r="AU26" s="1">
        <f t="shared" si="21"/>
        <v>0.17544429643588161</v>
      </c>
      <c r="AV26" s="1">
        <f t="shared" si="21"/>
        <v>1.8591188348759252E-3</v>
      </c>
      <c r="AW26" s="1">
        <f t="shared" si="21"/>
        <v>4.5897600038650607E-2</v>
      </c>
      <c r="AX26" s="1">
        <f t="shared" si="21"/>
        <v>0</v>
      </c>
      <c r="AY26" s="1">
        <f t="shared" si="21"/>
        <v>0.24035572647518327</v>
      </c>
      <c r="AZ26" s="1">
        <f t="shared" si="21"/>
        <v>6.9571267066701456E-2</v>
      </c>
      <c r="BA26" s="1">
        <f t="shared" si="21"/>
        <v>0</v>
      </c>
      <c r="BB26" s="1">
        <f t="shared" si="21"/>
        <v>0</v>
      </c>
      <c r="BC26" s="1">
        <f t="shared" si="21"/>
        <v>6.5980240654246167E-2</v>
      </c>
      <c r="BD26" s="1">
        <f t="shared" si="21"/>
        <v>0</v>
      </c>
      <c r="BE26" s="1">
        <f t="shared" si="21"/>
        <v>1.3596687555953446</v>
      </c>
      <c r="BF26" s="1">
        <f t="shared" si="21"/>
        <v>0.5092602436794319</v>
      </c>
      <c r="BG26" s="1">
        <f t="shared" si="21"/>
        <v>0</v>
      </c>
      <c r="BH26" s="1">
        <f t="shared" si="21"/>
        <v>4.2620216807189845E-2</v>
      </c>
      <c r="BI26" s="1">
        <f t="shared" si="21"/>
        <v>0</v>
      </c>
      <c r="BJ26" s="1">
        <f t="shared" si="21"/>
        <v>0</v>
      </c>
      <c r="BK26" s="1">
        <f t="shared" si="21"/>
        <v>0</v>
      </c>
      <c r="BL26" s="1">
        <f t="shared" si="21"/>
        <v>0</v>
      </c>
      <c r="BM26" s="1">
        <f t="shared" si="21"/>
        <v>0.26483763177223962</v>
      </c>
      <c r="BN26" s="1">
        <f t="shared" ref="BN26:CS26" si="22">(BN4/BN$15)*100</f>
        <v>90.15628333688926</v>
      </c>
      <c r="BO26" s="1">
        <f t="shared" si="22"/>
        <v>0</v>
      </c>
      <c r="BP26" s="1">
        <f t="shared" si="22"/>
        <v>0</v>
      </c>
      <c r="BQ26" s="1">
        <f t="shared" si="22"/>
        <v>37.331219066839658</v>
      </c>
      <c r="BR26" s="1">
        <f t="shared" si="22"/>
        <v>3.4625439310261248E-2</v>
      </c>
      <c r="BS26" s="1">
        <f t="shared" si="22"/>
        <v>0.57236139382091533</v>
      </c>
      <c r="BT26" s="1">
        <f t="shared" si="22"/>
        <v>25.247436069685165</v>
      </c>
      <c r="BU26" s="1">
        <f t="shared" si="22"/>
        <v>4.641511494566701E-2</v>
      </c>
      <c r="BV26" s="1">
        <f t="shared" si="22"/>
        <v>7.6538000082743779E-2</v>
      </c>
      <c r="BW26" s="1">
        <f t="shared" si="22"/>
        <v>39.251645841730486</v>
      </c>
      <c r="BX26" s="1">
        <f t="shared" si="22"/>
        <v>0</v>
      </c>
      <c r="BY26" s="1">
        <f t="shared" si="22"/>
        <v>0</v>
      </c>
      <c r="BZ26" s="1">
        <f t="shared" si="22"/>
        <v>0</v>
      </c>
      <c r="CA26" s="1">
        <f t="shared" si="22"/>
        <v>0</v>
      </c>
      <c r="CB26" s="1">
        <f t="shared" si="22"/>
        <v>0</v>
      </c>
      <c r="CC26" s="1">
        <f t="shared" si="22"/>
        <v>20.11888070459527</v>
      </c>
      <c r="CD26" s="1">
        <f t="shared" si="22"/>
        <v>0</v>
      </c>
      <c r="CE26" s="1">
        <f t="shared" si="22"/>
        <v>0.20826430633786153</v>
      </c>
      <c r="CF26" s="1">
        <f t="shared" si="22"/>
        <v>2.5789988055163429E-2</v>
      </c>
      <c r="CG26" s="1">
        <f t="shared" si="22"/>
        <v>0</v>
      </c>
      <c r="CH26" s="1">
        <f t="shared" si="22"/>
        <v>0</v>
      </c>
      <c r="CI26" s="1">
        <f t="shared" si="22"/>
        <v>0</v>
      </c>
      <c r="CJ26" s="1">
        <f t="shared" si="22"/>
        <v>0</v>
      </c>
      <c r="CK26" s="1">
        <f t="shared" si="22"/>
        <v>3.2027951666909298E-2</v>
      </c>
      <c r="CL26" s="1">
        <f t="shared" si="22"/>
        <v>0</v>
      </c>
      <c r="CM26" s="1">
        <f t="shared" si="22"/>
        <v>1.3676148796498906E-2</v>
      </c>
      <c r="CN26" s="1">
        <f t="shared" si="22"/>
        <v>0</v>
      </c>
      <c r="CO26" s="1">
        <f t="shared" si="22"/>
        <v>0</v>
      </c>
      <c r="CP26" s="1">
        <f t="shared" si="22"/>
        <v>8.7468460891505465E-2</v>
      </c>
      <c r="CQ26" s="1">
        <f t="shared" si="22"/>
        <v>71.858489935130081</v>
      </c>
      <c r="CR26" s="1">
        <f t="shared" si="22"/>
        <v>51.403861785909413</v>
      </c>
      <c r="CS26" s="1">
        <f t="shared" si="22"/>
        <v>0</v>
      </c>
      <c r="CT26" s="1">
        <f t="shared" ref="CT26:DY26" si="23">(CT4/CT$15)*100</f>
        <v>0</v>
      </c>
      <c r="CU26" s="1">
        <f t="shared" si="23"/>
        <v>0</v>
      </c>
      <c r="CV26" s="1">
        <f t="shared" si="23"/>
        <v>0</v>
      </c>
      <c r="CW26" s="1">
        <f t="shared" si="23"/>
        <v>0.51224443945180864</v>
      </c>
      <c r="CX26" s="1">
        <f t="shared" si="23"/>
        <v>0</v>
      </c>
      <c r="CY26" s="1">
        <f t="shared" si="23"/>
        <v>0</v>
      </c>
      <c r="CZ26" s="1">
        <f t="shared" si="23"/>
        <v>3.0239458713689025E-2</v>
      </c>
      <c r="DA26" s="1">
        <f t="shared" si="23"/>
        <v>3.0127168363301936E-2</v>
      </c>
      <c r="DB26" s="1">
        <f t="shared" si="23"/>
        <v>0.27215832842110543</v>
      </c>
      <c r="DC26" s="1">
        <f t="shared" si="23"/>
        <v>0.3742905353581838</v>
      </c>
      <c r="DD26" s="1">
        <f t="shared" si="23"/>
        <v>0</v>
      </c>
      <c r="DE26" s="1">
        <f t="shared" si="23"/>
        <v>0.12741456612936183</v>
      </c>
      <c r="DF26" s="1">
        <f t="shared" si="23"/>
        <v>0.18446828964119619</v>
      </c>
      <c r="DG26" s="1">
        <f t="shared" si="23"/>
        <v>0</v>
      </c>
      <c r="DH26" s="1">
        <f t="shared" si="23"/>
        <v>0</v>
      </c>
      <c r="DI26" s="1">
        <f t="shared" si="23"/>
        <v>0</v>
      </c>
      <c r="DJ26" s="1">
        <f t="shared" si="23"/>
        <v>4.3934800755678571E-2</v>
      </c>
      <c r="DK26" s="1">
        <f t="shared" si="23"/>
        <v>3.7761877456724253</v>
      </c>
      <c r="DL26" s="1">
        <f t="shared" si="23"/>
        <v>66.754580398978703</v>
      </c>
      <c r="DM26" s="1">
        <f t="shared" si="23"/>
        <v>2.2399889723619823E-2</v>
      </c>
      <c r="DN26" s="1">
        <f t="shared" si="23"/>
        <v>2.9308323563892142E-2</v>
      </c>
      <c r="DO26" s="1">
        <f t="shared" si="23"/>
        <v>1.9745935628249851E-2</v>
      </c>
      <c r="DP26" s="1">
        <f t="shared" si="23"/>
        <v>0.98032288833150816</v>
      </c>
      <c r="DQ26" s="1">
        <f t="shared" si="23"/>
        <v>0</v>
      </c>
      <c r="DR26" s="1">
        <f t="shared" si="23"/>
        <v>2.6182995334666285E-2</v>
      </c>
      <c r="DS26" s="1">
        <f t="shared" si="23"/>
        <v>0</v>
      </c>
      <c r="DT26" s="1">
        <f t="shared" si="23"/>
        <v>0</v>
      </c>
      <c r="DU26" s="1">
        <f t="shared" si="23"/>
        <v>0</v>
      </c>
      <c r="DV26" s="1">
        <f t="shared" si="23"/>
        <v>0</v>
      </c>
      <c r="DW26" s="1">
        <f t="shared" si="23"/>
        <v>1.437050921587004</v>
      </c>
      <c r="DX26" s="1">
        <f t="shared" si="23"/>
        <v>0.95041562518165434</v>
      </c>
      <c r="DY26" s="1">
        <f t="shared" si="23"/>
        <v>17.085622329504467</v>
      </c>
      <c r="DZ26" s="1">
        <f t="shared" ref="DZ26:EL26" si="24">(DZ4/DZ$15)*100</f>
        <v>8.0459770114942533</v>
      </c>
      <c r="EA26" s="1">
        <f t="shared" si="24"/>
        <v>0</v>
      </c>
      <c r="EB26" s="1">
        <f t="shared" si="24"/>
        <v>0</v>
      </c>
      <c r="EC26" s="1">
        <f t="shared" si="24"/>
        <v>1.4394029143466414</v>
      </c>
      <c r="ED26" s="1">
        <f t="shared" si="24"/>
        <v>0.2753563898417094</v>
      </c>
      <c r="EE26" s="1">
        <f t="shared" si="24"/>
        <v>1.1264523188825593E-2</v>
      </c>
      <c r="EF26" s="1">
        <f t="shared" si="24"/>
        <v>3.6618974347197026</v>
      </c>
      <c r="EG26" s="1">
        <f t="shared" si="24"/>
        <v>31.547007449267916</v>
      </c>
      <c r="EH26" s="1">
        <f t="shared" si="24"/>
        <v>46.583889396355524</v>
      </c>
      <c r="EI26" s="1">
        <f t="shared" si="24"/>
        <v>0.22946387278095984</v>
      </c>
      <c r="EJ26" s="1">
        <f t="shared" si="24"/>
        <v>55.398835382197987</v>
      </c>
      <c r="EK26" s="1">
        <f t="shared" si="24"/>
        <v>0.85375929496006608</v>
      </c>
      <c r="EL26" s="1">
        <f t="shared" si="24"/>
        <v>56.636306073742148</v>
      </c>
    </row>
    <row r="27" spans="1:142">
      <c r="A27" s="1" t="s">
        <v>4036</v>
      </c>
      <c r="B27" s="1">
        <f t="shared" ref="B27:AG27" si="25">(B13/B$15)*100</f>
        <v>0</v>
      </c>
      <c r="C27" s="1">
        <f t="shared" si="25"/>
        <v>0</v>
      </c>
      <c r="D27" s="1">
        <f t="shared" si="25"/>
        <v>0</v>
      </c>
      <c r="E27" s="1">
        <f t="shared" si="25"/>
        <v>0</v>
      </c>
      <c r="F27" s="1">
        <f t="shared" si="25"/>
        <v>0</v>
      </c>
      <c r="G27" s="1">
        <f t="shared" si="25"/>
        <v>0</v>
      </c>
      <c r="H27" s="1">
        <f t="shared" si="25"/>
        <v>0</v>
      </c>
      <c r="I27" s="1">
        <f t="shared" si="25"/>
        <v>0</v>
      </c>
      <c r="J27" s="1">
        <f t="shared" si="25"/>
        <v>0</v>
      </c>
      <c r="K27" s="1">
        <f t="shared" si="25"/>
        <v>0</v>
      </c>
      <c r="L27" s="1">
        <f t="shared" si="25"/>
        <v>0</v>
      </c>
      <c r="M27" s="1">
        <f t="shared" si="25"/>
        <v>0</v>
      </c>
      <c r="N27" s="1">
        <f t="shared" si="25"/>
        <v>0</v>
      </c>
      <c r="O27" s="1">
        <f t="shared" si="25"/>
        <v>0</v>
      </c>
      <c r="P27" s="1">
        <f t="shared" si="25"/>
        <v>0</v>
      </c>
      <c r="Q27" s="1">
        <f t="shared" si="25"/>
        <v>0</v>
      </c>
      <c r="R27" s="1">
        <f t="shared" si="25"/>
        <v>0</v>
      </c>
      <c r="S27" s="1">
        <f t="shared" si="25"/>
        <v>0</v>
      </c>
      <c r="T27" s="1">
        <f t="shared" si="25"/>
        <v>0</v>
      </c>
      <c r="U27" s="1">
        <f t="shared" si="25"/>
        <v>0</v>
      </c>
      <c r="V27" s="1">
        <f t="shared" si="25"/>
        <v>0</v>
      </c>
      <c r="W27" s="1">
        <f t="shared" si="25"/>
        <v>0</v>
      </c>
      <c r="X27" s="1">
        <f t="shared" si="25"/>
        <v>0</v>
      </c>
      <c r="Y27" s="1">
        <f t="shared" si="25"/>
        <v>0</v>
      </c>
      <c r="Z27" s="1">
        <f t="shared" si="25"/>
        <v>0</v>
      </c>
      <c r="AA27" s="1">
        <f t="shared" si="25"/>
        <v>0</v>
      </c>
      <c r="AB27" s="1">
        <f t="shared" si="25"/>
        <v>0</v>
      </c>
      <c r="AC27" s="1">
        <f t="shared" si="25"/>
        <v>0</v>
      </c>
      <c r="AD27" s="1">
        <f t="shared" si="25"/>
        <v>0</v>
      </c>
      <c r="AE27" s="1">
        <f t="shared" si="25"/>
        <v>0</v>
      </c>
      <c r="AF27" s="1">
        <f t="shared" si="25"/>
        <v>0</v>
      </c>
      <c r="AG27" s="1">
        <f t="shared" si="25"/>
        <v>0</v>
      </c>
      <c r="AH27" s="1">
        <f t="shared" ref="AH27:BM27" si="26">(AH13/AH$15)*100</f>
        <v>0</v>
      </c>
      <c r="AI27" s="1">
        <f t="shared" si="26"/>
        <v>0</v>
      </c>
      <c r="AJ27" s="1">
        <f t="shared" si="26"/>
        <v>0</v>
      </c>
      <c r="AK27" s="1">
        <f t="shared" si="26"/>
        <v>0</v>
      </c>
      <c r="AL27" s="1">
        <f t="shared" si="26"/>
        <v>0</v>
      </c>
      <c r="AM27" s="1">
        <f t="shared" si="26"/>
        <v>0</v>
      </c>
      <c r="AN27" s="1">
        <f t="shared" si="26"/>
        <v>0</v>
      </c>
      <c r="AO27" s="1">
        <f t="shared" si="26"/>
        <v>0</v>
      </c>
      <c r="AP27" s="1">
        <f t="shared" si="26"/>
        <v>0</v>
      </c>
      <c r="AQ27" s="1">
        <f t="shared" si="26"/>
        <v>0</v>
      </c>
      <c r="AR27" s="1">
        <f t="shared" si="26"/>
        <v>0</v>
      </c>
      <c r="AS27" s="1">
        <f t="shared" si="26"/>
        <v>0</v>
      </c>
      <c r="AT27" s="1">
        <f t="shared" si="26"/>
        <v>0</v>
      </c>
      <c r="AU27" s="1">
        <f t="shared" si="26"/>
        <v>0</v>
      </c>
      <c r="AV27" s="1">
        <f t="shared" si="26"/>
        <v>0</v>
      </c>
      <c r="AW27" s="1">
        <f t="shared" si="26"/>
        <v>0</v>
      </c>
      <c r="AX27" s="1">
        <f t="shared" si="26"/>
        <v>0</v>
      </c>
      <c r="AY27" s="1">
        <f t="shared" si="26"/>
        <v>0</v>
      </c>
      <c r="AZ27" s="1">
        <f t="shared" si="26"/>
        <v>0</v>
      </c>
      <c r="BA27" s="1">
        <f t="shared" si="26"/>
        <v>0</v>
      </c>
      <c r="BB27" s="1">
        <f t="shared" si="26"/>
        <v>0</v>
      </c>
      <c r="BC27" s="1">
        <f t="shared" si="26"/>
        <v>0</v>
      </c>
      <c r="BD27" s="1">
        <f t="shared" si="26"/>
        <v>0</v>
      </c>
      <c r="BE27" s="1">
        <f t="shared" si="26"/>
        <v>0</v>
      </c>
      <c r="BF27" s="1">
        <f t="shared" si="26"/>
        <v>1.1694911650258351E-2</v>
      </c>
      <c r="BG27" s="1">
        <f t="shared" si="26"/>
        <v>0</v>
      </c>
      <c r="BH27" s="1">
        <f t="shared" si="26"/>
        <v>0</v>
      </c>
      <c r="BI27" s="1">
        <f t="shared" si="26"/>
        <v>0</v>
      </c>
      <c r="BJ27" s="1">
        <f t="shared" si="26"/>
        <v>0</v>
      </c>
      <c r="BK27" s="1">
        <f t="shared" si="26"/>
        <v>0</v>
      </c>
      <c r="BL27" s="1">
        <f t="shared" si="26"/>
        <v>0</v>
      </c>
      <c r="BM27" s="1">
        <f t="shared" si="26"/>
        <v>0</v>
      </c>
      <c r="BN27" s="1">
        <f t="shared" ref="BN27:CS27" si="27">(BN13/BN$15)*100</f>
        <v>0</v>
      </c>
      <c r="BO27" s="1">
        <f t="shared" si="27"/>
        <v>0</v>
      </c>
      <c r="BP27" s="1">
        <f t="shared" si="27"/>
        <v>0</v>
      </c>
      <c r="BQ27" s="1">
        <f t="shared" si="27"/>
        <v>0</v>
      </c>
      <c r="BR27" s="1">
        <f t="shared" si="27"/>
        <v>0</v>
      </c>
      <c r="BS27" s="1">
        <f t="shared" si="27"/>
        <v>0</v>
      </c>
      <c r="BT27" s="1">
        <f t="shared" si="27"/>
        <v>0</v>
      </c>
      <c r="BU27" s="1">
        <f t="shared" si="27"/>
        <v>0</v>
      </c>
      <c r="BV27" s="1">
        <f t="shared" si="27"/>
        <v>0</v>
      </c>
      <c r="BW27" s="1">
        <f t="shared" si="27"/>
        <v>0</v>
      </c>
      <c r="BX27" s="1">
        <f t="shared" si="27"/>
        <v>0</v>
      </c>
      <c r="BY27" s="1">
        <f t="shared" si="27"/>
        <v>0</v>
      </c>
      <c r="BZ27" s="1">
        <f t="shared" si="27"/>
        <v>0</v>
      </c>
      <c r="CA27" s="1">
        <f t="shared" si="27"/>
        <v>0</v>
      </c>
      <c r="CB27" s="1">
        <f t="shared" si="27"/>
        <v>0</v>
      </c>
      <c r="CC27" s="1">
        <f t="shared" si="27"/>
        <v>0</v>
      </c>
      <c r="CD27" s="1">
        <f t="shared" si="27"/>
        <v>0</v>
      </c>
      <c r="CE27" s="1">
        <f t="shared" si="27"/>
        <v>0</v>
      </c>
      <c r="CF27" s="1">
        <f t="shared" si="27"/>
        <v>0</v>
      </c>
      <c r="CG27" s="1">
        <f t="shared" si="27"/>
        <v>0</v>
      </c>
      <c r="CH27" s="1">
        <f t="shared" si="27"/>
        <v>0</v>
      </c>
      <c r="CI27" s="1">
        <f t="shared" si="27"/>
        <v>0</v>
      </c>
      <c r="CJ27" s="1">
        <f t="shared" si="27"/>
        <v>0</v>
      </c>
      <c r="CK27" s="1">
        <f t="shared" si="27"/>
        <v>0</v>
      </c>
      <c r="CL27" s="1">
        <f t="shared" si="27"/>
        <v>0</v>
      </c>
      <c r="CM27" s="1">
        <f t="shared" si="27"/>
        <v>0</v>
      </c>
      <c r="CN27" s="1">
        <f t="shared" si="27"/>
        <v>0</v>
      </c>
      <c r="CO27" s="1">
        <f t="shared" si="27"/>
        <v>0</v>
      </c>
      <c r="CP27" s="1">
        <f t="shared" si="27"/>
        <v>0</v>
      </c>
      <c r="CQ27" s="1">
        <f t="shared" si="27"/>
        <v>0</v>
      </c>
      <c r="CR27" s="1">
        <f t="shared" si="27"/>
        <v>0</v>
      </c>
      <c r="CS27" s="1">
        <f t="shared" si="27"/>
        <v>0</v>
      </c>
      <c r="CT27" s="1">
        <f t="shared" ref="CT27:DY27" si="28">(CT13/CT$15)*100</f>
        <v>0</v>
      </c>
      <c r="CU27" s="1">
        <f t="shared" si="28"/>
        <v>0</v>
      </c>
      <c r="CV27" s="1">
        <f t="shared" si="28"/>
        <v>0</v>
      </c>
      <c r="CW27" s="1">
        <f t="shared" si="28"/>
        <v>0</v>
      </c>
      <c r="CX27" s="1">
        <f t="shared" si="28"/>
        <v>0</v>
      </c>
      <c r="CY27" s="1">
        <f t="shared" si="28"/>
        <v>0</v>
      </c>
      <c r="CZ27" s="1">
        <f t="shared" si="28"/>
        <v>0</v>
      </c>
      <c r="DA27" s="1">
        <f t="shared" si="28"/>
        <v>0</v>
      </c>
      <c r="DB27" s="1">
        <f t="shared" si="28"/>
        <v>0</v>
      </c>
      <c r="DC27" s="1">
        <f t="shared" si="28"/>
        <v>0</v>
      </c>
      <c r="DD27" s="1">
        <f t="shared" si="28"/>
        <v>0</v>
      </c>
      <c r="DE27" s="1">
        <f t="shared" si="28"/>
        <v>0</v>
      </c>
      <c r="DF27" s="1">
        <f t="shared" si="28"/>
        <v>0</v>
      </c>
      <c r="DG27" s="1">
        <f t="shared" si="28"/>
        <v>0</v>
      </c>
      <c r="DH27" s="1">
        <f t="shared" si="28"/>
        <v>0</v>
      </c>
      <c r="DI27" s="1">
        <f t="shared" si="28"/>
        <v>0</v>
      </c>
      <c r="DJ27" s="1">
        <f t="shared" si="28"/>
        <v>0</v>
      </c>
      <c r="DK27" s="1">
        <f t="shared" si="28"/>
        <v>0</v>
      </c>
      <c r="DL27" s="1">
        <f t="shared" si="28"/>
        <v>0</v>
      </c>
      <c r="DM27" s="1">
        <f t="shared" si="28"/>
        <v>0</v>
      </c>
      <c r="DN27" s="1">
        <f t="shared" si="28"/>
        <v>0</v>
      </c>
      <c r="DO27" s="1">
        <f t="shared" si="28"/>
        <v>0</v>
      </c>
      <c r="DP27" s="1">
        <f t="shared" si="28"/>
        <v>0</v>
      </c>
      <c r="DQ27" s="1">
        <f t="shared" si="28"/>
        <v>0</v>
      </c>
      <c r="DR27" s="1">
        <f t="shared" si="28"/>
        <v>0</v>
      </c>
      <c r="DS27" s="1">
        <f t="shared" si="28"/>
        <v>0</v>
      </c>
      <c r="DT27" s="1">
        <f t="shared" si="28"/>
        <v>0</v>
      </c>
      <c r="DU27" s="1">
        <f t="shared" si="28"/>
        <v>0</v>
      </c>
      <c r="DV27" s="1">
        <f t="shared" si="28"/>
        <v>0</v>
      </c>
      <c r="DW27" s="1">
        <f t="shared" si="28"/>
        <v>0</v>
      </c>
      <c r="DX27" s="1">
        <f t="shared" si="28"/>
        <v>0</v>
      </c>
      <c r="DY27" s="1">
        <f t="shared" si="28"/>
        <v>0</v>
      </c>
      <c r="DZ27" s="1">
        <f t="shared" ref="DZ27:EL27" si="29">(DZ13/DZ$15)*100</f>
        <v>0</v>
      </c>
      <c r="EA27" s="1">
        <f t="shared" si="29"/>
        <v>0</v>
      </c>
      <c r="EB27" s="1">
        <f t="shared" si="29"/>
        <v>0</v>
      </c>
      <c r="EC27" s="1">
        <f t="shared" si="29"/>
        <v>0</v>
      </c>
      <c r="ED27" s="1">
        <f t="shared" si="29"/>
        <v>0</v>
      </c>
      <c r="EE27" s="1">
        <f t="shared" si="29"/>
        <v>0</v>
      </c>
      <c r="EF27" s="1">
        <f t="shared" si="29"/>
        <v>0</v>
      </c>
      <c r="EG27" s="1">
        <f t="shared" si="29"/>
        <v>0</v>
      </c>
      <c r="EH27" s="1">
        <f t="shared" si="29"/>
        <v>0</v>
      </c>
      <c r="EI27" s="1">
        <f t="shared" si="29"/>
        <v>0</v>
      </c>
      <c r="EJ27" s="1">
        <f t="shared" si="29"/>
        <v>0</v>
      </c>
      <c r="EK27" s="1">
        <f t="shared" si="29"/>
        <v>0</v>
      </c>
      <c r="EL27" s="1">
        <f t="shared" si="29"/>
        <v>0</v>
      </c>
    </row>
    <row r="28" spans="1:142">
      <c r="A28" s="1" t="s">
        <v>4046</v>
      </c>
      <c r="B28" s="1">
        <f t="shared" ref="B28:AG28" si="30">(B14/B$15)*100</f>
        <v>0</v>
      </c>
      <c r="C28" s="1">
        <f t="shared" si="30"/>
        <v>0</v>
      </c>
      <c r="D28" s="1">
        <f t="shared" si="30"/>
        <v>0</v>
      </c>
      <c r="E28" s="1">
        <f t="shared" si="30"/>
        <v>0</v>
      </c>
      <c r="F28" s="1">
        <f t="shared" si="30"/>
        <v>0</v>
      </c>
      <c r="G28" s="1">
        <f t="shared" si="30"/>
        <v>0</v>
      </c>
      <c r="H28" s="1">
        <f t="shared" si="30"/>
        <v>0</v>
      </c>
      <c r="I28" s="1">
        <f t="shared" si="30"/>
        <v>0</v>
      </c>
      <c r="J28" s="1">
        <f t="shared" si="30"/>
        <v>0</v>
      </c>
      <c r="K28" s="1">
        <f t="shared" si="30"/>
        <v>0</v>
      </c>
      <c r="L28" s="1">
        <f t="shared" si="30"/>
        <v>0</v>
      </c>
      <c r="M28" s="1">
        <f t="shared" si="30"/>
        <v>0</v>
      </c>
      <c r="N28" s="1">
        <f t="shared" si="30"/>
        <v>0</v>
      </c>
      <c r="O28" s="1">
        <f t="shared" si="30"/>
        <v>0</v>
      </c>
      <c r="P28" s="1">
        <f t="shared" si="30"/>
        <v>0</v>
      </c>
      <c r="Q28" s="1">
        <f t="shared" si="30"/>
        <v>0</v>
      </c>
      <c r="R28" s="1">
        <f t="shared" si="30"/>
        <v>0</v>
      </c>
      <c r="S28" s="1">
        <f t="shared" si="30"/>
        <v>0</v>
      </c>
      <c r="T28" s="1">
        <f t="shared" si="30"/>
        <v>0</v>
      </c>
      <c r="U28" s="1">
        <f t="shared" si="30"/>
        <v>0</v>
      </c>
      <c r="V28" s="1">
        <f t="shared" si="30"/>
        <v>0</v>
      </c>
      <c r="W28" s="1">
        <f t="shared" si="30"/>
        <v>0</v>
      </c>
      <c r="X28" s="1">
        <f t="shared" si="30"/>
        <v>0</v>
      </c>
      <c r="Y28" s="1">
        <f t="shared" si="30"/>
        <v>0</v>
      </c>
      <c r="Z28" s="1">
        <f t="shared" si="30"/>
        <v>0</v>
      </c>
      <c r="AA28" s="1">
        <f t="shared" si="30"/>
        <v>0</v>
      </c>
      <c r="AB28" s="1">
        <f t="shared" si="30"/>
        <v>0</v>
      </c>
      <c r="AC28" s="1">
        <f t="shared" si="30"/>
        <v>0</v>
      </c>
      <c r="AD28" s="1">
        <f t="shared" si="30"/>
        <v>0</v>
      </c>
      <c r="AE28" s="1">
        <f t="shared" si="30"/>
        <v>0</v>
      </c>
      <c r="AF28" s="1">
        <f t="shared" si="30"/>
        <v>0</v>
      </c>
      <c r="AG28" s="1">
        <f t="shared" si="30"/>
        <v>0</v>
      </c>
      <c r="AH28" s="1">
        <f t="shared" ref="AH28:BM28" si="31">(AH14/AH$15)*100</f>
        <v>0</v>
      </c>
      <c r="AI28" s="1">
        <f t="shared" si="31"/>
        <v>0</v>
      </c>
      <c r="AJ28" s="1">
        <f t="shared" si="31"/>
        <v>0</v>
      </c>
      <c r="AK28" s="1">
        <f t="shared" si="31"/>
        <v>0</v>
      </c>
      <c r="AL28" s="1">
        <f t="shared" si="31"/>
        <v>0</v>
      </c>
      <c r="AM28" s="1">
        <f t="shared" si="31"/>
        <v>0</v>
      </c>
      <c r="AN28" s="1">
        <f t="shared" si="31"/>
        <v>0</v>
      </c>
      <c r="AO28" s="1">
        <f t="shared" si="31"/>
        <v>0</v>
      </c>
      <c r="AP28" s="1">
        <f t="shared" si="31"/>
        <v>0</v>
      </c>
      <c r="AQ28" s="1">
        <f t="shared" si="31"/>
        <v>0</v>
      </c>
      <c r="AR28" s="1">
        <f t="shared" si="31"/>
        <v>0</v>
      </c>
      <c r="AS28" s="1">
        <f t="shared" si="31"/>
        <v>0</v>
      </c>
      <c r="AT28" s="1">
        <f t="shared" si="31"/>
        <v>0</v>
      </c>
      <c r="AU28" s="1">
        <f t="shared" si="31"/>
        <v>0</v>
      </c>
      <c r="AV28" s="1">
        <f t="shared" si="31"/>
        <v>0</v>
      </c>
      <c r="AW28" s="1">
        <f t="shared" si="31"/>
        <v>0</v>
      </c>
      <c r="AX28" s="1">
        <f t="shared" si="31"/>
        <v>0</v>
      </c>
      <c r="AY28" s="1">
        <f t="shared" si="31"/>
        <v>0</v>
      </c>
      <c r="AZ28" s="1">
        <f t="shared" si="31"/>
        <v>0</v>
      </c>
      <c r="BA28" s="1">
        <f t="shared" si="31"/>
        <v>0</v>
      </c>
      <c r="BB28" s="1">
        <f t="shared" si="31"/>
        <v>0</v>
      </c>
      <c r="BC28" s="1">
        <f t="shared" si="31"/>
        <v>0</v>
      </c>
      <c r="BD28" s="1">
        <f t="shared" si="31"/>
        <v>0</v>
      </c>
      <c r="BE28" s="1">
        <f t="shared" si="31"/>
        <v>0</v>
      </c>
      <c r="BF28" s="1">
        <f t="shared" si="31"/>
        <v>0</v>
      </c>
      <c r="BG28" s="1">
        <f t="shared" si="31"/>
        <v>0</v>
      </c>
      <c r="BH28" s="1">
        <f t="shared" si="31"/>
        <v>0</v>
      </c>
      <c r="BI28" s="1">
        <f t="shared" si="31"/>
        <v>0</v>
      </c>
      <c r="BJ28" s="1">
        <f t="shared" si="31"/>
        <v>0</v>
      </c>
      <c r="BK28" s="1">
        <f t="shared" si="31"/>
        <v>0</v>
      </c>
      <c r="BL28" s="1">
        <f t="shared" si="31"/>
        <v>0</v>
      </c>
      <c r="BM28" s="1">
        <f t="shared" si="31"/>
        <v>2.0690439982206221E-3</v>
      </c>
      <c r="BN28" s="1">
        <f t="shared" ref="BN28:CS28" si="32">(BN14/BN$15)*100</f>
        <v>0</v>
      </c>
      <c r="BO28" s="1">
        <f t="shared" si="32"/>
        <v>0</v>
      </c>
      <c r="BP28" s="1">
        <f t="shared" si="32"/>
        <v>0</v>
      </c>
      <c r="BQ28" s="1">
        <f t="shared" si="32"/>
        <v>0</v>
      </c>
      <c r="BR28" s="1">
        <f t="shared" si="32"/>
        <v>0</v>
      </c>
      <c r="BS28" s="1">
        <f t="shared" si="32"/>
        <v>0</v>
      </c>
      <c r="BT28" s="1">
        <f t="shared" si="32"/>
        <v>0</v>
      </c>
      <c r="BU28" s="1">
        <f t="shared" si="32"/>
        <v>0</v>
      </c>
      <c r="BV28" s="1">
        <f t="shared" si="32"/>
        <v>0</v>
      </c>
      <c r="BW28" s="1">
        <f t="shared" si="32"/>
        <v>0</v>
      </c>
      <c r="BX28" s="1">
        <f t="shared" si="32"/>
        <v>0</v>
      </c>
      <c r="BY28" s="1">
        <f t="shared" si="32"/>
        <v>0</v>
      </c>
      <c r="BZ28" s="1">
        <f t="shared" si="32"/>
        <v>0</v>
      </c>
      <c r="CA28" s="1">
        <f t="shared" si="32"/>
        <v>0</v>
      </c>
      <c r="CB28" s="1">
        <f t="shared" si="32"/>
        <v>0</v>
      </c>
      <c r="CC28" s="1">
        <f t="shared" si="32"/>
        <v>0</v>
      </c>
      <c r="CD28" s="1">
        <f t="shared" si="32"/>
        <v>0</v>
      </c>
      <c r="CE28" s="1">
        <f t="shared" si="32"/>
        <v>0</v>
      </c>
      <c r="CF28" s="1">
        <f t="shared" si="32"/>
        <v>0</v>
      </c>
      <c r="CG28" s="1">
        <f t="shared" si="32"/>
        <v>0</v>
      </c>
      <c r="CH28" s="1">
        <f t="shared" si="32"/>
        <v>0</v>
      </c>
      <c r="CI28" s="1">
        <f t="shared" si="32"/>
        <v>0</v>
      </c>
      <c r="CJ28" s="1">
        <f t="shared" si="32"/>
        <v>0</v>
      </c>
      <c r="CK28" s="1">
        <f t="shared" si="32"/>
        <v>0</v>
      </c>
      <c r="CL28" s="1">
        <f t="shared" si="32"/>
        <v>0</v>
      </c>
      <c r="CM28" s="1">
        <f t="shared" si="32"/>
        <v>0</v>
      </c>
      <c r="CN28" s="1">
        <f t="shared" si="32"/>
        <v>0</v>
      </c>
      <c r="CO28" s="1">
        <f t="shared" si="32"/>
        <v>0</v>
      </c>
      <c r="CP28" s="1">
        <f t="shared" si="32"/>
        <v>0</v>
      </c>
      <c r="CQ28" s="1">
        <f t="shared" si="32"/>
        <v>0</v>
      </c>
      <c r="CR28" s="1">
        <f t="shared" si="32"/>
        <v>0</v>
      </c>
      <c r="CS28" s="1">
        <f t="shared" si="32"/>
        <v>0</v>
      </c>
      <c r="CT28" s="1">
        <f t="shared" ref="CT28:DY28" si="33">(CT14/CT$15)*100</f>
        <v>0</v>
      </c>
      <c r="CU28" s="1">
        <f t="shared" si="33"/>
        <v>0</v>
      </c>
      <c r="CV28" s="1">
        <f t="shared" si="33"/>
        <v>0</v>
      </c>
      <c r="CW28" s="1">
        <f t="shared" si="33"/>
        <v>0</v>
      </c>
      <c r="CX28" s="1">
        <f t="shared" si="33"/>
        <v>0</v>
      </c>
      <c r="CY28" s="1">
        <f t="shared" si="33"/>
        <v>0</v>
      </c>
      <c r="CZ28" s="1">
        <f t="shared" si="33"/>
        <v>0</v>
      </c>
      <c r="DA28" s="1">
        <f t="shared" si="33"/>
        <v>0</v>
      </c>
      <c r="DB28" s="1">
        <f t="shared" si="33"/>
        <v>0</v>
      </c>
      <c r="DC28" s="1">
        <f t="shared" si="33"/>
        <v>0</v>
      </c>
      <c r="DD28" s="1">
        <f t="shared" si="33"/>
        <v>0</v>
      </c>
      <c r="DE28" s="1">
        <f t="shared" si="33"/>
        <v>0</v>
      </c>
      <c r="DF28" s="1">
        <f t="shared" si="33"/>
        <v>0</v>
      </c>
      <c r="DG28" s="1">
        <f t="shared" si="33"/>
        <v>0</v>
      </c>
      <c r="DH28" s="1">
        <f t="shared" si="33"/>
        <v>0</v>
      </c>
      <c r="DI28" s="1">
        <f t="shared" si="33"/>
        <v>0</v>
      </c>
      <c r="DJ28" s="1">
        <f t="shared" si="33"/>
        <v>0</v>
      </c>
      <c r="DK28" s="1">
        <f t="shared" si="33"/>
        <v>0</v>
      </c>
      <c r="DL28" s="1">
        <f t="shared" si="33"/>
        <v>0</v>
      </c>
      <c r="DM28" s="1">
        <f t="shared" si="33"/>
        <v>0</v>
      </c>
      <c r="DN28" s="1">
        <f t="shared" si="33"/>
        <v>0</v>
      </c>
      <c r="DO28" s="1">
        <f t="shared" si="33"/>
        <v>0</v>
      </c>
      <c r="DP28" s="1">
        <f t="shared" si="33"/>
        <v>0</v>
      </c>
      <c r="DQ28" s="1">
        <f t="shared" si="33"/>
        <v>0</v>
      </c>
      <c r="DR28" s="1">
        <f t="shared" si="33"/>
        <v>0</v>
      </c>
      <c r="DS28" s="1">
        <f t="shared" si="33"/>
        <v>0</v>
      </c>
      <c r="DT28" s="1">
        <f t="shared" si="33"/>
        <v>0</v>
      </c>
      <c r="DU28" s="1">
        <f t="shared" si="33"/>
        <v>0</v>
      </c>
      <c r="DV28" s="1">
        <f t="shared" si="33"/>
        <v>0</v>
      </c>
      <c r="DW28" s="1">
        <f t="shared" si="33"/>
        <v>0</v>
      </c>
      <c r="DX28" s="1">
        <f t="shared" si="33"/>
        <v>0</v>
      </c>
      <c r="DY28" s="1">
        <f t="shared" si="33"/>
        <v>0</v>
      </c>
      <c r="DZ28" s="1">
        <f t="shared" ref="DZ28:EL28" si="34">(DZ14/DZ$15)*100</f>
        <v>0</v>
      </c>
      <c r="EA28" s="1">
        <f t="shared" si="34"/>
        <v>0</v>
      </c>
      <c r="EB28" s="1">
        <f t="shared" si="34"/>
        <v>0</v>
      </c>
      <c r="EC28" s="1">
        <f t="shared" si="34"/>
        <v>0</v>
      </c>
      <c r="ED28" s="1">
        <f t="shared" si="34"/>
        <v>0</v>
      </c>
      <c r="EE28" s="1">
        <f t="shared" si="34"/>
        <v>0</v>
      </c>
      <c r="EF28" s="1">
        <f t="shared" si="34"/>
        <v>0</v>
      </c>
      <c r="EG28" s="1">
        <f t="shared" si="34"/>
        <v>0</v>
      </c>
      <c r="EH28" s="1">
        <f t="shared" si="34"/>
        <v>0</v>
      </c>
      <c r="EI28" s="1">
        <f t="shared" si="34"/>
        <v>0</v>
      </c>
      <c r="EJ28" s="1">
        <f t="shared" si="34"/>
        <v>0</v>
      </c>
      <c r="EK28" s="1">
        <f t="shared" si="34"/>
        <v>0</v>
      </c>
      <c r="EL28" s="1">
        <f t="shared" si="34"/>
        <v>0</v>
      </c>
    </row>
    <row r="29" spans="1:142">
      <c r="A29" s="1" t="s">
        <v>4052</v>
      </c>
      <c r="B29" s="1">
        <f t="shared" ref="B29:AG29" si="35">(B5/B$15)*100</f>
        <v>0</v>
      </c>
      <c r="C29" s="1">
        <f t="shared" si="35"/>
        <v>1.4668328260025743</v>
      </c>
      <c r="D29" s="1">
        <f t="shared" si="35"/>
        <v>3.5187004266424272E-2</v>
      </c>
      <c r="E29" s="1">
        <f t="shared" si="35"/>
        <v>28.88904734740445</v>
      </c>
      <c r="F29" s="1">
        <f t="shared" si="35"/>
        <v>6.1231873973670289E-2</v>
      </c>
      <c r="G29" s="1">
        <f t="shared" si="35"/>
        <v>5.1928783382789313E-2</v>
      </c>
      <c r="H29" s="1">
        <f t="shared" si="35"/>
        <v>0.14269931872583319</v>
      </c>
      <c r="I29" s="1">
        <f t="shared" si="35"/>
        <v>0</v>
      </c>
      <c r="J29" s="1">
        <f t="shared" si="35"/>
        <v>0.35527575289006696</v>
      </c>
      <c r="K29" s="1">
        <f t="shared" si="35"/>
        <v>0</v>
      </c>
      <c r="L29" s="1">
        <f t="shared" si="35"/>
        <v>0</v>
      </c>
      <c r="M29" s="1">
        <f t="shared" si="35"/>
        <v>0</v>
      </c>
      <c r="N29" s="1">
        <f t="shared" si="35"/>
        <v>0</v>
      </c>
      <c r="O29" s="1">
        <f t="shared" si="35"/>
        <v>0.42461525715114229</v>
      </c>
      <c r="P29" s="1">
        <f t="shared" si="35"/>
        <v>0</v>
      </c>
      <c r="Q29" s="1">
        <f t="shared" si="35"/>
        <v>0</v>
      </c>
      <c r="R29" s="1">
        <f t="shared" si="35"/>
        <v>0</v>
      </c>
      <c r="S29" s="1">
        <f t="shared" si="35"/>
        <v>0</v>
      </c>
      <c r="T29" s="1">
        <f t="shared" si="35"/>
        <v>0</v>
      </c>
      <c r="U29" s="1">
        <f t="shared" si="35"/>
        <v>5.1047585227272728E-2</v>
      </c>
      <c r="V29" s="1">
        <f t="shared" si="35"/>
        <v>0</v>
      </c>
      <c r="W29" s="1">
        <f t="shared" si="35"/>
        <v>0</v>
      </c>
      <c r="X29" s="1">
        <f t="shared" si="35"/>
        <v>0</v>
      </c>
      <c r="Y29" s="1">
        <f t="shared" si="35"/>
        <v>0</v>
      </c>
      <c r="Z29" s="1">
        <f t="shared" si="35"/>
        <v>0.42640244503598546</v>
      </c>
      <c r="AA29" s="1">
        <f t="shared" si="35"/>
        <v>3.2915558931510318E-2</v>
      </c>
      <c r="AB29" s="1">
        <f t="shared" si="35"/>
        <v>0</v>
      </c>
      <c r="AC29" s="1">
        <f t="shared" si="35"/>
        <v>0</v>
      </c>
      <c r="AD29" s="1">
        <f t="shared" si="35"/>
        <v>0</v>
      </c>
      <c r="AE29" s="1">
        <f t="shared" si="35"/>
        <v>0</v>
      </c>
      <c r="AF29" s="1">
        <f t="shared" si="35"/>
        <v>0</v>
      </c>
      <c r="AG29" s="1">
        <f t="shared" si="35"/>
        <v>1.5241191861203545E-2</v>
      </c>
      <c r="AH29" s="1">
        <f t="shared" ref="AH29:BM29" si="36">(AH5/AH$15)*100</f>
        <v>0</v>
      </c>
      <c r="AI29" s="1">
        <f t="shared" si="36"/>
        <v>0</v>
      </c>
      <c r="AJ29" s="1">
        <f t="shared" si="36"/>
        <v>2.6440871988851282E-3</v>
      </c>
      <c r="AK29" s="1">
        <f t="shared" si="36"/>
        <v>0</v>
      </c>
      <c r="AL29" s="1">
        <f t="shared" si="36"/>
        <v>0</v>
      </c>
      <c r="AM29" s="1">
        <f t="shared" si="36"/>
        <v>0</v>
      </c>
      <c r="AN29" s="1">
        <f t="shared" si="36"/>
        <v>1.2931714240656047</v>
      </c>
      <c r="AO29" s="1">
        <f t="shared" si="36"/>
        <v>0</v>
      </c>
      <c r="AP29" s="1">
        <f t="shared" si="36"/>
        <v>0.12077066782405224</v>
      </c>
      <c r="AQ29" s="1">
        <f t="shared" si="36"/>
        <v>0</v>
      </c>
      <c r="AR29" s="1">
        <f t="shared" si="36"/>
        <v>0.64657036588530403</v>
      </c>
      <c r="AS29" s="1">
        <f t="shared" si="36"/>
        <v>4.9691450759239142E-2</v>
      </c>
      <c r="AT29" s="1">
        <f t="shared" si="36"/>
        <v>0</v>
      </c>
      <c r="AU29" s="1">
        <f t="shared" si="36"/>
        <v>0.17544429643588161</v>
      </c>
      <c r="AV29" s="1">
        <f t="shared" si="36"/>
        <v>0</v>
      </c>
      <c r="AW29" s="1">
        <f t="shared" si="36"/>
        <v>4.1066273718792651E-2</v>
      </c>
      <c r="AX29" s="1">
        <f t="shared" si="36"/>
        <v>0</v>
      </c>
      <c r="AY29" s="1">
        <f t="shared" si="36"/>
        <v>5.1590639861280412</v>
      </c>
      <c r="AZ29" s="1">
        <f t="shared" si="36"/>
        <v>0.13914253413340291</v>
      </c>
      <c r="BA29" s="1">
        <f t="shared" si="36"/>
        <v>0</v>
      </c>
      <c r="BB29" s="1">
        <f t="shared" si="36"/>
        <v>1.2279022734249445</v>
      </c>
      <c r="BC29" s="1">
        <f t="shared" si="36"/>
        <v>7.9332557776118628</v>
      </c>
      <c r="BD29" s="1">
        <f t="shared" si="36"/>
        <v>0</v>
      </c>
      <c r="BE29" s="1">
        <f t="shared" si="36"/>
        <v>2.2577215756490601</v>
      </c>
      <c r="BF29" s="1">
        <f t="shared" si="36"/>
        <v>2.8408003572263922</v>
      </c>
      <c r="BG29" s="1">
        <f t="shared" si="36"/>
        <v>0</v>
      </c>
      <c r="BH29" s="1">
        <f t="shared" si="36"/>
        <v>19.193921986472713</v>
      </c>
      <c r="BI29" s="1">
        <f t="shared" si="36"/>
        <v>15.211606918125922</v>
      </c>
      <c r="BJ29" s="1">
        <f t="shared" si="36"/>
        <v>29.117145445824228</v>
      </c>
      <c r="BK29" s="1">
        <f t="shared" si="36"/>
        <v>9.6212896622313213</v>
      </c>
      <c r="BL29" s="1">
        <f t="shared" si="36"/>
        <v>0</v>
      </c>
      <c r="BM29" s="1">
        <f t="shared" si="36"/>
        <v>0.17793778384697351</v>
      </c>
      <c r="BN29" s="1">
        <f t="shared" ref="BN29:CS29" si="37">(BN5/BN$15)*100</f>
        <v>0</v>
      </c>
      <c r="BO29" s="1">
        <f t="shared" si="37"/>
        <v>0</v>
      </c>
      <c r="BP29" s="1">
        <f t="shared" si="37"/>
        <v>0</v>
      </c>
      <c r="BQ29" s="1">
        <f t="shared" si="37"/>
        <v>0</v>
      </c>
      <c r="BR29" s="1">
        <f t="shared" si="37"/>
        <v>0</v>
      </c>
      <c r="BS29" s="1">
        <f t="shared" si="37"/>
        <v>15.552510127169029</v>
      </c>
      <c r="BT29" s="1">
        <f t="shared" si="37"/>
        <v>0</v>
      </c>
      <c r="BU29" s="1">
        <f t="shared" si="37"/>
        <v>0</v>
      </c>
      <c r="BV29" s="1">
        <f t="shared" si="37"/>
        <v>0</v>
      </c>
      <c r="BW29" s="1">
        <f t="shared" si="37"/>
        <v>0</v>
      </c>
      <c r="BX29" s="1">
        <f t="shared" si="37"/>
        <v>2.3013370768416447E-3</v>
      </c>
      <c r="BY29" s="1">
        <f t="shared" si="37"/>
        <v>0.45412162862174948</v>
      </c>
      <c r="BZ29" s="1">
        <f t="shared" si="37"/>
        <v>0</v>
      </c>
      <c r="CA29" s="1">
        <f t="shared" si="37"/>
        <v>0</v>
      </c>
      <c r="CB29" s="1">
        <f t="shared" si="37"/>
        <v>0</v>
      </c>
      <c r="CC29" s="1">
        <f t="shared" si="37"/>
        <v>0</v>
      </c>
      <c r="CD29" s="1">
        <f t="shared" si="37"/>
        <v>0</v>
      </c>
      <c r="CE29" s="1">
        <f t="shared" si="37"/>
        <v>0</v>
      </c>
      <c r="CF29" s="1">
        <f t="shared" si="37"/>
        <v>3.7653382560538602</v>
      </c>
      <c r="CG29" s="1">
        <f t="shared" si="37"/>
        <v>0</v>
      </c>
      <c r="CH29" s="1">
        <f t="shared" si="37"/>
        <v>0</v>
      </c>
      <c r="CI29" s="1">
        <f t="shared" si="37"/>
        <v>49.234521873636616</v>
      </c>
      <c r="CJ29" s="1">
        <f t="shared" si="37"/>
        <v>0</v>
      </c>
      <c r="CK29" s="1">
        <f t="shared" si="37"/>
        <v>2.6204687727471251E-2</v>
      </c>
      <c r="CL29" s="1">
        <f t="shared" si="37"/>
        <v>0</v>
      </c>
      <c r="CM29" s="1">
        <f t="shared" si="37"/>
        <v>0</v>
      </c>
      <c r="CN29" s="1">
        <f t="shared" si="37"/>
        <v>0</v>
      </c>
      <c r="CO29" s="1">
        <f t="shared" si="37"/>
        <v>0</v>
      </c>
      <c r="CP29" s="1">
        <f t="shared" si="37"/>
        <v>0</v>
      </c>
      <c r="CQ29" s="1">
        <f t="shared" si="37"/>
        <v>0</v>
      </c>
      <c r="CR29" s="1">
        <f t="shared" si="37"/>
        <v>0</v>
      </c>
      <c r="CS29" s="1">
        <f t="shared" si="37"/>
        <v>0</v>
      </c>
      <c r="CT29" s="1">
        <f t="shared" ref="CT29:DY29" si="38">(CT5/CT$15)*100</f>
        <v>0</v>
      </c>
      <c r="CU29" s="1">
        <f t="shared" si="38"/>
        <v>0</v>
      </c>
      <c r="CV29" s="1">
        <f t="shared" si="38"/>
        <v>0</v>
      </c>
      <c r="CW29" s="1">
        <f t="shared" si="38"/>
        <v>0</v>
      </c>
      <c r="CX29" s="1">
        <f t="shared" si="38"/>
        <v>0</v>
      </c>
      <c r="CY29" s="1">
        <f t="shared" si="38"/>
        <v>0</v>
      </c>
      <c r="CZ29" s="1">
        <f t="shared" si="38"/>
        <v>0</v>
      </c>
      <c r="DA29" s="1">
        <f t="shared" si="38"/>
        <v>0</v>
      </c>
      <c r="DB29" s="1">
        <f t="shared" si="38"/>
        <v>0</v>
      </c>
      <c r="DC29" s="1">
        <f t="shared" si="38"/>
        <v>72.650713299585817</v>
      </c>
      <c r="DD29" s="1">
        <f t="shared" si="38"/>
        <v>0</v>
      </c>
      <c r="DE29" s="1">
        <f t="shared" si="38"/>
        <v>0.16107124397485365</v>
      </c>
      <c r="DF29" s="1">
        <f t="shared" si="38"/>
        <v>0.12990724622619448</v>
      </c>
      <c r="DG29" s="1">
        <f t="shared" si="38"/>
        <v>0</v>
      </c>
      <c r="DH29" s="1">
        <f t="shared" si="38"/>
        <v>0</v>
      </c>
      <c r="DI29" s="1">
        <f t="shared" si="38"/>
        <v>3.0855475349408694</v>
      </c>
      <c r="DJ29" s="1">
        <f t="shared" si="38"/>
        <v>0</v>
      </c>
      <c r="DK29" s="1">
        <f t="shared" si="38"/>
        <v>6.0839503710536587</v>
      </c>
      <c r="DL29" s="1">
        <f t="shared" si="38"/>
        <v>0</v>
      </c>
      <c r="DM29" s="1">
        <f t="shared" si="38"/>
        <v>0</v>
      </c>
      <c r="DN29" s="1">
        <f t="shared" si="38"/>
        <v>0</v>
      </c>
      <c r="DO29" s="1">
        <f t="shared" si="38"/>
        <v>0</v>
      </c>
      <c r="DP29" s="1">
        <f t="shared" si="38"/>
        <v>1.7575158088105416</v>
      </c>
      <c r="DQ29" s="1">
        <f t="shared" si="38"/>
        <v>0</v>
      </c>
      <c r="DR29" s="1">
        <f t="shared" si="38"/>
        <v>0</v>
      </c>
      <c r="DS29" s="1">
        <f t="shared" si="38"/>
        <v>0</v>
      </c>
      <c r="DT29" s="1">
        <f t="shared" si="38"/>
        <v>0</v>
      </c>
      <c r="DU29" s="1">
        <f t="shared" si="38"/>
        <v>1.9361708993513825E-2</v>
      </c>
      <c r="DV29" s="1">
        <f t="shared" si="38"/>
        <v>6.632607331719996E-2</v>
      </c>
      <c r="DW29" s="1">
        <f t="shared" si="38"/>
        <v>1.7200507194442913</v>
      </c>
      <c r="DX29" s="1">
        <f t="shared" si="38"/>
        <v>62.08364820089519</v>
      </c>
      <c r="DY29" s="1">
        <f t="shared" si="38"/>
        <v>8.0628156040175352</v>
      </c>
      <c r="DZ29" s="1">
        <f t="shared" ref="DZ29:EL29" si="39">(DZ5/DZ$15)*100</f>
        <v>0</v>
      </c>
      <c r="EA29" s="1">
        <f t="shared" si="39"/>
        <v>0</v>
      </c>
      <c r="EB29" s="1">
        <f t="shared" si="39"/>
        <v>2.9607071860592988E-2</v>
      </c>
      <c r="EC29" s="1">
        <f t="shared" si="39"/>
        <v>60.542293567112907</v>
      </c>
      <c r="ED29" s="1">
        <f t="shared" si="39"/>
        <v>0.74739591528463989</v>
      </c>
      <c r="EE29" s="1">
        <f t="shared" si="39"/>
        <v>0.72897557207685626</v>
      </c>
      <c r="EF29" s="1">
        <f t="shared" si="39"/>
        <v>49.228348988356338</v>
      </c>
      <c r="EG29" s="1">
        <f t="shared" si="39"/>
        <v>9.7771641407654766</v>
      </c>
      <c r="EH29" s="1">
        <f t="shared" si="39"/>
        <v>5.0239197411404062</v>
      </c>
      <c r="EI29" s="1">
        <f t="shared" si="39"/>
        <v>0</v>
      </c>
      <c r="EJ29" s="1">
        <f t="shared" si="39"/>
        <v>0.49542471577779834</v>
      </c>
      <c r="EK29" s="1">
        <f t="shared" si="39"/>
        <v>0</v>
      </c>
      <c r="EL29" s="1">
        <f t="shared" si="39"/>
        <v>0.2792525124608316</v>
      </c>
    </row>
    <row r="30" spans="1:142">
      <c r="A30" s="1" t="s">
        <v>4054</v>
      </c>
      <c r="B30" s="1">
        <f t="shared" ref="B30:AG30" si="40">(B8/B$15)*100</f>
        <v>0</v>
      </c>
      <c r="C30" s="1">
        <f t="shared" si="40"/>
        <v>1.3013544709799996</v>
      </c>
      <c r="D30" s="1">
        <f t="shared" si="40"/>
        <v>5.8645007110707109E-3</v>
      </c>
      <c r="E30" s="1">
        <f t="shared" si="40"/>
        <v>0</v>
      </c>
      <c r="F30" s="1">
        <f t="shared" si="40"/>
        <v>0</v>
      </c>
      <c r="G30" s="1">
        <f t="shared" si="40"/>
        <v>3.3382789317507419E-2</v>
      </c>
      <c r="H30" s="1">
        <f t="shared" si="40"/>
        <v>7.8254465107714971E-2</v>
      </c>
      <c r="I30" s="1">
        <f t="shared" si="40"/>
        <v>0</v>
      </c>
      <c r="J30" s="1">
        <f t="shared" si="40"/>
        <v>0.21905603416537811</v>
      </c>
      <c r="K30" s="1">
        <f t="shared" si="40"/>
        <v>0</v>
      </c>
      <c r="L30" s="1">
        <f t="shared" si="40"/>
        <v>0</v>
      </c>
      <c r="M30" s="1">
        <f t="shared" si="40"/>
        <v>0</v>
      </c>
      <c r="N30" s="1">
        <f t="shared" si="40"/>
        <v>0</v>
      </c>
      <c r="O30" s="1">
        <f t="shared" si="40"/>
        <v>7.4566581743615232E-2</v>
      </c>
      <c r="P30" s="1">
        <f t="shared" si="40"/>
        <v>0</v>
      </c>
      <c r="Q30" s="1">
        <f t="shared" si="40"/>
        <v>0</v>
      </c>
      <c r="R30" s="1">
        <f t="shared" si="40"/>
        <v>0</v>
      </c>
      <c r="S30" s="1">
        <f t="shared" si="40"/>
        <v>0</v>
      </c>
      <c r="T30" s="1">
        <f t="shared" si="40"/>
        <v>0</v>
      </c>
      <c r="U30" s="1">
        <f t="shared" si="40"/>
        <v>5.1047585227272728E-2</v>
      </c>
      <c r="V30" s="1">
        <f t="shared" si="40"/>
        <v>0</v>
      </c>
      <c r="W30" s="1">
        <f t="shared" si="40"/>
        <v>0</v>
      </c>
      <c r="X30" s="1">
        <f t="shared" si="40"/>
        <v>0</v>
      </c>
      <c r="Y30" s="1">
        <f t="shared" si="40"/>
        <v>0</v>
      </c>
      <c r="Z30" s="1">
        <f t="shared" si="40"/>
        <v>6.901311249137336E-2</v>
      </c>
      <c r="AA30" s="1">
        <f t="shared" si="40"/>
        <v>1.2659830358273199E-3</v>
      </c>
      <c r="AB30" s="1">
        <f t="shared" si="40"/>
        <v>0</v>
      </c>
      <c r="AC30" s="1">
        <f t="shared" si="40"/>
        <v>0</v>
      </c>
      <c r="AD30" s="1">
        <f t="shared" si="40"/>
        <v>0</v>
      </c>
      <c r="AE30" s="1">
        <f t="shared" si="40"/>
        <v>5.0318685005031867E-3</v>
      </c>
      <c r="AF30" s="1">
        <f t="shared" si="40"/>
        <v>0</v>
      </c>
      <c r="AG30" s="1">
        <f t="shared" si="40"/>
        <v>1.0160794574135698E-2</v>
      </c>
      <c r="AH30" s="1">
        <f t="shared" ref="AH30:BM30" si="41">(AH8/AH$15)*100</f>
        <v>0</v>
      </c>
      <c r="AI30" s="1">
        <f t="shared" si="41"/>
        <v>0</v>
      </c>
      <c r="AJ30" s="1">
        <f t="shared" si="41"/>
        <v>0</v>
      </c>
      <c r="AK30" s="1">
        <f t="shared" si="41"/>
        <v>0</v>
      </c>
      <c r="AL30" s="1">
        <f t="shared" si="41"/>
        <v>0</v>
      </c>
      <c r="AM30" s="1">
        <f t="shared" si="41"/>
        <v>0</v>
      </c>
      <c r="AN30" s="1">
        <f t="shared" si="41"/>
        <v>0.60378038614909768</v>
      </c>
      <c r="AO30" s="1">
        <f t="shared" si="41"/>
        <v>0</v>
      </c>
      <c r="AP30" s="1">
        <f t="shared" si="41"/>
        <v>4.3401958749268769E-2</v>
      </c>
      <c r="AQ30" s="1">
        <f t="shared" si="41"/>
        <v>0</v>
      </c>
      <c r="AR30" s="1">
        <f t="shared" si="41"/>
        <v>0.26165556612749763</v>
      </c>
      <c r="AS30" s="1">
        <f t="shared" si="41"/>
        <v>2.6579148080523262E-2</v>
      </c>
      <c r="AT30" s="1">
        <f t="shared" si="41"/>
        <v>0</v>
      </c>
      <c r="AU30" s="1">
        <f t="shared" si="41"/>
        <v>6.8228337502842851E-2</v>
      </c>
      <c r="AV30" s="1">
        <f t="shared" si="41"/>
        <v>0</v>
      </c>
      <c r="AW30" s="1">
        <f t="shared" si="41"/>
        <v>4.4689768458686122E-2</v>
      </c>
      <c r="AX30" s="1">
        <f t="shared" si="41"/>
        <v>0</v>
      </c>
      <c r="AY30" s="1">
        <f t="shared" si="41"/>
        <v>3.189863855649218</v>
      </c>
      <c r="AZ30" s="1">
        <f t="shared" si="41"/>
        <v>5.4352552395860509E-2</v>
      </c>
      <c r="BA30" s="1">
        <f t="shared" si="41"/>
        <v>0</v>
      </c>
      <c r="BB30" s="1">
        <f t="shared" si="41"/>
        <v>0.14987630690333881</v>
      </c>
      <c r="BC30" s="1">
        <f t="shared" si="41"/>
        <v>1.0522112062229785</v>
      </c>
      <c r="BD30" s="1">
        <f t="shared" si="41"/>
        <v>0</v>
      </c>
      <c r="BE30" s="1">
        <f t="shared" si="41"/>
        <v>1.5331244404655326</v>
      </c>
      <c r="BF30" s="1">
        <f t="shared" si="41"/>
        <v>1.8105849582172702</v>
      </c>
      <c r="BG30" s="1">
        <f t="shared" si="41"/>
        <v>0</v>
      </c>
      <c r="BH30" s="1">
        <f t="shared" si="41"/>
        <v>3.0890391920689337</v>
      </c>
      <c r="BI30" s="1">
        <f t="shared" si="41"/>
        <v>9.260724173888029</v>
      </c>
      <c r="BJ30" s="1">
        <f t="shared" si="41"/>
        <v>16.812343441880294</v>
      </c>
      <c r="BK30" s="1">
        <f t="shared" si="41"/>
        <v>6.0644831115660187</v>
      </c>
      <c r="BL30" s="1">
        <f t="shared" si="41"/>
        <v>0</v>
      </c>
      <c r="BM30" s="1">
        <f t="shared" si="41"/>
        <v>5.7933231950177425E-2</v>
      </c>
      <c r="BN30" s="1">
        <f t="shared" ref="BN30:CS30" si="42">(BN8/BN$15)*100</f>
        <v>0</v>
      </c>
      <c r="BO30" s="1">
        <f t="shared" si="42"/>
        <v>0</v>
      </c>
      <c r="BP30" s="1">
        <f t="shared" si="42"/>
        <v>0</v>
      </c>
      <c r="BQ30" s="1">
        <f t="shared" si="42"/>
        <v>0</v>
      </c>
      <c r="BR30" s="1">
        <f t="shared" si="42"/>
        <v>0</v>
      </c>
      <c r="BS30" s="1">
        <f t="shared" si="42"/>
        <v>17.086196819766624</v>
      </c>
      <c r="BT30" s="1">
        <f t="shared" si="42"/>
        <v>0</v>
      </c>
      <c r="BU30" s="1">
        <f t="shared" si="42"/>
        <v>0</v>
      </c>
      <c r="BV30" s="1">
        <f t="shared" si="42"/>
        <v>0</v>
      </c>
      <c r="BW30" s="1">
        <f t="shared" si="42"/>
        <v>0</v>
      </c>
      <c r="BX30" s="1">
        <f t="shared" si="42"/>
        <v>4.6806855800169046E-4</v>
      </c>
      <c r="BY30" s="1">
        <f t="shared" si="42"/>
        <v>0.21583727596090757</v>
      </c>
      <c r="BZ30" s="1">
        <f t="shared" si="42"/>
        <v>0</v>
      </c>
      <c r="CA30" s="1">
        <f t="shared" si="42"/>
        <v>0</v>
      </c>
      <c r="CB30" s="1">
        <f t="shared" si="42"/>
        <v>0</v>
      </c>
      <c r="CC30" s="1">
        <f t="shared" si="42"/>
        <v>0</v>
      </c>
      <c r="CD30" s="1">
        <f t="shared" si="42"/>
        <v>0</v>
      </c>
      <c r="CE30" s="1">
        <f t="shared" si="42"/>
        <v>0</v>
      </c>
      <c r="CF30" s="1">
        <f t="shared" si="42"/>
        <v>0.60267129981539802</v>
      </c>
      <c r="CG30" s="1">
        <f t="shared" si="42"/>
        <v>0</v>
      </c>
      <c r="CH30" s="1">
        <f t="shared" si="42"/>
        <v>0</v>
      </c>
      <c r="CI30" s="1">
        <f t="shared" si="42"/>
        <v>7.6884940308570977</v>
      </c>
      <c r="CJ30" s="1">
        <f t="shared" si="42"/>
        <v>0</v>
      </c>
      <c r="CK30" s="1">
        <f t="shared" si="42"/>
        <v>6.7938079293443972E-3</v>
      </c>
      <c r="CL30" s="1">
        <f t="shared" si="42"/>
        <v>0</v>
      </c>
      <c r="CM30" s="1">
        <f t="shared" si="42"/>
        <v>0</v>
      </c>
      <c r="CN30" s="1">
        <f t="shared" si="42"/>
        <v>0</v>
      </c>
      <c r="CO30" s="1">
        <f t="shared" si="42"/>
        <v>0</v>
      </c>
      <c r="CP30" s="1">
        <f t="shared" si="42"/>
        <v>0</v>
      </c>
      <c r="CQ30" s="1">
        <f t="shared" si="42"/>
        <v>0</v>
      </c>
      <c r="CR30" s="1">
        <f t="shared" si="42"/>
        <v>0</v>
      </c>
      <c r="CS30" s="1">
        <f t="shared" si="42"/>
        <v>0</v>
      </c>
      <c r="CT30" s="1">
        <f t="shared" ref="CT30:DY30" si="43">(CT8/CT$15)*100</f>
        <v>0</v>
      </c>
      <c r="CU30" s="1">
        <f t="shared" si="43"/>
        <v>0</v>
      </c>
      <c r="CV30" s="1">
        <f t="shared" si="43"/>
        <v>0</v>
      </c>
      <c r="CW30" s="1">
        <f t="shared" si="43"/>
        <v>0</v>
      </c>
      <c r="CX30" s="1">
        <f t="shared" si="43"/>
        <v>0</v>
      </c>
      <c r="CY30" s="1">
        <f t="shared" si="43"/>
        <v>0</v>
      </c>
      <c r="CZ30" s="1">
        <f t="shared" si="43"/>
        <v>0</v>
      </c>
      <c r="DA30" s="1">
        <f t="shared" si="43"/>
        <v>0</v>
      </c>
      <c r="DB30" s="1">
        <f t="shared" si="43"/>
        <v>0</v>
      </c>
      <c r="DC30" s="1">
        <f t="shared" si="43"/>
        <v>8.9016720355882804</v>
      </c>
      <c r="DD30" s="1">
        <f t="shared" si="43"/>
        <v>0</v>
      </c>
      <c r="DE30" s="1">
        <f t="shared" si="43"/>
        <v>7.4525500943589007E-2</v>
      </c>
      <c r="DF30" s="1">
        <f t="shared" si="43"/>
        <v>9.6131362207383927E-2</v>
      </c>
      <c r="DG30" s="1">
        <f t="shared" si="43"/>
        <v>0</v>
      </c>
      <c r="DH30" s="1">
        <f t="shared" si="43"/>
        <v>0</v>
      </c>
      <c r="DI30" s="1">
        <f t="shared" si="43"/>
        <v>0</v>
      </c>
      <c r="DJ30" s="1">
        <f t="shared" si="43"/>
        <v>0</v>
      </c>
      <c r="DK30" s="1">
        <f t="shared" si="43"/>
        <v>11.498092792500811</v>
      </c>
      <c r="DL30" s="1">
        <f t="shared" si="43"/>
        <v>0</v>
      </c>
      <c r="DM30" s="1">
        <f t="shared" si="43"/>
        <v>0</v>
      </c>
      <c r="DN30" s="1">
        <f t="shared" si="43"/>
        <v>0</v>
      </c>
      <c r="DO30" s="1">
        <f t="shared" si="43"/>
        <v>0</v>
      </c>
      <c r="DP30" s="1">
        <f t="shared" si="43"/>
        <v>4.9457731303211225E-2</v>
      </c>
      <c r="DQ30" s="1">
        <f t="shared" si="43"/>
        <v>0</v>
      </c>
      <c r="DR30" s="1">
        <f t="shared" si="43"/>
        <v>0</v>
      </c>
      <c r="DS30" s="1">
        <f t="shared" si="43"/>
        <v>0</v>
      </c>
      <c r="DT30" s="1">
        <f t="shared" si="43"/>
        <v>0</v>
      </c>
      <c r="DU30" s="1">
        <f t="shared" si="43"/>
        <v>0</v>
      </c>
      <c r="DV30" s="1">
        <f t="shared" si="43"/>
        <v>0</v>
      </c>
      <c r="DW30" s="1">
        <f t="shared" si="43"/>
        <v>0</v>
      </c>
      <c r="DX30" s="1">
        <f t="shared" si="43"/>
        <v>0</v>
      </c>
      <c r="DY30" s="1">
        <f t="shared" si="43"/>
        <v>8.17934631818434</v>
      </c>
      <c r="DZ30" s="1">
        <f t="shared" ref="DZ30:EL30" si="44">(DZ8/DZ$15)*100</f>
        <v>0</v>
      </c>
      <c r="EA30" s="1">
        <f t="shared" si="44"/>
        <v>0</v>
      </c>
      <c r="EB30" s="1">
        <f t="shared" si="44"/>
        <v>1.4803535930296494E-2</v>
      </c>
      <c r="EC30" s="1">
        <f t="shared" si="44"/>
        <v>0</v>
      </c>
      <c r="ED30" s="1">
        <f t="shared" si="44"/>
        <v>0.39493973628725182</v>
      </c>
      <c r="EE30" s="1">
        <f t="shared" si="44"/>
        <v>0.28161307972063981</v>
      </c>
      <c r="EF30" s="1">
        <f t="shared" si="44"/>
        <v>35.299588912109868</v>
      </c>
      <c r="EG30" s="1">
        <f t="shared" si="44"/>
        <v>3.9510017980991528</v>
      </c>
      <c r="EH30" s="1">
        <f t="shared" si="44"/>
        <v>5.4883807341580093</v>
      </c>
      <c r="EI30" s="1">
        <f t="shared" si="44"/>
        <v>0</v>
      </c>
      <c r="EJ30" s="1">
        <f t="shared" si="44"/>
        <v>0.35308253997596822</v>
      </c>
      <c r="EK30" s="1">
        <f t="shared" si="44"/>
        <v>0</v>
      </c>
      <c r="EL30" s="1">
        <f t="shared" si="44"/>
        <v>0.22405143441624861</v>
      </c>
    </row>
    <row r="31" spans="1:142">
      <c r="A31" s="1" t="s">
        <v>4051</v>
      </c>
      <c r="B31" s="1">
        <f t="shared" ref="B31:AG31" si="45">(B9/B$15)*100</f>
        <v>0</v>
      </c>
      <c r="C31" s="1">
        <f t="shared" si="45"/>
        <v>0</v>
      </c>
      <c r="D31" s="1">
        <f t="shared" si="45"/>
        <v>0</v>
      </c>
      <c r="E31" s="1">
        <f t="shared" si="45"/>
        <v>10.422133485453507</v>
      </c>
      <c r="F31" s="1">
        <f t="shared" si="45"/>
        <v>0</v>
      </c>
      <c r="G31" s="1">
        <f t="shared" si="45"/>
        <v>0</v>
      </c>
      <c r="H31" s="1">
        <f t="shared" si="45"/>
        <v>0</v>
      </c>
      <c r="I31" s="1">
        <f t="shared" si="45"/>
        <v>0</v>
      </c>
      <c r="J31" s="1">
        <f t="shared" si="45"/>
        <v>0</v>
      </c>
      <c r="K31" s="1">
        <f t="shared" si="45"/>
        <v>0</v>
      </c>
      <c r="L31" s="1">
        <f t="shared" si="45"/>
        <v>0</v>
      </c>
      <c r="M31" s="1">
        <f t="shared" si="45"/>
        <v>0</v>
      </c>
      <c r="N31" s="1">
        <f t="shared" si="45"/>
        <v>0</v>
      </c>
      <c r="O31" s="1">
        <f t="shared" si="45"/>
        <v>0</v>
      </c>
      <c r="P31" s="1">
        <f t="shared" si="45"/>
        <v>0</v>
      </c>
      <c r="Q31" s="1">
        <f t="shared" si="45"/>
        <v>0</v>
      </c>
      <c r="R31" s="1">
        <f t="shared" si="45"/>
        <v>0</v>
      </c>
      <c r="S31" s="1">
        <f t="shared" si="45"/>
        <v>0</v>
      </c>
      <c r="T31" s="1">
        <f t="shared" si="45"/>
        <v>0</v>
      </c>
      <c r="U31" s="1">
        <f t="shared" si="45"/>
        <v>0</v>
      </c>
      <c r="V31" s="1">
        <f t="shared" si="45"/>
        <v>0</v>
      </c>
      <c r="W31" s="1">
        <f t="shared" si="45"/>
        <v>0</v>
      </c>
      <c r="X31" s="1">
        <f t="shared" si="45"/>
        <v>0</v>
      </c>
      <c r="Y31" s="1">
        <f t="shared" si="45"/>
        <v>0</v>
      </c>
      <c r="Z31" s="1">
        <f t="shared" si="45"/>
        <v>0</v>
      </c>
      <c r="AA31" s="1">
        <f t="shared" si="45"/>
        <v>0</v>
      </c>
      <c r="AB31" s="1">
        <f t="shared" si="45"/>
        <v>0</v>
      </c>
      <c r="AC31" s="1">
        <f t="shared" si="45"/>
        <v>0</v>
      </c>
      <c r="AD31" s="1">
        <f t="shared" si="45"/>
        <v>0</v>
      </c>
      <c r="AE31" s="1">
        <f t="shared" si="45"/>
        <v>0</v>
      </c>
      <c r="AF31" s="1">
        <f t="shared" si="45"/>
        <v>0</v>
      </c>
      <c r="AG31" s="1">
        <f t="shared" si="45"/>
        <v>0</v>
      </c>
      <c r="AH31" s="1">
        <f t="shared" ref="AH31:BM31" si="46">(AH9/AH$15)*100</f>
        <v>0</v>
      </c>
      <c r="AI31" s="1">
        <f t="shared" si="46"/>
        <v>6.0712998273474109E-2</v>
      </c>
      <c r="AJ31" s="1">
        <f t="shared" si="46"/>
        <v>0</v>
      </c>
      <c r="AK31" s="1">
        <f t="shared" si="46"/>
        <v>0</v>
      </c>
      <c r="AL31" s="1">
        <f t="shared" si="46"/>
        <v>0</v>
      </c>
      <c r="AM31" s="1">
        <f t="shared" si="46"/>
        <v>0</v>
      </c>
      <c r="AN31" s="1">
        <f t="shared" si="46"/>
        <v>0</v>
      </c>
      <c r="AO31" s="1">
        <f t="shared" si="46"/>
        <v>0</v>
      </c>
      <c r="AP31" s="1">
        <f t="shared" si="46"/>
        <v>0</v>
      </c>
      <c r="AQ31" s="1">
        <f t="shared" si="46"/>
        <v>0</v>
      </c>
      <c r="AR31" s="1">
        <f t="shared" si="46"/>
        <v>0</v>
      </c>
      <c r="AS31" s="1">
        <f t="shared" si="46"/>
        <v>0</v>
      </c>
      <c r="AT31" s="1">
        <f t="shared" si="46"/>
        <v>0</v>
      </c>
      <c r="AU31" s="1">
        <f t="shared" si="46"/>
        <v>0</v>
      </c>
      <c r="AV31" s="1">
        <f t="shared" si="46"/>
        <v>0</v>
      </c>
      <c r="AW31" s="1">
        <f t="shared" si="46"/>
        <v>0</v>
      </c>
      <c r="AX31" s="1">
        <f t="shared" si="46"/>
        <v>0</v>
      </c>
      <c r="AY31" s="1">
        <f t="shared" si="46"/>
        <v>0</v>
      </c>
      <c r="AZ31" s="1">
        <f t="shared" si="46"/>
        <v>0</v>
      </c>
      <c r="BA31" s="1">
        <f t="shared" si="46"/>
        <v>0</v>
      </c>
      <c r="BB31" s="1">
        <f t="shared" si="46"/>
        <v>0</v>
      </c>
      <c r="BC31" s="1">
        <f t="shared" si="46"/>
        <v>0</v>
      </c>
      <c r="BD31" s="1">
        <f t="shared" si="46"/>
        <v>0</v>
      </c>
      <c r="BE31" s="1">
        <f t="shared" si="46"/>
        <v>2.5179051029543421E-2</v>
      </c>
      <c r="BF31" s="1">
        <f t="shared" si="46"/>
        <v>0</v>
      </c>
      <c r="BG31" s="1">
        <f t="shared" si="46"/>
        <v>0</v>
      </c>
      <c r="BH31" s="1">
        <f t="shared" si="46"/>
        <v>8.9465394237005462</v>
      </c>
      <c r="BI31" s="1">
        <f t="shared" si="46"/>
        <v>0</v>
      </c>
      <c r="BJ31" s="1">
        <f t="shared" si="46"/>
        <v>0</v>
      </c>
      <c r="BK31" s="1">
        <f t="shared" si="46"/>
        <v>0</v>
      </c>
      <c r="BL31" s="1">
        <f t="shared" si="46"/>
        <v>0</v>
      </c>
      <c r="BM31" s="1">
        <f t="shared" si="46"/>
        <v>0</v>
      </c>
      <c r="BN31" s="1">
        <f t="shared" ref="BN31:CS31" si="47">(BN9/BN$15)*100</f>
        <v>0</v>
      </c>
      <c r="BO31" s="1">
        <f t="shared" si="47"/>
        <v>0</v>
      </c>
      <c r="BP31" s="1">
        <f t="shared" si="47"/>
        <v>0</v>
      </c>
      <c r="BQ31" s="1">
        <f t="shared" si="47"/>
        <v>0</v>
      </c>
      <c r="BR31" s="1">
        <f t="shared" si="47"/>
        <v>0</v>
      </c>
      <c r="BS31" s="1">
        <f t="shared" si="47"/>
        <v>0</v>
      </c>
      <c r="BT31" s="1">
        <f t="shared" si="47"/>
        <v>0</v>
      </c>
      <c r="BU31" s="1">
        <f t="shared" si="47"/>
        <v>0</v>
      </c>
      <c r="BV31" s="1">
        <f t="shared" si="47"/>
        <v>0</v>
      </c>
      <c r="BW31" s="1">
        <f t="shared" si="47"/>
        <v>0</v>
      </c>
      <c r="BX31" s="1">
        <f t="shared" si="47"/>
        <v>0</v>
      </c>
      <c r="BY31" s="1">
        <f t="shared" si="47"/>
        <v>0</v>
      </c>
      <c r="BZ31" s="1">
        <f t="shared" si="47"/>
        <v>0</v>
      </c>
      <c r="CA31" s="1">
        <f t="shared" si="47"/>
        <v>0</v>
      </c>
      <c r="CB31" s="1">
        <f t="shared" si="47"/>
        <v>0</v>
      </c>
      <c r="CC31" s="1">
        <f t="shared" si="47"/>
        <v>5.1343825904934928E-2</v>
      </c>
      <c r="CD31" s="1">
        <f t="shared" si="47"/>
        <v>0</v>
      </c>
      <c r="CE31" s="1">
        <f t="shared" si="47"/>
        <v>0</v>
      </c>
      <c r="CF31" s="1">
        <f t="shared" si="47"/>
        <v>0</v>
      </c>
      <c r="CG31" s="1">
        <f t="shared" si="47"/>
        <v>0</v>
      </c>
      <c r="CH31" s="1">
        <f t="shared" si="47"/>
        <v>0</v>
      </c>
      <c r="CI31" s="1">
        <f t="shared" si="47"/>
        <v>0</v>
      </c>
      <c r="CJ31" s="1">
        <f t="shared" si="47"/>
        <v>0</v>
      </c>
      <c r="CK31" s="1">
        <f t="shared" si="47"/>
        <v>0</v>
      </c>
      <c r="CL31" s="1">
        <f t="shared" si="47"/>
        <v>0</v>
      </c>
      <c r="CM31" s="1">
        <f t="shared" si="47"/>
        <v>0</v>
      </c>
      <c r="CN31" s="1">
        <f t="shared" si="47"/>
        <v>0</v>
      </c>
      <c r="CO31" s="1">
        <f t="shared" si="47"/>
        <v>0</v>
      </c>
      <c r="CP31" s="1">
        <f t="shared" si="47"/>
        <v>0</v>
      </c>
      <c r="CQ31" s="1">
        <f t="shared" si="47"/>
        <v>0.23908245836955794</v>
      </c>
      <c r="CR31" s="1">
        <f t="shared" si="47"/>
        <v>0</v>
      </c>
      <c r="CS31" s="1">
        <f t="shared" si="47"/>
        <v>0</v>
      </c>
      <c r="CT31" s="1">
        <f t="shared" ref="CT31:DY31" si="48">(CT9/CT$15)*100</f>
        <v>0</v>
      </c>
      <c r="CU31" s="1">
        <f t="shared" si="48"/>
        <v>0</v>
      </c>
      <c r="CV31" s="1">
        <f t="shared" si="48"/>
        <v>0</v>
      </c>
      <c r="CW31" s="1">
        <f t="shared" si="48"/>
        <v>0</v>
      </c>
      <c r="CX31" s="1">
        <f t="shared" si="48"/>
        <v>0</v>
      </c>
      <c r="CY31" s="1">
        <f t="shared" si="48"/>
        <v>0</v>
      </c>
      <c r="CZ31" s="1">
        <f t="shared" si="48"/>
        <v>0</v>
      </c>
      <c r="DA31" s="1">
        <f t="shared" si="48"/>
        <v>0</v>
      </c>
      <c r="DB31" s="1">
        <f t="shared" si="48"/>
        <v>0</v>
      </c>
      <c r="DC31" s="1">
        <f t="shared" si="48"/>
        <v>2.9145574474612673E-2</v>
      </c>
      <c r="DD31" s="1">
        <f t="shared" si="48"/>
        <v>0</v>
      </c>
      <c r="DE31" s="1">
        <f t="shared" si="48"/>
        <v>3.6060726263026935E-2</v>
      </c>
      <c r="DF31" s="1">
        <f t="shared" si="48"/>
        <v>0</v>
      </c>
      <c r="DG31" s="1">
        <f t="shared" si="48"/>
        <v>0</v>
      </c>
      <c r="DH31" s="1">
        <f t="shared" si="48"/>
        <v>0</v>
      </c>
      <c r="DI31" s="1">
        <f t="shared" si="48"/>
        <v>3.1055137459683611</v>
      </c>
      <c r="DJ31" s="1">
        <f t="shared" si="48"/>
        <v>0</v>
      </c>
      <c r="DK31" s="1">
        <f t="shared" si="48"/>
        <v>0</v>
      </c>
      <c r="DL31" s="1">
        <f t="shared" si="48"/>
        <v>0</v>
      </c>
      <c r="DM31" s="1">
        <f t="shared" si="48"/>
        <v>0</v>
      </c>
      <c r="DN31" s="1">
        <f t="shared" si="48"/>
        <v>0</v>
      </c>
      <c r="DO31" s="1">
        <f t="shared" si="48"/>
        <v>0</v>
      </c>
      <c r="DP31" s="1">
        <f t="shared" si="48"/>
        <v>0.58112834281273185</v>
      </c>
      <c r="DQ31" s="1">
        <f t="shared" si="48"/>
        <v>0</v>
      </c>
      <c r="DR31" s="1">
        <f t="shared" si="48"/>
        <v>0</v>
      </c>
      <c r="DS31" s="1">
        <f t="shared" si="48"/>
        <v>0</v>
      </c>
      <c r="DT31" s="1">
        <f t="shared" si="48"/>
        <v>0</v>
      </c>
      <c r="DU31" s="1">
        <f t="shared" si="48"/>
        <v>0</v>
      </c>
      <c r="DV31" s="1">
        <f t="shared" si="48"/>
        <v>2.1511158913686476E-2</v>
      </c>
      <c r="DW31" s="1">
        <f t="shared" si="48"/>
        <v>0.70933715566826538</v>
      </c>
      <c r="DX31" s="1">
        <f t="shared" si="48"/>
        <v>22.154566064058596</v>
      </c>
      <c r="DY31" s="1">
        <f t="shared" si="48"/>
        <v>0</v>
      </c>
      <c r="DZ31" s="1">
        <f t="shared" ref="DZ31:EL31" si="49">(DZ9/DZ$15)*100</f>
        <v>0</v>
      </c>
      <c r="EA31" s="1">
        <f t="shared" si="49"/>
        <v>0</v>
      </c>
      <c r="EB31" s="1">
        <f t="shared" si="49"/>
        <v>0</v>
      </c>
      <c r="EC31" s="1">
        <f t="shared" si="49"/>
        <v>21.795403388224145</v>
      </c>
      <c r="ED31" s="1">
        <f t="shared" si="49"/>
        <v>0</v>
      </c>
      <c r="EE31" s="1">
        <f t="shared" si="49"/>
        <v>0</v>
      </c>
      <c r="EF31" s="1">
        <f t="shared" si="49"/>
        <v>0</v>
      </c>
      <c r="EG31" s="1">
        <f t="shared" si="49"/>
        <v>2.1962496789108656</v>
      </c>
      <c r="EH31" s="1">
        <f t="shared" si="49"/>
        <v>0</v>
      </c>
      <c r="EI31" s="1">
        <f t="shared" si="49"/>
        <v>0</v>
      </c>
      <c r="EJ31" s="1">
        <f t="shared" si="49"/>
        <v>0.14049357611609206</v>
      </c>
      <c r="EK31" s="1">
        <f t="shared" si="49"/>
        <v>0</v>
      </c>
      <c r="EL31" s="1">
        <f t="shared" si="49"/>
        <v>0</v>
      </c>
    </row>
    <row r="32" spans="1:142">
      <c r="A32" s="1" t="s">
        <v>4053</v>
      </c>
      <c r="B32" s="1">
        <f t="shared" ref="B32:AG32" si="50">(B11/B$15)*100</f>
        <v>0</v>
      </c>
      <c r="C32" s="1">
        <f t="shared" si="50"/>
        <v>0</v>
      </c>
      <c r="D32" s="1">
        <f t="shared" si="50"/>
        <v>0</v>
      </c>
      <c r="E32" s="1">
        <f t="shared" si="50"/>
        <v>0</v>
      </c>
      <c r="F32" s="1">
        <f t="shared" si="50"/>
        <v>0</v>
      </c>
      <c r="G32" s="1">
        <f t="shared" si="50"/>
        <v>0</v>
      </c>
      <c r="H32" s="1">
        <f t="shared" si="50"/>
        <v>0</v>
      </c>
      <c r="I32" s="1">
        <f t="shared" si="50"/>
        <v>0</v>
      </c>
      <c r="J32" s="1">
        <f t="shared" si="50"/>
        <v>0</v>
      </c>
      <c r="K32" s="1">
        <f t="shared" si="50"/>
        <v>0</v>
      </c>
      <c r="L32" s="1">
        <f t="shared" si="50"/>
        <v>0</v>
      </c>
      <c r="M32" s="1">
        <f t="shared" si="50"/>
        <v>0</v>
      </c>
      <c r="N32" s="1">
        <f t="shared" si="50"/>
        <v>0</v>
      </c>
      <c r="O32" s="1">
        <f t="shared" si="50"/>
        <v>0</v>
      </c>
      <c r="P32" s="1">
        <f t="shared" si="50"/>
        <v>0</v>
      </c>
      <c r="Q32" s="1">
        <f t="shared" si="50"/>
        <v>0</v>
      </c>
      <c r="R32" s="1">
        <f t="shared" si="50"/>
        <v>0</v>
      </c>
      <c r="S32" s="1">
        <f t="shared" si="50"/>
        <v>0</v>
      </c>
      <c r="T32" s="1">
        <f t="shared" si="50"/>
        <v>0</v>
      </c>
      <c r="U32" s="1">
        <f t="shared" si="50"/>
        <v>0</v>
      </c>
      <c r="V32" s="1">
        <f t="shared" si="50"/>
        <v>0</v>
      </c>
      <c r="W32" s="1">
        <f t="shared" si="50"/>
        <v>0</v>
      </c>
      <c r="X32" s="1">
        <f t="shared" si="50"/>
        <v>0</v>
      </c>
      <c r="Y32" s="1">
        <f t="shared" si="50"/>
        <v>0</v>
      </c>
      <c r="Z32" s="1">
        <f t="shared" si="50"/>
        <v>0</v>
      </c>
      <c r="AA32" s="1">
        <f t="shared" si="50"/>
        <v>0</v>
      </c>
      <c r="AB32" s="1">
        <f t="shared" si="50"/>
        <v>0</v>
      </c>
      <c r="AC32" s="1">
        <f t="shared" si="50"/>
        <v>0</v>
      </c>
      <c r="AD32" s="1">
        <f t="shared" si="50"/>
        <v>0</v>
      </c>
      <c r="AE32" s="1">
        <f t="shared" si="50"/>
        <v>0</v>
      </c>
      <c r="AF32" s="1">
        <f t="shared" si="50"/>
        <v>0</v>
      </c>
      <c r="AG32" s="1">
        <f t="shared" si="50"/>
        <v>0</v>
      </c>
      <c r="AH32" s="1">
        <f t="shared" ref="AH32:BM32" si="51">(AH11/AH$15)*100</f>
        <v>0</v>
      </c>
      <c r="AI32" s="1">
        <f t="shared" si="51"/>
        <v>0.28838674179900203</v>
      </c>
      <c r="AJ32" s="1">
        <f t="shared" si="51"/>
        <v>0</v>
      </c>
      <c r="AK32" s="1">
        <f t="shared" si="51"/>
        <v>0</v>
      </c>
      <c r="AL32" s="1">
        <f t="shared" si="51"/>
        <v>0</v>
      </c>
      <c r="AM32" s="1">
        <f t="shared" si="51"/>
        <v>0</v>
      </c>
      <c r="AN32" s="1">
        <f t="shared" si="51"/>
        <v>4.5058237772320729E-3</v>
      </c>
      <c r="AO32" s="1">
        <f t="shared" si="51"/>
        <v>0</v>
      </c>
      <c r="AP32" s="1">
        <f t="shared" si="51"/>
        <v>0</v>
      </c>
      <c r="AQ32" s="1">
        <f t="shared" si="51"/>
        <v>0</v>
      </c>
      <c r="AR32" s="1">
        <f t="shared" si="51"/>
        <v>8.6497707810743001E-3</v>
      </c>
      <c r="AS32" s="1">
        <f t="shared" si="51"/>
        <v>0</v>
      </c>
      <c r="AT32" s="1">
        <f t="shared" si="51"/>
        <v>0</v>
      </c>
      <c r="AU32" s="1">
        <f t="shared" si="51"/>
        <v>0</v>
      </c>
      <c r="AV32" s="1">
        <f t="shared" si="51"/>
        <v>0</v>
      </c>
      <c r="AW32" s="1">
        <f t="shared" si="51"/>
        <v>0</v>
      </c>
      <c r="AX32" s="1">
        <f t="shared" si="51"/>
        <v>0</v>
      </c>
      <c r="AY32" s="1">
        <f t="shared" si="51"/>
        <v>0</v>
      </c>
      <c r="AZ32" s="1">
        <f t="shared" si="51"/>
        <v>0</v>
      </c>
      <c r="BA32" s="1">
        <f t="shared" si="51"/>
        <v>0</v>
      </c>
      <c r="BB32" s="1">
        <f t="shared" si="51"/>
        <v>0</v>
      </c>
      <c r="BC32" s="1">
        <f t="shared" si="51"/>
        <v>0</v>
      </c>
      <c r="BD32" s="1">
        <f t="shared" si="51"/>
        <v>0</v>
      </c>
      <c r="BE32" s="1">
        <f t="shared" si="51"/>
        <v>0</v>
      </c>
      <c r="BF32" s="1">
        <f t="shared" si="51"/>
        <v>0</v>
      </c>
      <c r="BG32" s="1">
        <f t="shared" si="51"/>
        <v>0</v>
      </c>
      <c r="BH32" s="1">
        <f t="shared" si="51"/>
        <v>0</v>
      </c>
      <c r="BI32" s="1">
        <f t="shared" si="51"/>
        <v>0</v>
      </c>
      <c r="BJ32" s="1">
        <f t="shared" si="51"/>
        <v>0</v>
      </c>
      <c r="BK32" s="1">
        <f t="shared" si="51"/>
        <v>0</v>
      </c>
      <c r="BL32" s="1">
        <f t="shared" si="51"/>
        <v>0</v>
      </c>
      <c r="BM32" s="1">
        <f t="shared" si="51"/>
        <v>0</v>
      </c>
      <c r="BN32" s="1">
        <f t="shared" ref="BN32:CS32" si="52">(BN11/BN$15)*100</f>
        <v>0</v>
      </c>
      <c r="BO32" s="1">
        <f t="shared" si="52"/>
        <v>0</v>
      </c>
      <c r="BP32" s="1">
        <f t="shared" si="52"/>
        <v>0</v>
      </c>
      <c r="BQ32" s="1">
        <f t="shared" si="52"/>
        <v>0</v>
      </c>
      <c r="BR32" s="1">
        <f t="shared" si="52"/>
        <v>0</v>
      </c>
      <c r="BS32" s="1">
        <f t="shared" si="52"/>
        <v>0</v>
      </c>
      <c r="BT32" s="1">
        <f t="shared" si="52"/>
        <v>0</v>
      </c>
      <c r="BU32" s="1">
        <f t="shared" si="52"/>
        <v>0</v>
      </c>
      <c r="BV32" s="1">
        <f t="shared" si="52"/>
        <v>0</v>
      </c>
      <c r="BW32" s="1">
        <f t="shared" si="52"/>
        <v>0</v>
      </c>
      <c r="BX32" s="1">
        <f t="shared" si="52"/>
        <v>0</v>
      </c>
      <c r="BY32" s="1">
        <f t="shared" si="52"/>
        <v>0</v>
      </c>
      <c r="BZ32" s="1">
        <f t="shared" si="52"/>
        <v>0</v>
      </c>
      <c r="CA32" s="1">
        <f t="shared" si="52"/>
        <v>0</v>
      </c>
      <c r="CB32" s="1">
        <f t="shared" si="52"/>
        <v>0</v>
      </c>
      <c r="CC32" s="1">
        <f t="shared" si="52"/>
        <v>0.18365291573688264</v>
      </c>
      <c r="CD32" s="1">
        <f t="shared" si="52"/>
        <v>0</v>
      </c>
      <c r="CE32" s="1">
        <f t="shared" si="52"/>
        <v>0</v>
      </c>
      <c r="CF32" s="1">
        <f t="shared" si="52"/>
        <v>0</v>
      </c>
      <c r="CG32" s="1">
        <f t="shared" si="52"/>
        <v>0</v>
      </c>
      <c r="CH32" s="1">
        <f t="shared" si="52"/>
        <v>0</v>
      </c>
      <c r="CI32" s="1">
        <f t="shared" si="52"/>
        <v>0</v>
      </c>
      <c r="CJ32" s="1">
        <f t="shared" si="52"/>
        <v>0</v>
      </c>
      <c r="CK32" s="1">
        <f t="shared" si="52"/>
        <v>0</v>
      </c>
      <c r="CL32" s="1">
        <f t="shared" si="52"/>
        <v>0</v>
      </c>
      <c r="CM32" s="1">
        <f t="shared" si="52"/>
        <v>0</v>
      </c>
      <c r="CN32" s="1">
        <f t="shared" si="52"/>
        <v>0</v>
      </c>
      <c r="CO32" s="1">
        <f t="shared" si="52"/>
        <v>0</v>
      </c>
      <c r="CP32" s="1">
        <f t="shared" si="52"/>
        <v>0</v>
      </c>
      <c r="CQ32" s="1">
        <f t="shared" si="52"/>
        <v>0.45308633718986158</v>
      </c>
      <c r="CR32" s="1">
        <f t="shared" si="52"/>
        <v>0</v>
      </c>
      <c r="CS32" s="1">
        <f t="shared" si="52"/>
        <v>0</v>
      </c>
      <c r="CT32" s="1">
        <f t="shared" ref="CT32:DY32" si="53">(CT11/CT$15)*100</f>
        <v>0</v>
      </c>
      <c r="CU32" s="1">
        <f t="shared" si="53"/>
        <v>0</v>
      </c>
      <c r="CV32" s="1">
        <f t="shared" si="53"/>
        <v>0</v>
      </c>
      <c r="CW32" s="1">
        <f t="shared" si="53"/>
        <v>0</v>
      </c>
      <c r="CX32" s="1">
        <f t="shared" si="53"/>
        <v>0</v>
      </c>
      <c r="CY32" s="1">
        <f t="shared" si="53"/>
        <v>0</v>
      </c>
      <c r="CZ32" s="1">
        <f t="shared" si="53"/>
        <v>0</v>
      </c>
      <c r="DA32" s="1">
        <f t="shared" si="53"/>
        <v>0</v>
      </c>
      <c r="DB32" s="1">
        <f t="shared" si="53"/>
        <v>0</v>
      </c>
      <c r="DC32" s="1">
        <f t="shared" si="53"/>
        <v>0</v>
      </c>
      <c r="DD32" s="1">
        <f t="shared" si="53"/>
        <v>0</v>
      </c>
      <c r="DE32" s="1">
        <f t="shared" si="53"/>
        <v>0</v>
      </c>
      <c r="DF32" s="1">
        <f t="shared" si="53"/>
        <v>0</v>
      </c>
      <c r="DG32" s="1">
        <f t="shared" si="53"/>
        <v>0</v>
      </c>
      <c r="DH32" s="1">
        <f t="shared" si="53"/>
        <v>0</v>
      </c>
      <c r="DI32" s="1">
        <f t="shared" si="53"/>
        <v>1.8614652127169407</v>
      </c>
      <c r="DJ32" s="1">
        <f t="shared" si="53"/>
        <v>0</v>
      </c>
      <c r="DK32" s="1">
        <f t="shared" si="53"/>
        <v>0</v>
      </c>
      <c r="DL32" s="1">
        <f t="shared" si="53"/>
        <v>0</v>
      </c>
      <c r="DM32" s="1">
        <f t="shared" si="53"/>
        <v>0</v>
      </c>
      <c r="DN32" s="1">
        <f t="shared" si="53"/>
        <v>0</v>
      </c>
      <c r="DO32" s="1">
        <f t="shared" si="53"/>
        <v>0</v>
      </c>
      <c r="DP32" s="1">
        <f t="shared" si="53"/>
        <v>0</v>
      </c>
      <c r="DQ32" s="1">
        <f t="shared" si="53"/>
        <v>0</v>
      </c>
      <c r="DR32" s="1">
        <f t="shared" si="53"/>
        <v>0</v>
      </c>
      <c r="DS32" s="1">
        <f t="shared" si="53"/>
        <v>0</v>
      </c>
      <c r="DT32" s="1">
        <f t="shared" si="53"/>
        <v>0</v>
      </c>
      <c r="DU32" s="1">
        <f t="shared" si="53"/>
        <v>0</v>
      </c>
      <c r="DV32" s="1">
        <f t="shared" si="53"/>
        <v>0</v>
      </c>
      <c r="DW32" s="1">
        <f t="shared" si="53"/>
        <v>0</v>
      </c>
      <c r="DX32" s="1">
        <f t="shared" si="53"/>
        <v>0</v>
      </c>
      <c r="DY32" s="1">
        <f t="shared" si="53"/>
        <v>0</v>
      </c>
      <c r="DZ32" s="1">
        <f t="shared" ref="DZ32:EL32" si="54">(DZ11/DZ$15)*100</f>
        <v>0</v>
      </c>
      <c r="EA32" s="1">
        <f t="shared" si="54"/>
        <v>0</v>
      </c>
      <c r="EB32" s="1">
        <f t="shared" si="54"/>
        <v>0</v>
      </c>
      <c r="EC32" s="1">
        <f t="shared" si="54"/>
        <v>0</v>
      </c>
      <c r="ED32" s="1">
        <f t="shared" si="54"/>
        <v>0</v>
      </c>
      <c r="EE32" s="1">
        <f t="shared" si="54"/>
        <v>0</v>
      </c>
      <c r="EF32" s="1">
        <f t="shared" si="54"/>
        <v>0</v>
      </c>
      <c r="EG32" s="1">
        <f t="shared" si="54"/>
        <v>0</v>
      </c>
      <c r="EH32" s="1">
        <f t="shared" si="54"/>
        <v>0</v>
      </c>
      <c r="EI32" s="1">
        <f t="shared" si="54"/>
        <v>0</v>
      </c>
      <c r="EJ32" s="1">
        <f t="shared" si="54"/>
        <v>0</v>
      </c>
      <c r="EK32" s="1">
        <f t="shared" si="54"/>
        <v>0</v>
      </c>
      <c r="EL32" s="1">
        <f t="shared" si="54"/>
        <v>0</v>
      </c>
    </row>
    <row r="38" spans="1:142" s="6" customFormat="1">
      <c r="A38" s="6" t="s">
        <v>3995</v>
      </c>
      <c r="B38" s="6" t="s">
        <v>0</v>
      </c>
      <c r="C38" s="6" t="s">
        <v>1</v>
      </c>
      <c r="D38" s="6" t="s">
        <v>2</v>
      </c>
      <c r="E38" s="6" t="s">
        <v>3</v>
      </c>
      <c r="F38" s="6" t="s">
        <v>4</v>
      </c>
      <c r="G38" s="6" t="s">
        <v>5</v>
      </c>
      <c r="H38" s="6" t="s">
        <v>6</v>
      </c>
      <c r="I38" s="6" t="s">
        <v>7</v>
      </c>
      <c r="J38" s="6" t="s">
        <v>8</v>
      </c>
      <c r="K38" s="6" t="s">
        <v>9</v>
      </c>
      <c r="L38" s="6" t="s">
        <v>10</v>
      </c>
      <c r="M38" s="6" t="s">
        <v>11</v>
      </c>
      <c r="N38" s="6" t="s">
        <v>12</v>
      </c>
      <c r="O38" s="6" t="s">
        <v>13</v>
      </c>
      <c r="P38" s="6" t="s">
        <v>14</v>
      </c>
      <c r="Q38" s="6" t="s">
        <v>15</v>
      </c>
      <c r="R38" s="6" t="s">
        <v>16</v>
      </c>
      <c r="S38" s="6" t="s">
        <v>17</v>
      </c>
      <c r="T38" s="6" t="s">
        <v>18</v>
      </c>
      <c r="U38" s="6" t="s">
        <v>19</v>
      </c>
      <c r="V38" s="6" t="s">
        <v>20</v>
      </c>
      <c r="W38" s="6" t="s">
        <v>21</v>
      </c>
      <c r="X38" s="6" t="s">
        <v>22</v>
      </c>
      <c r="Y38" s="6" t="s">
        <v>23</v>
      </c>
      <c r="Z38" s="6" t="s">
        <v>24</v>
      </c>
      <c r="AA38" s="6" t="s">
        <v>25</v>
      </c>
      <c r="AB38" s="6" t="s">
        <v>26</v>
      </c>
      <c r="AC38" s="6" t="s">
        <v>27</v>
      </c>
      <c r="AD38" s="6" t="s">
        <v>28</v>
      </c>
      <c r="AE38" s="6" t="s">
        <v>29</v>
      </c>
      <c r="AF38" s="6" t="s">
        <v>30</v>
      </c>
      <c r="AG38" s="6" t="s">
        <v>31</v>
      </c>
      <c r="AH38" s="6" t="s">
        <v>32</v>
      </c>
      <c r="AI38" s="6" t="s">
        <v>33</v>
      </c>
      <c r="AJ38" s="6" t="s">
        <v>34</v>
      </c>
      <c r="AK38" s="6" t="s">
        <v>35</v>
      </c>
      <c r="AL38" s="6" t="s">
        <v>36</v>
      </c>
      <c r="AM38" s="6" t="s">
        <v>37</v>
      </c>
      <c r="AN38" s="6" t="s">
        <v>38</v>
      </c>
      <c r="AO38" s="6" t="s">
        <v>39</v>
      </c>
      <c r="AP38" s="6" t="s">
        <v>40</v>
      </c>
      <c r="AQ38" s="6" t="s">
        <v>41</v>
      </c>
      <c r="AR38" s="6" t="s">
        <v>42</v>
      </c>
      <c r="AS38" s="6" t="s">
        <v>43</v>
      </c>
      <c r="AT38" s="6" t="s">
        <v>44</v>
      </c>
      <c r="AU38" s="6" t="s">
        <v>45</v>
      </c>
      <c r="AV38" s="6" t="s">
        <v>46</v>
      </c>
      <c r="AW38" s="6" t="s">
        <v>47</v>
      </c>
      <c r="AX38" s="6" t="s">
        <v>48</v>
      </c>
      <c r="AY38" s="6" t="s">
        <v>49</v>
      </c>
      <c r="AZ38" s="6" t="s">
        <v>50</v>
      </c>
      <c r="BA38" s="6" t="s">
        <v>51</v>
      </c>
      <c r="BB38" s="6" t="s">
        <v>52</v>
      </c>
      <c r="BC38" s="6" t="s">
        <v>53</v>
      </c>
      <c r="BD38" s="6" t="s">
        <v>54</v>
      </c>
      <c r="BE38" s="6" t="s">
        <v>55</v>
      </c>
      <c r="BF38" s="6" t="s">
        <v>56</v>
      </c>
      <c r="BG38" s="6" t="s">
        <v>57</v>
      </c>
      <c r="BH38" s="6" t="s">
        <v>58</v>
      </c>
      <c r="BI38" s="6" t="s">
        <v>59</v>
      </c>
      <c r="BJ38" s="6" t="s">
        <v>60</v>
      </c>
      <c r="BK38" s="6" t="s">
        <v>61</v>
      </c>
      <c r="BL38" s="6" t="s">
        <v>62</v>
      </c>
      <c r="BM38" s="6" t="s">
        <v>63</v>
      </c>
      <c r="BN38" s="6" t="s">
        <v>64</v>
      </c>
      <c r="BO38" s="6" t="s">
        <v>65</v>
      </c>
      <c r="BP38" s="6" t="s">
        <v>66</v>
      </c>
      <c r="BQ38" s="6" t="s">
        <v>67</v>
      </c>
      <c r="BR38" s="6" t="s">
        <v>68</v>
      </c>
      <c r="BS38" s="6" t="s">
        <v>69</v>
      </c>
      <c r="BT38" s="6" t="s">
        <v>70</v>
      </c>
      <c r="BU38" s="6" t="s">
        <v>71</v>
      </c>
      <c r="BV38" s="6" t="s">
        <v>72</v>
      </c>
      <c r="BW38" s="6" t="s">
        <v>73</v>
      </c>
      <c r="BX38" s="6" t="s">
        <v>74</v>
      </c>
      <c r="BY38" s="6" t="s">
        <v>75</v>
      </c>
      <c r="BZ38" s="6" t="s">
        <v>76</v>
      </c>
      <c r="CA38" s="6" t="s">
        <v>77</v>
      </c>
      <c r="CB38" s="6" t="s">
        <v>78</v>
      </c>
      <c r="CC38" s="6" t="s">
        <v>79</v>
      </c>
      <c r="CD38" s="6" t="s">
        <v>80</v>
      </c>
      <c r="CE38" s="6" t="s">
        <v>81</v>
      </c>
      <c r="CF38" s="6" t="s">
        <v>82</v>
      </c>
      <c r="CG38" s="6" t="s">
        <v>83</v>
      </c>
      <c r="CH38" s="6" t="s">
        <v>84</v>
      </c>
      <c r="CI38" s="6" t="s">
        <v>85</v>
      </c>
      <c r="CJ38" s="6" t="s">
        <v>86</v>
      </c>
      <c r="CK38" s="6" t="s">
        <v>87</v>
      </c>
      <c r="CL38" s="6" t="s">
        <v>88</v>
      </c>
      <c r="CM38" s="6" t="s">
        <v>89</v>
      </c>
      <c r="CN38" s="6" t="s">
        <v>90</v>
      </c>
      <c r="CO38" s="6" t="s">
        <v>91</v>
      </c>
      <c r="CP38" s="6" t="s">
        <v>92</v>
      </c>
      <c r="CQ38" s="6" t="s">
        <v>93</v>
      </c>
      <c r="CR38" s="6" t="s">
        <v>94</v>
      </c>
      <c r="CS38" s="6" t="s">
        <v>95</v>
      </c>
      <c r="CT38" s="6" t="s">
        <v>96</v>
      </c>
      <c r="CU38" s="6" t="s">
        <v>97</v>
      </c>
      <c r="CV38" s="6" t="s">
        <v>98</v>
      </c>
      <c r="CW38" s="6" t="s">
        <v>99</v>
      </c>
      <c r="CX38" s="6" t="s">
        <v>100</v>
      </c>
      <c r="CY38" s="6" t="s">
        <v>101</v>
      </c>
      <c r="CZ38" s="6" t="s">
        <v>102</v>
      </c>
      <c r="DA38" s="6" t="s">
        <v>103</v>
      </c>
      <c r="DB38" s="6" t="s">
        <v>104</v>
      </c>
      <c r="DC38" s="6" t="s">
        <v>105</v>
      </c>
      <c r="DD38" s="6" t="s">
        <v>106</v>
      </c>
      <c r="DE38" s="6" t="s">
        <v>107</v>
      </c>
      <c r="DF38" s="6" t="s">
        <v>108</v>
      </c>
      <c r="DG38" s="6" t="s">
        <v>109</v>
      </c>
      <c r="DH38" s="6" t="s">
        <v>110</v>
      </c>
      <c r="DI38" s="6" t="s">
        <v>111</v>
      </c>
      <c r="DJ38" s="6" t="s">
        <v>112</v>
      </c>
      <c r="DK38" s="6" t="s">
        <v>113</v>
      </c>
      <c r="DL38" s="6" t="s">
        <v>114</v>
      </c>
      <c r="DM38" s="6" t="s">
        <v>115</v>
      </c>
      <c r="DN38" s="6" t="s">
        <v>116</v>
      </c>
      <c r="DO38" s="6" t="s">
        <v>117</v>
      </c>
      <c r="DP38" s="6" t="s">
        <v>118</v>
      </c>
      <c r="DQ38" s="6" t="s">
        <v>119</v>
      </c>
      <c r="DR38" s="6" t="s">
        <v>120</v>
      </c>
      <c r="DS38" s="6" t="s">
        <v>121</v>
      </c>
      <c r="DT38" s="6" t="s">
        <v>122</v>
      </c>
      <c r="DU38" s="6" t="s">
        <v>123</v>
      </c>
      <c r="DV38" s="6" t="s">
        <v>124</v>
      </c>
      <c r="DW38" s="6" t="s">
        <v>125</v>
      </c>
      <c r="DX38" s="6" t="s">
        <v>126</v>
      </c>
      <c r="DY38" s="6" t="s">
        <v>127</v>
      </c>
      <c r="DZ38" s="6" t="s">
        <v>128</v>
      </c>
      <c r="EA38" s="6" t="s">
        <v>129</v>
      </c>
      <c r="EB38" s="6" t="s">
        <v>130</v>
      </c>
      <c r="EC38" s="6" t="s">
        <v>131</v>
      </c>
      <c r="ED38" s="6" t="s">
        <v>132</v>
      </c>
      <c r="EE38" s="6" t="s">
        <v>133</v>
      </c>
      <c r="EF38" s="6" t="s">
        <v>134</v>
      </c>
      <c r="EG38" s="6" t="s">
        <v>135</v>
      </c>
      <c r="EH38" s="6" t="s">
        <v>136</v>
      </c>
      <c r="EI38" s="6" t="s">
        <v>137</v>
      </c>
      <c r="EJ38" s="6" t="s">
        <v>138</v>
      </c>
      <c r="EK38" s="6" t="s">
        <v>139</v>
      </c>
      <c r="EL38" s="6" t="s">
        <v>140</v>
      </c>
    </row>
    <row r="39" spans="1:142">
      <c r="A39" s="1" t="s">
        <v>2354</v>
      </c>
      <c r="B39" s="1">
        <v>0</v>
      </c>
      <c r="C39" s="1">
        <v>5.4689574863633581</v>
      </c>
      <c r="D39" s="1">
        <v>9.3304206313135012</v>
      </c>
      <c r="E39" s="1">
        <v>0</v>
      </c>
      <c r="F39" s="1">
        <v>0.37574104483843135</v>
      </c>
      <c r="G39" s="1">
        <v>2.0975519287833828</v>
      </c>
      <c r="H39" s="1">
        <v>9.466488676118578</v>
      </c>
      <c r="I39" s="1">
        <v>0</v>
      </c>
      <c r="J39" s="1">
        <v>2.3930491127310213E-2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7.9899733667554443E-2</v>
      </c>
      <c r="X39" s="1">
        <v>0</v>
      </c>
      <c r="Y39" s="1">
        <v>0</v>
      </c>
      <c r="Z39" s="1">
        <v>34.59035788228335</v>
      </c>
      <c r="AA39" s="1">
        <v>0.24306874287884545</v>
      </c>
      <c r="AB39" s="1">
        <v>0</v>
      </c>
      <c r="AC39" s="1">
        <v>0</v>
      </c>
      <c r="AD39" s="1">
        <v>2.2283991883935587E-2</v>
      </c>
      <c r="AE39" s="1">
        <v>0.13921502851392151</v>
      </c>
      <c r="AF39" s="1">
        <v>0</v>
      </c>
      <c r="AG39" s="1">
        <v>2.6164046028399421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5.4858404487800492</v>
      </c>
      <c r="AO39" s="1">
        <v>0</v>
      </c>
      <c r="AP39" s="1">
        <v>0.471760421187704</v>
      </c>
      <c r="AQ39" s="1">
        <v>0</v>
      </c>
      <c r="AR39" s="1">
        <v>1.6261569068419686</v>
      </c>
      <c r="AS39" s="1">
        <v>0.1548524279473964</v>
      </c>
      <c r="AT39" s="1">
        <v>0</v>
      </c>
      <c r="AU39" s="1">
        <v>0.48896975210370708</v>
      </c>
      <c r="AV39" s="1">
        <v>0</v>
      </c>
      <c r="AW39" s="1">
        <v>0.21620185281364368</v>
      </c>
      <c r="AX39" s="1">
        <v>0</v>
      </c>
      <c r="AY39" s="1">
        <v>23.745428949130428</v>
      </c>
      <c r="AZ39" s="1">
        <v>0.32176711018349419</v>
      </c>
      <c r="BA39" s="1">
        <v>0</v>
      </c>
      <c r="BB39" s="1">
        <v>0</v>
      </c>
      <c r="BC39" s="1">
        <v>4.5144375184484227E-2</v>
      </c>
      <c r="BD39" s="1">
        <v>0</v>
      </c>
      <c r="BE39" s="1">
        <v>0</v>
      </c>
      <c r="BF39" s="1">
        <v>12.053201216270811</v>
      </c>
      <c r="BG39" s="1">
        <v>0</v>
      </c>
      <c r="BH39" s="1">
        <v>31.509311590845918</v>
      </c>
      <c r="BI39" s="1">
        <v>69.310704397540547</v>
      </c>
      <c r="BJ39" s="1">
        <v>43.195384533390182</v>
      </c>
      <c r="BK39" s="1">
        <v>36.156601842374613</v>
      </c>
      <c r="BL39" s="1">
        <v>0</v>
      </c>
      <c r="BM39" s="1">
        <v>2.8666604595346716</v>
      </c>
      <c r="BN39" s="1">
        <v>0</v>
      </c>
      <c r="BO39" s="1">
        <v>0</v>
      </c>
      <c r="BP39" s="1">
        <v>86.185782320459481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0.30900325970744935</v>
      </c>
      <c r="BY39" s="1">
        <v>54.779500638878332</v>
      </c>
      <c r="BZ39" s="1">
        <v>8.7353198097641471E-2</v>
      </c>
      <c r="CA39" s="1">
        <v>76.046716286562344</v>
      </c>
      <c r="CB39" s="1">
        <v>0</v>
      </c>
      <c r="CC39" s="1">
        <v>0</v>
      </c>
      <c r="CD39" s="1">
        <v>0</v>
      </c>
      <c r="CE39" s="1">
        <v>0</v>
      </c>
      <c r="CF39" s="1">
        <v>0.24025409925073296</v>
      </c>
      <c r="CG39" s="1">
        <v>0</v>
      </c>
      <c r="CH39" s="1">
        <v>0</v>
      </c>
      <c r="CI39" s="1">
        <v>0</v>
      </c>
      <c r="CJ39" s="1">
        <v>0</v>
      </c>
      <c r="CK39" s="1">
        <v>1.3112049303634685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6.7673307109926834E-2</v>
      </c>
      <c r="EC39" s="1">
        <v>0</v>
      </c>
      <c r="ED39" s="1">
        <v>3.7778896686282533</v>
      </c>
      <c r="EE39" s="1">
        <v>92.402883717936334</v>
      </c>
      <c r="EF39" s="1">
        <v>1.7224352938474612E-2</v>
      </c>
      <c r="EG39" s="1">
        <v>0.41420498330336503</v>
      </c>
      <c r="EH39" s="1">
        <v>0</v>
      </c>
      <c r="EI39" s="1">
        <v>0</v>
      </c>
      <c r="EJ39" s="1">
        <v>2.0038820593400497</v>
      </c>
      <c r="EK39" s="1">
        <v>0</v>
      </c>
      <c r="EL39" s="1">
        <v>0.69001347555728731</v>
      </c>
    </row>
    <row r="40" spans="1:142">
      <c r="A40" s="1" t="s">
        <v>3303</v>
      </c>
      <c r="B40" s="1">
        <v>0</v>
      </c>
      <c r="C40" s="1">
        <v>5.5159451674191506E-2</v>
      </c>
      <c r="D40" s="1">
        <v>0</v>
      </c>
      <c r="E40" s="1">
        <v>4.5949800342270395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7.2096685449750508E-2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1.7168266176798806E-2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0.68933568053367922</v>
      </c>
      <c r="BI40" s="1">
        <v>0</v>
      </c>
      <c r="BJ40" s="1">
        <v>6.6620476469647708E-2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0.10198622350030095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2.1475686454977758E-2</v>
      </c>
      <c r="DD40" s="1">
        <v>0</v>
      </c>
      <c r="DE40" s="1">
        <v>2.4040484175351293E-2</v>
      </c>
      <c r="DF40" s="1">
        <v>0</v>
      </c>
      <c r="DG40" s="1">
        <v>0</v>
      </c>
      <c r="DH40" s="1">
        <v>0</v>
      </c>
      <c r="DI40" s="1">
        <v>5.4308093994778064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0.29144734517963755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0.33629196758365953</v>
      </c>
      <c r="DX40" s="1">
        <v>10.781549729698309</v>
      </c>
      <c r="DY40" s="1">
        <v>0</v>
      </c>
      <c r="DZ40" s="1">
        <v>0</v>
      </c>
      <c r="EA40" s="1">
        <v>0</v>
      </c>
      <c r="EB40" s="1">
        <v>0</v>
      </c>
      <c r="EC40" s="1">
        <v>10.942127709986968</v>
      </c>
      <c r="ED40" s="1">
        <v>0</v>
      </c>
      <c r="EE40" s="1">
        <v>0</v>
      </c>
      <c r="EF40" s="1">
        <v>0</v>
      </c>
      <c r="EG40" s="1">
        <v>0.89262779347546883</v>
      </c>
      <c r="EH40" s="1">
        <v>0</v>
      </c>
      <c r="EI40" s="1">
        <v>0</v>
      </c>
      <c r="EJ40" s="1">
        <v>3.3274794343284966E-2</v>
      </c>
      <c r="EK40" s="1">
        <v>0</v>
      </c>
      <c r="EL40" s="1">
        <v>0</v>
      </c>
    </row>
    <row r="41" spans="1:142">
      <c r="A41" s="1" t="s">
        <v>2355</v>
      </c>
      <c r="B41" s="1">
        <v>75.759910234295191</v>
      </c>
      <c r="C41" s="1">
        <v>3.0460274980081312</v>
      </c>
      <c r="D41" s="1">
        <v>0.19059627310979813</v>
      </c>
      <c r="E41" s="1">
        <v>0</v>
      </c>
      <c r="F41" s="1">
        <v>0.45923905480252719</v>
      </c>
      <c r="G41" s="1">
        <v>2.7299703264094957</v>
      </c>
      <c r="H41" s="1">
        <v>7.1786963726753816</v>
      </c>
      <c r="I41" s="1">
        <v>99.909869310500227</v>
      </c>
      <c r="J41" s="1">
        <v>5.5224210293792805E-2</v>
      </c>
      <c r="K41" s="1">
        <v>0.20195273987851031</v>
      </c>
      <c r="L41" s="1">
        <v>0</v>
      </c>
      <c r="M41" s="1">
        <v>56.988941772631478</v>
      </c>
      <c r="N41" s="1">
        <v>0</v>
      </c>
      <c r="O41" s="1">
        <v>7.0423993868969942E-2</v>
      </c>
      <c r="P41" s="1">
        <v>0</v>
      </c>
      <c r="Q41" s="1">
        <v>0</v>
      </c>
      <c r="R41" s="1">
        <v>1.3718765311121999</v>
      </c>
      <c r="S41" s="1">
        <v>0</v>
      </c>
      <c r="T41" s="1">
        <v>0</v>
      </c>
      <c r="U41" s="1">
        <v>0.52379261363636365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4.6997312341200491E-2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46.5896370501072</v>
      </c>
      <c r="AJ41" s="1">
        <v>0</v>
      </c>
      <c r="AK41" s="1">
        <v>0</v>
      </c>
      <c r="AL41" s="1">
        <v>0</v>
      </c>
      <c r="AM41" s="1">
        <v>0</v>
      </c>
      <c r="AN41" s="1">
        <v>1.6018203528060018</v>
      </c>
      <c r="AO41" s="1">
        <v>2.0127275418084949</v>
      </c>
      <c r="AP41" s="1">
        <v>0</v>
      </c>
      <c r="AQ41" s="1">
        <v>0</v>
      </c>
      <c r="AR41" s="1">
        <v>0.13190900441138312</v>
      </c>
      <c r="AS41" s="1">
        <v>0.88288996232694672</v>
      </c>
      <c r="AT41" s="1">
        <v>2.9479302426612054E-2</v>
      </c>
      <c r="AU41" s="1">
        <v>0.17544429643588161</v>
      </c>
      <c r="AV41" s="1">
        <v>1.8591188348759252E-3</v>
      </c>
      <c r="AW41" s="1">
        <v>4.5897600038650607E-2</v>
      </c>
      <c r="AX41" s="1">
        <v>0</v>
      </c>
      <c r="AY41" s="1">
        <v>0.24035572647518327</v>
      </c>
      <c r="AZ41" s="1">
        <v>6.9571267066701456E-2</v>
      </c>
      <c r="BA41" s="1">
        <v>0</v>
      </c>
      <c r="BB41" s="1">
        <v>0</v>
      </c>
      <c r="BC41" s="1">
        <v>6.5980240654246167E-2</v>
      </c>
      <c r="BD41" s="1">
        <v>0</v>
      </c>
      <c r="BE41" s="1">
        <v>1.3596687555953446</v>
      </c>
      <c r="BF41" s="1">
        <v>0.52095515532969028</v>
      </c>
      <c r="BG41" s="1">
        <v>0</v>
      </c>
      <c r="BH41" s="1">
        <v>4.2620216807189845E-2</v>
      </c>
      <c r="BI41" s="1">
        <v>0</v>
      </c>
      <c r="BJ41" s="1">
        <v>0</v>
      </c>
      <c r="BK41" s="1">
        <v>0</v>
      </c>
      <c r="BL41" s="1">
        <v>0</v>
      </c>
      <c r="BM41" s="1">
        <v>0.26483763177223962</v>
      </c>
      <c r="BN41" s="1">
        <v>90.15628333688926</v>
      </c>
      <c r="BO41" s="1">
        <v>0</v>
      </c>
      <c r="BP41" s="1">
        <v>0</v>
      </c>
      <c r="BQ41" s="1">
        <v>37.331219066839658</v>
      </c>
      <c r="BR41" s="1">
        <v>3.4625439310261248E-2</v>
      </c>
      <c r="BS41" s="1">
        <v>0.57236139382091533</v>
      </c>
      <c r="BT41" s="1">
        <v>25.247436069685165</v>
      </c>
      <c r="BU41" s="1">
        <v>4.641511494566701E-2</v>
      </c>
      <c r="BV41" s="1">
        <v>7.6538000082743779E-2</v>
      </c>
      <c r="BW41" s="1">
        <v>39.251645841730486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20.11888070459527</v>
      </c>
      <c r="CD41" s="1">
        <v>0</v>
      </c>
      <c r="CE41" s="1">
        <v>0.20826430633786153</v>
      </c>
      <c r="CF41" s="1">
        <v>2.5789988055163429E-2</v>
      </c>
      <c r="CG41" s="1">
        <v>0</v>
      </c>
      <c r="CH41" s="1">
        <v>0</v>
      </c>
      <c r="CI41" s="1">
        <v>0</v>
      </c>
      <c r="CJ41" s="1">
        <v>0</v>
      </c>
      <c r="CK41" s="1">
        <v>3.2027951666909298E-2</v>
      </c>
      <c r="CL41" s="1">
        <v>0</v>
      </c>
      <c r="CM41" s="1">
        <v>1.3676148796498906E-2</v>
      </c>
      <c r="CN41" s="1">
        <v>0</v>
      </c>
      <c r="CO41" s="1">
        <v>0</v>
      </c>
      <c r="CP41" s="1">
        <v>8.7468460891505465E-2</v>
      </c>
      <c r="CQ41" s="1">
        <v>71.858489935130081</v>
      </c>
      <c r="CR41" s="1">
        <v>51.403861785909413</v>
      </c>
      <c r="CS41" s="1">
        <v>0</v>
      </c>
      <c r="CT41" s="1">
        <v>0</v>
      </c>
      <c r="CU41" s="1">
        <v>0</v>
      </c>
      <c r="CV41" s="1">
        <v>0</v>
      </c>
      <c r="CW41" s="1">
        <v>0.51224443945180864</v>
      </c>
      <c r="CX41" s="1">
        <v>0</v>
      </c>
      <c r="CY41" s="1">
        <v>0</v>
      </c>
      <c r="CZ41" s="1">
        <v>3.0239458713689025E-2</v>
      </c>
      <c r="DA41" s="1">
        <v>3.0127168363301936E-2</v>
      </c>
      <c r="DB41" s="1">
        <v>0.27215832842110543</v>
      </c>
      <c r="DC41" s="1">
        <v>0.3742905353581838</v>
      </c>
      <c r="DD41" s="1">
        <v>0</v>
      </c>
      <c r="DE41" s="1">
        <v>0.12741456612936183</v>
      </c>
      <c r="DF41" s="1">
        <v>0.18446828964119619</v>
      </c>
      <c r="DG41" s="1">
        <v>0</v>
      </c>
      <c r="DH41" s="1">
        <v>0</v>
      </c>
      <c r="DI41" s="1">
        <v>0</v>
      </c>
      <c r="DJ41" s="1">
        <v>4.3934800755678571E-2</v>
      </c>
      <c r="DK41" s="1">
        <v>3.7761877456724253</v>
      </c>
      <c r="DL41" s="1">
        <v>66.754580398978703</v>
      </c>
      <c r="DM41" s="1">
        <v>2.2399889723619823E-2</v>
      </c>
      <c r="DN41" s="1">
        <v>2.9308323563892142E-2</v>
      </c>
      <c r="DO41" s="1">
        <v>1.9745935628249851E-2</v>
      </c>
      <c r="DP41" s="1">
        <v>0.98032288833150816</v>
      </c>
      <c r="DQ41" s="1">
        <v>0</v>
      </c>
      <c r="DR41" s="1">
        <v>2.6182995334666285E-2</v>
      </c>
      <c r="DS41" s="1">
        <v>0</v>
      </c>
      <c r="DT41" s="1">
        <v>0</v>
      </c>
      <c r="DU41" s="1">
        <v>0</v>
      </c>
      <c r="DV41" s="1">
        <v>0</v>
      </c>
      <c r="DW41" s="1">
        <v>1.437050921587004</v>
      </c>
      <c r="DX41" s="1">
        <v>0.95041562518165434</v>
      </c>
      <c r="DY41" s="1">
        <v>17.085622329504467</v>
      </c>
      <c r="DZ41" s="1">
        <v>8.0459770114942533</v>
      </c>
      <c r="EA41" s="1">
        <v>0</v>
      </c>
      <c r="EB41" s="1">
        <v>0</v>
      </c>
      <c r="EC41" s="1">
        <v>1.4394029143466414</v>
      </c>
      <c r="ED41" s="1">
        <v>0.2753563898417094</v>
      </c>
      <c r="EE41" s="1">
        <v>1.1264523188825593E-2</v>
      </c>
      <c r="EF41" s="1">
        <v>3.6618974347197026</v>
      </c>
      <c r="EG41" s="1">
        <v>31.547007449267916</v>
      </c>
      <c r="EH41" s="1">
        <v>46.583889396355524</v>
      </c>
      <c r="EI41" s="1">
        <v>0.22946387278095984</v>
      </c>
      <c r="EJ41" s="1">
        <v>55.398835382197987</v>
      </c>
      <c r="EK41" s="1">
        <v>0.85375929496006608</v>
      </c>
      <c r="EL41" s="1">
        <v>56.636306073742148</v>
      </c>
    </row>
    <row r="42" spans="1:142">
      <c r="A42" s="1" t="s">
        <v>2356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2.0690439982206221E-3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</row>
    <row r="43" spans="1:142">
      <c r="A43" s="1" t="s">
        <v>4052</v>
      </c>
      <c r="B43" s="1">
        <v>0</v>
      </c>
      <c r="C43" s="1">
        <v>1.4668328260025743</v>
      </c>
      <c r="D43" s="1">
        <v>3.5187004266424272E-2</v>
      </c>
      <c r="E43" s="1">
        <v>28.88904734740445</v>
      </c>
      <c r="F43" s="1">
        <v>6.1231873973670289E-2</v>
      </c>
      <c r="G43" s="1">
        <v>5.1928783382789313E-2</v>
      </c>
      <c r="H43" s="1">
        <v>0.14269931872583319</v>
      </c>
      <c r="I43" s="1">
        <v>0</v>
      </c>
      <c r="J43" s="1">
        <v>0.35527575289006696</v>
      </c>
      <c r="K43" s="1">
        <v>0</v>
      </c>
      <c r="L43" s="1">
        <v>0</v>
      </c>
      <c r="M43" s="1">
        <v>0</v>
      </c>
      <c r="N43" s="1">
        <v>0</v>
      </c>
      <c r="O43" s="1">
        <v>0.42461525715114229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5.1047585227272728E-2</v>
      </c>
      <c r="V43" s="1">
        <v>0</v>
      </c>
      <c r="W43" s="1">
        <v>0</v>
      </c>
      <c r="X43" s="1">
        <v>0</v>
      </c>
      <c r="Y43" s="1">
        <v>0</v>
      </c>
      <c r="Z43" s="1">
        <v>0.42640244503598546</v>
      </c>
      <c r="AA43" s="1">
        <v>3.2915558931510318E-2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1.5241191861203545E-2</v>
      </c>
      <c r="AH43" s="1">
        <v>0</v>
      </c>
      <c r="AI43" s="1">
        <v>0</v>
      </c>
      <c r="AJ43" s="1">
        <v>2.6440871988851282E-3</v>
      </c>
      <c r="AK43" s="1">
        <v>0</v>
      </c>
      <c r="AL43" s="1">
        <v>0</v>
      </c>
      <c r="AM43" s="1">
        <v>0</v>
      </c>
      <c r="AN43" s="1">
        <v>1.2931714240656047</v>
      </c>
      <c r="AO43" s="1">
        <v>0</v>
      </c>
      <c r="AP43" s="1">
        <v>0.12077066782405224</v>
      </c>
      <c r="AQ43" s="1">
        <v>0</v>
      </c>
      <c r="AR43" s="1">
        <v>0.64657036588530403</v>
      </c>
      <c r="AS43" s="1">
        <v>4.9691450759239142E-2</v>
      </c>
      <c r="AT43" s="1">
        <v>0</v>
      </c>
      <c r="AU43" s="1">
        <v>0.17544429643588161</v>
      </c>
      <c r="AV43" s="1">
        <v>0</v>
      </c>
      <c r="AW43" s="1">
        <v>4.1066273718792651E-2</v>
      </c>
      <c r="AX43" s="1">
        <v>0</v>
      </c>
      <c r="AY43" s="1">
        <v>5.1590639861280412</v>
      </c>
      <c r="AZ43" s="1">
        <v>0.13914253413340291</v>
      </c>
      <c r="BA43" s="1">
        <v>0</v>
      </c>
      <c r="BB43" s="1">
        <v>1.2279022734249445</v>
      </c>
      <c r="BC43" s="1">
        <v>7.9332557776118628</v>
      </c>
      <c r="BD43" s="1">
        <v>0</v>
      </c>
      <c r="BE43" s="1">
        <v>2.2577215756490601</v>
      </c>
      <c r="BF43" s="1">
        <v>2.8408003572263922</v>
      </c>
      <c r="BG43" s="1">
        <v>0</v>
      </c>
      <c r="BH43" s="1">
        <v>19.193921986472713</v>
      </c>
      <c r="BI43" s="1">
        <v>15.211606918125922</v>
      </c>
      <c r="BJ43" s="1">
        <v>29.117145445824228</v>
      </c>
      <c r="BK43" s="1">
        <v>9.6212896622313213</v>
      </c>
      <c r="BL43" s="1">
        <v>0</v>
      </c>
      <c r="BM43" s="1">
        <v>0.17793778384697351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15.552510127169029</v>
      </c>
      <c r="BT43" s="1">
        <v>0</v>
      </c>
      <c r="BU43" s="1">
        <v>0</v>
      </c>
      <c r="BV43" s="1">
        <v>0</v>
      </c>
      <c r="BW43" s="1">
        <v>0</v>
      </c>
      <c r="BX43" s="1">
        <v>2.3013370768416447E-3</v>
      </c>
      <c r="BY43" s="1">
        <v>0.45412162862174948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3.7653382560538602</v>
      </c>
      <c r="CG43" s="1">
        <v>0</v>
      </c>
      <c r="CH43" s="1">
        <v>0</v>
      </c>
      <c r="CI43" s="1">
        <v>49.234521873636616</v>
      </c>
      <c r="CJ43" s="1">
        <v>0</v>
      </c>
      <c r="CK43" s="1">
        <v>2.6204687727471251E-2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72.650713299585817</v>
      </c>
      <c r="DD43" s="1">
        <v>0</v>
      </c>
      <c r="DE43" s="1">
        <v>0.16107124397485365</v>
      </c>
      <c r="DF43" s="1">
        <v>0.12990724622619448</v>
      </c>
      <c r="DG43" s="1">
        <v>0</v>
      </c>
      <c r="DH43" s="1">
        <v>0</v>
      </c>
      <c r="DI43" s="1">
        <v>3.0855475349408694</v>
      </c>
      <c r="DJ43" s="1">
        <v>0</v>
      </c>
      <c r="DK43" s="1">
        <v>6.0839503710536587</v>
      </c>
      <c r="DL43" s="1">
        <v>0</v>
      </c>
      <c r="DM43" s="1">
        <v>0</v>
      </c>
      <c r="DN43" s="1">
        <v>0</v>
      </c>
      <c r="DO43" s="1">
        <v>0</v>
      </c>
      <c r="DP43" s="1">
        <v>1.7575158088105416</v>
      </c>
      <c r="DQ43" s="1">
        <v>0</v>
      </c>
      <c r="DR43" s="1">
        <v>0</v>
      </c>
      <c r="DS43" s="1">
        <v>0</v>
      </c>
      <c r="DT43" s="1">
        <v>0</v>
      </c>
      <c r="DU43" s="1">
        <v>1.9361708993513825E-2</v>
      </c>
      <c r="DV43" s="1">
        <v>6.632607331719996E-2</v>
      </c>
      <c r="DW43" s="1">
        <v>1.7200507194442913</v>
      </c>
      <c r="DX43" s="1">
        <v>62.08364820089519</v>
      </c>
      <c r="DY43" s="1">
        <v>8.0628156040175352</v>
      </c>
      <c r="DZ43" s="1">
        <v>0</v>
      </c>
      <c r="EA43" s="1">
        <v>0</v>
      </c>
      <c r="EB43" s="1">
        <v>2.9607071860592988E-2</v>
      </c>
      <c r="EC43" s="1">
        <v>60.542293567112907</v>
      </c>
      <c r="ED43" s="1">
        <v>0.74739591528463989</v>
      </c>
      <c r="EE43" s="1">
        <v>0.72897557207685626</v>
      </c>
      <c r="EF43" s="1">
        <v>49.228348988356338</v>
      </c>
      <c r="EG43" s="1">
        <v>9.7771641407654766</v>
      </c>
      <c r="EH43" s="1">
        <v>5.0239197411404062</v>
      </c>
      <c r="EI43" s="1">
        <v>0</v>
      </c>
      <c r="EJ43" s="1">
        <v>0.49542471577779834</v>
      </c>
      <c r="EK43" s="1">
        <v>0</v>
      </c>
      <c r="EL43" s="1">
        <v>0.2792525124608316</v>
      </c>
    </row>
    <row r="44" spans="1:142">
      <c r="A44" s="1" t="s">
        <v>4054</v>
      </c>
      <c r="B44" s="1">
        <v>0</v>
      </c>
      <c r="C44" s="1">
        <v>1.3013544709799996</v>
      </c>
      <c r="D44" s="1">
        <v>5.8645007110707109E-3</v>
      </c>
      <c r="E44" s="1">
        <v>0</v>
      </c>
      <c r="F44" s="1">
        <v>0</v>
      </c>
      <c r="G44" s="1">
        <v>3.3382789317507419E-2</v>
      </c>
      <c r="H44" s="1">
        <v>7.8254465107714971E-2</v>
      </c>
      <c r="I44" s="1">
        <v>0</v>
      </c>
      <c r="J44" s="1">
        <v>0.21905603416537811</v>
      </c>
      <c r="K44" s="1">
        <v>0</v>
      </c>
      <c r="L44" s="1">
        <v>0</v>
      </c>
      <c r="M44" s="1">
        <v>0</v>
      </c>
      <c r="N44" s="1">
        <v>0</v>
      </c>
      <c r="O44" s="1">
        <v>7.4566581743615232E-2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5.1047585227272728E-2</v>
      </c>
      <c r="V44" s="1">
        <v>0</v>
      </c>
      <c r="W44" s="1">
        <v>0</v>
      </c>
      <c r="X44" s="1">
        <v>0</v>
      </c>
      <c r="Y44" s="1">
        <v>0</v>
      </c>
      <c r="Z44" s="1">
        <v>6.901311249137336E-2</v>
      </c>
      <c r="AA44" s="1">
        <v>1.2659830358273199E-3</v>
      </c>
      <c r="AB44" s="1">
        <v>0</v>
      </c>
      <c r="AC44" s="1">
        <v>0</v>
      </c>
      <c r="AD44" s="1">
        <v>0</v>
      </c>
      <c r="AE44" s="1">
        <v>5.0318685005031867E-3</v>
      </c>
      <c r="AF44" s="1">
        <v>0</v>
      </c>
      <c r="AG44" s="1">
        <v>1.0160794574135698E-2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0.60378038614909768</v>
      </c>
      <c r="AO44" s="1">
        <v>0</v>
      </c>
      <c r="AP44" s="1">
        <v>4.3401958749268769E-2</v>
      </c>
      <c r="AQ44" s="1">
        <v>0</v>
      </c>
      <c r="AR44" s="1">
        <v>0.26165556612749763</v>
      </c>
      <c r="AS44" s="1">
        <v>2.6579148080523262E-2</v>
      </c>
      <c r="AT44" s="1">
        <v>0</v>
      </c>
      <c r="AU44" s="1">
        <v>6.8228337502842851E-2</v>
      </c>
      <c r="AV44" s="1">
        <v>0</v>
      </c>
      <c r="AW44" s="1">
        <v>4.4689768458686122E-2</v>
      </c>
      <c r="AX44" s="1">
        <v>0</v>
      </c>
      <c r="AY44" s="1">
        <v>3.189863855649218</v>
      </c>
      <c r="AZ44" s="1">
        <v>5.4352552395860509E-2</v>
      </c>
      <c r="BA44" s="1">
        <v>0</v>
      </c>
      <c r="BB44" s="1">
        <v>0.14987630690333881</v>
      </c>
      <c r="BC44" s="1">
        <v>1.0522112062229785</v>
      </c>
      <c r="BD44" s="1">
        <v>0</v>
      </c>
      <c r="BE44" s="1">
        <v>1.5331244404655326</v>
      </c>
      <c r="BF44" s="1">
        <v>1.8105849582172702</v>
      </c>
      <c r="BG44" s="1">
        <v>0</v>
      </c>
      <c r="BH44" s="1">
        <v>3.0890391920689337</v>
      </c>
      <c r="BI44" s="1">
        <v>9.260724173888029</v>
      </c>
      <c r="BJ44" s="1">
        <v>16.812343441880294</v>
      </c>
      <c r="BK44" s="1">
        <v>6.0644831115660187</v>
      </c>
      <c r="BL44" s="1">
        <v>0</v>
      </c>
      <c r="BM44" s="1">
        <v>5.7933231950177425E-2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17.086196819766624</v>
      </c>
      <c r="BT44" s="1">
        <v>0</v>
      </c>
      <c r="BU44" s="1">
        <v>0</v>
      </c>
      <c r="BV44" s="1">
        <v>0</v>
      </c>
      <c r="BW44" s="1">
        <v>0</v>
      </c>
      <c r="BX44" s="1">
        <v>4.6806855800169046E-4</v>
      </c>
      <c r="BY44" s="1">
        <v>0.21583727596090757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0.60267129981539802</v>
      </c>
      <c r="CG44" s="1">
        <v>0</v>
      </c>
      <c r="CH44" s="1">
        <v>0</v>
      </c>
      <c r="CI44" s="1">
        <v>7.6884940308570977</v>
      </c>
      <c r="CJ44" s="1">
        <v>0</v>
      </c>
      <c r="CK44" s="1">
        <v>6.7938079293443972E-3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8.9016720355882804</v>
      </c>
      <c r="DD44" s="1">
        <v>0</v>
      </c>
      <c r="DE44" s="1">
        <v>7.4525500943589007E-2</v>
      </c>
      <c r="DF44" s="1">
        <v>9.6131362207383927E-2</v>
      </c>
      <c r="DG44" s="1">
        <v>0</v>
      </c>
      <c r="DH44" s="1">
        <v>0</v>
      </c>
      <c r="DI44" s="1">
        <v>0</v>
      </c>
      <c r="DJ44" s="1">
        <v>0</v>
      </c>
      <c r="DK44" s="1">
        <v>11.498092792500811</v>
      </c>
      <c r="DL44" s="1">
        <v>0</v>
      </c>
      <c r="DM44" s="1">
        <v>0</v>
      </c>
      <c r="DN44" s="1">
        <v>0</v>
      </c>
      <c r="DO44" s="1">
        <v>0</v>
      </c>
      <c r="DP44" s="1">
        <v>4.9457731303211225E-2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8.17934631818434</v>
      </c>
      <c r="DZ44" s="1">
        <v>0</v>
      </c>
      <c r="EA44" s="1">
        <v>0</v>
      </c>
      <c r="EB44" s="1">
        <v>1.4803535930296494E-2</v>
      </c>
      <c r="EC44" s="1">
        <v>0</v>
      </c>
      <c r="ED44" s="1">
        <v>0.39493973628725182</v>
      </c>
      <c r="EE44" s="1">
        <v>0.28161307972063981</v>
      </c>
      <c r="EF44" s="1">
        <v>35.299588912109868</v>
      </c>
      <c r="EG44" s="1">
        <v>3.9510017980991528</v>
      </c>
      <c r="EH44" s="1">
        <v>5.4883807341580093</v>
      </c>
      <c r="EI44" s="1">
        <v>0</v>
      </c>
      <c r="EJ44" s="1">
        <v>0.35308253997596822</v>
      </c>
      <c r="EK44" s="1">
        <v>0</v>
      </c>
      <c r="EL44" s="1">
        <v>0.22405143441624861</v>
      </c>
    </row>
    <row r="45" spans="1:142">
      <c r="A45" s="1" t="s">
        <v>4051</v>
      </c>
      <c r="B45" s="1">
        <v>0</v>
      </c>
      <c r="C45" s="1">
        <v>0</v>
      </c>
      <c r="D45" s="1">
        <v>0</v>
      </c>
      <c r="E45" s="1">
        <v>10.422133485453507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6.0712998273474109E-2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2.5179051029543421E-2</v>
      </c>
      <c r="BF45" s="1">
        <v>0</v>
      </c>
      <c r="BG45" s="1">
        <v>0</v>
      </c>
      <c r="BH45" s="1">
        <v>8.9465394237005462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5.1343825904934928E-2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0.23908245836955794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2.9145574474612673E-2</v>
      </c>
      <c r="DD45" s="1">
        <v>0</v>
      </c>
      <c r="DE45" s="1">
        <v>3.6060726263026935E-2</v>
      </c>
      <c r="DF45" s="1">
        <v>0</v>
      </c>
      <c r="DG45" s="1">
        <v>0</v>
      </c>
      <c r="DH45" s="1">
        <v>0</v>
      </c>
      <c r="DI45" s="1">
        <v>3.1055137459683611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0.58112834281273185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2.1511158913686476E-2</v>
      </c>
      <c r="DW45" s="1">
        <v>0.70933715566826538</v>
      </c>
      <c r="DX45" s="1">
        <v>22.154566064058596</v>
      </c>
      <c r="DY45" s="1">
        <v>0</v>
      </c>
      <c r="DZ45" s="1">
        <v>0</v>
      </c>
      <c r="EA45" s="1">
        <v>0</v>
      </c>
      <c r="EB45" s="1">
        <v>0</v>
      </c>
      <c r="EC45" s="1">
        <v>21.795403388224145</v>
      </c>
      <c r="ED45" s="1">
        <v>0</v>
      </c>
      <c r="EE45" s="1">
        <v>0</v>
      </c>
      <c r="EF45" s="1">
        <v>0</v>
      </c>
      <c r="EG45" s="1">
        <v>2.1962496789108656</v>
      </c>
      <c r="EH45" s="1">
        <v>0</v>
      </c>
      <c r="EI45" s="1">
        <v>0</v>
      </c>
      <c r="EJ45" s="1">
        <v>0.14049357611609206</v>
      </c>
      <c r="EK45" s="1">
        <v>0</v>
      </c>
      <c r="EL45" s="1">
        <v>0</v>
      </c>
    </row>
    <row r="46" spans="1:142">
      <c r="A46" s="1" t="s">
        <v>4053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0.28838674179900203</v>
      </c>
      <c r="AJ46" s="1">
        <v>0</v>
      </c>
      <c r="AK46" s="1">
        <v>0</v>
      </c>
      <c r="AL46" s="1">
        <v>0</v>
      </c>
      <c r="AM46" s="1">
        <v>0</v>
      </c>
      <c r="AN46" s="1">
        <v>4.5058237772320729E-3</v>
      </c>
      <c r="AO46" s="1">
        <v>0</v>
      </c>
      <c r="AP46" s="1">
        <v>0</v>
      </c>
      <c r="AQ46" s="1">
        <v>0</v>
      </c>
      <c r="AR46" s="1">
        <v>8.6497707810743001E-3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0.18365291573688264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0.45308633718986158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1.8614652127169407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</row>
    <row r="50" spans="1:28">
      <c r="I50" s="1" t="s">
        <v>3968</v>
      </c>
      <c r="J50" s="1">
        <f>COUNTIF(J55:J2010,"KoSC+")</f>
        <v>137</v>
      </c>
      <c r="K50" s="1">
        <f>(J50/J52)*100</f>
        <v>75.27472527472527</v>
      </c>
    </row>
    <row r="51" spans="1:28">
      <c r="I51" s="1" t="s">
        <v>3970</v>
      </c>
      <c r="J51" s="1">
        <f>COUNTIF(J55:J2010,"KoSC-")</f>
        <v>45</v>
      </c>
      <c r="K51" s="1">
        <f>(J51/J52)*100</f>
        <v>24.725274725274726</v>
      </c>
    </row>
    <row r="52" spans="1:28">
      <c r="I52" s="1" t="s">
        <v>3993</v>
      </c>
      <c r="J52" s="1">
        <f>SUM(J50:J51)</f>
        <v>182</v>
      </c>
    </row>
    <row r="55" spans="1:28">
      <c r="A55" s="6" t="s">
        <v>3996</v>
      </c>
      <c r="B55" s="6" t="s">
        <v>4063</v>
      </c>
      <c r="C55" s="6" t="s">
        <v>4064</v>
      </c>
      <c r="D55" s="6" t="s">
        <v>4065</v>
      </c>
      <c r="E55" s="6" t="s">
        <v>2356</v>
      </c>
      <c r="F55" s="6" t="s">
        <v>4052</v>
      </c>
      <c r="G55" s="6" t="s">
        <v>4054</v>
      </c>
      <c r="H55" s="6" t="s">
        <v>4051</v>
      </c>
      <c r="I55" s="6" t="s">
        <v>4053</v>
      </c>
      <c r="J55" s="6" t="s">
        <v>3967</v>
      </c>
      <c r="K55" s="6" t="s">
        <v>3974</v>
      </c>
      <c r="L55" s="6" t="s">
        <v>2029</v>
      </c>
      <c r="M55" s="6" t="s">
        <v>2030</v>
      </c>
      <c r="N55" s="6" t="s">
        <v>2035</v>
      </c>
      <c r="O55" s="6" t="s">
        <v>2036</v>
      </c>
      <c r="P55" s="6" t="s">
        <v>2039</v>
      </c>
      <c r="Q55" s="6" t="s">
        <v>3815</v>
      </c>
      <c r="R55" s="6" t="s">
        <v>3956</v>
      </c>
      <c r="S55" s="6" t="s">
        <v>3957</v>
      </c>
      <c r="T55" s="6" t="s">
        <v>3958</v>
      </c>
      <c r="U55" s="6" t="s">
        <v>3959</v>
      </c>
      <c r="V55" s="6" t="s">
        <v>3960</v>
      </c>
      <c r="W55" s="6" t="s">
        <v>3961</v>
      </c>
      <c r="X55" s="6" t="s">
        <v>3962</v>
      </c>
      <c r="Y55" s="6" t="s">
        <v>3963</v>
      </c>
      <c r="Z55" s="6" t="s">
        <v>3964</v>
      </c>
      <c r="AA55" s="6" t="s">
        <v>3965</v>
      </c>
      <c r="AB55" s="6" t="s">
        <v>3966</v>
      </c>
    </row>
    <row r="56" spans="1:28">
      <c r="A56" s="1" t="s">
        <v>0</v>
      </c>
      <c r="B56" s="1">
        <v>0</v>
      </c>
      <c r="C56" s="1">
        <v>0</v>
      </c>
      <c r="D56" s="1">
        <v>75.759910234295191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 t="str">
        <f>IF(SUM(B56:I56)&gt;0,"KoSC+","KoSC-")</f>
        <v>KoSC+</v>
      </c>
      <c r="K56" s="1" t="str">
        <f>IF(J56="KoSC+",IF(SUM(B56:E56)&gt;SUM(F56:I56),"Typable",IF(SUM(B56:E56)=0,"Untypable","Typable")),J56)</f>
        <v>Typable</v>
      </c>
      <c r="L56" s="1">
        <v>2013</v>
      </c>
      <c r="M56" s="1" t="s">
        <v>3668</v>
      </c>
      <c r="N56" s="1" t="s">
        <v>3670</v>
      </c>
      <c r="O56" s="1" t="s">
        <v>3812</v>
      </c>
      <c r="P56" s="1" t="s">
        <v>3671</v>
      </c>
      <c r="Q56" s="1" t="s">
        <v>3816</v>
      </c>
      <c r="R56" s="1" t="s">
        <v>3671</v>
      </c>
      <c r="S56" s="1" t="s">
        <v>3816</v>
      </c>
      <c r="T56" s="1">
        <v>34</v>
      </c>
      <c r="U56" s="1">
        <v>900</v>
      </c>
      <c r="V56" s="1">
        <v>1</v>
      </c>
      <c r="W56" s="1">
        <v>5</v>
      </c>
      <c r="X56" s="1">
        <v>0</v>
      </c>
      <c r="Y56" s="1">
        <v>26.1</v>
      </c>
      <c r="Z56" s="1">
        <v>0</v>
      </c>
      <c r="AA56" s="1">
        <v>0</v>
      </c>
      <c r="AB56" s="1">
        <v>2</v>
      </c>
    </row>
    <row r="57" spans="1:28">
      <c r="A57" s="1" t="s">
        <v>1</v>
      </c>
      <c r="B57" s="1">
        <v>5.4689574863633581</v>
      </c>
      <c r="C57" s="1">
        <v>5.5159451674191506E-2</v>
      </c>
      <c r="D57" s="1">
        <v>3.0460274980081312</v>
      </c>
      <c r="E57" s="1">
        <v>0</v>
      </c>
      <c r="F57" s="1">
        <v>1.4668328260025743</v>
      </c>
      <c r="G57" s="1">
        <v>1.3013544709799996</v>
      </c>
      <c r="H57" s="1">
        <v>0</v>
      </c>
      <c r="I57" s="1">
        <v>0</v>
      </c>
      <c r="J57" s="1" t="str">
        <f t="shared" ref="J57:J120" si="55">IF(SUM(B57:I57)&gt;0,"KoSC+","KoSC-")</f>
        <v>KoSC+</v>
      </c>
      <c r="K57" s="1" t="str">
        <f t="shared" ref="K57:K120" si="56">IF(J57="KoSC+",IF(SUM(B57:E57)&gt;SUM(F57:I57),"Typable",IF(SUM(B57:E57)=0,"Untypable","Typable")),J57)</f>
        <v>Typable</v>
      </c>
      <c r="L57" s="1">
        <v>2013</v>
      </c>
      <c r="M57" s="1" t="s">
        <v>3668</v>
      </c>
      <c r="N57" s="1" t="s">
        <v>3670</v>
      </c>
      <c r="O57" s="1" t="s">
        <v>3812</v>
      </c>
      <c r="P57" s="1" t="s">
        <v>3672</v>
      </c>
      <c r="Q57" s="1" t="s">
        <v>3817</v>
      </c>
      <c r="R57" s="1" t="s">
        <v>3672</v>
      </c>
      <c r="S57" s="1" t="s">
        <v>3817</v>
      </c>
      <c r="T57" s="1">
        <v>72</v>
      </c>
      <c r="U57" s="1">
        <v>1235</v>
      </c>
      <c r="V57" s="1">
        <v>4</v>
      </c>
      <c r="W57" s="1">
        <v>22</v>
      </c>
      <c r="X57" s="1">
        <v>0</v>
      </c>
      <c r="Y57" s="1">
        <v>28</v>
      </c>
      <c r="Z57" s="1">
        <v>0</v>
      </c>
      <c r="AA57" s="1">
        <v>0</v>
      </c>
      <c r="AB57" s="1">
        <v>1</v>
      </c>
    </row>
    <row r="58" spans="1:28">
      <c r="A58" s="1" t="s">
        <v>2</v>
      </c>
      <c r="B58" s="1">
        <v>9.3304206313135012</v>
      </c>
      <c r="C58" s="1">
        <v>0</v>
      </c>
      <c r="D58" s="1">
        <v>0.19059627310979813</v>
      </c>
      <c r="E58" s="1">
        <v>0</v>
      </c>
      <c r="F58" s="1">
        <v>3.5187004266424272E-2</v>
      </c>
      <c r="G58" s="1">
        <v>5.8645007110707109E-3</v>
      </c>
      <c r="H58" s="1">
        <v>0</v>
      </c>
      <c r="I58" s="1">
        <v>0</v>
      </c>
      <c r="J58" s="1" t="str">
        <f t="shared" si="55"/>
        <v>KoSC+</v>
      </c>
      <c r="K58" s="1" t="str">
        <f t="shared" si="56"/>
        <v>Typable</v>
      </c>
      <c r="L58" s="1">
        <v>2013</v>
      </c>
      <c r="M58" s="1" t="s">
        <v>3668</v>
      </c>
      <c r="N58" s="1" t="s">
        <v>3670</v>
      </c>
      <c r="O58" s="1" t="s">
        <v>3812</v>
      </c>
      <c r="P58" s="1" t="s">
        <v>3673</v>
      </c>
      <c r="Q58" s="1" t="s">
        <v>3818</v>
      </c>
      <c r="R58" s="1" t="s">
        <v>3818</v>
      </c>
      <c r="S58" s="1" t="s">
        <v>3818</v>
      </c>
    </row>
    <row r="59" spans="1:28">
      <c r="A59" s="1" t="s">
        <v>3</v>
      </c>
      <c r="B59" s="1">
        <v>0</v>
      </c>
      <c r="C59" s="1">
        <v>4.5949800342270395</v>
      </c>
      <c r="D59" s="1">
        <v>0</v>
      </c>
      <c r="E59" s="1">
        <v>0</v>
      </c>
      <c r="F59" s="1">
        <v>28.88904734740445</v>
      </c>
      <c r="G59" s="1">
        <v>0</v>
      </c>
      <c r="H59" s="1">
        <v>10.422133485453507</v>
      </c>
      <c r="I59" s="1">
        <v>0</v>
      </c>
      <c r="J59" s="1" t="str">
        <f t="shared" si="55"/>
        <v>KoSC+</v>
      </c>
      <c r="K59" s="1" t="str">
        <f t="shared" si="56"/>
        <v>Typable</v>
      </c>
      <c r="L59" s="1">
        <v>2013</v>
      </c>
      <c r="M59" s="1" t="s">
        <v>3668</v>
      </c>
      <c r="N59" s="1" t="s">
        <v>3670</v>
      </c>
      <c r="O59" s="1" t="s">
        <v>3813</v>
      </c>
      <c r="P59" s="1" t="s">
        <v>3674</v>
      </c>
      <c r="Q59" s="1" t="s">
        <v>3819</v>
      </c>
      <c r="R59" s="1" t="s">
        <v>3674</v>
      </c>
      <c r="S59" s="1" t="s">
        <v>3819</v>
      </c>
      <c r="T59" s="1">
        <v>57</v>
      </c>
      <c r="U59" s="1">
        <v>705</v>
      </c>
      <c r="V59" s="1">
        <v>4</v>
      </c>
      <c r="W59" s="1">
        <v>22</v>
      </c>
      <c r="X59" s="1">
        <v>0</v>
      </c>
      <c r="Y59" s="1">
        <v>28</v>
      </c>
      <c r="Z59" s="1">
        <v>0</v>
      </c>
      <c r="AA59" s="1">
        <v>0</v>
      </c>
      <c r="AB59" s="1">
        <v>2</v>
      </c>
    </row>
    <row r="60" spans="1:28">
      <c r="A60" s="1" t="s">
        <v>4</v>
      </c>
      <c r="B60" s="1">
        <v>0.37574104483843135</v>
      </c>
      <c r="C60" s="1">
        <v>0</v>
      </c>
      <c r="D60" s="1">
        <v>0.45923905480252719</v>
      </c>
      <c r="E60" s="1">
        <v>0</v>
      </c>
      <c r="F60" s="1">
        <v>6.1231873973670289E-2</v>
      </c>
      <c r="G60" s="1">
        <v>0</v>
      </c>
      <c r="H60" s="1">
        <v>0</v>
      </c>
      <c r="I60" s="1">
        <v>0</v>
      </c>
      <c r="J60" s="1" t="str">
        <f t="shared" si="55"/>
        <v>KoSC+</v>
      </c>
      <c r="K60" s="1" t="str">
        <f t="shared" si="56"/>
        <v>Typable</v>
      </c>
      <c r="L60" s="1">
        <v>2013</v>
      </c>
      <c r="M60" s="1" t="s">
        <v>3668</v>
      </c>
      <c r="N60" s="1" t="s">
        <v>3670</v>
      </c>
      <c r="O60" s="1" t="s">
        <v>3812</v>
      </c>
      <c r="P60" s="1" t="s">
        <v>3675</v>
      </c>
      <c r="Q60" s="1" t="s">
        <v>3820</v>
      </c>
      <c r="R60" s="1" t="s">
        <v>3675</v>
      </c>
      <c r="S60" s="1" t="s">
        <v>3820</v>
      </c>
      <c r="T60" s="1">
        <v>55</v>
      </c>
      <c r="U60" s="1">
        <v>895</v>
      </c>
      <c r="V60" s="1">
        <v>4</v>
      </c>
      <c r="W60" s="1">
        <v>22</v>
      </c>
      <c r="X60" s="1">
        <v>0</v>
      </c>
      <c r="Y60" s="1">
        <v>26</v>
      </c>
      <c r="Z60" s="1">
        <v>0</v>
      </c>
      <c r="AA60" s="1">
        <v>0</v>
      </c>
      <c r="AB60" s="1">
        <v>2</v>
      </c>
    </row>
    <row r="61" spans="1:28">
      <c r="A61" s="1" t="s">
        <v>5</v>
      </c>
      <c r="B61" s="1">
        <v>2.0975519287833828</v>
      </c>
      <c r="C61" s="1">
        <v>0</v>
      </c>
      <c r="D61" s="1">
        <v>2.7299703264094957</v>
      </c>
      <c r="E61" s="1">
        <v>0</v>
      </c>
      <c r="F61" s="1">
        <v>5.1928783382789313E-2</v>
      </c>
      <c r="G61" s="1">
        <v>3.3382789317507419E-2</v>
      </c>
      <c r="H61" s="1">
        <v>0</v>
      </c>
      <c r="I61" s="1">
        <v>0</v>
      </c>
      <c r="J61" s="1" t="str">
        <f t="shared" si="55"/>
        <v>KoSC+</v>
      </c>
      <c r="K61" s="1" t="str">
        <f t="shared" si="56"/>
        <v>Typable</v>
      </c>
      <c r="L61" s="1">
        <v>2013</v>
      </c>
      <c r="M61" s="1" t="s">
        <v>3668</v>
      </c>
      <c r="N61" s="1" t="s">
        <v>3670</v>
      </c>
      <c r="O61" s="1" t="s">
        <v>3813</v>
      </c>
      <c r="P61" s="1" t="s">
        <v>3676</v>
      </c>
      <c r="Q61" s="1" t="s">
        <v>3821</v>
      </c>
      <c r="R61" s="1" t="s">
        <v>3676</v>
      </c>
      <c r="S61" s="1" t="s">
        <v>3821</v>
      </c>
      <c r="T61" s="1">
        <v>54</v>
      </c>
      <c r="U61" s="1">
        <v>995</v>
      </c>
      <c r="V61" s="1">
        <v>4</v>
      </c>
      <c r="W61" s="1">
        <v>22</v>
      </c>
      <c r="X61" s="1">
        <v>0</v>
      </c>
      <c r="Y61" s="1">
        <v>26</v>
      </c>
      <c r="Z61" s="1">
        <v>0</v>
      </c>
      <c r="AA61" s="1">
        <v>0</v>
      </c>
      <c r="AB61" s="1">
        <v>2</v>
      </c>
    </row>
    <row r="62" spans="1:28">
      <c r="A62" s="1" t="s">
        <v>6</v>
      </c>
      <c r="B62" s="1">
        <v>9.466488676118578</v>
      </c>
      <c r="C62" s="1">
        <v>0</v>
      </c>
      <c r="D62" s="1">
        <v>7.1786963726753816</v>
      </c>
      <c r="E62" s="1">
        <v>0</v>
      </c>
      <c r="F62" s="1">
        <v>0.14269931872583319</v>
      </c>
      <c r="G62" s="1">
        <v>7.8254465107714971E-2</v>
      </c>
      <c r="H62" s="1">
        <v>0</v>
      </c>
      <c r="I62" s="1">
        <v>0</v>
      </c>
      <c r="J62" s="1" t="str">
        <f t="shared" si="55"/>
        <v>KoSC+</v>
      </c>
      <c r="K62" s="1" t="str">
        <f t="shared" si="56"/>
        <v>Typable</v>
      </c>
      <c r="L62" s="1">
        <v>2013</v>
      </c>
      <c r="M62" s="1" t="s">
        <v>3668</v>
      </c>
      <c r="N62" s="1" t="s">
        <v>3670</v>
      </c>
      <c r="O62" s="1" t="s">
        <v>3812</v>
      </c>
      <c r="P62" s="1" t="s">
        <v>3677</v>
      </c>
      <c r="Q62" s="1" t="s">
        <v>3822</v>
      </c>
      <c r="R62" s="1" t="s">
        <v>3677</v>
      </c>
      <c r="S62" s="1" t="s">
        <v>3822</v>
      </c>
      <c r="T62" s="1">
        <v>49</v>
      </c>
      <c r="U62" s="1">
        <v>1360</v>
      </c>
      <c r="V62" s="1">
        <v>4</v>
      </c>
      <c r="W62" s="1">
        <v>22</v>
      </c>
      <c r="X62" s="1">
        <v>0</v>
      </c>
      <c r="Y62" s="1">
        <v>28.1</v>
      </c>
      <c r="Z62" s="1">
        <v>0</v>
      </c>
      <c r="AA62" s="1">
        <v>0</v>
      </c>
      <c r="AB62" s="1">
        <v>2</v>
      </c>
    </row>
    <row r="63" spans="1:28">
      <c r="A63" s="1" t="s">
        <v>7</v>
      </c>
      <c r="B63" s="1">
        <v>0</v>
      </c>
      <c r="C63" s="1">
        <v>0</v>
      </c>
      <c r="D63" s="1">
        <v>99.909869310500227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 t="str">
        <f t="shared" si="55"/>
        <v>KoSC+</v>
      </c>
      <c r="K63" s="1" t="str">
        <f t="shared" si="56"/>
        <v>Typable</v>
      </c>
      <c r="L63" s="1">
        <v>2013</v>
      </c>
      <c r="M63" s="1" t="s">
        <v>3668</v>
      </c>
      <c r="N63" s="1" t="s">
        <v>3670</v>
      </c>
      <c r="O63" s="1" t="s">
        <v>3812</v>
      </c>
      <c r="P63" s="1" t="s">
        <v>3678</v>
      </c>
      <c r="Q63" s="1" t="s">
        <v>3823</v>
      </c>
      <c r="R63" s="1" t="s">
        <v>3678</v>
      </c>
      <c r="S63" s="1" t="s">
        <v>3823</v>
      </c>
      <c r="T63" s="1">
        <v>48</v>
      </c>
      <c r="U63" s="1">
        <v>910</v>
      </c>
      <c r="V63" s="1">
        <v>4</v>
      </c>
      <c r="W63" s="1">
        <v>25</v>
      </c>
      <c r="X63" s="1">
        <v>0</v>
      </c>
      <c r="Y63" s="1">
        <v>28.1</v>
      </c>
      <c r="Z63" s="1">
        <v>0</v>
      </c>
      <c r="AA63" s="1">
        <v>0</v>
      </c>
      <c r="AB63" s="1">
        <v>1</v>
      </c>
    </row>
    <row r="64" spans="1:28">
      <c r="A64" s="1" t="s">
        <v>8</v>
      </c>
      <c r="B64" s="1">
        <v>2.3930491127310213E-2</v>
      </c>
      <c r="C64" s="1">
        <v>0</v>
      </c>
      <c r="D64" s="1">
        <v>5.5224210293792805E-2</v>
      </c>
      <c r="E64" s="1">
        <v>0</v>
      </c>
      <c r="F64" s="1">
        <v>0.35527575289006696</v>
      </c>
      <c r="G64" s="1">
        <v>0.21905603416537811</v>
      </c>
      <c r="H64" s="1">
        <v>0</v>
      </c>
      <c r="I64" s="1">
        <v>0</v>
      </c>
      <c r="J64" s="1" t="str">
        <f t="shared" si="55"/>
        <v>KoSC+</v>
      </c>
      <c r="K64" s="1" t="str">
        <f t="shared" si="56"/>
        <v>Typable</v>
      </c>
      <c r="L64" s="1">
        <v>2013</v>
      </c>
      <c r="M64" s="1" t="s">
        <v>3668</v>
      </c>
      <c r="N64" s="1" t="s">
        <v>3670</v>
      </c>
      <c r="O64" s="1" t="s">
        <v>3812</v>
      </c>
      <c r="P64" s="1" t="s">
        <v>3679</v>
      </c>
      <c r="Q64" s="1" t="s">
        <v>3824</v>
      </c>
      <c r="R64" s="1" t="s">
        <v>3679</v>
      </c>
      <c r="S64" s="1" t="s">
        <v>3824</v>
      </c>
      <c r="T64" s="1">
        <v>44</v>
      </c>
      <c r="U64" s="1">
        <v>1100</v>
      </c>
      <c r="V64" s="1">
        <v>4</v>
      </c>
      <c r="W64" s="1">
        <v>22</v>
      </c>
      <c r="X64" s="1">
        <v>0</v>
      </c>
      <c r="Y64" s="1">
        <v>28.4</v>
      </c>
      <c r="Z64" s="1">
        <v>0</v>
      </c>
      <c r="AA64" s="1">
        <v>0</v>
      </c>
      <c r="AB64" s="1">
        <v>2</v>
      </c>
    </row>
    <row r="65" spans="1:28">
      <c r="A65" s="1" t="s">
        <v>9</v>
      </c>
      <c r="B65" s="1">
        <v>0</v>
      </c>
      <c r="C65" s="1">
        <v>0</v>
      </c>
      <c r="D65" s="1">
        <v>0.20195273987851031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 t="str">
        <f t="shared" si="55"/>
        <v>KoSC+</v>
      </c>
      <c r="K65" s="1" t="str">
        <f t="shared" si="56"/>
        <v>Typable</v>
      </c>
      <c r="L65" s="1">
        <v>2013</v>
      </c>
      <c r="M65" s="1" t="s">
        <v>3668</v>
      </c>
      <c r="N65" s="1" t="s">
        <v>3670</v>
      </c>
      <c r="O65" s="1" t="s">
        <v>3812</v>
      </c>
      <c r="P65" s="1" t="s">
        <v>3680</v>
      </c>
      <c r="Q65" s="1" t="s">
        <v>3825</v>
      </c>
      <c r="R65" s="1" t="s">
        <v>3680</v>
      </c>
      <c r="S65" s="1" t="s">
        <v>3825</v>
      </c>
      <c r="T65" s="1">
        <v>38</v>
      </c>
      <c r="U65" s="1">
        <v>1010</v>
      </c>
      <c r="V65" s="1">
        <v>4</v>
      </c>
      <c r="W65" s="1">
        <v>22</v>
      </c>
      <c r="X65" s="1">
        <v>0</v>
      </c>
      <c r="Y65" s="1">
        <v>28.3</v>
      </c>
      <c r="Z65" s="1">
        <v>0</v>
      </c>
      <c r="AA65" s="1">
        <v>0</v>
      </c>
      <c r="AB65" s="1">
        <v>2</v>
      </c>
    </row>
    <row r="66" spans="1:28">
      <c r="A66" s="1" t="s">
        <v>10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 t="str">
        <f t="shared" si="55"/>
        <v>KoSC-</v>
      </c>
      <c r="K66" s="1" t="str">
        <f t="shared" si="56"/>
        <v>KoSC-</v>
      </c>
      <c r="L66" s="1">
        <v>2013</v>
      </c>
      <c r="M66" s="1" t="s">
        <v>3668</v>
      </c>
      <c r="N66" s="1" t="s">
        <v>3670</v>
      </c>
      <c r="O66" s="1" t="s">
        <v>3812</v>
      </c>
      <c r="P66" s="1" t="s">
        <v>3681</v>
      </c>
      <c r="Q66" s="1" t="s">
        <v>3826</v>
      </c>
      <c r="R66" s="1" t="s">
        <v>3681</v>
      </c>
      <c r="S66" s="1" t="s">
        <v>3826</v>
      </c>
      <c r="T66" s="1">
        <v>36</v>
      </c>
      <c r="U66" s="1">
        <v>1228</v>
      </c>
      <c r="V66" s="1">
        <v>4</v>
      </c>
      <c r="W66" s="1">
        <v>22</v>
      </c>
      <c r="X66" s="1">
        <v>0</v>
      </c>
      <c r="Y66" s="1">
        <v>28.1</v>
      </c>
      <c r="Z66" s="1">
        <v>0</v>
      </c>
      <c r="AA66" s="1">
        <v>0</v>
      </c>
      <c r="AB66" s="1">
        <v>2</v>
      </c>
    </row>
    <row r="67" spans="1:28">
      <c r="A67" s="1" t="s">
        <v>11</v>
      </c>
      <c r="B67" s="1">
        <v>0</v>
      </c>
      <c r="C67" s="1">
        <v>0</v>
      </c>
      <c r="D67" s="1">
        <v>56.988941772631478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 t="str">
        <f t="shared" si="55"/>
        <v>KoSC+</v>
      </c>
      <c r="K67" s="1" t="str">
        <f t="shared" si="56"/>
        <v>Typable</v>
      </c>
      <c r="L67" s="1">
        <v>2013</v>
      </c>
      <c r="M67" s="1" t="s">
        <v>3668</v>
      </c>
      <c r="N67" s="1" t="s">
        <v>3670</v>
      </c>
      <c r="O67" s="1" t="s">
        <v>3813</v>
      </c>
      <c r="P67" s="1" t="s">
        <v>3682</v>
      </c>
      <c r="Q67" s="1" t="s">
        <v>3827</v>
      </c>
      <c r="R67" s="1" t="s">
        <v>3682</v>
      </c>
      <c r="S67" s="1" t="s">
        <v>3827</v>
      </c>
      <c r="T67" s="1">
        <v>33</v>
      </c>
      <c r="U67" s="1">
        <v>760</v>
      </c>
      <c r="V67" s="1">
        <v>1</v>
      </c>
      <c r="W67" s="1">
        <v>6</v>
      </c>
      <c r="X67" s="1">
        <v>0</v>
      </c>
      <c r="Y67" s="1">
        <v>28.7</v>
      </c>
      <c r="Z67" s="1">
        <v>0</v>
      </c>
      <c r="AA67" s="1">
        <v>0</v>
      </c>
      <c r="AB67" s="1">
        <v>1</v>
      </c>
    </row>
    <row r="68" spans="1:28">
      <c r="A68" s="1" t="s">
        <v>12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 t="str">
        <f t="shared" si="55"/>
        <v>KoSC-</v>
      </c>
      <c r="K68" s="1" t="str">
        <f t="shared" si="56"/>
        <v>KoSC-</v>
      </c>
      <c r="L68" s="1">
        <v>2013</v>
      </c>
      <c r="M68" s="1" t="s">
        <v>3668</v>
      </c>
      <c r="N68" s="1" t="s">
        <v>3670</v>
      </c>
      <c r="O68" s="1" t="s">
        <v>3812</v>
      </c>
      <c r="P68" s="1" t="s">
        <v>3683</v>
      </c>
      <c r="Q68" s="1" t="s">
        <v>3828</v>
      </c>
      <c r="R68" s="1" t="s">
        <v>3683</v>
      </c>
      <c r="S68" s="1" t="s">
        <v>3828</v>
      </c>
      <c r="T68" s="1">
        <v>34</v>
      </c>
      <c r="U68" s="1">
        <v>1020</v>
      </c>
      <c r="V68" s="1">
        <v>4</v>
      </c>
      <c r="W68" s="1">
        <v>22</v>
      </c>
      <c r="X68" s="1">
        <v>0</v>
      </c>
      <c r="Y68" s="1">
        <v>26.1</v>
      </c>
      <c r="Z68" s="1">
        <v>0</v>
      </c>
      <c r="AA68" s="1">
        <v>0</v>
      </c>
      <c r="AB68" s="1">
        <v>2</v>
      </c>
    </row>
    <row r="69" spans="1:28">
      <c r="A69" s="1" t="s">
        <v>13</v>
      </c>
      <c r="B69" s="1">
        <v>0</v>
      </c>
      <c r="C69" s="1">
        <v>0</v>
      </c>
      <c r="D69" s="1">
        <v>7.0423993868969942E-2</v>
      </c>
      <c r="E69" s="1">
        <v>0</v>
      </c>
      <c r="F69" s="1">
        <v>0.42461525715114229</v>
      </c>
      <c r="G69" s="1">
        <v>7.4566581743615232E-2</v>
      </c>
      <c r="H69" s="1">
        <v>0</v>
      </c>
      <c r="I69" s="1">
        <v>0</v>
      </c>
      <c r="J69" s="1" t="str">
        <f t="shared" si="55"/>
        <v>KoSC+</v>
      </c>
      <c r="K69" s="1" t="str">
        <f t="shared" si="56"/>
        <v>Typable</v>
      </c>
      <c r="L69" s="1">
        <v>2013</v>
      </c>
      <c r="M69" s="1" t="s">
        <v>3668</v>
      </c>
      <c r="N69" s="1" t="s">
        <v>3670</v>
      </c>
      <c r="O69" s="1" t="s">
        <v>3812</v>
      </c>
      <c r="P69" s="1" t="s">
        <v>3684</v>
      </c>
      <c r="Q69" s="1" t="s">
        <v>3829</v>
      </c>
      <c r="R69" s="1" t="s">
        <v>3684</v>
      </c>
      <c r="S69" s="1" t="s">
        <v>3829</v>
      </c>
      <c r="T69" s="1">
        <v>21</v>
      </c>
      <c r="U69" s="1">
        <v>1120</v>
      </c>
      <c r="V69" s="1">
        <v>4</v>
      </c>
      <c r="W69" s="1">
        <v>22</v>
      </c>
      <c r="X69" s="1">
        <v>0</v>
      </c>
      <c r="Y69" s="1">
        <v>28.1</v>
      </c>
      <c r="Z69" s="1">
        <v>0</v>
      </c>
      <c r="AA69" s="1">
        <v>0</v>
      </c>
    </row>
    <row r="70" spans="1:28">
      <c r="A70" s="1" t="s">
        <v>14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 t="str">
        <f t="shared" si="55"/>
        <v>KoSC-</v>
      </c>
      <c r="K70" s="1" t="str">
        <f t="shared" si="56"/>
        <v>KoSC-</v>
      </c>
      <c r="L70" s="1">
        <v>2013</v>
      </c>
      <c r="M70" s="1" t="s">
        <v>3668</v>
      </c>
      <c r="N70" s="1" t="s">
        <v>3670</v>
      </c>
      <c r="O70" s="1" t="s">
        <v>3812</v>
      </c>
      <c r="P70" s="1" t="s">
        <v>3685</v>
      </c>
      <c r="Q70" s="1" t="s">
        <v>3830</v>
      </c>
      <c r="R70" s="1" t="s">
        <v>3685</v>
      </c>
      <c r="S70" s="1" t="s">
        <v>3830</v>
      </c>
      <c r="T70" s="1">
        <v>20</v>
      </c>
      <c r="U70" s="1">
        <v>830</v>
      </c>
      <c r="V70" s="1">
        <v>4</v>
      </c>
      <c r="W70" s="1">
        <v>22</v>
      </c>
      <c r="X70" s="1">
        <v>0</v>
      </c>
      <c r="Y70" s="1">
        <v>27.6</v>
      </c>
      <c r="Z70" s="1">
        <v>0</v>
      </c>
      <c r="AA70" s="1">
        <v>0</v>
      </c>
      <c r="AB70" s="1">
        <v>1</v>
      </c>
    </row>
    <row r="71" spans="1:28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 t="str">
        <f t="shared" si="55"/>
        <v>KoSC-</v>
      </c>
      <c r="K71" s="1" t="str">
        <f t="shared" si="56"/>
        <v>KoSC-</v>
      </c>
      <c r="L71" s="1">
        <v>2013</v>
      </c>
      <c r="M71" s="1" t="s">
        <v>3668</v>
      </c>
      <c r="N71" s="1" t="s">
        <v>3670</v>
      </c>
      <c r="O71" s="1" t="s">
        <v>3812</v>
      </c>
      <c r="P71" s="1" t="s">
        <v>3686</v>
      </c>
      <c r="Q71" s="1" t="s">
        <v>3831</v>
      </c>
      <c r="R71" s="1" t="s">
        <v>3686</v>
      </c>
      <c r="S71" s="1" t="s">
        <v>3831</v>
      </c>
      <c r="T71" s="1">
        <v>11</v>
      </c>
      <c r="U71" s="1">
        <v>1075</v>
      </c>
      <c r="V71" s="1">
        <v>4</v>
      </c>
      <c r="W71" s="1">
        <v>22</v>
      </c>
      <c r="X71" s="1">
        <v>0</v>
      </c>
      <c r="Y71" s="1">
        <v>27</v>
      </c>
      <c r="Z71" s="1">
        <v>0</v>
      </c>
      <c r="AA71" s="1">
        <v>0</v>
      </c>
      <c r="AB71" s="1">
        <v>2</v>
      </c>
    </row>
    <row r="72" spans="1:28">
      <c r="A72" s="1" t="s">
        <v>16</v>
      </c>
      <c r="B72" s="1">
        <v>0</v>
      </c>
      <c r="C72" s="1">
        <v>0</v>
      </c>
      <c r="D72" s="1">
        <v>1.3718765311121999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 t="str">
        <f t="shared" si="55"/>
        <v>KoSC+</v>
      </c>
      <c r="K72" s="1" t="str">
        <f t="shared" si="56"/>
        <v>Typable</v>
      </c>
      <c r="L72" s="1">
        <v>2013</v>
      </c>
      <c r="M72" s="1" t="s">
        <v>3668</v>
      </c>
      <c r="N72" s="1" t="s">
        <v>3670</v>
      </c>
      <c r="O72" s="1" t="s">
        <v>3812</v>
      </c>
      <c r="P72" s="1" t="s">
        <v>3687</v>
      </c>
      <c r="Q72" s="1" t="s">
        <v>3832</v>
      </c>
      <c r="R72" s="1" t="s">
        <v>3687</v>
      </c>
      <c r="S72" s="1" t="s">
        <v>3832</v>
      </c>
      <c r="T72" s="1">
        <v>9</v>
      </c>
      <c r="U72" s="1">
        <v>1150</v>
      </c>
      <c r="V72" s="1">
        <v>4</v>
      </c>
      <c r="W72" s="1">
        <v>22</v>
      </c>
      <c r="X72" s="1">
        <v>0</v>
      </c>
      <c r="Y72" s="1">
        <v>29.3</v>
      </c>
      <c r="Z72" s="1">
        <v>0</v>
      </c>
      <c r="AA72" s="1">
        <v>0</v>
      </c>
      <c r="AB72" s="1">
        <v>2</v>
      </c>
    </row>
    <row r="73" spans="1:28">
      <c r="A73" s="1" t="s">
        <v>17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 t="str">
        <f t="shared" si="55"/>
        <v>KoSC-</v>
      </c>
      <c r="K73" s="1" t="str">
        <f t="shared" si="56"/>
        <v>KoSC-</v>
      </c>
      <c r="L73" s="1">
        <v>2013</v>
      </c>
      <c r="M73" s="1" t="s">
        <v>3668</v>
      </c>
      <c r="N73" s="1" t="s">
        <v>3670</v>
      </c>
      <c r="O73" s="1" t="s">
        <v>3812</v>
      </c>
      <c r="P73" s="1" t="s">
        <v>3688</v>
      </c>
      <c r="Q73" s="1" t="s">
        <v>3833</v>
      </c>
      <c r="R73" s="1" t="s">
        <v>3688</v>
      </c>
      <c r="S73" s="1" t="s">
        <v>3833</v>
      </c>
      <c r="T73" s="1">
        <v>23</v>
      </c>
      <c r="U73" s="1">
        <v>910</v>
      </c>
      <c r="V73" s="1">
        <v>4</v>
      </c>
      <c r="W73" s="1">
        <v>22</v>
      </c>
      <c r="X73" s="1">
        <v>0</v>
      </c>
      <c r="Y73" s="1">
        <v>27.1</v>
      </c>
      <c r="Z73" s="1">
        <v>1</v>
      </c>
      <c r="AA73" s="1">
        <v>0</v>
      </c>
      <c r="AB73" s="1">
        <v>1</v>
      </c>
    </row>
    <row r="74" spans="1:28">
      <c r="A74" s="1" t="s">
        <v>18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 t="str">
        <f t="shared" si="55"/>
        <v>KoSC-</v>
      </c>
      <c r="K74" s="1" t="str">
        <f t="shared" si="56"/>
        <v>KoSC-</v>
      </c>
      <c r="L74" s="1">
        <v>2013</v>
      </c>
      <c r="M74" s="1" t="s">
        <v>3668</v>
      </c>
      <c r="N74" s="1" t="s">
        <v>3670</v>
      </c>
      <c r="O74" s="1" t="s">
        <v>3812</v>
      </c>
      <c r="P74" s="1" t="s">
        <v>3689</v>
      </c>
      <c r="Q74" s="1" t="s">
        <v>3834</v>
      </c>
      <c r="R74" s="1" t="s">
        <v>3689</v>
      </c>
      <c r="S74" s="1" t="s">
        <v>3834</v>
      </c>
      <c r="T74" s="1">
        <v>67</v>
      </c>
      <c r="U74" s="1">
        <v>1340</v>
      </c>
      <c r="V74" s="1">
        <v>4</v>
      </c>
      <c r="W74" s="1">
        <v>22</v>
      </c>
      <c r="X74" s="1">
        <v>0</v>
      </c>
      <c r="Y74" s="1">
        <v>28.6</v>
      </c>
      <c r="Z74" s="1">
        <v>0</v>
      </c>
      <c r="AA74" s="1">
        <v>1</v>
      </c>
      <c r="AB74" s="1">
        <v>2</v>
      </c>
    </row>
    <row r="75" spans="1:28">
      <c r="A75" s="1" t="s">
        <v>19</v>
      </c>
      <c r="B75" s="1">
        <v>0</v>
      </c>
      <c r="C75" s="1">
        <v>0</v>
      </c>
      <c r="D75" s="1">
        <v>0.52379261363636365</v>
      </c>
      <c r="E75" s="1">
        <v>0</v>
      </c>
      <c r="F75" s="1">
        <v>5.1047585227272728E-2</v>
      </c>
      <c r="G75" s="1">
        <v>5.1047585227272728E-2</v>
      </c>
      <c r="H75" s="1">
        <v>0</v>
      </c>
      <c r="I75" s="1">
        <v>0</v>
      </c>
      <c r="J75" s="1" t="str">
        <f t="shared" si="55"/>
        <v>KoSC+</v>
      </c>
      <c r="K75" s="1" t="str">
        <f t="shared" si="56"/>
        <v>Typable</v>
      </c>
      <c r="L75" s="1">
        <v>2013</v>
      </c>
      <c r="M75" s="1" t="s">
        <v>3668</v>
      </c>
      <c r="N75" s="1" t="s">
        <v>3670</v>
      </c>
      <c r="O75" s="1" t="s">
        <v>3812</v>
      </c>
      <c r="P75" s="1" t="s">
        <v>3690</v>
      </c>
      <c r="Q75" s="1" t="s">
        <v>3835</v>
      </c>
      <c r="R75" s="1" t="s">
        <v>3690</v>
      </c>
      <c r="S75" s="1" t="s">
        <v>3835</v>
      </c>
      <c r="T75" s="1">
        <v>27</v>
      </c>
      <c r="U75" s="1">
        <v>760</v>
      </c>
      <c r="V75" s="1">
        <v>4</v>
      </c>
      <c r="W75" s="1">
        <v>22</v>
      </c>
      <c r="X75" s="1">
        <v>0</v>
      </c>
      <c r="Y75" s="1">
        <v>26</v>
      </c>
      <c r="Z75" s="1">
        <v>1</v>
      </c>
      <c r="AA75" s="1">
        <v>1</v>
      </c>
      <c r="AB75" s="1">
        <v>2</v>
      </c>
    </row>
    <row r="76" spans="1:28">
      <c r="A76" s="1" t="s">
        <v>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 t="str">
        <f t="shared" si="55"/>
        <v>KoSC-</v>
      </c>
      <c r="K76" s="1" t="str">
        <f t="shared" si="56"/>
        <v>KoSC-</v>
      </c>
      <c r="L76" s="1">
        <v>2013</v>
      </c>
      <c r="M76" s="1" t="s">
        <v>3668</v>
      </c>
      <c r="N76" s="1" t="s">
        <v>3670</v>
      </c>
      <c r="O76" s="1" t="s">
        <v>3812</v>
      </c>
      <c r="P76" s="1" t="s">
        <v>3691</v>
      </c>
      <c r="Q76" s="1" t="s">
        <v>3836</v>
      </c>
      <c r="R76" s="1" t="s">
        <v>3691</v>
      </c>
      <c r="S76" s="1" t="s">
        <v>3836</v>
      </c>
      <c r="T76" s="1">
        <v>82</v>
      </c>
      <c r="U76" s="1">
        <v>980</v>
      </c>
      <c r="V76" s="1">
        <v>3</v>
      </c>
      <c r="W76" s="1">
        <v>15</v>
      </c>
      <c r="X76" s="1">
        <v>1</v>
      </c>
      <c r="Y76" s="1">
        <v>25.3</v>
      </c>
      <c r="Z76" s="1">
        <v>0</v>
      </c>
      <c r="AA76" s="1">
        <v>0</v>
      </c>
      <c r="AB76" s="1">
        <v>2</v>
      </c>
    </row>
    <row r="77" spans="1:28">
      <c r="A77" s="1" t="s">
        <v>21</v>
      </c>
      <c r="B77" s="1">
        <v>7.9899733667554443E-2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 t="str">
        <f t="shared" si="55"/>
        <v>KoSC+</v>
      </c>
      <c r="K77" s="1" t="str">
        <f t="shared" si="56"/>
        <v>Typable</v>
      </c>
      <c r="L77" s="1">
        <v>2013</v>
      </c>
      <c r="M77" s="1" t="s">
        <v>3668</v>
      </c>
      <c r="N77" s="1" t="s">
        <v>3670</v>
      </c>
      <c r="O77" s="1" t="s">
        <v>3812</v>
      </c>
      <c r="P77" s="1" t="s">
        <v>3692</v>
      </c>
      <c r="Q77" s="1" t="s">
        <v>3837</v>
      </c>
      <c r="R77" s="1" t="s">
        <v>3692</v>
      </c>
      <c r="S77" s="1" t="s">
        <v>3837</v>
      </c>
      <c r="T77" s="1">
        <v>79</v>
      </c>
      <c r="U77" s="1">
        <v>960</v>
      </c>
      <c r="V77" s="1">
        <v>3</v>
      </c>
      <c r="W77" s="1">
        <v>15</v>
      </c>
      <c r="X77" s="1">
        <v>1</v>
      </c>
      <c r="Y77" s="1">
        <v>25.1</v>
      </c>
      <c r="Z77" s="1">
        <v>0</v>
      </c>
      <c r="AA77" s="1">
        <v>0</v>
      </c>
      <c r="AB77" s="1">
        <v>2</v>
      </c>
    </row>
    <row r="78" spans="1:28">
      <c r="A78" s="1" t="s">
        <v>22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 t="str">
        <f t="shared" si="55"/>
        <v>KoSC-</v>
      </c>
      <c r="K78" s="1" t="str">
        <f t="shared" si="56"/>
        <v>KoSC-</v>
      </c>
      <c r="L78" s="1">
        <v>2013</v>
      </c>
      <c r="M78" s="1" t="s">
        <v>3668</v>
      </c>
      <c r="N78" s="1" t="s">
        <v>3670</v>
      </c>
      <c r="O78" s="1" t="s">
        <v>3812</v>
      </c>
      <c r="P78" s="1" t="s">
        <v>3693</v>
      </c>
      <c r="Q78" s="1" t="s">
        <v>3838</v>
      </c>
      <c r="R78" s="1" t="s">
        <v>3693</v>
      </c>
      <c r="S78" s="1" t="s">
        <v>3838</v>
      </c>
      <c r="T78" s="1">
        <v>30</v>
      </c>
      <c r="U78" s="1">
        <v>700</v>
      </c>
      <c r="V78" s="1">
        <v>1</v>
      </c>
      <c r="W78" s="1">
        <v>4</v>
      </c>
      <c r="X78" s="1">
        <v>0</v>
      </c>
      <c r="Y78" s="1">
        <v>28.6</v>
      </c>
      <c r="Z78" s="1">
        <v>0</v>
      </c>
      <c r="AA78" s="1">
        <v>0</v>
      </c>
      <c r="AB78" s="1">
        <v>2</v>
      </c>
    </row>
    <row r="79" spans="1:28">
      <c r="A79" s="1" t="s">
        <v>23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 t="str">
        <f t="shared" si="55"/>
        <v>KoSC-</v>
      </c>
      <c r="K79" s="1" t="str">
        <f t="shared" si="56"/>
        <v>KoSC-</v>
      </c>
      <c r="L79" s="1">
        <v>2013</v>
      </c>
      <c r="M79" s="1" t="s">
        <v>3668</v>
      </c>
      <c r="N79" s="1" t="s">
        <v>3670</v>
      </c>
      <c r="O79" s="1" t="s">
        <v>3812</v>
      </c>
      <c r="P79" s="1" t="s">
        <v>3694</v>
      </c>
      <c r="Q79" s="1" t="s">
        <v>3839</v>
      </c>
      <c r="R79" s="1" t="s">
        <v>3694</v>
      </c>
      <c r="S79" s="1" t="s">
        <v>3839</v>
      </c>
      <c r="T79" s="1">
        <v>75</v>
      </c>
      <c r="U79" s="1">
        <v>1045</v>
      </c>
      <c r="V79" s="1">
        <v>3</v>
      </c>
      <c r="W79" s="1">
        <v>15</v>
      </c>
      <c r="X79" s="1">
        <v>1</v>
      </c>
      <c r="Y79" s="1">
        <v>27.6</v>
      </c>
      <c r="Z79" s="1">
        <v>0</v>
      </c>
      <c r="AA79" s="1">
        <v>0</v>
      </c>
      <c r="AB79" s="1">
        <v>2</v>
      </c>
    </row>
    <row r="80" spans="1:28">
      <c r="A80" s="1" t="s">
        <v>24</v>
      </c>
      <c r="B80" s="1">
        <v>34.59035788228335</v>
      </c>
      <c r="C80" s="1">
        <v>0</v>
      </c>
      <c r="D80" s="1">
        <v>0</v>
      </c>
      <c r="E80" s="1">
        <v>0</v>
      </c>
      <c r="F80" s="1">
        <v>0.42640244503598546</v>
      </c>
      <c r="G80" s="1">
        <v>6.901311249137336E-2</v>
      </c>
      <c r="H80" s="1">
        <v>0</v>
      </c>
      <c r="I80" s="1">
        <v>0</v>
      </c>
      <c r="J80" s="1" t="str">
        <f t="shared" si="55"/>
        <v>KoSC+</v>
      </c>
      <c r="K80" s="1" t="str">
        <f t="shared" si="56"/>
        <v>Typable</v>
      </c>
      <c r="L80" s="1">
        <v>2013</v>
      </c>
      <c r="M80" s="1" t="s">
        <v>3668</v>
      </c>
      <c r="N80" s="1" t="s">
        <v>3670</v>
      </c>
      <c r="O80" s="1" t="s">
        <v>3813</v>
      </c>
      <c r="P80" s="1" t="s">
        <v>3695</v>
      </c>
      <c r="Q80" s="1" t="s">
        <v>3840</v>
      </c>
      <c r="R80" s="1" t="s">
        <v>3695</v>
      </c>
      <c r="S80" s="1" t="s">
        <v>3840</v>
      </c>
      <c r="T80" s="1">
        <v>43</v>
      </c>
      <c r="U80" s="1">
        <v>1129</v>
      </c>
      <c r="V80" s="1">
        <v>3</v>
      </c>
      <c r="W80" s="1">
        <v>15</v>
      </c>
      <c r="X80" s="1">
        <v>1</v>
      </c>
      <c r="Y80" s="1">
        <v>25.3</v>
      </c>
      <c r="Z80" s="1">
        <v>0</v>
      </c>
      <c r="AA80" s="1">
        <v>0</v>
      </c>
      <c r="AB80" s="1">
        <v>1</v>
      </c>
    </row>
    <row r="81" spans="1:28">
      <c r="A81" s="1" t="s">
        <v>25</v>
      </c>
      <c r="B81" s="1">
        <v>0.24306874287884545</v>
      </c>
      <c r="C81" s="1">
        <v>0</v>
      </c>
      <c r="D81" s="1">
        <v>0</v>
      </c>
      <c r="E81" s="1">
        <v>0</v>
      </c>
      <c r="F81" s="1">
        <v>3.2915558931510318E-2</v>
      </c>
      <c r="G81" s="1">
        <v>1.2659830358273199E-3</v>
      </c>
      <c r="H81" s="1">
        <v>0</v>
      </c>
      <c r="I81" s="1">
        <v>0</v>
      </c>
      <c r="J81" s="1" t="str">
        <f t="shared" si="55"/>
        <v>KoSC+</v>
      </c>
      <c r="K81" s="1" t="str">
        <f t="shared" si="56"/>
        <v>Typable</v>
      </c>
      <c r="L81" s="1">
        <v>2013</v>
      </c>
      <c r="M81" s="1" t="s">
        <v>3668</v>
      </c>
      <c r="N81" s="1" t="s">
        <v>3670</v>
      </c>
      <c r="O81" s="1" t="s">
        <v>3812</v>
      </c>
      <c r="P81" s="1" t="s">
        <v>3696</v>
      </c>
      <c r="Q81" s="1" t="s">
        <v>3841</v>
      </c>
      <c r="R81" s="1" t="s">
        <v>3696</v>
      </c>
      <c r="S81" s="1" t="s">
        <v>3841</v>
      </c>
      <c r="T81" s="1">
        <v>41</v>
      </c>
      <c r="U81" s="1">
        <v>1100</v>
      </c>
      <c r="V81" s="1">
        <v>3</v>
      </c>
      <c r="W81" s="1">
        <v>15</v>
      </c>
      <c r="X81" s="1">
        <v>1</v>
      </c>
      <c r="Y81" s="1">
        <v>26</v>
      </c>
      <c r="Z81" s="1">
        <v>0</v>
      </c>
      <c r="AA81" s="1">
        <v>0</v>
      </c>
      <c r="AB81" s="1">
        <v>1</v>
      </c>
    </row>
    <row r="82" spans="1:28">
      <c r="A82" s="1" t="s">
        <v>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 t="str">
        <f t="shared" si="55"/>
        <v>KoSC-</v>
      </c>
      <c r="K82" s="1" t="str">
        <f t="shared" si="56"/>
        <v>KoSC-</v>
      </c>
      <c r="L82" s="1">
        <v>2013</v>
      </c>
      <c r="M82" s="1" t="s">
        <v>3668</v>
      </c>
      <c r="N82" s="1" t="s">
        <v>3670</v>
      </c>
      <c r="O82" s="1" t="s">
        <v>3813</v>
      </c>
      <c r="P82" s="1" t="s">
        <v>3697</v>
      </c>
      <c r="Q82" s="1" t="s">
        <v>3842</v>
      </c>
      <c r="R82" s="1" t="s">
        <v>3697</v>
      </c>
      <c r="S82" s="1" t="s">
        <v>3842</v>
      </c>
      <c r="T82" s="1">
        <v>37</v>
      </c>
      <c r="U82" s="1">
        <v>970</v>
      </c>
      <c r="V82" s="1">
        <v>3</v>
      </c>
      <c r="W82" s="1">
        <v>15</v>
      </c>
      <c r="X82" s="1">
        <v>1</v>
      </c>
      <c r="Y82" s="1">
        <v>26.9</v>
      </c>
      <c r="Z82" s="1">
        <v>0</v>
      </c>
      <c r="AA82" s="1">
        <v>0</v>
      </c>
    </row>
    <row r="83" spans="1:28">
      <c r="A83" s="1" t="s">
        <v>27</v>
      </c>
      <c r="B83" s="1">
        <v>0</v>
      </c>
      <c r="C83" s="1">
        <v>0</v>
      </c>
      <c r="D83" s="1">
        <v>4.6997312341200491E-2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 t="str">
        <f t="shared" si="55"/>
        <v>KoSC+</v>
      </c>
      <c r="K83" s="1" t="str">
        <f t="shared" si="56"/>
        <v>Typable</v>
      </c>
      <c r="L83" s="1">
        <v>2013</v>
      </c>
      <c r="M83" s="1" t="s">
        <v>3668</v>
      </c>
      <c r="N83" s="1" t="s">
        <v>3670</v>
      </c>
      <c r="O83" s="1" t="s">
        <v>3813</v>
      </c>
      <c r="P83" s="1" t="s">
        <v>3698</v>
      </c>
      <c r="Q83" s="1" t="s">
        <v>3843</v>
      </c>
      <c r="R83" s="1" t="s">
        <v>3698</v>
      </c>
      <c r="S83" s="1" t="s">
        <v>3843</v>
      </c>
      <c r="T83" s="1">
        <v>16</v>
      </c>
      <c r="U83" s="1">
        <v>1235</v>
      </c>
      <c r="V83" s="1">
        <v>3</v>
      </c>
      <c r="W83" s="1">
        <v>15</v>
      </c>
      <c r="X83" s="1">
        <v>1</v>
      </c>
      <c r="Y83" s="1">
        <v>27.7</v>
      </c>
      <c r="Z83" s="1">
        <v>0</v>
      </c>
      <c r="AA83" s="1">
        <v>0</v>
      </c>
      <c r="AB83" s="1">
        <v>1</v>
      </c>
    </row>
    <row r="84" spans="1:28">
      <c r="A84" s="1" t="s">
        <v>28</v>
      </c>
      <c r="B84" s="1">
        <v>2.2283991883935587E-2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 t="str">
        <f t="shared" si="55"/>
        <v>KoSC+</v>
      </c>
      <c r="K84" s="1" t="str">
        <f t="shared" si="56"/>
        <v>Typable</v>
      </c>
      <c r="L84" s="1">
        <v>2013</v>
      </c>
      <c r="M84" s="1" t="s">
        <v>3668</v>
      </c>
      <c r="N84" s="1" t="s">
        <v>3670</v>
      </c>
      <c r="O84" s="1" t="s">
        <v>3812</v>
      </c>
      <c r="P84" s="1" t="s">
        <v>3699</v>
      </c>
      <c r="Q84" s="1" t="s">
        <v>3844</v>
      </c>
      <c r="R84" s="1" t="s">
        <v>3699</v>
      </c>
      <c r="S84" s="1" t="s">
        <v>3844</v>
      </c>
      <c r="T84" s="1">
        <v>7</v>
      </c>
      <c r="U84" s="1">
        <v>1035</v>
      </c>
      <c r="V84" s="1">
        <v>3</v>
      </c>
      <c r="W84" s="1">
        <v>15</v>
      </c>
      <c r="X84" s="1">
        <v>1</v>
      </c>
      <c r="Y84" s="1">
        <v>28.7</v>
      </c>
      <c r="Z84" s="1">
        <v>0</v>
      </c>
      <c r="AA84" s="1">
        <v>0</v>
      </c>
      <c r="AB84" s="1">
        <v>1</v>
      </c>
    </row>
    <row r="85" spans="1:28">
      <c r="A85" s="1" t="s">
        <v>29</v>
      </c>
      <c r="B85" s="1">
        <v>0.13921502851392151</v>
      </c>
      <c r="C85" s="1">
        <v>0</v>
      </c>
      <c r="D85" s="1">
        <v>0</v>
      </c>
      <c r="E85" s="1">
        <v>0</v>
      </c>
      <c r="F85" s="1">
        <v>0</v>
      </c>
      <c r="G85" s="1">
        <v>5.0318685005031867E-3</v>
      </c>
      <c r="H85" s="1">
        <v>0</v>
      </c>
      <c r="I85" s="1">
        <v>0</v>
      </c>
      <c r="J85" s="1" t="str">
        <f t="shared" si="55"/>
        <v>KoSC+</v>
      </c>
      <c r="K85" s="1" t="str">
        <f t="shared" si="56"/>
        <v>Typable</v>
      </c>
      <c r="L85" s="1">
        <v>2013</v>
      </c>
      <c r="M85" s="1" t="s">
        <v>3668</v>
      </c>
      <c r="N85" s="1" t="s">
        <v>3670</v>
      </c>
      <c r="O85" s="1" t="s">
        <v>3813</v>
      </c>
      <c r="P85" s="1" t="s">
        <v>3700</v>
      </c>
      <c r="Q85" s="1" t="s">
        <v>3845</v>
      </c>
      <c r="R85" s="1" t="s">
        <v>3700</v>
      </c>
      <c r="S85" s="1" t="s">
        <v>3845</v>
      </c>
      <c r="T85" s="1">
        <v>84</v>
      </c>
      <c r="U85" s="1">
        <v>1130</v>
      </c>
      <c r="V85" s="1">
        <v>3</v>
      </c>
      <c r="W85" s="1">
        <v>15</v>
      </c>
      <c r="X85" s="1">
        <v>1</v>
      </c>
      <c r="Y85" s="1">
        <v>26.6</v>
      </c>
      <c r="Z85" s="1">
        <v>1</v>
      </c>
      <c r="AA85" s="1">
        <v>0</v>
      </c>
      <c r="AB85" s="1">
        <v>1</v>
      </c>
    </row>
    <row r="86" spans="1:28">
      <c r="A86" s="1" t="s">
        <v>30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 t="str">
        <f t="shared" si="55"/>
        <v>KoSC-</v>
      </c>
      <c r="K86" s="1" t="str">
        <f t="shared" si="56"/>
        <v>KoSC-</v>
      </c>
      <c r="L86" s="1">
        <v>2013</v>
      </c>
      <c r="M86" s="1" t="s">
        <v>3668</v>
      </c>
      <c r="N86" s="1" t="s">
        <v>3670</v>
      </c>
      <c r="O86" s="1" t="s">
        <v>3813</v>
      </c>
      <c r="P86" s="1" t="s">
        <v>3701</v>
      </c>
      <c r="Q86" s="1" t="s">
        <v>3846</v>
      </c>
      <c r="R86" s="1" t="s">
        <v>3701</v>
      </c>
      <c r="S86" s="1" t="s">
        <v>3846</v>
      </c>
      <c r="T86" s="1">
        <v>50</v>
      </c>
      <c r="U86" s="1">
        <v>1010</v>
      </c>
      <c r="V86" s="1">
        <v>3</v>
      </c>
      <c r="W86" s="1">
        <v>15</v>
      </c>
      <c r="X86" s="1">
        <v>1</v>
      </c>
      <c r="Y86" s="1">
        <v>25</v>
      </c>
      <c r="Z86" s="1">
        <v>1</v>
      </c>
      <c r="AA86" s="1">
        <v>0</v>
      </c>
      <c r="AB86" s="1">
        <v>1</v>
      </c>
    </row>
    <row r="87" spans="1:28">
      <c r="A87" s="1" t="s">
        <v>31</v>
      </c>
      <c r="B87" s="1">
        <v>2.6164046028399421</v>
      </c>
      <c r="C87" s="1">
        <v>0</v>
      </c>
      <c r="D87" s="1">
        <v>0</v>
      </c>
      <c r="E87" s="1">
        <v>0</v>
      </c>
      <c r="F87" s="1">
        <v>1.5241191861203545E-2</v>
      </c>
      <c r="G87" s="1">
        <v>1.0160794574135698E-2</v>
      </c>
      <c r="H87" s="1">
        <v>0</v>
      </c>
      <c r="I87" s="1">
        <v>0</v>
      </c>
      <c r="J87" s="1" t="str">
        <f t="shared" si="55"/>
        <v>KoSC+</v>
      </c>
      <c r="K87" s="1" t="str">
        <f t="shared" si="56"/>
        <v>Typable</v>
      </c>
      <c r="L87" s="1">
        <v>2013</v>
      </c>
      <c r="M87" s="1" t="s">
        <v>3668</v>
      </c>
      <c r="N87" s="1" t="s">
        <v>3670</v>
      </c>
      <c r="O87" s="1" t="s">
        <v>3812</v>
      </c>
      <c r="P87" s="1" t="s">
        <v>3702</v>
      </c>
      <c r="Q87" s="1" t="s">
        <v>3847</v>
      </c>
      <c r="R87" s="1" t="s">
        <v>3702</v>
      </c>
      <c r="S87" s="1" t="s">
        <v>3847</v>
      </c>
      <c r="T87" s="1">
        <v>12</v>
      </c>
      <c r="U87" s="1">
        <v>870</v>
      </c>
      <c r="V87" s="1">
        <v>3</v>
      </c>
      <c r="W87" s="1">
        <v>18</v>
      </c>
      <c r="X87" s="1">
        <v>1</v>
      </c>
      <c r="Y87" s="1">
        <v>26.7</v>
      </c>
      <c r="Z87" s="1">
        <v>0</v>
      </c>
      <c r="AA87" s="1">
        <v>1</v>
      </c>
      <c r="AB87" s="1">
        <v>1</v>
      </c>
    </row>
    <row r="88" spans="1:28">
      <c r="A88" s="1" t="s">
        <v>32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 t="str">
        <f t="shared" si="55"/>
        <v>KoSC-</v>
      </c>
      <c r="K88" s="1" t="str">
        <f t="shared" si="56"/>
        <v>KoSC-</v>
      </c>
      <c r="L88" s="1">
        <v>2013</v>
      </c>
      <c r="M88" s="1" t="s">
        <v>3668</v>
      </c>
      <c r="N88" s="1" t="s">
        <v>3670</v>
      </c>
      <c r="O88" s="1" t="s">
        <v>3813</v>
      </c>
      <c r="P88" s="1" t="s">
        <v>3703</v>
      </c>
      <c r="Q88" s="1" t="s">
        <v>3848</v>
      </c>
      <c r="R88" s="1" t="s">
        <v>3703</v>
      </c>
      <c r="S88" s="1" t="s">
        <v>3848</v>
      </c>
      <c r="T88" s="1">
        <v>1</v>
      </c>
      <c r="U88" s="1">
        <v>945</v>
      </c>
      <c r="V88" s="1">
        <v>3</v>
      </c>
      <c r="W88" s="1">
        <v>15</v>
      </c>
      <c r="X88" s="1">
        <v>1</v>
      </c>
      <c r="Y88" s="1">
        <v>25.6</v>
      </c>
      <c r="Z88" s="1">
        <v>1</v>
      </c>
      <c r="AA88" s="1">
        <v>1</v>
      </c>
      <c r="AB88" s="1">
        <v>1</v>
      </c>
    </row>
    <row r="89" spans="1:28">
      <c r="A89" s="1" t="s">
        <v>33</v>
      </c>
      <c r="B89" s="1">
        <v>0</v>
      </c>
      <c r="C89" s="1">
        <v>7.2096685449750508E-2</v>
      </c>
      <c r="D89" s="1">
        <v>46.5896370501072</v>
      </c>
      <c r="E89" s="1">
        <v>0</v>
      </c>
      <c r="F89" s="1">
        <v>0</v>
      </c>
      <c r="G89" s="1">
        <v>0</v>
      </c>
      <c r="H89" s="1">
        <v>6.0712998273474109E-2</v>
      </c>
      <c r="I89" s="1">
        <v>0.28838674179900203</v>
      </c>
      <c r="J89" s="1" t="str">
        <f t="shared" si="55"/>
        <v>KoSC+</v>
      </c>
      <c r="K89" s="1" t="str">
        <f t="shared" si="56"/>
        <v>Typable</v>
      </c>
      <c r="L89" s="1">
        <v>2013</v>
      </c>
      <c r="M89" s="1" t="s">
        <v>3668</v>
      </c>
      <c r="N89" s="1" t="s">
        <v>3670</v>
      </c>
      <c r="O89" s="1" t="s">
        <v>3813</v>
      </c>
      <c r="P89" s="1" t="s">
        <v>3704</v>
      </c>
      <c r="Q89" s="1" t="s">
        <v>3849</v>
      </c>
      <c r="R89" s="1" t="s">
        <v>3704</v>
      </c>
      <c r="S89" s="1" t="s">
        <v>3849</v>
      </c>
      <c r="T89" s="1">
        <v>21</v>
      </c>
      <c r="U89" s="1">
        <v>925</v>
      </c>
      <c r="V89" s="1">
        <v>1</v>
      </c>
      <c r="W89" s="1">
        <v>4</v>
      </c>
      <c r="X89" s="1">
        <v>0</v>
      </c>
      <c r="Y89" s="1">
        <v>28.1</v>
      </c>
      <c r="Z89" s="1">
        <v>0</v>
      </c>
      <c r="AA89" s="1">
        <v>0</v>
      </c>
    </row>
    <row r="90" spans="1:28">
      <c r="A90" s="1" t="s">
        <v>34</v>
      </c>
      <c r="B90" s="1">
        <v>0</v>
      </c>
      <c r="C90" s="1">
        <v>0</v>
      </c>
      <c r="D90" s="1">
        <v>0</v>
      </c>
      <c r="E90" s="1">
        <v>0</v>
      </c>
      <c r="F90" s="1">
        <v>2.6440871988851282E-3</v>
      </c>
      <c r="G90" s="1">
        <v>0</v>
      </c>
      <c r="H90" s="1">
        <v>0</v>
      </c>
      <c r="I90" s="1">
        <v>0</v>
      </c>
      <c r="J90" s="1" t="str">
        <f t="shared" si="55"/>
        <v>KoSC+</v>
      </c>
      <c r="K90" s="1" t="str">
        <f t="shared" si="56"/>
        <v>Untypable</v>
      </c>
      <c r="L90" s="1">
        <v>2013</v>
      </c>
      <c r="M90" s="1" t="s">
        <v>3668</v>
      </c>
      <c r="N90" s="1" t="s">
        <v>3670</v>
      </c>
      <c r="O90" s="1" t="s">
        <v>3813</v>
      </c>
      <c r="P90" s="1" t="s">
        <v>3705</v>
      </c>
      <c r="Q90" s="1" t="s">
        <v>3850</v>
      </c>
      <c r="R90" s="1" t="s">
        <v>3705</v>
      </c>
      <c r="S90" s="1" t="s">
        <v>3850</v>
      </c>
      <c r="T90" s="1">
        <v>67</v>
      </c>
      <c r="U90" s="1">
        <v>900</v>
      </c>
      <c r="V90" s="1">
        <v>1</v>
      </c>
      <c r="W90" s="1">
        <v>4</v>
      </c>
      <c r="X90" s="1">
        <v>0</v>
      </c>
      <c r="Y90" s="1">
        <v>28.6</v>
      </c>
      <c r="Z90" s="1">
        <v>0</v>
      </c>
      <c r="AA90" s="1">
        <v>1</v>
      </c>
      <c r="AB90" s="1">
        <v>2</v>
      </c>
    </row>
    <row r="91" spans="1:28">
      <c r="A91" s="1" t="s">
        <v>35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 t="str">
        <f t="shared" si="55"/>
        <v>KoSC-</v>
      </c>
      <c r="K91" s="1" t="str">
        <f t="shared" si="56"/>
        <v>KoSC-</v>
      </c>
      <c r="L91" s="1">
        <v>2013</v>
      </c>
      <c r="M91" s="1" t="s">
        <v>3668</v>
      </c>
      <c r="N91" s="1" t="s">
        <v>3670</v>
      </c>
      <c r="O91" s="1" t="s">
        <v>3812</v>
      </c>
      <c r="P91" s="1" t="s">
        <v>3706</v>
      </c>
      <c r="Q91" s="1" t="s">
        <v>3851</v>
      </c>
      <c r="R91" s="1" t="s">
        <v>3706</v>
      </c>
      <c r="S91" s="1" t="s">
        <v>3851</v>
      </c>
      <c r="T91" s="1">
        <v>27</v>
      </c>
      <c r="U91" s="1">
        <v>535</v>
      </c>
      <c r="V91" s="1">
        <v>1</v>
      </c>
      <c r="W91" s="1">
        <v>3</v>
      </c>
      <c r="X91" s="1">
        <v>0</v>
      </c>
      <c r="Y91" s="1">
        <v>26</v>
      </c>
      <c r="Z91" s="1">
        <v>1</v>
      </c>
      <c r="AA91" s="1">
        <v>1</v>
      </c>
      <c r="AB91" s="1">
        <v>2</v>
      </c>
    </row>
    <row r="92" spans="1:28">
      <c r="A92" s="1" t="s">
        <v>36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 t="str">
        <f t="shared" si="55"/>
        <v>KoSC-</v>
      </c>
      <c r="K92" s="1" t="str">
        <f t="shared" si="56"/>
        <v>KoSC-</v>
      </c>
      <c r="L92" s="1">
        <v>2013</v>
      </c>
      <c r="M92" s="1" t="s">
        <v>3668</v>
      </c>
      <c r="N92" s="1" t="s">
        <v>3670</v>
      </c>
      <c r="O92" s="1" t="s">
        <v>3812</v>
      </c>
      <c r="P92" s="1" t="s">
        <v>3707</v>
      </c>
      <c r="Q92" s="1" t="s">
        <v>3852</v>
      </c>
      <c r="R92" s="1" t="s">
        <v>3707</v>
      </c>
      <c r="S92" s="1" t="s">
        <v>3852</v>
      </c>
      <c r="T92" s="1">
        <v>91</v>
      </c>
      <c r="U92" s="1">
        <v>1110</v>
      </c>
      <c r="V92" s="1">
        <v>3</v>
      </c>
      <c r="W92" s="1">
        <v>15</v>
      </c>
      <c r="X92" s="1">
        <v>0</v>
      </c>
      <c r="Y92" s="1">
        <v>29.7</v>
      </c>
      <c r="Z92" s="1">
        <v>0</v>
      </c>
      <c r="AA92" s="1">
        <v>0</v>
      </c>
      <c r="AB92" s="1">
        <v>1</v>
      </c>
    </row>
    <row r="93" spans="1:28">
      <c r="A93" s="1" t="s">
        <v>37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 t="str">
        <f t="shared" si="55"/>
        <v>KoSC-</v>
      </c>
      <c r="K93" s="1" t="str">
        <f t="shared" si="56"/>
        <v>KoSC-</v>
      </c>
      <c r="L93" s="1">
        <v>2013</v>
      </c>
      <c r="M93" s="1" t="s">
        <v>3668</v>
      </c>
      <c r="N93" s="1" t="s">
        <v>3670</v>
      </c>
      <c r="O93" s="1" t="s">
        <v>3812</v>
      </c>
      <c r="P93" s="1" t="s">
        <v>3708</v>
      </c>
      <c r="Q93" s="1" t="s">
        <v>3853</v>
      </c>
      <c r="R93" s="1" t="s">
        <v>3708</v>
      </c>
      <c r="S93" s="1" t="s">
        <v>3853</v>
      </c>
      <c r="T93" s="1">
        <v>86</v>
      </c>
      <c r="U93" s="1">
        <v>870</v>
      </c>
      <c r="V93" s="1">
        <v>3</v>
      </c>
      <c r="W93" s="1">
        <v>15</v>
      </c>
      <c r="X93" s="1">
        <v>0</v>
      </c>
      <c r="Y93" s="1">
        <v>28</v>
      </c>
      <c r="Z93" s="1">
        <v>0</v>
      </c>
      <c r="AA93" s="1">
        <v>0</v>
      </c>
      <c r="AB93" s="1">
        <v>1</v>
      </c>
    </row>
    <row r="94" spans="1:28">
      <c r="A94" s="1" t="s">
        <v>38</v>
      </c>
      <c r="B94" s="1">
        <v>5.4858404487800492</v>
      </c>
      <c r="C94" s="1">
        <v>0</v>
      </c>
      <c r="D94" s="1">
        <v>1.6018203528060018</v>
      </c>
      <c r="E94" s="1">
        <v>0</v>
      </c>
      <c r="F94" s="1">
        <v>1.2931714240656047</v>
      </c>
      <c r="G94" s="1">
        <v>0.60378038614909768</v>
      </c>
      <c r="H94" s="1">
        <v>0</v>
      </c>
      <c r="I94" s="1">
        <v>4.5058237772320729E-3</v>
      </c>
      <c r="J94" s="1" t="str">
        <f t="shared" si="55"/>
        <v>KoSC+</v>
      </c>
      <c r="K94" s="1" t="str">
        <f t="shared" si="56"/>
        <v>Typable</v>
      </c>
      <c r="L94" s="1">
        <v>2013</v>
      </c>
      <c r="M94" s="1" t="s">
        <v>3668</v>
      </c>
      <c r="N94" s="1" t="s">
        <v>3670</v>
      </c>
      <c r="O94" s="1" t="s">
        <v>3812</v>
      </c>
      <c r="P94" s="1" t="s">
        <v>3709</v>
      </c>
      <c r="Q94" s="1" t="s">
        <v>3854</v>
      </c>
      <c r="R94" s="1" t="s">
        <v>3709</v>
      </c>
      <c r="S94" s="1" t="s">
        <v>3854</v>
      </c>
      <c r="T94" s="1">
        <v>81</v>
      </c>
      <c r="U94" s="1">
        <v>1050</v>
      </c>
      <c r="V94" s="1">
        <v>3</v>
      </c>
      <c r="W94" s="1">
        <v>15</v>
      </c>
      <c r="X94" s="1">
        <v>0</v>
      </c>
      <c r="Y94" s="1">
        <v>28.1</v>
      </c>
      <c r="Z94" s="1">
        <v>0</v>
      </c>
      <c r="AA94" s="1">
        <v>0</v>
      </c>
      <c r="AB94" s="1">
        <v>2</v>
      </c>
    </row>
    <row r="95" spans="1:28">
      <c r="A95" s="1" t="s">
        <v>39</v>
      </c>
      <c r="B95" s="1">
        <v>0</v>
      </c>
      <c r="C95" s="1">
        <v>0</v>
      </c>
      <c r="D95" s="1">
        <v>2.0127275418084949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 t="str">
        <f t="shared" si="55"/>
        <v>KoSC+</v>
      </c>
      <c r="K95" s="1" t="str">
        <f t="shared" si="56"/>
        <v>Typable</v>
      </c>
      <c r="L95" s="1">
        <v>2013</v>
      </c>
      <c r="M95" s="1" t="s">
        <v>3668</v>
      </c>
      <c r="N95" s="1" t="s">
        <v>3670</v>
      </c>
      <c r="O95" s="1" t="s">
        <v>3812</v>
      </c>
      <c r="P95" s="1" t="s">
        <v>3710</v>
      </c>
      <c r="Q95" s="1" t="s">
        <v>3855</v>
      </c>
      <c r="R95" s="1" t="s">
        <v>3710</v>
      </c>
      <c r="S95" s="1" t="s">
        <v>3855</v>
      </c>
      <c r="T95" s="1">
        <v>80</v>
      </c>
      <c r="U95" s="1">
        <v>935</v>
      </c>
      <c r="V95" s="1">
        <v>3</v>
      </c>
      <c r="W95" s="1">
        <v>15</v>
      </c>
      <c r="X95" s="1">
        <v>0</v>
      </c>
      <c r="Y95" s="1">
        <v>28.1</v>
      </c>
      <c r="Z95" s="1">
        <v>0</v>
      </c>
      <c r="AA95" s="1">
        <v>0</v>
      </c>
      <c r="AB95" s="1">
        <v>2</v>
      </c>
    </row>
    <row r="96" spans="1:28">
      <c r="A96" s="1" t="s">
        <v>40</v>
      </c>
      <c r="B96" s="1">
        <v>0.471760421187704</v>
      </c>
      <c r="C96" s="1">
        <v>0</v>
      </c>
      <c r="D96" s="1">
        <v>0</v>
      </c>
      <c r="E96" s="1">
        <v>0</v>
      </c>
      <c r="F96" s="1">
        <v>0.12077066782405224</v>
      </c>
      <c r="G96" s="1">
        <v>4.3401958749268769E-2</v>
      </c>
      <c r="H96" s="1">
        <v>0</v>
      </c>
      <c r="I96" s="1">
        <v>0</v>
      </c>
      <c r="J96" s="1" t="str">
        <f t="shared" si="55"/>
        <v>KoSC+</v>
      </c>
      <c r="K96" s="1" t="str">
        <f t="shared" si="56"/>
        <v>Typable</v>
      </c>
      <c r="L96" s="1">
        <v>2013</v>
      </c>
      <c r="M96" s="1" t="s">
        <v>3668</v>
      </c>
      <c r="N96" s="1" t="s">
        <v>3670</v>
      </c>
      <c r="O96" s="1" t="s">
        <v>3813</v>
      </c>
      <c r="P96" s="1" t="s">
        <v>3711</v>
      </c>
      <c r="Q96" s="1" t="s">
        <v>3856</v>
      </c>
      <c r="R96" s="1" t="s">
        <v>3711</v>
      </c>
      <c r="S96" s="1" t="s">
        <v>3856</v>
      </c>
      <c r="T96" s="1">
        <v>72</v>
      </c>
      <c r="U96" s="1">
        <v>1000</v>
      </c>
      <c r="V96" s="1">
        <v>3</v>
      </c>
      <c r="W96" s="1">
        <v>15</v>
      </c>
      <c r="X96" s="1">
        <v>0</v>
      </c>
      <c r="Y96" s="1">
        <v>28</v>
      </c>
      <c r="Z96" s="1">
        <v>0</v>
      </c>
      <c r="AA96" s="1">
        <v>0</v>
      </c>
      <c r="AB96" s="1">
        <v>1</v>
      </c>
    </row>
    <row r="97" spans="1:28">
      <c r="A97" s="1" t="s">
        <v>41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 t="str">
        <f t="shared" si="55"/>
        <v>KoSC-</v>
      </c>
      <c r="K97" s="1" t="str">
        <f t="shared" si="56"/>
        <v>KoSC-</v>
      </c>
      <c r="L97" s="1">
        <v>2013</v>
      </c>
      <c r="M97" s="1" t="s">
        <v>3668</v>
      </c>
      <c r="N97" s="1" t="s">
        <v>3670</v>
      </c>
      <c r="O97" s="1" t="s">
        <v>3813</v>
      </c>
      <c r="P97" s="1" t="s">
        <v>3712</v>
      </c>
      <c r="Q97" s="1" t="s">
        <v>3857</v>
      </c>
      <c r="R97" s="1" t="s">
        <v>3712</v>
      </c>
      <c r="S97" s="1" t="s">
        <v>3857</v>
      </c>
      <c r="T97" s="1">
        <v>60</v>
      </c>
      <c r="U97" s="1">
        <v>855</v>
      </c>
      <c r="V97" s="1">
        <v>3</v>
      </c>
      <c r="W97" s="1">
        <v>15</v>
      </c>
      <c r="X97" s="1">
        <v>0</v>
      </c>
      <c r="Y97" s="1">
        <v>26.3</v>
      </c>
      <c r="Z97" s="1">
        <v>0</v>
      </c>
      <c r="AA97" s="1">
        <v>0</v>
      </c>
      <c r="AB97" s="1">
        <v>2</v>
      </c>
    </row>
    <row r="98" spans="1:28">
      <c r="A98" s="1" t="s">
        <v>42</v>
      </c>
      <c r="B98" s="1">
        <v>1.6261569068419686</v>
      </c>
      <c r="C98" s="1">
        <v>0</v>
      </c>
      <c r="D98" s="1">
        <v>0.13190900441138312</v>
      </c>
      <c r="E98" s="1">
        <v>0</v>
      </c>
      <c r="F98" s="1">
        <v>0.64657036588530403</v>
      </c>
      <c r="G98" s="1">
        <v>0.26165556612749763</v>
      </c>
      <c r="H98" s="1">
        <v>0</v>
      </c>
      <c r="I98" s="1">
        <v>8.6497707810743001E-3</v>
      </c>
      <c r="J98" s="1" t="str">
        <f t="shared" si="55"/>
        <v>KoSC+</v>
      </c>
      <c r="K98" s="1" t="str">
        <f t="shared" si="56"/>
        <v>Typable</v>
      </c>
      <c r="L98" s="1">
        <v>2013</v>
      </c>
      <c r="M98" s="1" t="s">
        <v>3668</v>
      </c>
      <c r="N98" s="1" t="s">
        <v>3670</v>
      </c>
      <c r="O98" s="1" t="s">
        <v>3813</v>
      </c>
      <c r="P98" s="1" t="s">
        <v>3713</v>
      </c>
      <c r="Q98" s="1" t="s">
        <v>3858</v>
      </c>
      <c r="R98" s="1" t="s">
        <v>3713</v>
      </c>
      <c r="S98" s="1" t="s">
        <v>3858</v>
      </c>
      <c r="T98" s="1">
        <v>57</v>
      </c>
      <c r="U98" s="1">
        <v>570</v>
      </c>
      <c r="V98" s="1">
        <v>3</v>
      </c>
      <c r="W98" s="1">
        <v>15</v>
      </c>
      <c r="X98" s="1">
        <v>0</v>
      </c>
      <c r="Y98" s="1">
        <v>28</v>
      </c>
      <c r="Z98" s="1">
        <v>0</v>
      </c>
      <c r="AA98" s="1">
        <v>0</v>
      </c>
      <c r="AB98" s="1">
        <v>2</v>
      </c>
    </row>
    <row r="99" spans="1:28">
      <c r="A99" s="1" t="s">
        <v>43</v>
      </c>
      <c r="B99" s="1">
        <v>0.1548524279473964</v>
      </c>
      <c r="C99" s="1">
        <v>0</v>
      </c>
      <c r="D99" s="1">
        <v>0.88288996232694672</v>
      </c>
      <c r="E99" s="1">
        <v>0</v>
      </c>
      <c r="F99" s="1">
        <v>4.9691450759239142E-2</v>
      </c>
      <c r="G99" s="1">
        <v>2.6579148080523262E-2</v>
      </c>
      <c r="H99" s="1">
        <v>0</v>
      </c>
      <c r="I99" s="1">
        <v>0</v>
      </c>
      <c r="J99" s="1" t="str">
        <f t="shared" si="55"/>
        <v>KoSC+</v>
      </c>
      <c r="K99" s="1" t="str">
        <f t="shared" si="56"/>
        <v>Typable</v>
      </c>
      <c r="L99" s="1">
        <v>2013</v>
      </c>
      <c r="M99" s="1" t="s">
        <v>3668</v>
      </c>
      <c r="N99" s="1" t="s">
        <v>3670</v>
      </c>
      <c r="O99" s="1" t="s">
        <v>3813</v>
      </c>
      <c r="P99" s="1" t="s">
        <v>3714</v>
      </c>
      <c r="Q99" s="1" t="s">
        <v>3859</v>
      </c>
      <c r="R99" s="1" t="s">
        <v>3714</v>
      </c>
      <c r="S99" s="1" t="s">
        <v>3859</v>
      </c>
      <c r="T99" s="1">
        <v>55</v>
      </c>
      <c r="U99" s="1">
        <v>885</v>
      </c>
      <c r="V99" s="1">
        <v>3</v>
      </c>
      <c r="W99" s="1">
        <v>18</v>
      </c>
      <c r="X99" s="1">
        <v>0</v>
      </c>
      <c r="Y99" s="1">
        <v>26</v>
      </c>
      <c r="Z99" s="1">
        <v>0</v>
      </c>
      <c r="AA99" s="1">
        <v>0</v>
      </c>
      <c r="AB99" s="1">
        <v>2</v>
      </c>
    </row>
    <row r="100" spans="1:28">
      <c r="A100" s="1" t="s">
        <v>44</v>
      </c>
      <c r="B100" s="1">
        <v>0</v>
      </c>
      <c r="C100" s="1">
        <v>0</v>
      </c>
      <c r="D100" s="1">
        <v>2.9479302426612054E-2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 t="str">
        <f t="shared" si="55"/>
        <v>KoSC+</v>
      </c>
      <c r="K100" s="1" t="str">
        <f t="shared" si="56"/>
        <v>Typable</v>
      </c>
      <c r="L100" s="1">
        <v>2013</v>
      </c>
      <c r="M100" s="1" t="s">
        <v>3668</v>
      </c>
      <c r="N100" s="1" t="s">
        <v>3670</v>
      </c>
      <c r="O100" s="1" t="s">
        <v>3812</v>
      </c>
      <c r="P100" s="1" t="s">
        <v>3715</v>
      </c>
      <c r="Q100" s="1" t="s">
        <v>3860</v>
      </c>
      <c r="R100" s="1" t="s">
        <v>3715</v>
      </c>
      <c r="S100" s="1" t="s">
        <v>3860</v>
      </c>
      <c r="T100" s="1">
        <v>54</v>
      </c>
      <c r="U100" s="1">
        <v>870</v>
      </c>
      <c r="V100" s="1">
        <v>3</v>
      </c>
      <c r="W100" s="1">
        <v>15</v>
      </c>
      <c r="X100" s="1">
        <v>0</v>
      </c>
      <c r="Y100" s="1">
        <v>26</v>
      </c>
      <c r="Z100" s="1">
        <v>0</v>
      </c>
      <c r="AA100" s="1">
        <v>0</v>
      </c>
      <c r="AB100" s="1">
        <v>2</v>
      </c>
    </row>
    <row r="101" spans="1:28">
      <c r="A101" s="1" t="s">
        <v>45</v>
      </c>
      <c r="B101" s="1">
        <v>0.48896975210370708</v>
      </c>
      <c r="C101" s="1">
        <v>0</v>
      </c>
      <c r="D101" s="1">
        <v>0.17544429643588161</v>
      </c>
      <c r="E101" s="1">
        <v>0</v>
      </c>
      <c r="F101" s="1">
        <v>0.17544429643588161</v>
      </c>
      <c r="G101" s="1">
        <v>6.8228337502842851E-2</v>
      </c>
      <c r="H101" s="1">
        <v>0</v>
      </c>
      <c r="I101" s="1">
        <v>0</v>
      </c>
      <c r="J101" s="1" t="str">
        <f t="shared" si="55"/>
        <v>KoSC+</v>
      </c>
      <c r="K101" s="1" t="str">
        <f t="shared" si="56"/>
        <v>Typable</v>
      </c>
      <c r="L101" s="1">
        <v>2013</v>
      </c>
      <c r="M101" s="1" t="s">
        <v>3668</v>
      </c>
      <c r="N101" s="1" t="s">
        <v>3670</v>
      </c>
      <c r="O101" s="1" t="s">
        <v>3813</v>
      </c>
      <c r="P101" s="1" t="s">
        <v>3716</v>
      </c>
      <c r="Q101" s="1" t="s">
        <v>3861</v>
      </c>
      <c r="R101" s="1" t="s">
        <v>3716</v>
      </c>
      <c r="S101" s="1" t="s">
        <v>3861</v>
      </c>
      <c r="T101" s="1">
        <v>49</v>
      </c>
      <c r="U101" s="1">
        <v>1141</v>
      </c>
      <c r="V101" s="1">
        <v>3</v>
      </c>
      <c r="W101" s="1">
        <v>15</v>
      </c>
      <c r="X101" s="1">
        <v>0</v>
      </c>
      <c r="Y101" s="1">
        <v>28.1</v>
      </c>
      <c r="Z101" s="1">
        <v>0</v>
      </c>
      <c r="AA101" s="1">
        <v>0</v>
      </c>
      <c r="AB101" s="1">
        <v>2</v>
      </c>
    </row>
    <row r="102" spans="1:28">
      <c r="A102" s="1" t="s">
        <v>46</v>
      </c>
      <c r="B102" s="1">
        <v>0</v>
      </c>
      <c r="C102" s="1">
        <v>0</v>
      </c>
      <c r="D102" s="1">
        <v>1.8591188348759252E-3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 t="str">
        <f t="shared" si="55"/>
        <v>KoSC+</v>
      </c>
      <c r="K102" s="1" t="str">
        <f t="shared" si="56"/>
        <v>Typable</v>
      </c>
      <c r="L102" s="1">
        <v>2013</v>
      </c>
      <c r="M102" s="1" t="s">
        <v>3668</v>
      </c>
      <c r="N102" s="1" t="s">
        <v>3670</v>
      </c>
      <c r="O102" s="1" t="s">
        <v>3813</v>
      </c>
      <c r="P102" s="1" t="s">
        <v>3717</v>
      </c>
      <c r="Q102" s="1" t="s">
        <v>3862</v>
      </c>
      <c r="R102" s="1" t="s">
        <v>3717</v>
      </c>
      <c r="S102" s="1" t="s">
        <v>3862</v>
      </c>
      <c r="T102" s="1">
        <v>20</v>
      </c>
      <c r="U102" s="1">
        <v>600</v>
      </c>
      <c r="V102" s="1">
        <v>1</v>
      </c>
      <c r="W102" s="1">
        <v>1</v>
      </c>
      <c r="X102" s="1">
        <v>0</v>
      </c>
      <c r="Y102" s="1">
        <v>27.6</v>
      </c>
      <c r="Z102" s="1">
        <v>0</v>
      </c>
      <c r="AA102" s="1">
        <v>0</v>
      </c>
      <c r="AB102" s="1">
        <v>1</v>
      </c>
    </row>
    <row r="103" spans="1:28">
      <c r="A103" s="1" t="s">
        <v>47</v>
      </c>
      <c r="B103" s="1">
        <v>0.21620185281364368</v>
      </c>
      <c r="C103" s="1">
        <v>0</v>
      </c>
      <c r="D103" s="1">
        <v>4.5897600038650607E-2</v>
      </c>
      <c r="E103" s="1">
        <v>0</v>
      </c>
      <c r="F103" s="1">
        <v>4.1066273718792651E-2</v>
      </c>
      <c r="G103" s="1">
        <v>4.4689768458686122E-2</v>
      </c>
      <c r="H103" s="1">
        <v>0</v>
      </c>
      <c r="I103" s="1">
        <v>0</v>
      </c>
      <c r="J103" s="1" t="str">
        <f t="shared" si="55"/>
        <v>KoSC+</v>
      </c>
      <c r="K103" s="1" t="str">
        <f t="shared" si="56"/>
        <v>Typable</v>
      </c>
      <c r="L103" s="1">
        <v>2013</v>
      </c>
      <c r="M103" s="1" t="s">
        <v>3668</v>
      </c>
      <c r="N103" s="1" t="s">
        <v>3670</v>
      </c>
      <c r="O103" s="1" t="s">
        <v>3813</v>
      </c>
      <c r="P103" s="1" t="s">
        <v>3718</v>
      </c>
      <c r="Q103" s="1" t="s">
        <v>3863</v>
      </c>
      <c r="R103" s="1" t="s">
        <v>3718</v>
      </c>
      <c r="S103" s="1" t="s">
        <v>3863</v>
      </c>
      <c r="T103" s="1">
        <v>48</v>
      </c>
      <c r="U103" s="1">
        <v>705</v>
      </c>
      <c r="V103" s="1">
        <v>3</v>
      </c>
      <c r="W103" s="1">
        <v>15</v>
      </c>
      <c r="X103" s="1">
        <v>0</v>
      </c>
      <c r="Y103" s="1">
        <v>28.1</v>
      </c>
      <c r="Z103" s="1">
        <v>0</v>
      </c>
      <c r="AA103" s="1">
        <v>0</v>
      </c>
      <c r="AB103" s="1">
        <v>1</v>
      </c>
    </row>
    <row r="104" spans="1:28">
      <c r="A104" s="1" t="s">
        <v>48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 t="str">
        <f t="shared" si="55"/>
        <v>KoSC-</v>
      </c>
      <c r="K104" s="1" t="str">
        <f t="shared" si="56"/>
        <v>KoSC-</v>
      </c>
      <c r="L104" s="1">
        <v>2013</v>
      </c>
      <c r="M104" s="1" t="s">
        <v>3668</v>
      </c>
      <c r="N104" s="1" t="s">
        <v>3670</v>
      </c>
      <c r="O104" s="1" t="s">
        <v>3813</v>
      </c>
      <c r="P104" s="1" t="s">
        <v>3719</v>
      </c>
      <c r="Q104" s="1" t="s">
        <v>3864</v>
      </c>
      <c r="R104" s="1" t="s">
        <v>3719</v>
      </c>
      <c r="S104" s="1" t="s">
        <v>3864</v>
      </c>
      <c r="T104" s="1">
        <v>44</v>
      </c>
      <c r="U104" s="1">
        <v>973</v>
      </c>
      <c r="V104" s="1">
        <v>3</v>
      </c>
      <c r="W104" s="1">
        <v>15</v>
      </c>
      <c r="X104" s="1">
        <v>0</v>
      </c>
      <c r="Y104" s="1">
        <v>28.4</v>
      </c>
      <c r="Z104" s="1">
        <v>0</v>
      </c>
      <c r="AA104" s="1">
        <v>0</v>
      </c>
      <c r="AB104" s="1">
        <v>2</v>
      </c>
    </row>
    <row r="105" spans="1:28">
      <c r="A105" s="1" t="s">
        <v>49</v>
      </c>
      <c r="B105" s="1">
        <v>23.745428949130428</v>
      </c>
      <c r="C105" s="1">
        <v>1.7168266176798806E-2</v>
      </c>
      <c r="D105" s="1">
        <v>0.24035572647518327</v>
      </c>
      <c r="E105" s="1">
        <v>0</v>
      </c>
      <c r="F105" s="1">
        <v>5.1590639861280412</v>
      </c>
      <c r="G105" s="1">
        <v>3.189863855649218</v>
      </c>
      <c r="H105" s="1">
        <v>0</v>
      </c>
      <c r="I105" s="1">
        <v>0</v>
      </c>
      <c r="J105" s="1" t="str">
        <f t="shared" si="55"/>
        <v>KoSC+</v>
      </c>
      <c r="K105" s="1" t="str">
        <f t="shared" si="56"/>
        <v>Typable</v>
      </c>
      <c r="L105" s="1">
        <v>2013</v>
      </c>
      <c r="M105" s="1" t="s">
        <v>3668</v>
      </c>
      <c r="N105" s="1" t="s">
        <v>3670</v>
      </c>
      <c r="O105" s="1" t="s">
        <v>3813</v>
      </c>
      <c r="P105" s="1" t="s">
        <v>3720</v>
      </c>
      <c r="Q105" s="1" t="s">
        <v>3865</v>
      </c>
      <c r="R105" s="1" t="s">
        <v>3720</v>
      </c>
      <c r="S105" s="1" t="s">
        <v>3865</v>
      </c>
      <c r="T105" s="1">
        <v>38</v>
      </c>
      <c r="U105" s="1">
        <v>805</v>
      </c>
      <c r="V105" s="1">
        <v>3</v>
      </c>
      <c r="W105" s="1">
        <v>15</v>
      </c>
      <c r="X105" s="1">
        <v>0</v>
      </c>
      <c r="Y105" s="1">
        <v>28.3</v>
      </c>
      <c r="Z105" s="1">
        <v>0</v>
      </c>
      <c r="AA105" s="1">
        <v>0</v>
      </c>
      <c r="AB105" s="1">
        <v>2</v>
      </c>
    </row>
    <row r="106" spans="1:28">
      <c r="A106" s="1" t="s">
        <v>50</v>
      </c>
      <c r="B106" s="1">
        <v>0.32176711018349419</v>
      </c>
      <c r="C106" s="1">
        <v>0</v>
      </c>
      <c r="D106" s="1">
        <v>6.9571267066701456E-2</v>
      </c>
      <c r="E106" s="1">
        <v>0</v>
      </c>
      <c r="F106" s="1">
        <v>0.13914253413340291</v>
      </c>
      <c r="G106" s="1">
        <v>5.4352552395860509E-2</v>
      </c>
      <c r="H106" s="1">
        <v>0</v>
      </c>
      <c r="I106" s="1">
        <v>0</v>
      </c>
      <c r="J106" s="1" t="str">
        <f t="shared" si="55"/>
        <v>KoSC+</v>
      </c>
      <c r="K106" s="1" t="str">
        <f t="shared" si="56"/>
        <v>Typable</v>
      </c>
      <c r="L106" s="1">
        <v>2013</v>
      </c>
      <c r="M106" s="1" t="s">
        <v>3668</v>
      </c>
      <c r="N106" s="1" t="s">
        <v>3670</v>
      </c>
      <c r="O106" s="1" t="s">
        <v>3812</v>
      </c>
      <c r="P106" s="1" t="s">
        <v>3721</v>
      </c>
      <c r="Q106" s="1" t="s">
        <v>3866</v>
      </c>
      <c r="R106" s="1" t="s">
        <v>3721</v>
      </c>
      <c r="S106" s="1" t="s">
        <v>3866</v>
      </c>
      <c r="T106" s="1">
        <v>36</v>
      </c>
      <c r="U106" s="1">
        <v>1075</v>
      </c>
      <c r="V106" s="1">
        <v>3</v>
      </c>
      <c r="W106" s="1">
        <v>15</v>
      </c>
      <c r="X106" s="1">
        <v>0</v>
      </c>
      <c r="Y106" s="1">
        <v>28.1</v>
      </c>
      <c r="Z106" s="1">
        <v>0</v>
      </c>
      <c r="AA106" s="1">
        <v>0</v>
      </c>
      <c r="AB106" s="1">
        <v>2</v>
      </c>
    </row>
    <row r="107" spans="1:28">
      <c r="A107" s="1" t="s">
        <v>51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 t="str">
        <f t="shared" si="55"/>
        <v>KoSC-</v>
      </c>
      <c r="K107" s="1" t="str">
        <f t="shared" si="56"/>
        <v>KoSC-</v>
      </c>
      <c r="L107" s="1">
        <v>2013</v>
      </c>
      <c r="M107" s="1" t="s">
        <v>3668</v>
      </c>
      <c r="N107" s="1" t="s">
        <v>3670</v>
      </c>
      <c r="O107" s="1" t="s">
        <v>3813</v>
      </c>
      <c r="P107" s="1" t="s">
        <v>3722</v>
      </c>
      <c r="Q107" s="1" t="s">
        <v>3867</v>
      </c>
      <c r="R107" s="1" t="s">
        <v>3722</v>
      </c>
      <c r="S107" s="1" t="s">
        <v>3867</v>
      </c>
      <c r="T107" s="1">
        <v>34</v>
      </c>
      <c r="U107" s="1">
        <v>915</v>
      </c>
      <c r="V107" s="1">
        <v>3</v>
      </c>
      <c r="W107" s="1">
        <v>15</v>
      </c>
      <c r="X107" s="1">
        <v>0</v>
      </c>
      <c r="Y107" s="1">
        <v>26.1</v>
      </c>
      <c r="Z107" s="1">
        <v>0</v>
      </c>
      <c r="AA107" s="1">
        <v>0</v>
      </c>
      <c r="AB107" s="1">
        <v>2</v>
      </c>
    </row>
    <row r="108" spans="1:28">
      <c r="A108" s="1" t="s">
        <v>52</v>
      </c>
      <c r="B108" s="1">
        <v>0</v>
      </c>
      <c r="C108" s="1">
        <v>0</v>
      </c>
      <c r="D108" s="1">
        <v>0</v>
      </c>
      <c r="E108" s="1">
        <v>0</v>
      </c>
      <c r="F108" s="1">
        <v>1.2279022734249445</v>
      </c>
      <c r="G108" s="1">
        <v>0.14987630690333881</v>
      </c>
      <c r="H108" s="1">
        <v>0</v>
      </c>
      <c r="I108" s="1">
        <v>0</v>
      </c>
      <c r="J108" s="1" t="str">
        <f t="shared" si="55"/>
        <v>KoSC+</v>
      </c>
      <c r="K108" s="1" t="str">
        <f t="shared" si="56"/>
        <v>Untypable</v>
      </c>
      <c r="L108" s="1">
        <v>2013</v>
      </c>
      <c r="M108" s="1" t="s">
        <v>3668</v>
      </c>
      <c r="N108" s="1" t="s">
        <v>3670</v>
      </c>
      <c r="O108" s="1" t="s">
        <v>3812</v>
      </c>
      <c r="P108" s="1" t="s">
        <v>3723</v>
      </c>
      <c r="Q108" s="1" t="s">
        <v>3868</v>
      </c>
      <c r="R108" s="1" t="s">
        <v>3723</v>
      </c>
      <c r="S108" s="1" t="s">
        <v>3868</v>
      </c>
      <c r="T108" s="1">
        <v>33</v>
      </c>
      <c r="U108" s="1">
        <v>890</v>
      </c>
      <c r="V108" s="1">
        <v>3</v>
      </c>
      <c r="W108" s="1">
        <v>15</v>
      </c>
      <c r="X108" s="1">
        <v>0</v>
      </c>
      <c r="Y108" s="1">
        <v>28.7</v>
      </c>
      <c r="Z108" s="1">
        <v>0</v>
      </c>
      <c r="AA108" s="1">
        <v>0</v>
      </c>
      <c r="AB108" s="1">
        <v>1</v>
      </c>
    </row>
    <row r="109" spans="1:28">
      <c r="A109" s="1" t="s">
        <v>53</v>
      </c>
      <c r="B109" s="1">
        <v>4.5144375184484227E-2</v>
      </c>
      <c r="C109" s="1">
        <v>0</v>
      </c>
      <c r="D109" s="1">
        <v>6.5980240654246167E-2</v>
      </c>
      <c r="E109" s="1">
        <v>0</v>
      </c>
      <c r="F109" s="1">
        <v>7.9332557776118628</v>
      </c>
      <c r="G109" s="1">
        <v>1.0522112062229785</v>
      </c>
      <c r="H109" s="1">
        <v>0</v>
      </c>
      <c r="I109" s="1">
        <v>0</v>
      </c>
      <c r="J109" s="1" t="str">
        <f t="shared" si="55"/>
        <v>KoSC+</v>
      </c>
      <c r="K109" s="1" t="str">
        <f t="shared" si="56"/>
        <v>Typable</v>
      </c>
      <c r="L109" s="1">
        <v>2013</v>
      </c>
      <c r="M109" s="1" t="s">
        <v>3668</v>
      </c>
      <c r="N109" s="1" t="s">
        <v>3670</v>
      </c>
      <c r="O109" s="1" t="s">
        <v>3812</v>
      </c>
      <c r="P109" s="1" t="s">
        <v>3724</v>
      </c>
      <c r="Q109" s="1" t="s">
        <v>3869</v>
      </c>
      <c r="R109" s="1" t="s">
        <v>3724</v>
      </c>
      <c r="S109" s="1" t="s">
        <v>3869</v>
      </c>
      <c r="T109" s="1">
        <v>21</v>
      </c>
      <c r="U109" s="1">
        <v>1000</v>
      </c>
      <c r="V109" s="1">
        <v>3</v>
      </c>
      <c r="W109" s="1">
        <v>15</v>
      </c>
      <c r="X109" s="1">
        <v>0</v>
      </c>
      <c r="Y109" s="1">
        <v>28.1</v>
      </c>
      <c r="Z109" s="1">
        <v>0</v>
      </c>
      <c r="AA109" s="1">
        <v>0</v>
      </c>
    </row>
    <row r="110" spans="1:28">
      <c r="A110" s="1" t="s">
        <v>54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 t="str">
        <f t="shared" si="55"/>
        <v>KoSC-</v>
      </c>
      <c r="K110" s="1" t="str">
        <f t="shared" si="56"/>
        <v>KoSC-</v>
      </c>
      <c r="L110" s="1">
        <v>2013</v>
      </c>
      <c r="M110" s="1" t="s">
        <v>3668</v>
      </c>
      <c r="N110" s="1" t="s">
        <v>3670</v>
      </c>
      <c r="O110" s="1" t="s">
        <v>3813</v>
      </c>
      <c r="P110" s="1" t="s">
        <v>3725</v>
      </c>
      <c r="Q110" s="1" t="s">
        <v>3870</v>
      </c>
      <c r="R110" s="1" t="s">
        <v>3725</v>
      </c>
      <c r="S110" s="1" t="s">
        <v>3870</v>
      </c>
      <c r="T110" s="1">
        <v>20</v>
      </c>
      <c r="U110" s="1">
        <v>725</v>
      </c>
      <c r="V110" s="1">
        <v>3</v>
      </c>
      <c r="W110" s="1">
        <v>18</v>
      </c>
      <c r="X110" s="1">
        <v>0</v>
      </c>
      <c r="Y110" s="1">
        <v>27.6</v>
      </c>
      <c r="Z110" s="1">
        <v>0</v>
      </c>
      <c r="AA110" s="1">
        <v>0</v>
      </c>
      <c r="AB110" s="1">
        <v>1</v>
      </c>
    </row>
    <row r="111" spans="1:28">
      <c r="A111" s="1" t="s">
        <v>55</v>
      </c>
      <c r="B111" s="1">
        <v>0</v>
      </c>
      <c r="C111" s="1">
        <v>0</v>
      </c>
      <c r="D111" s="1">
        <v>1.3596687555953446</v>
      </c>
      <c r="E111" s="1">
        <v>0</v>
      </c>
      <c r="F111" s="1">
        <v>2.2577215756490601</v>
      </c>
      <c r="G111" s="1">
        <v>1.5331244404655326</v>
      </c>
      <c r="H111" s="1">
        <v>2.5179051029543421E-2</v>
      </c>
      <c r="I111" s="1">
        <v>0</v>
      </c>
      <c r="J111" s="1" t="str">
        <f t="shared" si="55"/>
        <v>KoSC+</v>
      </c>
      <c r="K111" s="1" t="str">
        <f t="shared" si="56"/>
        <v>Typable</v>
      </c>
      <c r="L111" s="1">
        <v>2013</v>
      </c>
      <c r="M111" s="1" t="s">
        <v>3668</v>
      </c>
      <c r="N111" s="1" t="s">
        <v>3670</v>
      </c>
      <c r="O111" s="1" t="s">
        <v>3812</v>
      </c>
      <c r="P111" s="1" t="s">
        <v>3726</v>
      </c>
      <c r="Q111" s="1" t="s">
        <v>3871</v>
      </c>
      <c r="R111" s="1" t="s">
        <v>3726</v>
      </c>
      <c r="S111" s="1" t="s">
        <v>3871</v>
      </c>
      <c r="T111" s="1">
        <v>11</v>
      </c>
      <c r="U111" s="1">
        <v>1030</v>
      </c>
      <c r="V111" s="1">
        <v>3</v>
      </c>
      <c r="W111" s="1">
        <v>15</v>
      </c>
      <c r="X111" s="1">
        <v>0</v>
      </c>
      <c r="Y111" s="1">
        <v>27</v>
      </c>
      <c r="Z111" s="1">
        <v>0</v>
      </c>
      <c r="AA111" s="1">
        <v>0</v>
      </c>
      <c r="AB111" s="1">
        <v>2</v>
      </c>
    </row>
    <row r="112" spans="1:28">
      <c r="A112" s="1" t="s">
        <v>56</v>
      </c>
      <c r="B112" s="1">
        <v>12.053201216270811</v>
      </c>
      <c r="C112" s="1">
        <v>0</v>
      </c>
      <c r="D112" s="1">
        <v>0.52095515532969028</v>
      </c>
      <c r="E112" s="1">
        <v>0</v>
      </c>
      <c r="F112" s="1">
        <v>2.8408003572263922</v>
      </c>
      <c r="G112" s="1">
        <v>1.8105849582172702</v>
      </c>
      <c r="H112" s="1">
        <v>0</v>
      </c>
      <c r="I112" s="1">
        <v>0</v>
      </c>
      <c r="J112" s="1" t="str">
        <f t="shared" si="55"/>
        <v>KoSC+</v>
      </c>
      <c r="K112" s="1" t="str">
        <f t="shared" si="56"/>
        <v>Typable</v>
      </c>
      <c r="L112" s="1">
        <v>2013</v>
      </c>
      <c r="M112" s="1" t="s">
        <v>3668</v>
      </c>
      <c r="N112" s="1" t="s">
        <v>3670</v>
      </c>
      <c r="O112" s="1" t="s">
        <v>3813</v>
      </c>
      <c r="P112" s="1" t="s">
        <v>3727</v>
      </c>
      <c r="Q112" s="1" t="s">
        <v>3872</v>
      </c>
      <c r="R112" s="1" t="s">
        <v>3727</v>
      </c>
      <c r="S112" s="1" t="s">
        <v>3872</v>
      </c>
      <c r="T112" s="1">
        <v>9</v>
      </c>
      <c r="U112" s="1">
        <v>968</v>
      </c>
      <c r="V112" s="1">
        <v>3</v>
      </c>
      <c r="W112" s="1">
        <v>15</v>
      </c>
      <c r="X112" s="1">
        <v>0</v>
      </c>
      <c r="Y112" s="1">
        <v>29.3</v>
      </c>
      <c r="Z112" s="1">
        <v>0</v>
      </c>
      <c r="AA112" s="1">
        <v>0</v>
      </c>
      <c r="AB112" s="1">
        <v>2</v>
      </c>
    </row>
    <row r="113" spans="1:28">
      <c r="A113" s="1" t="s">
        <v>57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 t="str">
        <f t="shared" si="55"/>
        <v>KoSC-</v>
      </c>
      <c r="K113" s="1" t="str">
        <f t="shared" si="56"/>
        <v>KoSC-</v>
      </c>
      <c r="L113" s="1">
        <v>2013</v>
      </c>
      <c r="M113" s="1" t="s">
        <v>3668</v>
      </c>
      <c r="N113" s="1" t="s">
        <v>3670</v>
      </c>
      <c r="O113" s="1" t="s">
        <v>3812</v>
      </c>
      <c r="P113" s="1" t="s">
        <v>3728</v>
      </c>
      <c r="Q113" s="1" t="s">
        <v>3873</v>
      </c>
      <c r="R113" s="1" t="s">
        <v>3728</v>
      </c>
      <c r="S113" s="1" t="s">
        <v>3873</v>
      </c>
      <c r="T113" s="1">
        <v>15</v>
      </c>
      <c r="U113" s="1">
        <v>920</v>
      </c>
      <c r="V113" s="1">
        <v>1</v>
      </c>
      <c r="W113" s="1">
        <v>5</v>
      </c>
      <c r="X113" s="1">
        <v>0</v>
      </c>
      <c r="Y113" s="1">
        <v>28.1</v>
      </c>
      <c r="Z113" s="1">
        <v>0</v>
      </c>
      <c r="AA113" s="1">
        <v>0</v>
      </c>
      <c r="AB113" s="1">
        <v>2</v>
      </c>
    </row>
    <row r="114" spans="1:28">
      <c r="A114" s="1" t="s">
        <v>58</v>
      </c>
      <c r="B114" s="1">
        <v>31.509311590845918</v>
      </c>
      <c r="C114" s="1">
        <v>0.68933568053367922</v>
      </c>
      <c r="D114" s="1">
        <v>4.2620216807189845E-2</v>
      </c>
      <c r="E114" s="1">
        <v>0</v>
      </c>
      <c r="F114" s="1">
        <v>19.193921986472713</v>
      </c>
      <c r="G114" s="1">
        <v>3.0890391920689337</v>
      </c>
      <c r="H114" s="1">
        <v>8.9465394237005462</v>
      </c>
      <c r="I114" s="1">
        <v>0</v>
      </c>
      <c r="J114" s="1" t="str">
        <f t="shared" si="55"/>
        <v>KoSC+</v>
      </c>
      <c r="K114" s="1" t="str">
        <f t="shared" si="56"/>
        <v>Typable</v>
      </c>
      <c r="L114" s="1">
        <v>2013</v>
      </c>
      <c r="M114" s="1" t="s">
        <v>3668</v>
      </c>
      <c r="N114" s="1" t="s">
        <v>3670</v>
      </c>
      <c r="O114" s="1" t="s">
        <v>3812</v>
      </c>
      <c r="P114" s="1" t="s">
        <v>3729</v>
      </c>
      <c r="Q114" s="1" t="s">
        <v>3874</v>
      </c>
      <c r="R114" s="1" t="s">
        <v>3729</v>
      </c>
      <c r="S114" s="1" t="s">
        <v>3874</v>
      </c>
      <c r="T114" s="1">
        <v>100</v>
      </c>
      <c r="U114" s="1">
        <v>830</v>
      </c>
      <c r="V114" s="1">
        <v>3</v>
      </c>
      <c r="W114" s="1">
        <v>15</v>
      </c>
      <c r="X114" s="1">
        <v>0</v>
      </c>
      <c r="Y114" s="1">
        <v>26.7</v>
      </c>
      <c r="Z114" s="1">
        <v>1</v>
      </c>
      <c r="AA114" s="1">
        <v>0</v>
      </c>
      <c r="AB114" s="1">
        <v>1</v>
      </c>
    </row>
    <row r="115" spans="1:28">
      <c r="A115" s="1" t="s">
        <v>59</v>
      </c>
      <c r="B115" s="1">
        <v>69.310704397540547</v>
      </c>
      <c r="C115" s="1">
        <v>0</v>
      </c>
      <c r="D115" s="1">
        <v>0</v>
      </c>
      <c r="E115" s="1">
        <v>0</v>
      </c>
      <c r="F115" s="1">
        <v>15.211606918125922</v>
      </c>
      <c r="G115" s="1">
        <v>9.260724173888029</v>
      </c>
      <c r="H115" s="1">
        <v>0</v>
      </c>
      <c r="I115" s="1">
        <v>0</v>
      </c>
      <c r="J115" s="1" t="str">
        <f t="shared" si="55"/>
        <v>KoSC+</v>
      </c>
      <c r="K115" s="1" t="str">
        <f t="shared" si="56"/>
        <v>Typable</v>
      </c>
      <c r="L115" s="1">
        <v>2013</v>
      </c>
      <c r="M115" s="1" t="s">
        <v>3668</v>
      </c>
      <c r="N115" s="1" t="s">
        <v>3670</v>
      </c>
      <c r="O115" s="1" t="s">
        <v>3812</v>
      </c>
      <c r="P115" s="1" t="s">
        <v>3730</v>
      </c>
      <c r="Q115" s="1" t="s">
        <v>3875</v>
      </c>
      <c r="R115" s="1" t="s">
        <v>3730</v>
      </c>
      <c r="S115" s="1" t="s">
        <v>3875</v>
      </c>
      <c r="T115" s="1">
        <v>23</v>
      </c>
      <c r="U115" s="1">
        <v>690</v>
      </c>
      <c r="V115" s="1">
        <v>3</v>
      </c>
      <c r="W115" s="1">
        <v>15</v>
      </c>
      <c r="X115" s="1">
        <v>0</v>
      </c>
      <c r="Y115" s="1">
        <v>27.1</v>
      </c>
      <c r="Z115" s="1">
        <v>1</v>
      </c>
      <c r="AA115" s="1">
        <v>0</v>
      </c>
      <c r="AB115" s="1">
        <v>1</v>
      </c>
    </row>
    <row r="116" spans="1:28">
      <c r="A116" s="1" t="s">
        <v>60</v>
      </c>
      <c r="B116" s="1">
        <v>43.195384533390182</v>
      </c>
      <c r="C116" s="1">
        <v>6.6620476469647708E-2</v>
      </c>
      <c r="D116" s="1">
        <v>0</v>
      </c>
      <c r="E116" s="1">
        <v>0</v>
      </c>
      <c r="F116" s="1">
        <v>29.117145445824228</v>
      </c>
      <c r="G116" s="1">
        <v>16.812343441880294</v>
      </c>
      <c r="H116" s="1">
        <v>0</v>
      </c>
      <c r="I116" s="1">
        <v>0</v>
      </c>
      <c r="J116" s="1" t="str">
        <f t="shared" si="55"/>
        <v>KoSC+</v>
      </c>
      <c r="K116" s="1" t="str">
        <f t="shared" si="56"/>
        <v>Typable</v>
      </c>
      <c r="L116" s="1">
        <v>2013</v>
      </c>
      <c r="M116" s="1" t="s">
        <v>3668</v>
      </c>
      <c r="N116" s="1" t="s">
        <v>3670</v>
      </c>
      <c r="O116" s="1" t="s">
        <v>3812</v>
      </c>
      <c r="P116" s="1" t="s">
        <v>3731</v>
      </c>
      <c r="Q116" s="1" t="s">
        <v>3876</v>
      </c>
      <c r="R116" s="1" t="s">
        <v>3731</v>
      </c>
      <c r="S116" s="1" t="s">
        <v>3876</v>
      </c>
      <c r="T116" s="1">
        <v>67</v>
      </c>
      <c r="U116" s="1">
        <v>1135</v>
      </c>
      <c r="V116" s="1">
        <v>3</v>
      </c>
      <c r="W116" s="1">
        <v>15</v>
      </c>
      <c r="X116" s="1">
        <v>0</v>
      </c>
      <c r="Y116" s="1">
        <v>28.6</v>
      </c>
      <c r="Z116" s="1">
        <v>0</v>
      </c>
      <c r="AA116" s="1">
        <v>1</v>
      </c>
      <c r="AB116" s="1">
        <v>2</v>
      </c>
    </row>
    <row r="117" spans="1:28">
      <c r="A117" s="1" t="s">
        <v>61</v>
      </c>
      <c r="B117" s="1">
        <v>36.156601842374613</v>
      </c>
      <c r="C117" s="1">
        <v>0</v>
      </c>
      <c r="D117" s="1">
        <v>0</v>
      </c>
      <c r="E117" s="1">
        <v>0</v>
      </c>
      <c r="F117" s="1">
        <v>9.6212896622313213</v>
      </c>
      <c r="G117" s="1">
        <v>6.0644831115660187</v>
      </c>
      <c r="H117" s="1">
        <v>0</v>
      </c>
      <c r="I117" s="1">
        <v>0</v>
      </c>
      <c r="J117" s="1" t="str">
        <f t="shared" si="55"/>
        <v>KoSC+</v>
      </c>
      <c r="K117" s="1" t="str">
        <f t="shared" si="56"/>
        <v>Typable</v>
      </c>
      <c r="L117" s="1">
        <v>2013</v>
      </c>
      <c r="M117" s="1" t="s">
        <v>3668</v>
      </c>
      <c r="N117" s="1" t="s">
        <v>3670</v>
      </c>
      <c r="O117" s="1" t="s">
        <v>3812</v>
      </c>
      <c r="P117" s="1" t="s">
        <v>3732</v>
      </c>
      <c r="Q117" s="1" t="s">
        <v>3818</v>
      </c>
      <c r="R117" s="1" t="s">
        <v>3818</v>
      </c>
      <c r="S117" s="1" t="s">
        <v>3818</v>
      </c>
    </row>
    <row r="118" spans="1:28">
      <c r="A118" s="1" t="s">
        <v>62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 t="str">
        <f t="shared" si="55"/>
        <v>KoSC-</v>
      </c>
      <c r="K118" s="1" t="str">
        <f t="shared" si="56"/>
        <v>KoSC-</v>
      </c>
      <c r="L118" s="1">
        <v>2013</v>
      </c>
      <c r="M118" s="1" t="s">
        <v>3668</v>
      </c>
      <c r="N118" s="1" t="s">
        <v>3670</v>
      </c>
      <c r="O118" s="1" t="s">
        <v>3813</v>
      </c>
      <c r="P118" s="1" t="s">
        <v>3733</v>
      </c>
      <c r="Q118" s="1" t="s">
        <v>3877</v>
      </c>
      <c r="R118" s="1" t="s">
        <v>3733</v>
      </c>
      <c r="S118" s="1" t="s">
        <v>3877</v>
      </c>
      <c r="T118" s="1">
        <v>27</v>
      </c>
      <c r="U118" s="1">
        <v>770</v>
      </c>
      <c r="V118" s="1">
        <v>3</v>
      </c>
      <c r="W118" s="1">
        <v>19</v>
      </c>
      <c r="X118" s="1">
        <v>0</v>
      </c>
      <c r="Y118" s="1">
        <v>26</v>
      </c>
      <c r="Z118" s="1">
        <v>1</v>
      </c>
      <c r="AA118" s="1">
        <v>1</v>
      </c>
      <c r="AB118" s="1">
        <v>2</v>
      </c>
    </row>
    <row r="119" spans="1:28">
      <c r="A119" s="1" t="s">
        <v>63</v>
      </c>
      <c r="B119" s="1">
        <v>2.8666604595346716</v>
      </c>
      <c r="C119" s="1">
        <v>0</v>
      </c>
      <c r="D119" s="1">
        <v>0.26483763177223962</v>
      </c>
      <c r="E119" s="1">
        <v>2.0690439982206221E-3</v>
      </c>
      <c r="F119" s="1">
        <v>0.17793778384697351</v>
      </c>
      <c r="G119" s="1">
        <v>5.7933231950177425E-2</v>
      </c>
      <c r="H119" s="1">
        <v>0</v>
      </c>
      <c r="I119" s="1">
        <v>0</v>
      </c>
      <c r="J119" s="1" t="str">
        <f t="shared" si="55"/>
        <v>KoSC+</v>
      </c>
      <c r="K119" s="1" t="str">
        <f t="shared" si="56"/>
        <v>Typable</v>
      </c>
      <c r="L119" s="1">
        <v>2013</v>
      </c>
      <c r="M119" s="1" t="s">
        <v>3668</v>
      </c>
      <c r="N119" s="1" t="s">
        <v>3670</v>
      </c>
      <c r="O119" s="1" t="s">
        <v>3813</v>
      </c>
      <c r="P119" s="1" t="s">
        <v>3734</v>
      </c>
      <c r="Q119" s="1" t="s">
        <v>3878</v>
      </c>
      <c r="R119" s="1" t="s">
        <v>3734</v>
      </c>
      <c r="S119" s="1" t="s">
        <v>3878</v>
      </c>
      <c r="T119" s="1">
        <v>82</v>
      </c>
      <c r="U119" s="1">
        <v>871</v>
      </c>
      <c r="V119" s="1">
        <v>2</v>
      </c>
      <c r="W119" s="1">
        <v>8</v>
      </c>
      <c r="X119" s="1">
        <v>1</v>
      </c>
      <c r="Y119" s="1">
        <v>25.3</v>
      </c>
      <c r="Z119" s="1">
        <v>0</v>
      </c>
      <c r="AA119" s="1">
        <v>0</v>
      </c>
      <c r="AB119" s="1">
        <v>2</v>
      </c>
    </row>
    <row r="120" spans="1:28">
      <c r="A120" s="1" t="s">
        <v>64</v>
      </c>
      <c r="B120" s="1">
        <v>0</v>
      </c>
      <c r="C120" s="1">
        <v>0</v>
      </c>
      <c r="D120" s="1">
        <v>90.15628333688926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 t="str">
        <f t="shared" si="55"/>
        <v>KoSC+</v>
      </c>
      <c r="K120" s="1" t="str">
        <f t="shared" si="56"/>
        <v>Typable</v>
      </c>
      <c r="L120" s="1">
        <v>2013</v>
      </c>
      <c r="M120" s="1" t="s">
        <v>3668</v>
      </c>
      <c r="N120" s="1" t="s">
        <v>3670</v>
      </c>
      <c r="O120" s="1" t="s">
        <v>3813</v>
      </c>
      <c r="P120" s="1" t="s">
        <v>3735</v>
      </c>
      <c r="Q120" s="1" t="s">
        <v>3879</v>
      </c>
      <c r="R120" s="1" t="s">
        <v>3735</v>
      </c>
      <c r="S120" s="1" t="s">
        <v>3879</v>
      </c>
      <c r="T120" s="1">
        <v>79</v>
      </c>
      <c r="U120" s="1">
        <v>873</v>
      </c>
      <c r="V120" s="1">
        <v>2</v>
      </c>
      <c r="W120" s="1">
        <v>8</v>
      </c>
      <c r="X120" s="1">
        <v>1</v>
      </c>
      <c r="Y120" s="1">
        <v>25.1</v>
      </c>
      <c r="Z120" s="1">
        <v>0</v>
      </c>
      <c r="AA120" s="1">
        <v>0</v>
      </c>
      <c r="AB120" s="1">
        <v>2</v>
      </c>
    </row>
    <row r="121" spans="1:28">
      <c r="A121" s="1" t="s">
        <v>65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 t="str">
        <f t="shared" ref="J121:J184" si="57">IF(SUM(B121:I121)&gt;0,"KoSC+","KoSC-")</f>
        <v>KoSC-</v>
      </c>
      <c r="K121" s="1" t="str">
        <f t="shared" ref="K121:K184" si="58">IF(J121="KoSC+",IF(SUM(B121:E121)&gt;SUM(F121:I121),"Typable",IF(SUM(B121:E121)=0,"Untypable","Typable")),J121)</f>
        <v>KoSC-</v>
      </c>
      <c r="L121" s="1">
        <v>2013</v>
      </c>
      <c r="M121" s="1" t="s">
        <v>3668</v>
      </c>
      <c r="N121" s="1" t="s">
        <v>3670</v>
      </c>
      <c r="O121" s="1" t="s">
        <v>3812</v>
      </c>
      <c r="P121" s="1" t="s">
        <v>3736</v>
      </c>
      <c r="Q121" s="1" t="s">
        <v>3880</v>
      </c>
      <c r="R121" s="1" t="s">
        <v>3757</v>
      </c>
      <c r="S121" s="1" t="s">
        <v>3880</v>
      </c>
      <c r="T121" s="1">
        <v>48</v>
      </c>
      <c r="U121" s="1">
        <v>675</v>
      </c>
      <c r="V121" s="1">
        <v>2</v>
      </c>
      <c r="W121" s="1">
        <v>8</v>
      </c>
      <c r="X121" s="1">
        <v>0</v>
      </c>
      <c r="Y121" s="1">
        <v>28.1</v>
      </c>
      <c r="Z121" s="1">
        <v>0</v>
      </c>
      <c r="AA121" s="1">
        <v>0</v>
      </c>
      <c r="AB121" s="1">
        <v>1</v>
      </c>
    </row>
    <row r="122" spans="1:28">
      <c r="A122" s="1" t="s">
        <v>66</v>
      </c>
      <c r="B122" s="1">
        <v>86.185782320459481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 t="str">
        <f t="shared" si="57"/>
        <v>KoSC+</v>
      </c>
      <c r="K122" s="1" t="str">
        <f t="shared" si="58"/>
        <v>Typable</v>
      </c>
      <c r="L122" s="1">
        <v>2013</v>
      </c>
      <c r="M122" s="1" t="s">
        <v>3668</v>
      </c>
      <c r="N122" s="1" t="s">
        <v>3670</v>
      </c>
      <c r="O122" s="1" t="s">
        <v>3813</v>
      </c>
      <c r="P122" s="1" t="s">
        <v>3737</v>
      </c>
      <c r="Q122" s="1" t="s">
        <v>3881</v>
      </c>
      <c r="R122" s="1" t="s">
        <v>3737</v>
      </c>
      <c r="S122" s="1" t="s">
        <v>3881</v>
      </c>
      <c r="T122" s="1">
        <v>75</v>
      </c>
      <c r="U122" s="1">
        <v>1080</v>
      </c>
      <c r="V122" s="1">
        <v>2</v>
      </c>
      <c r="W122" s="1">
        <v>8</v>
      </c>
      <c r="X122" s="1">
        <v>1</v>
      </c>
      <c r="Y122" s="1">
        <v>27.6</v>
      </c>
      <c r="Z122" s="1">
        <v>0</v>
      </c>
      <c r="AA122" s="1">
        <v>0</v>
      </c>
      <c r="AB122" s="1">
        <v>2</v>
      </c>
    </row>
    <row r="123" spans="1:28">
      <c r="A123" s="1" t="s">
        <v>67</v>
      </c>
      <c r="B123" s="1">
        <v>0</v>
      </c>
      <c r="C123" s="1">
        <v>0</v>
      </c>
      <c r="D123" s="1">
        <v>37.331219066839658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 t="str">
        <f t="shared" si="57"/>
        <v>KoSC+</v>
      </c>
      <c r="K123" s="1" t="str">
        <f t="shared" si="58"/>
        <v>Typable</v>
      </c>
      <c r="L123" s="1">
        <v>2013</v>
      </c>
      <c r="M123" s="1" t="s">
        <v>3668</v>
      </c>
      <c r="N123" s="1" t="s">
        <v>3670</v>
      </c>
      <c r="O123" s="1" t="s">
        <v>3812</v>
      </c>
      <c r="P123" s="1" t="s">
        <v>3738</v>
      </c>
      <c r="Q123" s="1" t="s">
        <v>3882</v>
      </c>
      <c r="R123" s="1" t="s">
        <v>3738</v>
      </c>
      <c r="S123" s="1" t="s">
        <v>3882</v>
      </c>
      <c r="T123" s="1">
        <v>43</v>
      </c>
      <c r="U123" s="1">
        <v>1014</v>
      </c>
      <c r="V123" s="1">
        <v>2</v>
      </c>
      <c r="W123" s="1">
        <v>11</v>
      </c>
      <c r="X123" s="1">
        <v>1</v>
      </c>
      <c r="Y123" s="1">
        <v>25.3</v>
      </c>
      <c r="Z123" s="1">
        <v>0</v>
      </c>
      <c r="AA123" s="1">
        <v>0</v>
      </c>
      <c r="AB123" s="1">
        <v>1</v>
      </c>
    </row>
    <row r="124" spans="1:28">
      <c r="A124" s="1" t="s">
        <v>68</v>
      </c>
      <c r="B124" s="1">
        <v>0</v>
      </c>
      <c r="C124" s="1">
        <v>0</v>
      </c>
      <c r="D124" s="1">
        <v>3.4625439310261248E-2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 t="str">
        <f t="shared" si="57"/>
        <v>KoSC+</v>
      </c>
      <c r="K124" s="1" t="str">
        <f t="shared" si="58"/>
        <v>Typable</v>
      </c>
      <c r="L124" s="1">
        <v>2013</v>
      </c>
      <c r="M124" s="1" t="s">
        <v>3668</v>
      </c>
      <c r="N124" s="1" t="s">
        <v>3670</v>
      </c>
      <c r="O124" s="1" t="s">
        <v>3813</v>
      </c>
      <c r="P124" s="1" t="s">
        <v>3739</v>
      </c>
      <c r="Q124" s="1" t="s">
        <v>3883</v>
      </c>
      <c r="R124" s="1" t="s">
        <v>3739</v>
      </c>
      <c r="S124" s="1" t="s">
        <v>3883</v>
      </c>
      <c r="T124" s="1">
        <v>11</v>
      </c>
      <c r="U124" s="1">
        <v>825</v>
      </c>
      <c r="V124" s="1">
        <v>1</v>
      </c>
      <c r="W124" s="1">
        <v>4</v>
      </c>
      <c r="X124" s="1">
        <v>0</v>
      </c>
      <c r="Y124" s="1">
        <v>27</v>
      </c>
      <c r="Z124" s="1">
        <v>0</v>
      </c>
      <c r="AA124" s="1">
        <v>0</v>
      </c>
      <c r="AB124" s="1">
        <v>2</v>
      </c>
    </row>
    <row r="125" spans="1:28">
      <c r="A125" s="1" t="s">
        <v>69</v>
      </c>
      <c r="B125" s="1">
        <v>0</v>
      </c>
      <c r="C125" s="1">
        <v>0</v>
      </c>
      <c r="D125" s="1">
        <v>0.57236139382091533</v>
      </c>
      <c r="E125" s="1">
        <v>0</v>
      </c>
      <c r="F125" s="1">
        <v>15.552510127169029</v>
      </c>
      <c r="G125" s="1">
        <v>17.086196819766624</v>
      </c>
      <c r="H125" s="1">
        <v>0</v>
      </c>
      <c r="I125" s="1">
        <v>0</v>
      </c>
      <c r="J125" s="1" t="str">
        <f t="shared" si="57"/>
        <v>KoSC+</v>
      </c>
      <c r="K125" s="1" t="str">
        <f t="shared" si="58"/>
        <v>Typable</v>
      </c>
      <c r="L125" s="1">
        <v>2013</v>
      </c>
      <c r="M125" s="1" t="s">
        <v>3668</v>
      </c>
      <c r="N125" s="1" t="s">
        <v>3670</v>
      </c>
      <c r="O125" s="1" t="s">
        <v>3813</v>
      </c>
      <c r="P125" s="1" t="s">
        <v>3740</v>
      </c>
      <c r="Q125" s="1" t="s">
        <v>3884</v>
      </c>
      <c r="R125" s="1" t="s">
        <v>3740</v>
      </c>
      <c r="S125" s="1" t="s">
        <v>3884</v>
      </c>
      <c r="T125" s="1">
        <v>41</v>
      </c>
      <c r="U125" s="1">
        <v>990</v>
      </c>
      <c r="V125" s="1">
        <v>2</v>
      </c>
      <c r="W125" s="1">
        <v>8</v>
      </c>
      <c r="X125" s="1">
        <v>1</v>
      </c>
      <c r="Y125" s="1">
        <v>26</v>
      </c>
      <c r="Z125" s="1">
        <v>0</v>
      </c>
      <c r="AA125" s="1">
        <v>0</v>
      </c>
      <c r="AB125" s="1">
        <v>1</v>
      </c>
    </row>
    <row r="126" spans="1:28">
      <c r="A126" s="1" t="s">
        <v>70</v>
      </c>
      <c r="B126" s="1">
        <v>0</v>
      </c>
      <c r="C126" s="1">
        <v>0</v>
      </c>
      <c r="D126" s="1">
        <v>25.247436069685165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 t="str">
        <f t="shared" si="57"/>
        <v>KoSC+</v>
      </c>
      <c r="K126" s="1" t="str">
        <f t="shared" si="58"/>
        <v>Typable</v>
      </c>
      <c r="L126" s="1">
        <v>2013</v>
      </c>
      <c r="M126" s="1" t="s">
        <v>3668</v>
      </c>
      <c r="N126" s="1" t="s">
        <v>3670</v>
      </c>
      <c r="O126" s="1" t="s">
        <v>3813</v>
      </c>
      <c r="P126" s="1" t="s">
        <v>3741</v>
      </c>
      <c r="Q126" s="1" t="s">
        <v>3885</v>
      </c>
      <c r="R126" s="1" t="s">
        <v>3741</v>
      </c>
      <c r="S126" s="1" t="s">
        <v>3885</v>
      </c>
      <c r="T126" s="1">
        <v>37</v>
      </c>
      <c r="U126" s="1">
        <v>864</v>
      </c>
      <c r="V126" s="1">
        <v>2</v>
      </c>
      <c r="W126" s="1">
        <v>8</v>
      </c>
      <c r="X126" s="1">
        <v>1</v>
      </c>
      <c r="Y126" s="1">
        <v>26.9</v>
      </c>
      <c r="Z126" s="1">
        <v>0</v>
      </c>
      <c r="AA126" s="1">
        <v>0</v>
      </c>
    </row>
    <row r="127" spans="1:28">
      <c r="A127" s="1" t="s">
        <v>71</v>
      </c>
      <c r="B127" s="1">
        <v>0</v>
      </c>
      <c r="C127" s="1">
        <v>0</v>
      </c>
      <c r="D127" s="1">
        <v>4.641511494566701E-2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 t="str">
        <f t="shared" si="57"/>
        <v>KoSC+</v>
      </c>
      <c r="K127" s="1" t="str">
        <f t="shared" si="58"/>
        <v>Typable</v>
      </c>
      <c r="L127" s="1">
        <v>2013</v>
      </c>
      <c r="M127" s="1" t="s">
        <v>3668</v>
      </c>
      <c r="N127" s="1" t="s">
        <v>3670</v>
      </c>
      <c r="O127" s="1" t="s">
        <v>3813</v>
      </c>
      <c r="P127" s="1" t="s">
        <v>3742</v>
      </c>
      <c r="Q127" s="1" t="s">
        <v>3886</v>
      </c>
      <c r="R127" s="1" t="s">
        <v>3742</v>
      </c>
      <c r="S127" s="1" t="s">
        <v>3886</v>
      </c>
      <c r="T127" s="1">
        <v>16</v>
      </c>
      <c r="U127" s="1">
        <v>1059</v>
      </c>
      <c r="V127" s="1">
        <v>2</v>
      </c>
      <c r="W127" s="1">
        <v>8</v>
      </c>
      <c r="X127" s="1">
        <v>1</v>
      </c>
      <c r="Y127" s="1">
        <v>27.7</v>
      </c>
      <c r="Z127" s="1">
        <v>0</v>
      </c>
      <c r="AA127" s="1">
        <v>0</v>
      </c>
      <c r="AB127" s="1">
        <v>1</v>
      </c>
    </row>
    <row r="128" spans="1:28">
      <c r="A128" s="1" t="s">
        <v>72</v>
      </c>
      <c r="B128" s="1">
        <v>0</v>
      </c>
      <c r="C128" s="1">
        <v>0</v>
      </c>
      <c r="D128" s="1">
        <v>7.6538000082743779E-2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 t="str">
        <f t="shared" si="57"/>
        <v>KoSC+</v>
      </c>
      <c r="K128" s="1" t="str">
        <f t="shared" si="58"/>
        <v>Typable</v>
      </c>
      <c r="L128" s="1">
        <v>2013</v>
      </c>
      <c r="M128" s="1" t="s">
        <v>3668</v>
      </c>
      <c r="N128" s="1" t="s">
        <v>3670</v>
      </c>
      <c r="O128" s="1" t="s">
        <v>3813</v>
      </c>
      <c r="P128" s="1" t="s">
        <v>3743</v>
      </c>
      <c r="Q128" s="1" t="s">
        <v>3887</v>
      </c>
      <c r="R128" s="1" t="s">
        <v>3743</v>
      </c>
      <c r="S128" s="1" t="s">
        <v>3887</v>
      </c>
      <c r="T128" s="1">
        <v>7</v>
      </c>
      <c r="U128" s="1">
        <v>895</v>
      </c>
      <c r="V128" s="1">
        <v>2</v>
      </c>
      <c r="W128" s="1">
        <v>8</v>
      </c>
      <c r="X128" s="1">
        <v>1</v>
      </c>
      <c r="Y128" s="1">
        <v>28.7</v>
      </c>
      <c r="Z128" s="1">
        <v>0</v>
      </c>
      <c r="AA128" s="1">
        <v>0</v>
      </c>
      <c r="AB128" s="1">
        <v>1</v>
      </c>
    </row>
    <row r="129" spans="1:28">
      <c r="A129" s="1" t="s">
        <v>73</v>
      </c>
      <c r="B129" s="1">
        <v>0</v>
      </c>
      <c r="C129" s="1">
        <v>0</v>
      </c>
      <c r="D129" s="1">
        <v>39.251645841730486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 t="str">
        <f t="shared" si="57"/>
        <v>KoSC+</v>
      </c>
      <c r="K129" s="1" t="str">
        <f t="shared" si="58"/>
        <v>Typable</v>
      </c>
      <c r="L129" s="1">
        <v>2013</v>
      </c>
      <c r="M129" s="1" t="s">
        <v>3668</v>
      </c>
      <c r="N129" s="1" t="s">
        <v>3670</v>
      </c>
      <c r="O129" s="1" t="s">
        <v>3813</v>
      </c>
      <c r="P129" s="1" t="s">
        <v>3744</v>
      </c>
      <c r="Q129" s="1" t="s">
        <v>3888</v>
      </c>
      <c r="R129" s="1" t="s">
        <v>3744</v>
      </c>
      <c r="S129" s="1" t="s">
        <v>3888</v>
      </c>
      <c r="T129" s="1">
        <v>50</v>
      </c>
      <c r="U129" s="1">
        <v>740</v>
      </c>
      <c r="V129" s="1">
        <v>2</v>
      </c>
      <c r="W129" s="1">
        <v>8</v>
      </c>
      <c r="X129" s="1">
        <v>1</v>
      </c>
      <c r="Y129" s="1">
        <v>25</v>
      </c>
      <c r="Z129" s="1">
        <v>1</v>
      </c>
      <c r="AA129" s="1">
        <v>0</v>
      </c>
      <c r="AB129" s="1">
        <v>1</v>
      </c>
    </row>
    <row r="130" spans="1:28">
      <c r="A130" s="1" t="s">
        <v>74</v>
      </c>
      <c r="B130" s="1">
        <v>0.30900325970744935</v>
      </c>
      <c r="C130" s="1">
        <v>0</v>
      </c>
      <c r="D130" s="1">
        <v>0</v>
      </c>
      <c r="E130" s="1">
        <v>0</v>
      </c>
      <c r="F130" s="1">
        <v>2.3013370768416447E-3</v>
      </c>
      <c r="G130" s="1">
        <v>4.6806855800169046E-4</v>
      </c>
      <c r="H130" s="1">
        <v>0</v>
      </c>
      <c r="I130" s="1">
        <v>0</v>
      </c>
      <c r="J130" s="1" t="str">
        <f t="shared" si="57"/>
        <v>KoSC+</v>
      </c>
      <c r="K130" s="1" t="str">
        <f t="shared" si="58"/>
        <v>Typable</v>
      </c>
      <c r="L130" s="1">
        <v>2013</v>
      </c>
      <c r="M130" s="1" t="s">
        <v>3668</v>
      </c>
      <c r="N130" s="1" t="s">
        <v>3670</v>
      </c>
      <c r="O130" s="1" t="s">
        <v>3814</v>
      </c>
      <c r="P130" s="1" t="s">
        <v>3745</v>
      </c>
      <c r="Q130" s="1" t="s">
        <v>3889</v>
      </c>
      <c r="R130" s="1" t="s">
        <v>3745</v>
      </c>
      <c r="S130" s="1" t="s">
        <v>3889</v>
      </c>
      <c r="T130" s="1">
        <v>12</v>
      </c>
      <c r="U130" s="1">
        <v>825</v>
      </c>
      <c r="V130" s="1">
        <v>2</v>
      </c>
      <c r="W130" s="1">
        <v>8</v>
      </c>
      <c r="X130" s="1">
        <v>1</v>
      </c>
      <c r="Y130" s="1">
        <v>26.7</v>
      </c>
      <c r="Z130" s="1">
        <v>0</v>
      </c>
      <c r="AA130" s="1">
        <v>1</v>
      </c>
      <c r="AB130" s="1">
        <v>1</v>
      </c>
    </row>
    <row r="131" spans="1:28">
      <c r="A131" s="1" t="s">
        <v>75</v>
      </c>
      <c r="B131" s="1">
        <v>54.779500638878332</v>
      </c>
      <c r="C131" s="1">
        <v>0</v>
      </c>
      <c r="D131" s="1">
        <v>0</v>
      </c>
      <c r="E131" s="1">
        <v>0</v>
      </c>
      <c r="F131" s="1">
        <v>0.45412162862174948</v>
      </c>
      <c r="G131" s="1">
        <v>0.21583727596090757</v>
      </c>
      <c r="H131" s="1">
        <v>0</v>
      </c>
      <c r="I131" s="1">
        <v>0</v>
      </c>
      <c r="J131" s="1" t="str">
        <f t="shared" si="57"/>
        <v>KoSC+</v>
      </c>
      <c r="K131" s="1" t="str">
        <f t="shared" si="58"/>
        <v>Typable</v>
      </c>
      <c r="L131" s="1">
        <v>2013</v>
      </c>
      <c r="M131" s="1" t="s">
        <v>3668</v>
      </c>
      <c r="N131" s="1" t="s">
        <v>3670</v>
      </c>
      <c r="O131" s="1" t="s">
        <v>3813</v>
      </c>
      <c r="P131" s="1" t="s">
        <v>3746</v>
      </c>
      <c r="Q131" s="1" t="s">
        <v>3890</v>
      </c>
      <c r="R131" s="1" t="s">
        <v>3746</v>
      </c>
      <c r="S131" s="1" t="s">
        <v>3890</v>
      </c>
      <c r="T131" s="1">
        <v>1</v>
      </c>
      <c r="U131" s="1">
        <v>948</v>
      </c>
      <c r="V131" s="1">
        <v>2</v>
      </c>
      <c r="W131" s="1">
        <v>8</v>
      </c>
      <c r="X131" s="1">
        <v>1</v>
      </c>
      <c r="Y131" s="1">
        <v>25.6</v>
      </c>
      <c r="Z131" s="1">
        <v>1</v>
      </c>
      <c r="AA131" s="1">
        <v>1</v>
      </c>
      <c r="AB131" s="1">
        <v>1</v>
      </c>
    </row>
    <row r="132" spans="1:28">
      <c r="A132" s="1" t="s">
        <v>76</v>
      </c>
      <c r="B132" s="1">
        <v>8.7353198097641471E-2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 t="str">
        <f t="shared" si="57"/>
        <v>KoSC+</v>
      </c>
      <c r="K132" s="1" t="str">
        <f t="shared" si="58"/>
        <v>Typable</v>
      </c>
      <c r="L132" s="1">
        <v>2013</v>
      </c>
      <c r="M132" s="1" t="s">
        <v>3668</v>
      </c>
      <c r="N132" s="1" t="s">
        <v>3670</v>
      </c>
      <c r="O132" s="1" t="s">
        <v>3813</v>
      </c>
      <c r="P132" s="1" t="s">
        <v>3747</v>
      </c>
      <c r="Q132" s="1" t="s">
        <v>3891</v>
      </c>
      <c r="R132" s="1" t="s">
        <v>3747</v>
      </c>
      <c r="S132" s="1" t="s">
        <v>3891</v>
      </c>
      <c r="T132" s="1">
        <v>91</v>
      </c>
      <c r="U132" s="1">
        <v>1030</v>
      </c>
      <c r="V132" s="1">
        <v>2</v>
      </c>
      <c r="W132" s="1">
        <v>11</v>
      </c>
      <c r="X132" s="1">
        <v>0</v>
      </c>
      <c r="Y132" s="1">
        <v>29.7</v>
      </c>
      <c r="Z132" s="1">
        <v>0</v>
      </c>
      <c r="AA132" s="1">
        <v>0</v>
      </c>
      <c r="AB132" s="1">
        <v>1</v>
      </c>
    </row>
    <row r="133" spans="1:28">
      <c r="A133" s="1" t="s">
        <v>77</v>
      </c>
      <c r="B133" s="1">
        <v>76.046716286562344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 t="str">
        <f t="shared" si="57"/>
        <v>KoSC+</v>
      </c>
      <c r="K133" s="1" t="str">
        <f t="shared" si="58"/>
        <v>Typable</v>
      </c>
      <c r="L133" s="1">
        <v>2013</v>
      </c>
      <c r="M133" s="1" t="s">
        <v>3668</v>
      </c>
      <c r="N133" s="1" t="s">
        <v>3670</v>
      </c>
      <c r="O133" s="1" t="s">
        <v>3812</v>
      </c>
      <c r="P133" s="1" t="s">
        <v>3748</v>
      </c>
      <c r="Q133" s="1" t="s">
        <v>3892</v>
      </c>
      <c r="R133" s="1" t="s">
        <v>3748</v>
      </c>
      <c r="S133" s="1" t="s">
        <v>3892</v>
      </c>
      <c r="T133" s="1">
        <v>86</v>
      </c>
      <c r="U133" s="1">
        <v>780</v>
      </c>
      <c r="V133" s="1">
        <v>2</v>
      </c>
      <c r="W133" s="1">
        <v>8</v>
      </c>
      <c r="X133" s="1">
        <v>0</v>
      </c>
      <c r="Y133" s="1">
        <v>28</v>
      </c>
      <c r="Z133" s="1">
        <v>0</v>
      </c>
      <c r="AA133" s="1">
        <v>0</v>
      </c>
      <c r="AB133" s="1">
        <v>1</v>
      </c>
    </row>
    <row r="134" spans="1:28">
      <c r="A134" s="1" t="s">
        <v>78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 t="str">
        <f t="shared" si="57"/>
        <v>KoSC-</v>
      </c>
      <c r="K134" s="1" t="str">
        <f t="shared" si="58"/>
        <v>KoSC-</v>
      </c>
      <c r="L134" s="1">
        <v>2013</v>
      </c>
      <c r="M134" s="1" t="s">
        <v>3668</v>
      </c>
      <c r="N134" s="1" t="s">
        <v>3670</v>
      </c>
      <c r="O134" s="1" t="s">
        <v>3813</v>
      </c>
      <c r="P134" s="1" t="s">
        <v>3749</v>
      </c>
      <c r="Q134" s="1" t="s">
        <v>3893</v>
      </c>
      <c r="R134" s="1" t="s">
        <v>3749</v>
      </c>
      <c r="S134" s="1" t="s">
        <v>3893</v>
      </c>
      <c r="T134" s="1">
        <v>81</v>
      </c>
      <c r="U134" s="1">
        <v>910</v>
      </c>
      <c r="V134" s="1">
        <v>2</v>
      </c>
      <c r="W134" s="1">
        <v>8</v>
      </c>
      <c r="X134" s="1">
        <v>0</v>
      </c>
      <c r="Y134" s="1">
        <v>28.1</v>
      </c>
      <c r="Z134" s="1">
        <v>0</v>
      </c>
      <c r="AA134" s="1">
        <v>0</v>
      </c>
      <c r="AB134" s="1">
        <v>2</v>
      </c>
    </row>
    <row r="135" spans="1:28">
      <c r="A135" s="1" t="s">
        <v>79</v>
      </c>
      <c r="B135" s="1">
        <v>0</v>
      </c>
      <c r="C135" s="1">
        <v>0</v>
      </c>
      <c r="D135" s="1">
        <v>20.11888070459527</v>
      </c>
      <c r="E135" s="1">
        <v>0</v>
      </c>
      <c r="F135" s="1">
        <v>0</v>
      </c>
      <c r="G135" s="1">
        <v>0</v>
      </c>
      <c r="H135" s="1">
        <v>5.1343825904934928E-2</v>
      </c>
      <c r="I135" s="1">
        <v>0.18365291573688264</v>
      </c>
      <c r="J135" s="1" t="str">
        <f t="shared" si="57"/>
        <v>KoSC+</v>
      </c>
      <c r="K135" s="1" t="str">
        <f t="shared" si="58"/>
        <v>Typable</v>
      </c>
      <c r="L135" s="1">
        <v>2013</v>
      </c>
      <c r="M135" s="1" t="s">
        <v>3668</v>
      </c>
      <c r="N135" s="1" t="s">
        <v>3670</v>
      </c>
      <c r="O135" s="1" t="s">
        <v>3813</v>
      </c>
      <c r="P135" s="1" t="s">
        <v>3750</v>
      </c>
      <c r="Q135" s="1" t="s">
        <v>3894</v>
      </c>
      <c r="R135" s="1" t="s">
        <v>3750</v>
      </c>
      <c r="S135" s="1" t="s">
        <v>3894</v>
      </c>
      <c r="T135" s="1">
        <v>9</v>
      </c>
      <c r="U135" s="1">
        <v>850</v>
      </c>
      <c r="V135" s="1">
        <v>1</v>
      </c>
      <c r="W135" s="1">
        <v>1</v>
      </c>
      <c r="X135" s="1">
        <v>0</v>
      </c>
      <c r="Y135" s="1">
        <v>29.3</v>
      </c>
      <c r="Z135" s="1">
        <v>0</v>
      </c>
      <c r="AA135" s="1">
        <v>0</v>
      </c>
      <c r="AB135" s="1">
        <v>2</v>
      </c>
    </row>
    <row r="136" spans="1:28">
      <c r="A136" s="1" t="s">
        <v>80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 t="str">
        <f t="shared" si="57"/>
        <v>KoSC-</v>
      </c>
      <c r="K136" s="1" t="str">
        <f t="shared" si="58"/>
        <v>KoSC-</v>
      </c>
      <c r="L136" s="1">
        <v>2013</v>
      </c>
      <c r="M136" s="1" t="s">
        <v>3668</v>
      </c>
      <c r="N136" s="1" t="s">
        <v>3670</v>
      </c>
      <c r="O136" s="1" t="s">
        <v>3813</v>
      </c>
      <c r="P136" s="1" t="s">
        <v>3751</v>
      </c>
      <c r="Q136" s="1" t="s">
        <v>3895</v>
      </c>
      <c r="R136" s="1" t="s">
        <v>3751</v>
      </c>
      <c r="S136" s="1" t="s">
        <v>3895</v>
      </c>
      <c r="T136" s="1">
        <v>80</v>
      </c>
      <c r="U136" s="1">
        <v>805</v>
      </c>
      <c r="V136" s="1">
        <v>2</v>
      </c>
      <c r="W136" s="1">
        <v>8</v>
      </c>
      <c r="X136" s="1">
        <v>0</v>
      </c>
      <c r="Y136" s="1">
        <v>28.1</v>
      </c>
      <c r="Z136" s="1">
        <v>0</v>
      </c>
      <c r="AA136" s="1">
        <v>0</v>
      </c>
      <c r="AB136" s="1">
        <v>2</v>
      </c>
    </row>
    <row r="137" spans="1:28">
      <c r="A137" s="1" t="s">
        <v>81</v>
      </c>
      <c r="B137" s="1">
        <v>0</v>
      </c>
      <c r="C137" s="1">
        <v>0</v>
      </c>
      <c r="D137" s="1">
        <v>0.20826430633786153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 t="str">
        <f t="shared" si="57"/>
        <v>KoSC+</v>
      </c>
      <c r="K137" s="1" t="str">
        <f t="shared" si="58"/>
        <v>Typable</v>
      </c>
      <c r="L137" s="1">
        <v>2013</v>
      </c>
      <c r="M137" s="1" t="s">
        <v>3668</v>
      </c>
      <c r="N137" s="1" t="s">
        <v>3670</v>
      </c>
      <c r="O137" s="1" t="s">
        <v>3813</v>
      </c>
      <c r="P137" s="1" t="s">
        <v>3752</v>
      </c>
      <c r="Q137" s="1" t="s">
        <v>3896</v>
      </c>
      <c r="R137" s="1" t="s">
        <v>3752</v>
      </c>
      <c r="S137" s="1" t="s">
        <v>3896</v>
      </c>
      <c r="T137" s="1">
        <v>72</v>
      </c>
      <c r="U137" s="1">
        <v>818</v>
      </c>
      <c r="V137" s="1">
        <v>2</v>
      </c>
      <c r="W137" s="1">
        <v>8</v>
      </c>
      <c r="X137" s="1">
        <v>0</v>
      </c>
      <c r="Y137" s="1">
        <v>28</v>
      </c>
      <c r="Z137" s="1">
        <v>0</v>
      </c>
      <c r="AA137" s="1">
        <v>0</v>
      </c>
      <c r="AB137" s="1">
        <v>1</v>
      </c>
    </row>
    <row r="138" spans="1:28">
      <c r="A138" s="1" t="s">
        <v>82</v>
      </c>
      <c r="B138" s="1">
        <v>0.24025409925073296</v>
      </c>
      <c r="C138" s="1">
        <v>0</v>
      </c>
      <c r="D138" s="1">
        <v>2.5789988055163429E-2</v>
      </c>
      <c r="E138" s="1">
        <v>0</v>
      </c>
      <c r="F138" s="1">
        <v>3.7653382560538602</v>
      </c>
      <c r="G138" s="1">
        <v>0.60267129981539802</v>
      </c>
      <c r="H138" s="1">
        <v>0</v>
      </c>
      <c r="I138" s="1">
        <v>0</v>
      </c>
      <c r="J138" s="1" t="str">
        <f t="shared" si="57"/>
        <v>KoSC+</v>
      </c>
      <c r="K138" s="1" t="str">
        <f t="shared" si="58"/>
        <v>Typable</v>
      </c>
      <c r="L138" s="1">
        <v>2013</v>
      </c>
      <c r="M138" s="1" t="s">
        <v>3668</v>
      </c>
      <c r="N138" s="1" t="s">
        <v>3670</v>
      </c>
      <c r="O138" s="1" t="s">
        <v>3813</v>
      </c>
      <c r="P138" s="1" t="s">
        <v>3753</v>
      </c>
      <c r="Q138" s="1" t="s">
        <v>3897</v>
      </c>
      <c r="R138" s="1" t="s">
        <v>3753</v>
      </c>
      <c r="S138" s="1" t="s">
        <v>3897</v>
      </c>
      <c r="T138" s="1">
        <v>60</v>
      </c>
      <c r="U138" s="1">
        <v>685</v>
      </c>
      <c r="V138" s="1">
        <v>2</v>
      </c>
      <c r="W138" s="1">
        <v>8</v>
      </c>
      <c r="X138" s="1">
        <v>0</v>
      </c>
      <c r="Y138" s="1">
        <v>26.3</v>
      </c>
      <c r="Z138" s="1">
        <v>0</v>
      </c>
      <c r="AA138" s="1">
        <v>0</v>
      </c>
      <c r="AB138" s="1">
        <v>2</v>
      </c>
    </row>
    <row r="139" spans="1:28">
      <c r="A139" s="1" t="s">
        <v>83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 t="str">
        <f t="shared" si="57"/>
        <v>KoSC-</v>
      </c>
      <c r="K139" s="1" t="str">
        <f t="shared" si="58"/>
        <v>KoSC-</v>
      </c>
      <c r="L139" s="1">
        <v>2013</v>
      </c>
      <c r="M139" s="1" t="s">
        <v>3668</v>
      </c>
      <c r="N139" s="1" t="s">
        <v>3670</v>
      </c>
      <c r="O139" s="1" t="s">
        <v>3812</v>
      </c>
      <c r="P139" s="1" t="s">
        <v>3754</v>
      </c>
      <c r="Q139" s="1" t="s">
        <v>3898</v>
      </c>
      <c r="R139" s="1" t="s">
        <v>3754</v>
      </c>
      <c r="S139" s="1" t="s">
        <v>3898</v>
      </c>
      <c r="T139" s="1">
        <v>57</v>
      </c>
      <c r="U139" s="1">
        <v>483</v>
      </c>
      <c r="V139" s="1">
        <v>2</v>
      </c>
      <c r="W139" s="1">
        <v>8</v>
      </c>
      <c r="X139" s="1">
        <v>0</v>
      </c>
      <c r="Y139" s="1">
        <v>28</v>
      </c>
      <c r="Z139" s="1">
        <v>0</v>
      </c>
      <c r="AA139" s="1">
        <v>0</v>
      </c>
      <c r="AB139" s="1">
        <v>2</v>
      </c>
    </row>
    <row r="140" spans="1:28">
      <c r="A140" s="1" t="s">
        <v>84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 t="str">
        <f t="shared" si="57"/>
        <v>KoSC-</v>
      </c>
      <c r="K140" s="1" t="str">
        <f t="shared" si="58"/>
        <v>KoSC-</v>
      </c>
      <c r="L140" s="1">
        <v>2013</v>
      </c>
      <c r="M140" s="1" t="s">
        <v>3668</v>
      </c>
      <c r="N140" s="1" t="s">
        <v>3670</v>
      </c>
      <c r="O140" s="1" t="s">
        <v>3813</v>
      </c>
      <c r="P140" s="1" t="s">
        <v>3755</v>
      </c>
      <c r="Q140" s="1" t="s">
        <v>3899</v>
      </c>
      <c r="R140" s="1" t="s">
        <v>3755</v>
      </c>
      <c r="S140" s="1" t="s">
        <v>3899</v>
      </c>
      <c r="T140" s="1">
        <v>55</v>
      </c>
      <c r="U140" s="1">
        <v>810</v>
      </c>
      <c r="V140" s="1">
        <v>2</v>
      </c>
      <c r="W140" s="1">
        <v>8</v>
      </c>
      <c r="X140" s="1">
        <v>0</v>
      </c>
      <c r="Y140" s="1">
        <v>26</v>
      </c>
      <c r="Z140" s="1">
        <v>0</v>
      </c>
      <c r="AA140" s="1">
        <v>0</v>
      </c>
      <c r="AB140" s="1">
        <v>2</v>
      </c>
    </row>
    <row r="141" spans="1:28">
      <c r="A141" s="1" t="s">
        <v>85</v>
      </c>
      <c r="B141" s="1">
        <v>0</v>
      </c>
      <c r="C141" s="1">
        <v>0</v>
      </c>
      <c r="D141" s="1">
        <v>0</v>
      </c>
      <c r="E141" s="1">
        <v>0</v>
      </c>
      <c r="F141" s="1">
        <v>49.234521873636616</v>
      </c>
      <c r="G141" s="1">
        <v>7.6884940308570977</v>
      </c>
      <c r="H141" s="1">
        <v>0</v>
      </c>
      <c r="I141" s="1">
        <v>0</v>
      </c>
      <c r="J141" s="1" t="str">
        <f t="shared" si="57"/>
        <v>KoSC+</v>
      </c>
      <c r="K141" s="1" t="str">
        <f t="shared" si="58"/>
        <v>Untypable</v>
      </c>
      <c r="L141" s="1">
        <v>2013</v>
      </c>
      <c r="M141" s="1" t="s">
        <v>3668</v>
      </c>
      <c r="N141" s="1" t="s">
        <v>3670</v>
      </c>
      <c r="O141" s="1" t="s">
        <v>3813</v>
      </c>
      <c r="P141" s="1" t="s">
        <v>3756</v>
      </c>
      <c r="Q141" s="1" t="s">
        <v>3900</v>
      </c>
      <c r="R141" s="1" t="s">
        <v>3756</v>
      </c>
      <c r="S141" s="1" t="s">
        <v>3900</v>
      </c>
      <c r="T141" s="1">
        <v>54</v>
      </c>
      <c r="U141" s="1">
        <v>825</v>
      </c>
      <c r="V141" s="1">
        <v>2</v>
      </c>
      <c r="W141" s="1">
        <v>8</v>
      </c>
      <c r="X141" s="1">
        <v>0</v>
      </c>
      <c r="Y141" s="1">
        <v>26</v>
      </c>
      <c r="Z141" s="1">
        <v>0</v>
      </c>
      <c r="AA141" s="1">
        <v>0</v>
      </c>
      <c r="AB141" s="1">
        <v>2</v>
      </c>
    </row>
    <row r="142" spans="1:28">
      <c r="A142" s="1" t="s">
        <v>86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 t="str">
        <f t="shared" si="57"/>
        <v>KoSC-</v>
      </c>
      <c r="K142" s="1" t="str">
        <f t="shared" si="58"/>
        <v>KoSC-</v>
      </c>
      <c r="L142" s="1">
        <v>2013</v>
      </c>
      <c r="M142" s="1" t="s">
        <v>3668</v>
      </c>
      <c r="N142" s="1" t="s">
        <v>3670</v>
      </c>
      <c r="O142" s="1" t="s">
        <v>3813</v>
      </c>
      <c r="P142" s="1" t="s">
        <v>3757</v>
      </c>
      <c r="Q142" s="1" t="s">
        <v>3901</v>
      </c>
      <c r="R142" s="1" t="s">
        <v>3673</v>
      </c>
      <c r="S142" s="1" t="s">
        <v>3901</v>
      </c>
      <c r="T142" s="1">
        <v>60</v>
      </c>
      <c r="U142" s="1">
        <v>960</v>
      </c>
      <c r="V142" s="1">
        <v>4</v>
      </c>
      <c r="W142" s="1">
        <v>22</v>
      </c>
      <c r="X142" s="1">
        <v>0</v>
      </c>
      <c r="Y142" s="1">
        <v>26.3</v>
      </c>
      <c r="Z142" s="1">
        <v>0</v>
      </c>
      <c r="AA142" s="1">
        <v>0</v>
      </c>
      <c r="AB142" s="1">
        <v>2</v>
      </c>
    </row>
    <row r="143" spans="1:28">
      <c r="A143" s="1" t="s">
        <v>87</v>
      </c>
      <c r="B143" s="1">
        <v>1.3112049303634685</v>
      </c>
      <c r="C143" s="1">
        <v>0</v>
      </c>
      <c r="D143" s="1">
        <v>3.2027951666909298E-2</v>
      </c>
      <c r="E143" s="1">
        <v>0</v>
      </c>
      <c r="F143" s="1">
        <v>2.6204687727471251E-2</v>
      </c>
      <c r="G143" s="1">
        <v>6.7938079293443972E-3</v>
      </c>
      <c r="H143" s="1">
        <v>0</v>
      </c>
      <c r="I143" s="1">
        <v>0</v>
      </c>
      <c r="J143" s="1" t="str">
        <f t="shared" si="57"/>
        <v>KoSC+</v>
      </c>
      <c r="K143" s="1" t="str">
        <f t="shared" si="58"/>
        <v>Typable</v>
      </c>
      <c r="L143" s="1">
        <v>2013</v>
      </c>
      <c r="M143" s="1" t="s">
        <v>3668</v>
      </c>
      <c r="N143" s="1" t="s">
        <v>3670</v>
      </c>
      <c r="O143" s="1" t="s">
        <v>3813</v>
      </c>
      <c r="P143" s="1" t="s">
        <v>3758</v>
      </c>
      <c r="Q143" s="1" t="s">
        <v>3902</v>
      </c>
      <c r="R143" s="1" t="s">
        <v>3758</v>
      </c>
      <c r="S143" s="1" t="s">
        <v>3902</v>
      </c>
      <c r="T143" s="1">
        <v>44</v>
      </c>
      <c r="U143" s="1">
        <v>860</v>
      </c>
      <c r="V143" s="1">
        <v>2</v>
      </c>
      <c r="W143" s="1">
        <v>8</v>
      </c>
      <c r="X143" s="1">
        <v>0</v>
      </c>
      <c r="Y143" s="1">
        <v>28.4</v>
      </c>
      <c r="Z143" s="1">
        <v>0</v>
      </c>
      <c r="AA143" s="1">
        <v>0</v>
      </c>
      <c r="AB143" s="1">
        <v>2</v>
      </c>
    </row>
    <row r="144" spans="1:28">
      <c r="A144" s="1" t="s">
        <v>88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 t="str">
        <f t="shared" si="57"/>
        <v>KoSC-</v>
      </c>
      <c r="K144" s="1" t="str">
        <f t="shared" si="58"/>
        <v>KoSC-</v>
      </c>
      <c r="L144" s="1">
        <v>2013</v>
      </c>
      <c r="M144" s="1" t="s">
        <v>3668</v>
      </c>
      <c r="N144" s="1" t="s">
        <v>3670</v>
      </c>
      <c r="O144" s="1" t="s">
        <v>3812</v>
      </c>
      <c r="P144" s="1" t="s">
        <v>3759</v>
      </c>
      <c r="Q144" s="1" t="s">
        <v>3903</v>
      </c>
      <c r="R144" s="1" t="s">
        <v>3759</v>
      </c>
      <c r="S144" s="1" t="s">
        <v>3903</v>
      </c>
      <c r="T144" s="1">
        <v>38</v>
      </c>
      <c r="U144" s="1">
        <v>668</v>
      </c>
      <c r="V144" s="1">
        <v>2</v>
      </c>
      <c r="W144" s="1">
        <v>8</v>
      </c>
      <c r="X144" s="1">
        <v>0</v>
      </c>
      <c r="Y144" s="1">
        <v>28.3</v>
      </c>
      <c r="Z144" s="1">
        <v>0</v>
      </c>
      <c r="AA144" s="1">
        <v>0</v>
      </c>
      <c r="AB144" s="1">
        <v>2</v>
      </c>
    </row>
    <row r="145" spans="1:28">
      <c r="A145" s="1" t="s">
        <v>89</v>
      </c>
      <c r="B145" s="1">
        <v>0</v>
      </c>
      <c r="C145" s="1">
        <v>0</v>
      </c>
      <c r="D145" s="1">
        <v>1.3676148796498906E-2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 t="str">
        <f t="shared" si="57"/>
        <v>KoSC+</v>
      </c>
      <c r="K145" s="1" t="str">
        <f t="shared" si="58"/>
        <v>Typable</v>
      </c>
      <c r="L145" s="1">
        <v>2013</v>
      </c>
      <c r="M145" s="1" t="s">
        <v>3668</v>
      </c>
      <c r="N145" s="1" t="s">
        <v>3670</v>
      </c>
      <c r="O145" s="1" t="s">
        <v>3813</v>
      </c>
      <c r="P145" s="1" t="s">
        <v>3760</v>
      </c>
      <c r="Q145" s="1" t="s">
        <v>3904</v>
      </c>
      <c r="R145" s="1" t="s">
        <v>3760</v>
      </c>
      <c r="S145" s="1" t="s">
        <v>3904</v>
      </c>
      <c r="T145" s="1">
        <v>36</v>
      </c>
      <c r="U145" s="1">
        <v>996</v>
      </c>
      <c r="V145" s="1">
        <v>2</v>
      </c>
      <c r="W145" s="1">
        <v>8</v>
      </c>
      <c r="X145" s="1">
        <v>0</v>
      </c>
      <c r="Y145" s="1">
        <v>28.1</v>
      </c>
      <c r="Z145" s="1">
        <v>0</v>
      </c>
      <c r="AA145" s="1">
        <v>0</v>
      </c>
      <c r="AB145" s="1">
        <v>2</v>
      </c>
    </row>
    <row r="146" spans="1:28">
      <c r="A146" s="1" t="s">
        <v>90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 t="str">
        <f t="shared" si="57"/>
        <v>KoSC-</v>
      </c>
      <c r="K146" s="1" t="str">
        <f t="shared" si="58"/>
        <v>KoSC-</v>
      </c>
      <c r="L146" s="1">
        <v>2013</v>
      </c>
      <c r="M146" s="1" t="s">
        <v>3668</v>
      </c>
      <c r="N146" s="1" t="s">
        <v>3670</v>
      </c>
      <c r="O146" s="1" t="s">
        <v>3813</v>
      </c>
      <c r="P146" s="1" t="s">
        <v>3761</v>
      </c>
      <c r="Q146" s="1" t="s">
        <v>3905</v>
      </c>
      <c r="R146" s="1" t="s">
        <v>3761</v>
      </c>
      <c r="S146" s="1" t="s">
        <v>3905</v>
      </c>
      <c r="T146" s="1">
        <v>100</v>
      </c>
      <c r="U146" s="1">
        <v>620</v>
      </c>
      <c r="V146" s="1">
        <v>1</v>
      </c>
      <c r="W146" s="1">
        <v>4</v>
      </c>
      <c r="X146" s="1">
        <v>0</v>
      </c>
      <c r="Y146" s="1">
        <v>26.7</v>
      </c>
      <c r="Z146" s="1">
        <v>1</v>
      </c>
      <c r="AA146" s="1">
        <v>0</v>
      </c>
      <c r="AB146" s="1">
        <v>1</v>
      </c>
    </row>
    <row r="147" spans="1:28">
      <c r="A147" s="1" t="s">
        <v>91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 t="str">
        <f t="shared" si="57"/>
        <v>KoSC-</v>
      </c>
      <c r="K147" s="1" t="str">
        <f t="shared" si="58"/>
        <v>KoSC-</v>
      </c>
      <c r="L147" s="1">
        <v>2013</v>
      </c>
      <c r="M147" s="1" t="s">
        <v>3668</v>
      </c>
      <c r="N147" s="1" t="s">
        <v>3670</v>
      </c>
      <c r="O147" s="1" t="s">
        <v>3813</v>
      </c>
      <c r="P147" s="1" t="s">
        <v>3762</v>
      </c>
      <c r="Q147" s="1" t="s">
        <v>3906</v>
      </c>
      <c r="R147" s="1" t="s">
        <v>3762</v>
      </c>
      <c r="S147" s="1" t="s">
        <v>3906</v>
      </c>
      <c r="T147" s="1">
        <v>34</v>
      </c>
      <c r="U147" s="1">
        <v>920</v>
      </c>
      <c r="V147" s="1">
        <v>2</v>
      </c>
      <c r="W147" s="1">
        <v>8</v>
      </c>
      <c r="X147" s="1">
        <v>0</v>
      </c>
      <c r="Y147" s="1">
        <v>26.1</v>
      </c>
      <c r="Z147" s="1">
        <v>0</v>
      </c>
      <c r="AA147" s="1">
        <v>0</v>
      </c>
      <c r="AB147" s="1">
        <v>2</v>
      </c>
    </row>
    <row r="148" spans="1:28">
      <c r="A148" s="1" t="s">
        <v>92</v>
      </c>
      <c r="B148" s="1">
        <v>0</v>
      </c>
      <c r="C148" s="1">
        <v>0</v>
      </c>
      <c r="D148" s="1">
        <v>8.7468460891505465E-2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 t="str">
        <f t="shared" si="57"/>
        <v>KoSC+</v>
      </c>
      <c r="K148" s="1" t="str">
        <f t="shared" si="58"/>
        <v>Typable</v>
      </c>
      <c r="L148" s="1">
        <v>2013</v>
      </c>
      <c r="M148" s="1" t="s">
        <v>3668</v>
      </c>
      <c r="N148" s="1" t="s">
        <v>3670</v>
      </c>
      <c r="O148" s="1" t="s">
        <v>3813</v>
      </c>
      <c r="P148" s="1" t="s">
        <v>3763</v>
      </c>
      <c r="Q148" s="1" t="s">
        <v>3907</v>
      </c>
      <c r="R148" s="1" t="s">
        <v>3763</v>
      </c>
      <c r="S148" s="1" t="s">
        <v>3907</v>
      </c>
      <c r="T148" s="1">
        <v>33</v>
      </c>
      <c r="U148" s="1">
        <v>845</v>
      </c>
      <c r="V148" s="1">
        <v>2</v>
      </c>
      <c r="W148" s="1">
        <v>11</v>
      </c>
      <c r="X148" s="1">
        <v>0</v>
      </c>
      <c r="Y148" s="1">
        <v>28.7</v>
      </c>
      <c r="Z148" s="1">
        <v>0</v>
      </c>
      <c r="AA148" s="1">
        <v>0</v>
      </c>
      <c r="AB148" s="1">
        <v>1</v>
      </c>
    </row>
    <row r="149" spans="1:28">
      <c r="A149" s="1" t="s">
        <v>93</v>
      </c>
      <c r="B149" s="1">
        <v>0</v>
      </c>
      <c r="C149" s="1">
        <v>0.10198622350030095</v>
      </c>
      <c r="D149" s="1">
        <v>71.858489935130081</v>
      </c>
      <c r="E149" s="1">
        <v>0</v>
      </c>
      <c r="F149" s="1">
        <v>0</v>
      </c>
      <c r="G149" s="1">
        <v>0</v>
      </c>
      <c r="H149" s="1">
        <v>0.23908245836955794</v>
      </c>
      <c r="I149" s="1">
        <v>0.45308633718986158</v>
      </c>
      <c r="J149" s="1" t="str">
        <f t="shared" si="57"/>
        <v>KoSC+</v>
      </c>
      <c r="K149" s="1" t="str">
        <f t="shared" si="58"/>
        <v>Typable</v>
      </c>
      <c r="L149" s="1">
        <v>2013</v>
      </c>
      <c r="M149" s="1" t="s">
        <v>3668</v>
      </c>
      <c r="N149" s="1" t="s">
        <v>3670</v>
      </c>
      <c r="O149" s="1" t="s">
        <v>3813</v>
      </c>
      <c r="P149" s="1" t="s">
        <v>3764</v>
      </c>
      <c r="Q149" s="1" t="s">
        <v>3908</v>
      </c>
      <c r="R149" s="1" t="s">
        <v>3764</v>
      </c>
      <c r="S149" s="1" t="s">
        <v>3908</v>
      </c>
      <c r="T149" s="1">
        <v>30</v>
      </c>
      <c r="U149" s="1">
        <v>775</v>
      </c>
      <c r="V149" s="1">
        <v>2</v>
      </c>
      <c r="W149" s="1">
        <v>8</v>
      </c>
      <c r="X149" s="1">
        <v>0</v>
      </c>
      <c r="Y149" s="1">
        <v>28.6</v>
      </c>
      <c r="Z149" s="1">
        <v>0</v>
      </c>
      <c r="AA149" s="1">
        <v>0</v>
      </c>
      <c r="AB149" s="1">
        <v>2</v>
      </c>
    </row>
    <row r="150" spans="1:28">
      <c r="A150" s="1" t="s">
        <v>94</v>
      </c>
      <c r="B150" s="1">
        <v>0</v>
      </c>
      <c r="C150" s="1">
        <v>0</v>
      </c>
      <c r="D150" s="1">
        <v>51.403861785909413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 t="str">
        <f t="shared" si="57"/>
        <v>KoSC+</v>
      </c>
      <c r="K150" s="1" t="str">
        <f t="shared" si="58"/>
        <v>Typable</v>
      </c>
      <c r="L150" s="1">
        <v>2013</v>
      </c>
      <c r="M150" s="1" t="s">
        <v>3668</v>
      </c>
      <c r="N150" s="1" t="s">
        <v>3670</v>
      </c>
      <c r="O150" s="1" t="s">
        <v>3813</v>
      </c>
      <c r="P150" s="1" t="s">
        <v>3765</v>
      </c>
      <c r="Q150" s="1" t="s">
        <v>3909</v>
      </c>
      <c r="R150" s="1" t="s">
        <v>3765</v>
      </c>
      <c r="S150" s="1" t="s">
        <v>3909</v>
      </c>
      <c r="T150" s="1">
        <v>21</v>
      </c>
      <c r="U150" s="1">
        <v>960</v>
      </c>
      <c r="V150" s="1">
        <v>2</v>
      </c>
      <c r="W150" s="1">
        <v>10</v>
      </c>
      <c r="X150" s="1">
        <v>0</v>
      </c>
      <c r="Y150" s="1">
        <v>28.1</v>
      </c>
      <c r="Z150" s="1">
        <v>0</v>
      </c>
      <c r="AA150" s="1">
        <v>0</v>
      </c>
    </row>
    <row r="151" spans="1:28">
      <c r="A151" s="1" t="s">
        <v>95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 t="str">
        <f t="shared" si="57"/>
        <v>KoSC-</v>
      </c>
      <c r="K151" s="1" t="str">
        <f t="shared" si="58"/>
        <v>KoSC-</v>
      </c>
      <c r="L151" s="1">
        <v>2013</v>
      </c>
      <c r="M151" s="1" t="s">
        <v>3668</v>
      </c>
      <c r="N151" s="1" t="s">
        <v>3670</v>
      </c>
      <c r="O151" s="1" t="s">
        <v>3813</v>
      </c>
      <c r="P151" s="1" t="s">
        <v>3766</v>
      </c>
      <c r="Q151" s="1" t="s">
        <v>3910</v>
      </c>
      <c r="R151" s="1" t="s">
        <v>3766</v>
      </c>
      <c r="S151" s="1" t="s">
        <v>3910</v>
      </c>
      <c r="T151" s="1">
        <v>20</v>
      </c>
      <c r="U151" s="1">
        <v>630</v>
      </c>
      <c r="V151" s="1">
        <v>2</v>
      </c>
      <c r="W151" s="1">
        <v>10</v>
      </c>
      <c r="X151" s="1">
        <v>0</v>
      </c>
      <c r="Y151" s="1">
        <v>27.6</v>
      </c>
      <c r="Z151" s="1">
        <v>0</v>
      </c>
      <c r="AA151" s="1">
        <v>0</v>
      </c>
      <c r="AB151" s="1">
        <v>1</v>
      </c>
    </row>
    <row r="152" spans="1:28">
      <c r="A152" s="1" t="s">
        <v>96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 t="str">
        <f t="shared" si="57"/>
        <v>KoSC-</v>
      </c>
      <c r="K152" s="1" t="str">
        <f t="shared" si="58"/>
        <v>KoSC-</v>
      </c>
      <c r="L152" s="1">
        <v>2013</v>
      </c>
      <c r="M152" s="1" t="s">
        <v>3668</v>
      </c>
      <c r="N152" s="1" t="s">
        <v>3670</v>
      </c>
      <c r="O152" s="1" t="s">
        <v>3813</v>
      </c>
      <c r="P152" s="1" t="s">
        <v>3767</v>
      </c>
      <c r="Q152" s="1" t="s">
        <v>3911</v>
      </c>
      <c r="R152" s="1" t="s">
        <v>3767</v>
      </c>
      <c r="S152" s="1" t="s">
        <v>3911</v>
      </c>
      <c r="T152" s="1">
        <v>15</v>
      </c>
      <c r="U152" s="1">
        <v>920</v>
      </c>
      <c r="V152" s="1">
        <v>2</v>
      </c>
      <c r="W152" s="1">
        <v>8</v>
      </c>
      <c r="X152" s="1">
        <v>0</v>
      </c>
      <c r="Y152" s="1">
        <v>28.1</v>
      </c>
      <c r="Z152" s="1">
        <v>0</v>
      </c>
      <c r="AA152" s="1">
        <v>0</v>
      </c>
      <c r="AB152" s="1">
        <v>2</v>
      </c>
    </row>
    <row r="153" spans="1:28">
      <c r="A153" s="1" t="s">
        <v>97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 t="str">
        <f t="shared" si="57"/>
        <v>KoSC-</v>
      </c>
      <c r="K153" s="1" t="str">
        <f t="shared" si="58"/>
        <v>KoSC-</v>
      </c>
      <c r="L153" s="1">
        <v>2013</v>
      </c>
      <c r="M153" s="1" t="s">
        <v>3668</v>
      </c>
      <c r="N153" s="1" t="s">
        <v>3670</v>
      </c>
      <c r="O153" s="1" t="s">
        <v>3813</v>
      </c>
      <c r="P153" s="1" t="s">
        <v>3768</v>
      </c>
      <c r="Q153" s="1" t="s">
        <v>3912</v>
      </c>
      <c r="R153" s="1" t="s">
        <v>3768</v>
      </c>
      <c r="S153" s="1" t="s">
        <v>3912</v>
      </c>
      <c r="T153" s="1">
        <v>11</v>
      </c>
      <c r="U153" s="1">
        <v>900</v>
      </c>
      <c r="V153" s="1">
        <v>2</v>
      </c>
      <c r="W153" s="1">
        <v>8</v>
      </c>
      <c r="X153" s="1">
        <v>0</v>
      </c>
      <c r="Y153" s="1">
        <v>27</v>
      </c>
      <c r="Z153" s="1">
        <v>0</v>
      </c>
      <c r="AA153" s="1">
        <v>0</v>
      </c>
      <c r="AB153" s="1">
        <v>2</v>
      </c>
    </row>
    <row r="154" spans="1:28">
      <c r="A154" s="1" t="s">
        <v>98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 t="str">
        <f t="shared" si="57"/>
        <v>KoSC-</v>
      </c>
      <c r="K154" s="1" t="str">
        <f t="shared" si="58"/>
        <v>KoSC-</v>
      </c>
      <c r="L154" s="1">
        <v>2013</v>
      </c>
      <c r="M154" s="1" t="s">
        <v>3668</v>
      </c>
      <c r="N154" s="1" t="s">
        <v>3670</v>
      </c>
      <c r="O154" s="1" t="s">
        <v>3813</v>
      </c>
      <c r="P154" s="1" t="s">
        <v>3769</v>
      </c>
      <c r="Q154" s="1" t="s">
        <v>3913</v>
      </c>
      <c r="R154" s="1" t="s">
        <v>3769</v>
      </c>
      <c r="S154" s="1" t="s">
        <v>3913</v>
      </c>
      <c r="T154" s="1">
        <v>9</v>
      </c>
      <c r="U154" s="1">
        <v>860</v>
      </c>
      <c r="V154" s="1">
        <v>2</v>
      </c>
      <c r="W154" s="1">
        <v>8</v>
      </c>
      <c r="X154" s="1">
        <v>0</v>
      </c>
      <c r="Y154" s="1">
        <v>29.3</v>
      </c>
      <c r="Z154" s="1">
        <v>0</v>
      </c>
      <c r="AA154" s="1">
        <v>0</v>
      </c>
      <c r="AB154" s="1">
        <v>2</v>
      </c>
    </row>
    <row r="155" spans="1:28">
      <c r="A155" s="1" t="s">
        <v>99</v>
      </c>
      <c r="B155" s="1">
        <v>0</v>
      </c>
      <c r="C155" s="1">
        <v>0</v>
      </c>
      <c r="D155" s="1">
        <v>0.51224443945180864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 t="str">
        <f t="shared" si="57"/>
        <v>KoSC+</v>
      </c>
      <c r="K155" s="1" t="str">
        <f t="shared" si="58"/>
        <v>Typable</v>
      </c>
      <c r="L155" s="1">
        <v>2013</v>
      </c>
      <c r="M155" s="1" t="s">
        <v>3668</v>
      </c>
      <c r="N155" s="1" t="s">
        <v>3670</v>
      </c>
      <c r="O155" s="1" t="s">
        <v>3813</v>
      </c>
      <c r="P155" s="1" t="s">
        <v>3770</v>
      </c>
      <c r="Q155" s="1" t="s">
        <v>3914</v>
      </c>
      <c r="R155" s="1" t="s">
        <v>3770</v>
      </c>
      <c r="S155" s="1" t="s">
        <v>3914</v>
      </c>
      <c r="T155" s="1">
        <v>100</v>
      </c>
      <c r="U155" s="1">
        <v>740</v>
      </c>
      <c r="V155" s="1">
        <v>2</v>
      </c>
      <c r="W155" s="1">
        <v>8</v>
      </c>
      <c r="X155" s="1">
        <v>0</v>
      </c>
      <c r="Y155" s="1">
        <v>26.7</v>
      </c>
      <c r="Z155" s="1">
        <v>1</v>
      </c>
      <c r="AA155" s="1">
        <v>0</v>
      </c>
      <c r="AB155" s="1">
        <v>1</v>
      </c>
    </row>
    <row r="156" spans="1:28">
      <c r="A156" s="1" t="s">
        <v>100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 t="str">
        <f t="shared" si="57"/>
        <v>KoSC-</v>
      </c>
      <c r="K156" s="1" t="str">
        <f t="shared" si="58"/>
        <v>KoSC-</v>
      </c>
      <c r="L156" s="1">
        <v>2013</v>
      </c>
      <c r="M156" s="1" t="s">
        <v>3668</v>
      </c>
      <c r="N156" s="1" t="s">
        <v>3670</v>
      </c>
      <c r="O156" s="1" t="s">
        <v>3813</v>
      </c>
      <c r="P156" s="1" t="s">
        <v>3771</v>
      </c>
      <c r="Q156" s="1" t="s">
        <v>3915</v>
      </c>
      <c r="R156" s="1" t="s">
        <v>3771</v>
      </c>
      <c r="S156" s="1" t="s">
        <v>3915</v>
      </c>
      <c r="T156" s="1">
        <v>32</v>
      </c>
      <c r="U156" s="1">
        <v>1230</v>
      </c>
      <c r="V156" s="1">
        <v>2</v>
      </c>
      <c r="W156" s="1">
        <v>8</v>
      </c>
      <c r="X156" s="1">
        <v>0</v>
      </c>
      <c r="Y156" s="1">
        <v>26.7</v>
      </c>
      <c r="Z156" s="1">
        <v>1</v>
      </c>
      <c r="AA156" s="1">
        <v>0</v>
      </c>
      <c r="AB156" s="1">
        <v>2</v>
      </c>
    </row>
    <row r="157" spans="1:28">
      <c r="A157" s="1" t="s">
        <v>101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 t="str">
        <f t="shared" si="57"/>
        <v>KoSC-</v>
      </c>
      <c r="K157" s="1" t="str">
        <f t="shared" si="58"/>
        <v>KoSC-</v>
      </c>
      <c r="L157" s="1">
        <v>2013</v>
      </c>
      <c r="M157" s="1" t="s">
        <v>3668</v>
      </c>
      <c r="N157" s="1" t="s">
        <v>3670</v>
      </c>
      <c r="O157" s="1" t="s">
        <v>3813</v>
      </c>
      <c r="P157" s="1" t="s">
        <v>3772</v>
      </c>
      <c r="Q157" s="1" t="s">
        <v>3916</v>
      </c>
      <c r="R157" s="1" t="s">
        <v>3772</v>
      </c>
      <c r="S157" s="1" t="s">
        <v>3916</v>
      </c>
      <c r="T157" s="1">
        <v>32</v>
      </c>
      <c r="U157" s="1">
        <v>930</v>
      </c>
      <c r="V157" s="1">
        <v>1</v>
      </c>
      <c r="W157" s="1">
        <v>2</v>
      </c>
      <c r="X157" s="1">
        <v>0</v>
      </c>
      <c r="Y157" s="1">
        <v>26.7</v>
      </c>
      <c r="Z157" s="1">
        <v>1</v>
      </c>
      <c r="AA157" s="1">
        <v>0</v>
      </c>
      <c r="AB157" s="1">
        <v>2</v>
      </c>
    </row>
    <row r="158" spans="1:28">
      <c r="A158" s="1" t="s">
        <v>102</v>
      </c>
      <c r="B158" s="1">
        <v>0</v>
      </c>
      <c r="C158" s="1">
        <v>0</v>
      </c>
      <c r="D158" s="1">
        <v>3.0239458713689025E-2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 t="str">
        <f t="shared" si="57"/>
        <v>KoSC+</v>
      </c>
      <c r="K158" s="1" t="str">
        <f t="shared" si="58"/>
        <v>Typable</v>
      </c>
      <c r="L158" s="1">
        <v>2013</v>
      </c>
      <c r="M158" s="1" t="s">
        <v>3668</v>
      </c>
      <c r="N158" s="1" t="s">
        <v>3670</v>
      </c>
      <c r="O158" s="1" t="s">
        <v>3813</v>
      </c>
      <c r="P158" s="1" t="s">
        <v>3773</v>
      </c>
      <c r="Q158" s="1" t="s">
        <v>3917</v>
      </c>
      <c r="R158" s="1" t="s">
        <v>3773</v>
      </c>
      <c r="S158" s="1" t="s">
        <v>3917</v>
      </c>
      <c r="T158" s="1">
        <v>23</v>
      </c>
      <c r="U158" s="1">
        <v>725</v>
      </c>
      <c r="V158" s="1">
        <v>2</v>
      </c>
      <c r="W158" s="1">
        <v>8</v>
      </c>
      <c r="X158" s="1">
        <v>0</v>
      </c>
      <c r="Y158" s="1">
        <v>27.1</v>
      </c>
      <c r="Z158" s="1">
        <v>1</v>
      </c>
      <c r="AA158" s="1">
        <v>0</v>
      </c>
      <c r="AB158" s="1">
        <v>1</v>
      </c>
    </row>
    <row r="159" spans="1:28">
      <c r="A159" s="1" t="s">
        <v>103</v>
      </c>
      <c r="B159" s="1">
        <v>0</v>
      </c>
      <c r="C159" s="1">
        <v>0</v>
      </c>
      <c r="D159" s="1">
        <v>3.0127168363301936E-2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 t="str">
        <f t="shared" si="57"/>
        <v>KoSC+</v>
      </c>
      <c r="K159" s="1" t="str">
        <f t="shared" si="58"/>
        <v>Typable</v>
      </c>
      <c r="L159" s="1">
        <v>2013</v>
      </c>
      <c r="M159" s="1" t="s">
        <v>3668</v>
      </c>
      <c r="N159" s="1" t="s">
        <v>3670</v>
      </c>
      <c r="O159" s="1" t="s">
        <v>3813</v>
      </c>
      <c r="P159" s="1" t="s">
        <v>3774</v>
      </c>
      <c r="Q159" s="1" t="s">
        <v>3918</v>
      </c>
      <c r="R159" s="1" t="s">
        <v>3774</v>
      </c>
      <c r="S159" s="1" t="s">
        <v>3918</v>
      </c>
      <c r="T159" s="1">
        <v>67</v>
      </c>
      <c r="U159" s="1">
        <v>1020</v>
      </c>
      <c r="V159" s="1">
        <v>2</v>
      </c>
      <c r="W159" s="1">
        <v>8</v>
      </c>
      <c r="X159" s="1">
        <v>0</v>
      </c>
      <c r="Y159" s="1">
        <v>28.6</v>
      </c>
      <c r="Z159" s="1">
        <v>0</v>
      </c>
      <c r="AA159" s="1">
        <v>1</v>
      </c>
      <c r="AB159" s="1">
        <v>2</v>
      </c>
    </row>
    <row r="160" spans="1:28">
      <c r="A160" s="1" t="s">
        <v>104</v>
      </c>
      <c r="B160" s="1">
        <v>0</v>
      </c>
      <c r="C160" s="1">
        <v>0</v>
      </c>
      <c r="D160" s="1">
        <v>0.27215832842110543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 t="str">
        <f t="shared" si="57"/>
        <v>KoSC+</v>
      </c>
      <c r="K160" s="1" t="str">
        <f t="shared" si="58"/>
        <v>Typable</v>
      </c>
      <c r="L160" s="1">
        <v>2013</v>
      </c>
      <c r="M160" s="1" t="s">
        <v>3668</v>
      </c>
      <c r="N160" s="1" t="s">
        <v>3670</v>
      </c>
      <c r="O160" s="1" t="s">
        <v>3813</v>
      </c>
      <c r="P160" s="1" t="s">
        <v>3775</v>
      </c>
      <c r="Q160" s="1" t="s">
        <v>3919</v>
      </c>
      <c r="R160" s="1" t="s">
        <v>3775</v>
      </c>
      <c r="S160" s="1" t="s">
        <v>3919</v>
      </c>
      <c r="T160" s="1">
        <v>27</v>
      </c>
      <c r="U160" s="1">
        <v>665</v>
      </c>
      <c r="V160" s="1">
        <v>2</v>
      </c>
      <c r="W160" s="1">
        <v>8</v>
      </c>
      <c r="X160" s="1">
        <v>0</v>
      </c>
      <c r="Y160" s="1">
        <v>26</v>
      </c>
      <c r="Z160" s="1">
        <v>1</v>
      </c>
      <c r="AA160" s="1">
        <v>1</v>
      </c>
      <c r="AB160" s="1">
        <v>2</v>
      </c>
    </row>
    <row r="161" spans="1:28">
      <c r="A161" s="1" t="s">
        <v>105</v>
      </c>
      <c r="B161" s="1">
        <v>0</v>
      </c>
      <c r="C161" s="1">
        <v>2.1475686454977758E-2</v>
      </c>
      <c r="D161" s="1">
        <v>0.3742905353581838</v>
      </c>
      <c r="E161" s="1">
        <v>0</v>
      </c>
      <c r="F161" s="1">
        <v>72.650713299585817</v>
      </c>
      <c r="G161" s="1">
        <v>8.9016720355882804</v>
      </c>
      <c r="H161" s="1">
        <v>2.9145574474612673E-2</v>
      </c>
      <c r="I161" s="1">
        <v>0</v>
      </c>
      <c r="J161" s="1" t="str">
        <f t="shared" si="57"/>
        <v>KoSC+</v>
      </c>
      <c r="K161" s="1" t="str">
        <f t="shared" si="58"/>
        <v>Typable</v>
      </c>
      <c r="L161" s="1">
        <v>2013</v>
      </c>
      <c r="M161" s="1" t="s">
        <v>3668</v>
      </c>
      <c r="N161" s="1" t="s">
        <v>3670</v>
      </c>
      <c r="O161" s="1" t="s">
        <v>3813</v>
      </c>
      <c r="P161" s="1" t="s">
        <v>3776</v>
      </c>
      <c r="Q161" s="1" t="s">
        <v>3920</v>
      </c>
      <c r="R161" s="1" t="s">
        <v>3776</v>
      </c>
      <c r="S161" s="1" t="s">
        <v>3920</v>
      </c>
      <c r="T161" s="1">
        <v>82</v>
      </c>
      <c r="U161" s="1">
        <v>990</v>
      </c>
      <c r="V161" s="1">
        <v>1</v>
      </c>
      <c r="W161" s="1">
        <v>4</v>
      </c>
      <c r="X161" s="1">
        <v>1</v>
      </c>
      <c r="Y161" s="1">
        <v>25.3</v>
      </c>
      <c r="Z161" s="1">
        <v>0</v>
      </c>
      <c r="AA161" s="1">
        <v>0</v>
      </c>
      <c r="AB161" s="1">
        <v>2</v>
      </c>
    </row>
    <row r="162" spans="1:28">
      <c r="A162" s="1" t="s">
        <v>106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 t="str">
        <f t="shared" si="57"/>
        <v>KoSC-</v>
      </c>
      <c r="K162" s="1" t="str">
        <f t="shared" si="58"/>
        <v>KoSC-</v>
      </c>
      <c r="L162" s="1">
        <v>2013</v>
      </c>
      <c r="M162" s="1" t="s">
        <v>3668</v>
      </c>
      <c r="N162" s="1" t="s">
        <v>3670</v>
      </c>
      <c r="O162" s="1" t="s">
        <v>3813</v>
      </c>
      <c r="P162" s="1" t="s">
        <v>3777</v>
      </c>
      <c r="Q162" s="1" t="s">
        <v>3921</v>
      </c>
      <c r="R162" s="1" t="s">
        <v>3777</v>
      </c>
      <c r="S162" s="1" t="s">
        <v>3921</v>
      </c>
      <c r="T162" s="1">
        <v>75</v>
      </c>
      <c r="U162" s="1">
        <v>915</v>
      </c>
      <c r="V162" s="1">
        <v>1</v>
      </c>
      <c r="W162" s="1">
        <v>4</v>
      </c>
      <c r="X162" s="1">
        <v>1</v>
      </c>
      <c r="Y162" s="1">
        <v>27.6</v>
      </c>
      <c r="Z162" s="1">
        <v>0</v>
      </c>
      <c r="AA162" s="1">
        <v>0</v>
      </c>
      <c r="AB162" s="1">
        <v>2</v>
      </c>
    </row>
    <row r="163" spans="1:28">
      <c r="A163" s="1" t="s">
        <v>107</v>
      </c>
      <c r="B163" s="1">
        <v>0</v>
      </c>
      <c r="C163" s="1">
        <v>2.4040484175351293E-2</v>
      </c>
      <c r="D163" s="1">
        <v>0.12741456612936183</v>
      </c>
      <c r="E163" s="1">
        <v>0</v>
      </c>
      <c r="F163" s="1">
        <v>0.16107124397485365</v>
      </c>
      <c r="G163" s="1">
        <v>7.4525500943589007E-2</v>
      </c>
      <c r="H163" s="1">
        <v>3.6060726263026935E-2</v>
      </c>
      <c r="I163" s="1">
        <v>0</v>
      </c>
      <c r="J163" s="1" t="str">
        <f t="shared" si="57"/>
        <v>KoSC+</v>
      </c>
      <c r="K163" s="1" t="str">
        <f t="shared" si="58"/>
        <v>Typable</v>
      </c>
      <c r="L163" s="1">
        <v>2013</v>
      </c>
      <c r="M163" s="1" t="s">
        <v>3668</v>
      </c>
      <c r="N163" s="1" t="s">
        <v>3670</v>
      </c>
      <c r="O163" s="1" t="s">
        <v>3812</v>
      </c>
      <c r="P163" s="1" t="s">
        <v>3778</v>
      </c>
      <c r="Q163" s="1" t="s">
        <v>3922</v>
      </c>
      <c r="R163" s="1" t="s">
        <v>3778</v>
      </c>
      <c r="S163" s="1" t="s">
        <v>3922</v>
      </c>
      <c r="T163" s="1">
        <v>43</v>
      </c>
      <c r="U163" s="1">
        <v>940</v>
      </c>
      <c r="V163" s="1">
        <v>1</v>
      </c>
      <c r="W163" s="1">
        <v>1</v>
      </c>
      <c r="X163" s="1">
        <v>1</v>
      </c>
      <c r="Y163" s="1">
        <v>25.3</v>
      </c>
      <c r="Z163" s="1">
        <v>0</v>
      </c>
      <c r="AA163" s="1">
        <v>0</v>
      </c>
      <c r="AB163" s="1">
        <v>1</v>
      </c>
    </row>
    <row r="164" spans="1:28">
      <c r="A164" s="1" t="s">
        <v>108</v>
      </c>
      <c r="B164" s="1">
        <v>0</v>
      </c>
      <c r="C164" s="1">
        <v>0</v>
      </c>
      <c r="D164" s="1">
        <v>0.18446828964119619</v>
      </c>
      <c r="E164" s="1">
        <v>0</v>
      </c>
      <c r="F164" s="1">
        <v>0.12990724622619448</v>
      </c>
      <c r="G164" s="1">
        <v>9.6131362207383927E-2</v>
      </c>
      <c r="H164" s="1">
        <v>0</v>
      </c>
      <c r="I164" s="1">
        <v>0</v>
      </c>
      <c r="J164" s="1" t="str">
        <f t="shared" si="57"/>
        <v>KoSC+</v>
      </c>
      <c r="K164" s="1" t="str">
        <f t="shared" si="58"/>
        <v>Typable</v>
      </c>
      <c r="L164" s="1">
        <v>2013</v>
      </c>
      <c r="M164" s="1" t="s">
        <v>3668</v>
      </c>
      <c r="N164" s="1" t="s">
        <v>3670</v>
      </c>
      <c r="O164" s="1" t="s">
        <v>3813</v>
      </c>
      <c r="P164" s="1" t="s">
        <v>3779</v>
      </c>
      <c r="Q164" s="1" t="s">
        <v>3923</v>
      </c>
      <c r="R164" s="1" t="s">
        <v>3779</v>
      </c>
      <c r="S164" s="1" t="s">
        <v>3923</v>
      </c>
      <c r="T164" s="1">
        <v>37</v>
      </c>
      <c r="U164" s="1">
        <v>930</v>
      </c>
      <c r="V164" s="1">
        <v>1</v>
      </c>
      <c r="W164" s="1">
        <v>2</v>
      </c>
      <c r="X164" s="1">
        <v>1</v>
      </c>
      <c r="Y164" s="1">
        <v>26.9</v>
      </c>
      <c r="Z164" s="1">
        <v>0</v>
      </c>
      <c r="AA164" s="1">
        <v>0</v>
      </c>
    </row>
    <row r="165" spans="1:28">
      <c r="A165" s="1" t="s">
        <v>109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 t="str">
        <f t="shared" si="57"/>
        <v>KoSC-</v>
      </c>
      <c r="K165" s="1" t="str">
        <f t="shared" si="58"/>
        <v>KoSC-</v>
      </c>
      <c r="L165" s="1">
        <v>2013</v>
      </c>
      <c r="M165" s="1" t="s">
        <v>3668</v>
      </c>
      <c r="N165" s="1" t="s">
        <v>3670</v>
      </c>
      <c r="O165" s="1" t="s">
        <v>3813</v>
      </c>
      <c r="P165" s="1" t="s">
        <v>3780</v>
      </c>
      <c r="Q165" s="1" t="s">
        <v>3924</v>
      </c>
      <c r="R165" s="1" t="s">
        <v>3780</v>
      </c>
      <c r="S165" s="1" t="s">
        <v>3924</v>
      </c>
      <c r="T165" s="1">
        <v>7</v>
      </c>
      <c r="U165" s="1">
        <v>740</v>
      </c>
      <c r="V165" s="1">
        <v>1</v>
      </c>
      <c r="W165" s="1">
        <v>2</v>
      </c>
      <c r="X165" s="1">
        <v>1</v>
      </c>
      <c r="Y165" s="1">
        <v>28.7</v>
      </c>
      <c r="Z165" s="1">
        <v>0</v>
      </c>
      <c r="AA165" s="1">
        <v>0</v>
      </c>
      <c r="AB165" s="1">
        <v>1</v>
      </c>
    </row>
    <row r="166" spans="1:28">
      <c r="A166" s="1" t="s">
        <v>110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 t="str">
        <f t="shared" si="57"/>
        <v>KoSC-</v>
      </c>
      <c r="K166" s="1" t="str">
        <f t="shared" si="58"/>
        <v>KoSC-</v>
      </c>
      <c r="L166" s="1">
        <v>2013</v>
      </c>
      <c r="M166" s="1" t="s">
        <v>3668</v>
      </c>
      <c r="N166" s="1" t="s">
        <v>3670</v>
      </c>
      <c r="O166" s="1" t="s">
        <v>3813</v>
      </c>
      <c r="P166" s="1" t="s">
        <v>3781</v>
      </c>
      <c r="Q166" s="1" t="s">
        <v>3925</v>
      </c>
      <c r="R166" s="1" t="s">
        <v>3781</v>
      </c>
      <c r="S166" s="1" t="s">
        <v>3925</v>
      </c>
      <c r="T166" s="1">
        <v>84</v>
      </c>
      <c r="U166" s="1">
        <v>985</v>
      </c>
      <c r="V166" s="1">
        <v>1</v>
      </c>
      <c r="W166" s="1">
        <v>1</v>
      </c>
      <c r="X166" s="1">
        <v>1</v>
      </c>
      <c r="Y166" s="1">
        <v>26.6</v>
      </c>
      <c r="Z166" s="1">
        <v>1</v>
      </c>
      <c r="AA166" s="1">
        <v>0</v>
      </c>
      <c r="AB166" s="1">
        <v>1</v>
      </c>
    </row>
    <row r="167" spans="1:28">
      <c r="A167" s="1" t="s">
        <v>111</v>
      </c>
      <c r="B167" s="1">
        <v>0</v>
      </c>
      <c r="C167" s="1">
        <v>5.4308093994778064</v>
      </c>
      <c r="D167" s="1">
        <v>0</v>
      </c>
      <c r="E167" s="1">
        <v>0</v>
      </c>
      <c r="F167" s="1">
        <v>3.0855475349408694</v>
      </c>
      <c r="G167" s="1">
        <v>0</v>
      </c>
      <c r="H167" s="1">
        <v>3.1055137459683611</v>
      </c>
      <c r="I167" s="1">
        <v>1.8614652127169407</v>
      </c>
      <c r="J167" s="1" t="str">
        <f t="shared" si="57"/>
        <v>KoSC+</v>
      </c>
      <c r="K167" s="1" t="str">
        <f t="shared" si="58"/>
        <v>Typable</v>
      </c>
      <c r="L167" s="1">
        <v>2013</v>
      </c>
      <c r="M167" s="1" t="s">
        <v>3668</v>
      </c>
      <c r="N167" s="1" t="s">
        <v>3670</v>
      </c>
      <c r="O167" s="1" t="s">
        <v>3813</v>
      </c>
      <c r="P167" s="1" t="s">
        <v>3782</v>
      </c>
      <c r="Q167" s="1" t="s">
        <v>3926</v>
      </c>
      <c r="R167" s="1" t="s">
        <v>3782</v>
      </c>
      <c r="S167" s="1" t="s">
        <v>3926</v>
      </c>
      <c r="T167" s="1">
        <v>50</v>
      </c>
      <c r="U167" s="1">
        <v>827</v>
      </c>
      <c r="V167" s="1">
        <v>1</v>
      </c>
      <c r="W167" s="1">
        <v>4</v>
      </c>
      <c r="X167" s="1">
        <v>1</v>
      </c>
      <c r="Y167" s="1">
        <v>25</v>
      </c>
      <c r="Z167" s="1">
        <v>1</v>
      </c>
      <c r="AA167" s="1">
        <v>0</v>
      </c>
      <c r="AB167" s="1">
        <v>1</v>
      </c>
    </row>
    <row r="168" spans="1:28">
      <c r="A168" s="1" t="s">
        <v>112</v>
      </c>
      <c r="B168" s="1">
        <v>0</v>
      </c>
      <c r="C168" s="1">
        <v>0</v>
      </c>
      <c r="D168" s="1">
        <v>4.3934800755678571E-2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 t="str">
        <f t="shared" si="57"/>
        <v>KoSC+</v>
      </c>
      <c r="K168" s="1" t="str">
        <f t="shared" si="58"/>
        <v>Typable</v>
      </c>
      <c r="L168" s="1">
        <v>2013</v>
      </c>
      <c r="M168" s="1" t="s">
        <v>3668</v>
      </c>
      <c r="N168" s="1" t="s">
        <v>3670</v>
      </c>
      <c r="O168" s="1" t="s">
        <v>3813</v>
      </c>
      <c r="P168" s="1" t="s">
        <v>3783</v>
      </c>
      <c r="Q168" s="1" t="s">
        <v>3927</v>
      </c>
      <c r="R168" s="1" t="s">
        <v>3783</v>
      </c>
      <c r="S168" s="1" t="s">
        <v>3927</v>
      </c>
      <c r="T168" s="1">
        <v>23</v>
      </c>
      <c r="U168" s="1">
        <v>660</v>
      </c>
      <c r="V168" s="1">
        <v>1</v>
      </c>
      <c r="W168" s="1">
        <v>4</v>
      </c>
      <c r="X168" s="1">
        <v>0</v>
      </c>
      <c r="Y168" s="1">
        <v>27.1</v>
      </c>
      <c r="Z168" s="1">
        <v>1</v>
      </c>
      <c r="AA168" s="1">
        <v>0</v>
      </c>
      <c r="AB168" s="1">
        <v>1</v>
      </c>
    </row>
    <row r="169" spans="1:28">
      <c r="A169" s="1" t="s">
        <v>113</v>
      </c>
      <c r="B169" s="1">
        <v>0</v>
      </c>
      <c r="C169" s="1">
        <v>0</v>
      </c>
      <c r="D169" s="1">
        <v>3.7761877456724253</v>
      </c>
      <c r="E169" s="1">
        <v>0</v>
      </c>
      <c r="F169" s="1">
        <v>6.0839503710536587</v>
      </c>
      <c r="G169" s="1">
        <v>11.498092792500811</v>
      </c>
      <c r="H169" s="1">
        <v>0</v>
      </c>
      <c r="I169" s="1">
        <v>0</v>
      </c>
      <c r="J169" s="1" t="str">
        <f t="shared" si="57"/>
        <v>KoSC+</v>
      </c>
      <c r="K169" s="1" t="str">
        <f t="shared" si="58"/>
        <v>Typable</v>
      </c>
      <c r="L169" s="1">
        <v>2013</v>
      </c>
      <c r="M169" s="1" t="s">
        <v>3668</v>
      </c>
      <c r="N169" s="1" t="s">
        <v>3670</v>
      </c>
      <c r="O169" s="1" t="s">
        <v>3813</v>
      </c>
      <c r="P169" s="1" t="s">
        <v>3784</v>
      </c>
      <c r="Q169" s="1" t="s">
        <v>3928</v>
      </c>
      <c r="R169" s="1" t="s">
        <v>3784</v>
      </c>
      <c r="S169" s="1" t="s">
        <v>3928</v>
      </c>
      <c r="T169" s="1">
        <v>12</v>
      </c>
      <c r="U169" s="1">
        <v>835</v>
      </c>
      <c r="V169" s="1">
        <v>1</v>
      </c>
      <c r="W169" s="1">
        <v>1</v>
      </c>
      <c r="X169" s="1">
        <v>1</v>
      </c>
      <c r="Y169" s="1">
        <v>26.7</v>
      </c>
      <c r="Z169" s="1">
        <v>0</v>
      </c>
      <c r="AA169" s="1">
        <v>1</v>
      </c>
      <c r="AB169" s="1">
        <v>1</v>
      </c>
    </row>
    <row r="170" spans="1:28">
      <c r="A170" s="1" t="s">
        <v>114</v>
      </c>
      <c r="B170" s="1">
        <v>0</v>
      </c>
      <c r="C170" s="1">
        <v>0</v>
      </c>
      <c r="D170" s="1">
        <v>66.754580398978703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 t="str">
        <f t="shared" si="57"/>
        <v>KoSC+</v>
      </c>
      <c r="K170" s="1" t="str">
        <f t="shared" si="58"/>
        <v>Typable</v>
      </c>
      <c r="L170" s="1">
        <v>2013</v>
      </c>
      <c r="M170" s="1" t="s">
        <v>3668</v>
      </c>
      <c r="N170" s="1" t="s">
        <v>3670</v>
      </c>
      <c r="O170" s="1" t="s">
        <v>3813</v>
      </c>
      <c r="P170" s="1" t="s">
        <v>3785</v>
      </c>
      <c r="Q170" s="1" t="s">
        <v>3929</v>
      </c>
      <c r="R170" s="1" t="s">
        <v>3785</v>
      </c>
      <c r="S170" s="1" t="s">
        <v>3929</v>
      </c>
      <c r="T170" s="1">
        <v>42</v>
      </c>
      <c r="U170" s="1">
        <v>820</v>
      </c>
      <c r="V170" s="1">
        <v>1</v>
      </c>
      <c r="W170" s="1">
        <v>1</v>
      </c>
      <c r="X170" s="1">
        <v>1</v>
      </c>
      <c r="Y170" s="1">
        <v>24.6</v>
      </c>
      <c r="Z170" s="1">
        <v>1</v>
      </c>
      <c r="AA170" s="1">
        <v>1</v>
      </c>
      <c r="AB170" s="1">
        <v>2</v>
      </c>
    </row>
    <row r="171" spans="1:28">
      <c r="A171" s="1" t="s">
        <v>115</v>
      </c>
      <c r="B171" s="1">
        <v>0</v>
      </c>
      <c r="C171" s="1">
        <v>0</v>
      </c>
      <c r="D171" s="1">
        <v>2.2399889723619823E-2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 t="str">
        <f t="shared" si="57"/>
        <v>KoSC+</v>
      </c>
      <c r="K171" s="1" t="str">
        <f t="shared" si="58"/>
        <v>Typable</v>
      </c>
      <c r="L171" s="1">
        <v>2013</v>
      </c>
      <c r="M171" s="1" t="s">
        <v>3668</v>
      </c>
      <c r="N171" s="1" t="s">
        <v>3670</v>
      </c>
      <c r="O171" s="1" t="s">
        <v>3813</v>
      </c>
      <c r="P171" s="1" t="s">
        <v>3786</v>
      </c>
      <c r="Q171" s="1" t="s">
        <v>3930</v>
      </c>
      <c r="R171" s="1" t="s">
        <v>3786</v>
      </c>
      <c r="S171" s="1" t="s">
        <v>3930</v>
      </c>
      <c r="T171" s="1">
        <v>1</v>
      </c>
      <c r="U171" s="1">
        <v>770</v>
      </c>
      <c r="V171" s="1">
        <v>1</v>
      </c>
      <c r="W171" s="1">
        <v>4</v>
      </c>
      <c r="X171" s="1">
        <v>1</v>
      </c>
      <c r="Y171" s="1">
        <v>25.6</v>
      </c>
      <c r="Z171" s="1">
        <v>1</v>
      </c>
      <c r="AA171" s="1">
        <v>1</v>
      </c>
      <c r="AB171" s="1">
        <v>1</v>
      </c>
    </row>
    <row r="172" spans="1:28">
      <c r="A172" s="1" t="s">
        <v>116</v>
      </c>
      <c r="B172" s="1">
        <v>0</v>
      </c>
      <c r="C172" s="1">
        <v>0</v>
      </c>
      <c r="D172" s="1">
        <v>2.9308323563892142E-2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 t="str">
        <f t="shared" si="57"/>
        <v>KoSC+</v>
      </c>
      <c r="K172" s="1" t="str">
        <f t="shared" si="58"/>
        <v>Typable</v>
      </c>
      <c r="L172" s="1">
        <v>2013</v>
      </c>
      <c r="M172" s="1" t="s">
        <v>3668</v>
      </c>
      <c r="N172" s="1" t="s">
        <v>3670</v>
      </c>
      <c r="O172" s="1" t="s">
        <v>3813</v>
      </c>
      <c r="P172" s="1" t="s">
        <v>3787</v>
      </c>
      <c r="Q172" s="1" t="s">
        <v>3931</v>
      </c>
      <c r="R172" s="1" t="s">
        <v>3787</v>
      </c>
      <c r="S172" s="1" t="s">
        <v>3931</v>
      </c>
      <c r="T172" s="1">
        <v>91</v>
      </c>
      <c r="U172" s="1">
        <v>1000</v>
      </c>
      <c r="V172" s="1">
        <v>1</v>
      </c>
      <c r="W172" s="1">
        <v>4</v>
      </c>
      <c r="X172" s="1">
        <v>0</v>
      </c>
      <c r="Y172" s="1">
        <v>29.7</v>
      </c>
      <c r="Z172" s="1">
        <v>0</v>
      </c>
      <c r="AA172" s="1">
        <v>0</v>
      </c>
      <c r="AB172" s="1">
        <v>1</v>
      </c>
    </row>
    <row r="173" spans="1:28">
      <c r="A173" s="1" t="s">
        <v>117</v>
      </c>
      <c r="B173" s="1">
        <v>0</v>
      </c>
      <c r="C173" s="1">
        <v>0</v>
      </c>
      <c r="D173" s="1">
        <v>1.9745935628249851E-2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 t="str">
        <f t="shared" si="57"/>
        <v>KoSC+</v>
      </c>
      <c r="K173" s="1" t="str">
        <f t="shared" si="58"/>
        <v>Typable</v>
      </c>
      <c r="L173" s="1">
        <v>2013</v>
      </c>
      <c r="M173" s="1" t="s">
        <v>3668</v>
      </c>
      <c r="N173" s="1" t="s">
        <v>3670</v>
      </c>
      <c r="O173" s="1" t="s">
        <v>3813</v>
      </c>
      <c r="P173" s="1" t="s">
        <v>3788</v>
      </c>
      <c r="Q173" s="1" t="s">
        <v>3932</v>
      </c>
      <c r="R173" s="1" t="s">
        <v>3788</v>
      </c>
      <c r="S173" s="1" t="s">
        <v>3932</v>
      </c>
      <c r="T173" s="1">
        <v>86</v>
      </c>
      <c r="U173" s="1">
        <v>760</v>
      </c>
      <c r="V173" s="1">
        <v>1</v>
      </c>
      <c r="W173" s="1">
        <v>1</v>
      </c>
      <c r="X173" s="1">
        <v>0</v>
      </c>
      <c r="Y173" s="1">
        <v>28</v>
      </c>
      <c r="Z173" s="1">
        <v>0</v>
      </c>
      <c r="AA173" s="1">
        <v>0</v>
      </c>
      <c r="AB173" s="1">
        <v>1</v>
      </c>
    </row>
    <row r="174" spans="1:28">
      <c r="A174" s="1" t="s">
        <v>118</v>
      </c>
      <c r="B174" s="1">
        <v>0</v>
      </c>
      <c r="C174" s="1">
        <v>0.29144734517963755</v>
      </c>
      <c r="D174" s="1">
        <v>0.98032288833150816</v>
      </c>
      <c r="E174" s="1">
        <v>0</v>
      </c>
      <c r="F174" s="1">
        <v>1.7575158088105416</v>
      </c>
      <c r="G174" s="1">
        <v>4.9457731303211225E-2</v>
      </c>
      <c r="H174" s="1">
        <v>0.58112834281273185</v>
      </c>
      <c r="I174" s="1">
        <v>0</v>
      </c>
      <c r="J174" s="1" t="str">
        <f t="shared" si="57"/>
        <v>KoSC+</v>
      </c>
      <c r="K174" s="1" t="str">
        <f t="shared" si="58"/>
        <v>Typable</v>
      </c>
      <c r="L174" s="1">
        <v>2013</v>
      </c>
      <c r="M174" s="1" t="s">
        <v>3668</v>
      </c>
      <c r="N174" s="1" t="s">
        <v>3670</v>
      </c>
      <c r="O174" s="1" t="s">
        <v>3813</v>
      </c>
      <c r="P174" s="1" t="s">
        <v>3789</v>
      </c>
      <c r="Q174" s="1" t="s">
        <v>3933</v>
      </c>
      <c r="R174" s="1" t="s">
        <v>3789</v>
      </c>
      <c r="S174" s="1" t="s">
        <v>3933</v>
      </c>
      <c r="T174" s="1">
        <v>80</v>
      </c>
      <c r="U174" s="1">
        <v>760</v>
      </c>
      <c r="V174" s="1">
        <v>1</v>
      </c>
      <c r="W174" s="1">
        <v>1</v>
      </c>
      <c r="X174" s="1">
        <v>0</v>
      </c>
      <c r="Y174" s="1">
        <v>28.1</v>
      </c>
      <c r="Z174" s="1">
        <v>0</v>
      </c>
      <c r="AA174" s="1">
        <v>0</v>
      </c>
      <c r="AB174" s="1">
        <v>2</v>
      </c>
    </row>
    <row r="175" spans="1:28">
      <c r="A175" s="1" t="s">
        <v>119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 t="str">
        <f t="shared" si="57"/>
        <v>KoSC-</v>
      </c>
      <c r="K175" s="1" t="str">
        <f t="shared" si="58"/>
        <v>KoSC-</v>
      </c>
      <c r="L175" s="1">
        <v>2013</v>
      </c>
      <c r="M175" s="1" t="s">
        <v>3668</v>
      </c>
      <c r="N175" s="1" t="s">
        <v>3670</v>
      </c>
      <c r="O175" s="1" t="s">
        <v>3813</v>
      </c>
      <c r="P175" s="1" t="s">
        <v>3790</v>
      </c>
      <c r="Q175" s="1" t="s">
        <v>3934</v>
      </c>
      <c r="R175" s="1" t="s">
        <v>3790</v>
      </c>
      <c r="S175" s="1" t="s">
        <v>3934</v>
      </c>
      <c r="T175" s="1">
        <v>72</v>
      </c>
      <c r="U175" s="1">
        <v>840</v>
      </c>
      <c r="V175" s="1">
        <v>1</v>
      </c>
      <c r="W175" s="1">
        <v>1</v>
      </c>
      <c r="X175" s="1">
        <v>0</v>
      </c>
      <c r="Y175" s="1">
        <v>28</v>
      </c>
      <c r="Z175" s="1">
        <v>0</v>
      </c>
      <c r="AA175" s="1">
        <v>0</v>
      </c>
      <c r="AB175" s="1">
        <v>1</v>
      </c>
    </row>
    <row r="176" spans="1:28">
      <c r="A176" s="1" t="s">
        <v>120</v>
      </c>
      <c r="B176" s="1">
        <v>0</v>
      </c>
      <c r="C176" s="1">
        <v>0</v>
      </c>
      <c r="D176" s="1">
        <v>2.6182995334666285E-2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 t="str">
        <f t="shared" si="57"/>
        <v>KoSC+</v>
      </c>
      <c r="K176" s="1" t="str">
        <f t="shared" si="58"/>
        <v>Typable</v>
      </c>
      <c r="L176" s="1">
        <v>2013</v>
      </c>
      <c r="M176" s="1" t="s">
        <v>3668</v>
      </c>
      <c r="N176" s="1" t="s">
        <v>3670</v>
      </c>
      <c r="O176" s="1" t="s">
        <v>3813</v>
      </c>
      <c r="P176" s="1" t="s">
        <v>3791</v>
      </c>
      <c r="Q176" s="1" t="s">
        <v>3935</v>
      </c>
      <c r="R176" s="1" t="s">
        <v>3791</v>
      </c>
      <c r="S176" s="1" t="s">
        <v>3935</v>
      </c>
      <c r="T176" s="1">
        <v>60</v>
      </c>
      <c r="U176" s="1">
        <v>650</v>
      </c>
      <c r="V176" s="1">
        <v>1</v>
      </c>
      <c r="W176" s="1">
        <v>4</v>
      </c>
      <c r="X176" s="1">
        <v>0</v>
      </c>
      <c r="Y176" s="1">
        <v>26.3</v>
      </c>
      <c r="Z176" s="1">
        <v>0</v>
      </c>
      <c r="AA176" s="1">
        <v>0</v>
      </c>
      <c r="AB176" s="1">
        <v>2</v>
      </c>
    </row>
    <row r="177" spans="1:28">
      <c r="A177" s="1" t="s">
        <v>121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 t="str">
        <f t="shared" si="57"/>
        <v>KoSC-</v>
      </c>
      <c r="K177" s="1" t="str">
        <f t="shared" si="58"/>
        <v>KoSC-</v>
      </c>
      <c r="L177" s="1">
        <v>2013</v>
      </c>
      <c r="M177" s="1" t="s">
        <v>3668</v>
      </c>
      <c r="N177" s="1" t="s">
        <v>3670</v>
      </c>
      <c r="O177" s="1" t="s">
        <v>3813</v>
      </c>
      <c r="P177" s="1" t="s">
        <v>3792</v>
      </c>
      <c r="Q177" s="1" t="s">
        <v>3936</v>
      </c>
      <c r="R177" s="1" t="s">
        <v>3792</v>
      </c>
      <c r="S177" s="1" t="s">
        <v>3936</v>
      </c>
      <c r="T177" s="1">
        <v>57</v>
      </c>
      <c r="U177" s="1">
        <v>495</v>
      </c>
      <c r="V177" s="1">
        <v>1</v>
      </c>
      <c r="W177" s="1">
        <v>4</v>
      </c>
      <c r="X177" s="1">
        <v>0</v>
      </c>
      <c r="Y177" s="1">
        <v>28</v>
      </c>
      <c r="Z177" s="1">
        <v>0</v>
      </c>
      <c r="AA177" s="1">
        <v>0</v>
      </c>
      <c r="AB177" s="1">
        <v>2</v>
      </c>
    </row>
    <row r="178" spans="1:28">
      <c r="A178" s="1" t="s">
        <v>122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 t="str">
        <f t="shared" si="57"/>
        <v>KoSC-</v>
      </c>
      <c r="K178" s="1" t="str">
        <f t="shared" si="58"/>
        <v>KoSC-</v>
      </c>
      <c r="L178" s="1">
        <v>2013</v>
      </c>
      <c r="M178" s="1" t="s">
        <v>3668</v>
      </c>
      <c r="N178" s="1" t="s">
        <v>3670</v>
      </c>
      <c r="O178" s="1" t="s">
        <v>3813</v>
      </c>
      <c r="P178" s="1" t="s">
        <v>3793</v>
      </c>
      <c r="Q178" s="1" t="s">
        <v>3937</v>
      </c>
      <c r="R178" s="1" t="s">
        <v>3793</v>
      </c>
      <c r="S178" s="1" t="s">
        <v>3937</v>
      </c>
      <c r="T178" s="1">
        <v>55</v>
      </c>
      <c r="U178" s="1">
        <v>835</v>
      </c>
      <c r="V178" s="1">
        <v>1</v>
      </c>
      <c r="W178" s="1">
        <v>1</v>
      </c>
      <c r="X178" s="1">
        <v>0</v>
      </c>
      <c r="Y178" s="1">
        <v>26</v>
      </c>
      <c r="Z178" s="1">
        <v>0</v>
      </c>
      <c r="AA178" s="1">
        <v>0</v>
      </c>
      <c r="AB178" s="1">
        <v>2</v>
      </c>
    </row>
    <row r="179" spans="1:28">
      <c r="A179" s="1" t="s">
        <v>123</v>
      </c>
      <c r="B179" s="1">
        <v>0</v>
      </c>
      <c r="C179" s="1">
        <v>0</v>
      </c>
      <c r="D179" s="1">
        <v>0</v>
      </c>
      <c r="E179" s="1">
        <v>0</v>
      </c>
      <c r="F179" s="1">
        <v>1.9361708993513825E-2</v>
      </c>
      <c r="G179" s="1">
        <v>0</v>
      </c>
      <c r="H179" s="1">
        <v>0</v>
      </c>
      <c r="I179" s="1">
        <v>0</v>
      </c>
      <c r="J179" s="1" t="str">
        <f t="shared" si="57"/>
        <v>KoSC+</v>
      </c>
      <c r="K179" s="1" t="str">
        <f t="shared" si="58"/>
        <v>Untypable</v>
      </c>
      <c r="L179" s="1">
        <v>2013</v>
      </c>
      <c r="M179" s="1" t="s">
        <v>3668</v>
      </c>
      <c r="N179" s="1" t="s">
        <v>3670</v>
      </c>
      <c r="O179" s="1" t="s">
        <v>3813</v>
      </c>
      <c r="P179" s="1" t="s">
        <v>3794</v>
      </c>
      <c r="Q179" s="1" t="s">
        <v>3938</v>
      </c>
      <c r="R179" s="1" t="s">
        <v>3794</v>
      </c>
      <c r="S179" s="1" t="s">
        <v>3938</v>
      </c>
      <c r="T179" s="1">
        <v>97</v>
      </c>
      <c r="U179" s="1">
        <v>775</v>
      </c>
      <c r="V179" s="1">
        <v>1</v>
      </c>
      <c r="W179" s="1">
        <v>1</v>
      </c>
      <c r="X179" s="1">
        <v>0</v>
      </c>
      <c r="Y179" s="1">
        <v>26</v>
      </c>
      <c r="Z179" s="1">
        <v>0</v>
      </c>
      <c r="AA179" s="1">
        <v>1</v>
      </c>
      <c r="AB179" s="1">
        <v>1</v>
      </c>
    </row>
    <row r="180" spans="1:28">
      <c r="A180" s="1" t="s">
        <v>124</v>
      </c>
      <c r="B180" s="1">
        <v>0</v>
      </c>
      <c r="C180" s="1">
        <v>0</v>
      </c>
      <c r="D180" s="1">
        <v>0</v>
      </c>
      <c r="E180" s="1">
        <v>0</v>
      </c>
      <c r="F180" s="1">
        <v>6.632607331719996E-2</v>
      </c>
      <c r="G180" s="1">
        <v>0</v>
      </c>
      <c r="H180" s="1">
        <v>2.1511158913686476E-2</v>
      </c>
      <c r="I180" s="1">
        <v>0</v>
      </c>
      <c r="J180" s="1" t="str">
        <f t="shared" si="57"/>
        <v>KoSC+</v>
      </c>
      <c r="K180" s="1" t="str">
        <f t="shared" si="58"/>
        <v>Untypable</v>
      </c>
      <c r="L180" s="1">
        <v>2013</v>
      </c>
      <c r="M180" s="1" t="s">
        <v>3668</v>
      </c>
      <c r="N180" s="1" t="s">
        <v>3670</v>
      </c>
      <c r="O180" s="1" t="s">
        <v>3813</v>
      </c>
      <c r="P180" s="1" t="s">
        <v>3795</v>
      </c>
      <c r="Q180" s="1" t="s">
        <v>3939</v>
      </c>
      <c r="R180" s="1" t="s">
        <v>3795</v>
      </c>
      <c r="S180" s="1" t="s">
        <v>3939</v>
      </c>
      <c r="T180" s="1">
        <v>54</v>
      </c>
      <c r="U180" s="1">
        <v>800</v>
      </c>
      <c r="V180" s="1">
        <v>1</v>
      </c>
      <c r="W180" s="1">
        <v>4</v>
      </c>
      <c r="X180" s="1">
        <v>0</v>
      </c>
      <c r="Y180" s="1">
        <v>26</v>
      </c>
      <c r="Z180" s="1">
        <v>0</v>
      </c>
      <c r="AA180" s="1">
        <v>0</v>
      </c>
      <c r="AB180" s="1">
        <v>2</v>
      </c>
    </row>
    <row r="181" spans="1:28">
      <c r="A181" s="1" t="s">
        <v>125</v>
      </c>
      <c r="B181" s="1">
        <v>0</v>
      </c>
      <c r="C181" s="1">
        <v>0.33629196758365953</v>
      </c>
      <c r="D181" s="1">
        <v>1.437050921587004</v>
      </c>
      <c r="E181" s="1">
        <v>0</v>
      </c>
      <c r="F181" s="1">
        <v>1.7200507194442913</v>
      </c>
      <c r="G181" s="1">
        <v>0</v>
      </c>
      <c r="H181" s="1">
        <v>0.70933715566826538</v>
      </c>
      <c r="I181" s="1">
        <v>0</v>
      </c>
      <c r="J181" s="1" t="str">
        <f t="shared" si="57"/>
        <v>KoSC+</v>
      </c>
      <c r="K181" s="1" t="str">
        <f t="shared" si="58"/>
        <v>Typable</v>
      </c>
      <c r="L181" s="1">
        <v>2013</v>
      </c>
      <c r="M181" s="1" t="s">
        <v>3668</v>
      </c>
      <c r="N181" s="1" t="s">
        <v>3670</v>
      </c>
      <c r="O181" s="1" t="s">
        <v>3813</v>
      </c>
      <c r="P181" s="1" t="s">
        <v>3796</v>
      </c>
      <c r="Q181" s="1" t="s">
        <v>3940</v>
      </c>
      <c r="R181" s="1" t="s">
        <v>3796</v>
      </c>
      <c r="S181" s="1" t="s">
        <v>3940</v>
      </c>
      <c r="T181" s="1">
        <v>49</v>
      </c>
      <c r="U181" s="1">
        <v>870</v>
      </c>
      <c r="V181" s="1">
        <v>1</v>
      </c>
      <c r="W181" s="1">
        <v>4</v>
      </c>
      <c r="X181" s="1">
        <v>0</v>
      </c>
      <c r="Y181" s="1">
        <v>28.1</v>
      </c>
      <c r="Z181" s="1">
        <v>0</v>
      </c>
      <c r="AA181" s="1">
        <v>0</v>
      </c>
      <c r="AB181" s="1">
        <v>2</v>
      </c>
    </row>
    <row r="182" spans="1:28">
      <c r="A182" s="1" t="s">
        <v>126</v>
      </c>
      <c r="B182" s="1">
        <v>0</v>
      </c>
      <c r="C182" s="1">
        <v>10.781549729698309</v>
      </c>
      <c r="D182" s="1">
        <v>0.95041562518165434</v>
      </c>
      <c r="E182" s="1">
        <v>0</v>
      </c>
      <c r="F182" s="1">
        <v>62.08364820089519</v>
      </c>
      <c r="G182" s="1">
        <v>0</v>
      </c>
      <c r="H182" s="1">
        <v>22.154566064058596</v>
      </c>
      <c r="I182" s="1">
        <v>0</v>
      </c>
      <c r="J182" s="1" t="str">
        <f t="shared" si="57"/>
        <v>KoSC+</v>
      </c>
      <c r="K182" s="1" t="str">
        <f t="shared" si="58"/>
        <v>Typable</v>
      </c>
      <c r="L182" s="1">
        <v>2013</v>
      </c>
      <c r="M182" s="1" t="s">
        <v>3668</v>
      </c>
      <c r="N182" s="1" t="s">
        <v>3670</v>
      </c>
      <c r="O182" s="1" t="s">
        <v>3813</v>
      </c>
      <c r="P182" s="1" t="s">
        <v>3797</v>
      </c>
      <c r="Q182" s="1" t="s">
        <v>3941</v>
      </c>
      <c r="R182" s="1" t="s">
        <v>3797</v>
      </c>
      <c r="S182" s="1" t="s">
        <v>3941</v>
      </c>
      <c r="T182" s="1">
        <v>48</v>
      </c>
      <c r="U182" s="1">
        <v>540</v>
      </c>
      <c r="V182" s="1">
        <v>1</v>
      </c>
      <c r="W182" s="1">
        <v>3</v>
      </c>
      <c r="X182" s="1">
        <v>0</v>
      </c>
      <c r="Y182" s="1">
        <v>28.1</v>
      </c>
      <c r="Z182" s="1">
        <v>0</v>
      </c>
      <c r="AA182" s="1">
        <v>0</v>
      </c>
      <c r="AB182" s="1">
        <v>1</v>
      </c>
    </row>
    <row r="183" spans="1:28">
      <c r="A183" s="1" t="s">
        <v>127</v>
      </c>
      <c r="B183" s="1">
        <v>0</v>
      </c>
      <c r="C183" s="1">
        <v>0</v>
      </c>
      <c r="D183" s="1">
        <v>17.085622329504467</v>
      </c>
      <c r="E183" s="1">
        <v>0</v>
      </c>
      <c r="F183" s="1">
        <v>8.0628156040175352</v>
      </c>
      <c r="G183" s="1">
        <v>8.17934631818434</v>
      </c>
      <c r="H183" s="1">
        <v>0</v>
      </c>
      <c r="I183" s="1">
        <v>0</v>
      </c>
      <c r="J183" s="1" t="str">
        <f t="shared" si="57"/>
        <v>KoSC+</v>
      </c>
      <c r="K183" s="1" t="str">
        <f t="shared" si="58"/>
        <v>Typable</v>
      </c>
      <c r="L183" s="1">
        <v>2013</v>
      </c>
      <c r="M183" s="1" t="s">
        <v>3668</v>
      </c>
      <c r="N183" s="1" t="s">
        <v>3670</v>
      </c>
      <c r="O183" s="1" t="s">
        <v>3813</v>
      </c>
      <c r="P183" s="1" t="s">
        <v>3798</v>
      </c>
      <c r="Q183" s="1" t="s">
        <v>3942</v>
      </c>
      <c r="R183" s="1" t="s">
        <v>3798</v>
      </c>
      <c r="S183" s="1" t="s">
        <v>3942</v>
      </c>
      <c r="T183" s="1">
        <v>44</v>
      </c>
      <c r="U183" s="1">
        <v>860</v>
      </c>
      <c r="V183" s="1">
        <v>1</v>
      </c>
      <c r="W183" s="1">
        <v>4</v>
      </c>
      <c r="X183" s="1">
        <v>0</v>
      </c>
      <c r="Y183" s="1">
        <v>28.4</v>
      </c>
      <c r="Z183" s="1">
        <v>0</v>
      </c>
      <c r="AA183" s="1">
        <v>0</v>
      </c>
      <c r="AB183" s="1">
        <v>2</v>
      </c>
    </row>
    <row r="184" spans="1:28">
      <c r="A184" s="1" t="s">
        <v>128</v>
      </c>
      <c r="B184" s="1">
        <v>0</v>
      </c>
      <c r="C184" s="1">
        <v>0</v>
      </c>
      <c r="D184" s="1">
        <v>8.0459770114942533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 t="str">
        <f t="shared" si="57"/>
        <v>KoSC+</v>
      </c>
      <c r="K184" s="1" t="str">
        <f t="shared" si="58"/>
        <v>Typable</v>
      </c>
      <c r="L184" s="1">
        <v>2013</v>
      </c>
      <c r="M184" s="1" t="s">
        <v>3668</v>
      </c>
      <c r="N184" s="1" t="s">
        <v>3670</v>
      </c>
      <c r="O184" s="1" t="s">
        <v>3813</v>
      </c>
      <c r="P184" s="1" t="s">
        <v>3799</v>
      </c>
      <c r="Q184" s="1" t="s">
        <v>3943</v>
      </c>
      <c r="R184" s="1" t="s">
        <v>3799</v>
      </c>
      <c r="S184" s="1" t="s">
        <v>3943</v>
      </c>
      <c r="T184" s="1">
        <v>38</v>
      </c>
      <c r="U184" s="1">
        <v>750</v>
      </c>
      <c r="V184" s="1">
        <v>1</v>
      </c>
      <c r="W184" s="1">
        <v>2</v>
      </c>
      <c r="X184" s="1">
        <v>0</v>
      </c>
      <c r="Y184" s="1">
        <v>28.3</v>
      </c>
      <c r="Z184" s="1">
        <v>0</v>
      </c>
      <c r="AA184" s="1">
        <v>0</v>
      </c>
      <c r="AB184" s="1">
        <v>2</v>
      </c>
    </row>
    <row r="185" spans="1:28">
      <c r="A185" s="1" t="s">
        <v>129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 t="str">
        <f t="shared" ref="J185:J196" si="59">IF(SUM(B185:I185)&gt;0,"KoSC+","KoSC-")</f>
        <v>KoSC-</v>
      </c>
      <c r="K185" s="1" t="str">
        <f t="shared" ref="K185:K196" si="60">IF(J185="KoSC+",IF(SUM(B185:E185)&gt;SUM(F185:I185),"Typable",IF(SUM(B185:E185)=0,"Untypable","Typable")),J185)</f>
        <v>KoSC-</v>
      </c>
      <c r="L185" s="1">
        <v>2013</v>
      </c>
      <c r="M185" s="1" t="s">
        <v>3668</v>
      </c>
      <c r="N185" s="1" t="s">
        <v>3670</v>
      </c>
      <c r="O185" s="1" t="s">
        <v>3813</v>
      </c>
      <c r="P185" s="1" t="s">
        <v>3800</v>
      </c>
      <c r="Q185" s="1" t="s">
        <v>3944</v>
      </c>
      <c r="R185" s="1" t="s">
        <v>3800</v>
      </c>
      <c r="S185" s="1" t="s">
        <v>3944</v>
      </c>
      <c r="T185" s="1">
        <v>82</v>
      </c>
      <c r="U185" s="1">
        <v>1070</v>
      </c>
      <c r="V185" s="1">
        <v>4</v>
      </c>
      <c r="W185" s="1">
        <v>22</v>
      </c>
      <c r="X185" s="1">
        <v>1</v>
      </c>
      <c r="Y185" s="1">
        <v>25.3</v>
      </c>
      <c r="Z185" s="1">
        <v>0</v>
      </c>
      <c r="AA185" s="1">
        <v>0</v>
      </c>
      <c r="AB185" s="1">
        <v>2</v>
      </c>
    </row>
    <row r="186" spans="1:28">
      <c r="A186" s="1" t="s">
        <v>130</v>
      </c>
      <c r="B186" s="1">
        <v>6.7673307109926834E-2</v>
      </c>
      <c r="C186" s="1">
        <v>0</v>
      </c>
      <c r="D186" s="1">
        <v>0</v>
      </c>
      <c r="E186" s="1">
        <v>0</v>
      </c>
      <c r="F186" s="1">
        <v>2.9607071860592988E-2</v>
      </c>
      <c r="G186" s="1">
        <v>1.4803535930296494E-2</v>
      </c>
      <c r="H186" s="1">
        <v>0</v>
      </c>
      <c r="I186" s="1">
        <v>0</v>
      </c>
      <c r="J186" s="1" t="str">
        <f t="shared" si="59"/>
        <v>KoSC+</v>
      </c>
      <c r="K186" s="1" t="str">
        <f t="shared" si="60"/>
        <v>Typable</v>
      </c>
      <c r="L186" s="1">
        <v>2013</v>
      </c>
      <c r="M186" s="1" t="s">
        <v>3668</v>
      </c>
      <c r="N186" s="1" t="s">
        <v>3670</v>
      </c>
      <c r="O186" s="1" t="s">
        <v>3813</v>
      </c>
      <c r="P186" s="1" t="s">
        <v>3801</v>
      </c>
      <c r="Q186" s="1" t="s">
        <v>3945</v>
      </c>
      <c r="R186" s="1" t="s">
        <v>3801</v>
      </c>
      <c r="S186" s="1" t="s">
        <v>3945</v>
      </c>
      <c r="T186" s="1">
        <v>79</v>
      </c>
      <c r="U186" s="1">
        <v>1060</v>
      </c>
      <c r="V186" s="1">
        <v>4</v>
      </c>
      <c r="W186" s="1">
        <v>22</v>
      </c>
      <c r="X186" s="1">
        <v>1</v>
      </c>
      <c r="Y186" s="1">
        <v>25.1</v>
      </c>
      <c r="Z186" s="1">
        <v>0</v>
      </c>
      <c r="AA186" s="1">
        <v>0</v>
      </c>
      <c r="AB186" s="1">
        <v>2</v>
      </c>
    </row>
    <row r="187" spans="1:28">
      <c r="A187" s="1" t="s">
        <v>131</v>
      </c>
      <c r="B187" s="1">
        <v>0</v>
      </c>
      <c r="C187" s="1">
        <v>10.942127709986968</v>
      </c>
      <c r="D187" s="1">
        <v>1.4394029143466414</v>
      </c>
      <c r="E187" s="1">
        <v>0</v>
      </c>
      <c r="F187" s="1">
        <v>60.542293567112907</v>
      </c>
      <c r="G187" s="1">
        <v>0</v>
      </c>
      <c r="H187" s="1">
        <v>21.795403388224145</v>
      </c>
      <c r="I187" s="1">
        <v>0</v>
      </c>
      <c r="J187" s="1" t="str">
        <f t="shared" si="59"/>
        <v>KoSC+</v>
      </c>
      <c r="K187" s="1" t="str">
        <f t="shared" si="60"/>
        <v>Typable</v>
      </c>
      <c r="L187" s="1">
        <v>2013</v>
      </c>
      <c r="M187" s="1" t="s">
        <v>3668</v>
      </c>
      <c r="N187" s="1" t="s">
        <v>3670</v>
      </c>
      <c r="O187" s="1" t="s">
        <v>3813</v>
      </c>
      <c r="P187" s="1" t="s">
        <v>3802</v>
      </c>
      <c r="Q187" s="1" t="s">
        <v>3946</v>
      </c>
      <c r="R187" s="1" t="s">
        <v>3802</v>
      </c>
      <c r="S187" s="1" t="s">
        <v>3946</v>
      </c>
      <c r="T187" s="1">
        <v>75</v>
      </c>
      <c r="U187" s="1">
        <v>1500</v>
      </c>
      <c r="V187" s="1">
        <v>4</v>
      </c>
      <c r="W187" s="1">
        <v>29</v>
      </c>
      <c r="X187" s="1">
        <v>1</v>
      </c>
      <c r="Y187" s="1">
        <v>27.6</v>
      </c>
      <c r="Z187" s="1">
        <v>0</v>
      </c>
      <c r="AA187" s="1">
        <v>0</v>
      </c>
      <c r="AB187" s="1">
        <v>2</v>
      </c>
    </row>
    <row r="188" spans="1:28">
      <c r="A188" s="1" t="s">
        <v>132</v>
      </c>
      <c r="B188" s="1">
        <v>3.7778896686282533</v>
      </c>
      <c r="C188" s="1">
        <v>0</v>
      </c>
      <c r="D188" s="1">
        <v>0.2753563898417094</v>
      </c>
      <c r="E188" s="1">
        <v>0</v>
      </c>
      <c r="F188" s="1">
        <v>0.74739591528463989</v>
      </c>
      <c r="G188" s="1">
        <v>0.39493973628725182</v>
      </c>
      <c r="H188" s="1">
        <v>0</v>
      </c>
      <c r="I188" s="1">
        <v>0</v>
      </c>
      <c r="J188" s="1" t="str">
        <f t="shared" si="59"/>
        <v>KoSC+</v>
      </c>
      <c r="K188" s="1" t="str">
        <f t="shared" si="60"/>
        <v>Typable</v>
      </c>
      <c r="L188" s="1">
        <v>2013</v>
      </c>
      <c r="M188" s="1" t="s">
        <v>3668</v>
      </c>
      <c r="N188" s="1" t="s">
        <v>3670</v>
      </c>
      <c r="O188" s="1" t="s">
        <v>3813</v>
      </c>
      <c r="P188" s="1" t="s">
        <v>3803</v>
      </c>
      <c r="Q188" s="1" t="s">
        <v>3947</v>
      </c>
      <c r="R188" s="1" t="s">
        <v>3803</v>
      </c>
      <c r="S188" s="1" t="s">
        <v>3947</v>
      </c>
      <c r="T188" s="1">
        <v>43</v>
      </c>
      <c r="U188" s="1">
        <v>1278</v>
      </c>
      <c r="V188" s="1">
        <v>4</v>
      </c>
      <c r="W188" s="1">
        <v>22</v>
      </c>
      <c r="X188" s="1">
        <v>1</v>
      </c>
      <c r="Y188" s="1">
        <v>25.3</v>
      </c>
      <c r="Z188" s="1">
        <v>0</v>
      </c>
      <c r="AA188" s="1">
        <v>0</v>
      </c>
      <c r="AB188" s="1">
        <v>1</v>
      </c>
    </row>
    <row r="189" spans="1:28">
      <c r="A189" s="1" t="s">
        <v>133</v>
      </c>
      <c r="B189" s="1">
        <v>92.402883717936334</v>
      </c>
      <c r="C189" s="1">
        <v>0</v>
      </c>
      <c r="D189" s="1">
        <v>1.1264523188825593E-2</v>
      </c>
      <c r="E189" s="1">
        <v>0</v>
      </c>
      <c r="F189" s="1">
        <v>0.72897557207685626</v>
      </c>
      <c r="G189" s="1">
        <v>0.28161307972063981</v>
      </c>
      <c r="H189" s="1">
        <v>0</v>
      </c>
      <c r="I189" s="1">
        <v>0</v>
      </c>
      <c r="J189" s="1" t="str">
        <f t="shared" si="59"/>
        <v>KoSC+</v>
      </c>
      <c r="K189" s="1" t="str">
        <f t="shared" si="60"/>
        <v>Typable</v>
      </c>
      <c r="L189" s="1">
        <v>2013</v>
      </c>
      <c r="M189" s="1" t="s">
        <v>3668</v>
      </c>
      <c r="N189" s="1" t="s">
        <v>3670</v>
      </c>
      <c r="O189" s="1" t="s">
        <v>3813</v>
      </c>
      <c r="P189" s="1" t="s">
        <v>3804</v>
      </c>
      <c r="Q189" s="1" t="s">
        <v>3948</v>
      </c>
      <c r="R189" s="1" t="s">
        <v>3804</v>
      </c>
      <c r="S189" s="1" t="s">
        <v>3948</v>
      </c>
      <c r="T189" s="1">
        <v>36</v>
      </c>
      <c r="U189" s="1">
        <v>843</v>
      </c>
      <c r="V189" s="1">
        <v>1</v>
      </c>
      <c r="W189" s="1">
        <v>4</v>
      </c>
      <c r="X189" s="1">
        <v>0</v>
      </c>
      <c r="Y189" s="1">
        <v>28.1</v>
      </c>
      <c r="Z189" s="1">
        <v>0</v>
      </c>
      <c r="AA189" s="1">
        <v>0</v>
      </c>
      <c r="AB189" s="1">
        <v>2</v>
      </c>
    </row>
    <row r="190" spans="1:28">
      <c r="A190" s="1" t="s">
        <v>134</v>
      </c>
      <c r="B190" s="1">
        <v>1.7224352938474612E-2</v>
      </c>
      <c r="C190" s="1">
        <v>0</v>
      </c>
      <c r="D190" s="1">
        <v>3.6618974347197026</v>
      </c>
      <c r="E190" s="1">
        <v>0</v>
      </c>
      <c r="F190" s="1">
        <v>49.228348988356338</v>
      </c>
      <c r="G190" s="1">
        <v>35.299588912109868</v>
      </c>
      <c r="H190" s="1">
        <v>0</v>
      </c>
      <c r="I190" s="1">
        <v>0</v>
      </c>
      <c r="J190" s="1" t="str">
        <f t="shared" si="59"/>
        <v>KoSC+</v>
      </c>
      <c r="K190" s="1" t="str">
        <f t="shared" si="60"/>
        <v>Typable</v>
      </c>
      <c r="L190" s="1">
        <v>2013</v>
      </c>
      <c r="M190" s="1" t="s">
        <v>3668</v>
      </c>
      <c r="N190" s="1" t="s">
        <v>3670</v>
      </c>
      <c r="O190" s="1" t="s">
        <v>3813</v>
      </c>
      <c r="P190" s="1" t="s">
        <v>3805</v>
      </c>
      <c r="Q190" s="1" t="s">
        <v>3949</v>
      </c>
      <c r="R190" s="1" t="s">
        <v>3805</v>
      </c>
      <c r="S190" s="1" t="s">
        <v>3949</v>
      </c>
      <c r="T190" s="1">
        <v>41</v>
      </c>
      <c r="U190" s="1">
        <v>1200</v>
      </c>
      <c r="V190" s="1">
        <v>4</v>
      </c>
      <c r="W190" s="1">
        <v>22</v>
      </c>
      <c r="X190" s="1">
        <v>1</v>
      </c>
      <c r="Y190" s="1">
        <v>26</v>
      </c>
      <c r="Z190" s="1">
        <v>0</v>
      </c>
      <c r="AA190" s="1">
        <v>0</v>
      </c>
      <c r="AB190" s="1">
        <v>1</v>
      </c>
    </row>
    <row r="191" spans="1:28">
      <c r="A191" s="1" t="s">
        <v>135</v>
      </c>
      <c r="B191" s="1">
        <v>0.41420498330336503</v>
      </c>
      <c r="C191" s="1">
        <v>0.89262779347546883</v>
      </c>
      <c r="D191" s="1">
        <v>31.547007449267916</v>
      </c>
      <c r="E191" s="1">
        <v>0</v>
      </c>
      <c r="F191" s="1">
        <v>9.7771641407654766</v>
      </c>
      <c r="G191" s="1">
        <v>3.9510017980991528</v>
      </c>
      <c r="H191" s="1">
        <v>2.1962496789108656</v>
      </c>
      <c r="I191" s="1">
        <v>0</v>
      </c>
      <c r="J191" s="1" t="str">
        <f t="shared" si="59"/>
        <v>KoSC+</v>
      </c>
      <c r="K191" s="1" t="str">
        <f t="shared" si="60"/>
        <v>Typable</v>
      </c>
      <c r="L191" s="1">
        <v>2013</v>
      </c>
      <c r="M191" s="1" t="s">
        <v>3668</v>
      </c>
      <c r="N191" s="1" t="s">
        <v>3670</v>
      </c>
      <c r="O191" s="1" t="s">
        <v>3813</v>
      </c>
      <c r="P191" s="1" t="s">
        <v>3806</v>
      </c>
      <c r="Q191" s="1" t="s">
        <v>3950</v>
      </c>
      <c r="R191" s="1" t="s">
        <v>3806</v>
      </c>
      <c r="S191" s="1" t="s">
        <v>3950</v>
      </c>
      <c r="T191" s="1">
        <v>37</v>
      </c>
      <c r="U191" s="1">
        <v>1170</v>
      </c>
      <c r="V191" s="1">
        <v>4</v>
      </c>
      <c r="W191" s="1">
        <v>22</v>
      </c>
      <c r="X191" s="1">
        <v>1</v>
      </c>
      <c r="Y191" s="1">
        <v>26.9</v>
      </c>
      <c r="Z191" s="1">
        <v>0</v>
      </c>
      <c r="AA191" s="1">
        <v>0</v>
      </c>
    </row>
    <row r="192" spans="1:28">
      <c r="A192" s="1" t="s">
        <v>136</v>
      </c>
      <c r="B192" s="1">
        <v>0</v>
      </c>
      <c r="C192" s="1">
        <v>0</v>
      </c>
      <c r="D192" s="1">
        <v>46.583889396355524</v>
      </c>
      <c r="E192" s="1">
        <v>0</v>
      </c>
      <c r="F192" s="1">
        <v>5.0239197411404062</v>
      </c>
      <c r="G192" s="1">
        <v>5.4883807341580093</v>
      </c>
      <c r="H192" s="1">
        <v>0</v>
      </c>
      <c r="I192" s="1">
        <v>0</v>
      </c>
      <c r="J192" s="1" t="str">
        <f t="shared" si="59"/>
        <v>KoSC+</v>
      </c>
      <c r="K192" s="1" t="str">
        <f t="shared" si="60"/>
        <v>Typable</v>
      </c>
      <c r="L192" s="1">
        <v>2013</v>
      </c>
      <c r="M192" s="1" t="s">
        <v>3668</v>
      </c>
      <c r="N192" s="1" t="s">
        <v>3670</v>
      </c>
      <c r="O192" s="1" t="s">
        <v>3813</v>
      </c>
      <c r="P192" s="1" t="s">
        <v>3807</v>
      </c>
      <c r="Q192" s="1" t="s">
        <v>3951</v>
      </c>
      <c r="R192" s="1" t="s">
        <v>3807</v>
      </c>
      <c r="S192" s="1" t="s">
        <v>3951</v>
      </c>
      <c r="T192" s="1">
        <v>16</v>
      </c>
      <c r="U192" s="1">
        <v>1675</v>
      </c>
      <c r="V192" s="1">
        <v>4</v>
      </c>
      <c r="W192" s="1">
        <v>22</v>
      </c>
      <c r="X192" s="1">
        <v>1</v>
      </c>
      <c r="Y192" s="1">
        <v>27.7</v>
      </c>
      <c r="Z192" s="1">
        <v>0</v>
      </c>
      <c r="AA192" s="1">
        <v>0</v>
      </c>
      <c r="AB192" s="1">
        <v>1</v>
      </c>
    </row>
    <row r="193" spans="1:28">
      <c r="A193" s="1" t="s">
        <v>137</v>
      </c>
      <c r="B193" s="1">
        <v>0</v>
      </c>
      <c r="C193" s="1">
        <v>0</v>
      </c>
      <c r="D193" s="1">
        <v>0.22946387278095984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 t="str">
        <f t="shared" si="59"/>
        <v>KoSC+</v>
      </c>
      <c r="K193" s="1" t="str">
        <f t="shared" si="60"/>
        <v>Typable</v>
      </c>
      <c r="L193" s="1">
        <v>2013</v>
      </c>
      <c r="M193" s="1" t="s">
        <v>3668</v>
      </c>
      <c r="N193" s="1" t="s">
        <v>3670</v>
      </c>
      <c r="O193" s="1" t="s">
        <v>3813</v>
      </c>
      <c r="P193" s="1" t="s">
        <v>3808</v>
      </c>
      <c r="Q193" s="1" t="s">
        <v>3952</v>
      </c>
      <c r="R193" s="1" t="s">
        <v>3808</v>
      </c>
      <c r="S193" s="1" t="s">
        <v>3952</v>
      </c>
      <c r="T193" s="1">
        <v>7</v>
      </c>
      <c r="U193" s="1">
        <v>1265</v>
      </c>
      <c r="V193" s="1">
        <v>4</v>
      </c>
      <c r="W193" s="1">
        <v>22</v>
      </c>
      <c r="X193" s="1">
        <v>1</v>
      </c>
      <c r="Y193" s="1">
        <v>28.7</v>
      </c>
      <c r="Z193" s="1">
        <v>0</v>
      </c>
      <c r="AA193" s="1">
        <v>0</v>
      </c>
      <c r="AB193" s="1">
        <v>1</v>
      </c>
    </row>
    <row r="194" spans="1:28">
      <c r="A194" s="1" t="s">
        <v>138</v>
      </c>
      <c r="B194" s="1">
        <v>2.0038820593400497</v>
      </c>
      <c r="C194" s="1">
        <v>3.3274794343284966E-2</v>
      </c>
      <c r="D194" s="1">
        <v>55.398835382197987</v>
      </c>
      <c r="E194" s="1">
        <v>0</v>
      </c>
      <c r="F194" s="1">
        <v>0.49542471577779834</v>
      </c>
      <c r="G194" s="1">
        <v>0.35308253997596822</v>
      </c>
      <c r="H194" s="1">
        <v>0.14049357611609206</v>
      </c>
      <c r="I194" s="1">
        <v>0</v>
      </c>
      <c r="J194" s="1" t="str">
        <f t="shared" si="59"/>
        <v>KoSC+</v>
      </c>
      <c r="K194" s="1" t="str">
        <f t="shared" si="60"/>
        <v>Typable</v>
      </c>
      <c r="L194" s="1">
        <v>2013</v>
      </c>
      <c r="M194" s="1" t="s">
        <v>3668</v>
      </c>
      <c r="N194" s="1" t="s">
        <v>3670</v>
      </c>
      <c r="O194" s="1" t="s">
        <v>3813</v>
      </c>
      <c r="P194" s="1" t="s">
        <v>3809</v>
      </c>
      <c r="Q194" s="1" t="s">
        <v>3953</v>
      </c>
      <c r="R194" s="1" t="s">
        <v>3809</v>
      </c>
      <c r="S194" s="1" t="s">
        <v>3953</v>
      </c>
      <c r="T194" s="1">
        <v>84</v>
      </c>
      <c r="U194" s="1">
        <v>1200</v>
      </c>
      <c r="V194" s="1">
        <v>4</v>
      </c>
      <c r="W194" s="1">
        <v>22</v>
      </c>
      <c r="X194" s="1">
        <v>1</v>
      </c>
      <c r="Y194" s="1">
        <v>26.6</v>
      </c>
      <c r="Z194" s="1">
        <v>1</v>
      </c>
      <c r="AA194" s="1">
        <v>0</v>
      </c>
      <c r="AB194" s="1">
        <v>1</v>
      </c>
    </row>
    <row r="195" spans="1:28">
      <c r="A195" s="1" t="s">
        <v>139</v>
      </c>
      <c r="B195" s="1">
        <v>0</v>
      </c>
      <c r="C195" s="1">
        <v>0</v>
      </c>
      <c r="D195" s="1">
        <v>0.85375929496006608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 t="str">
        <f t="shared" si="59"/>
        <v>KoSC+</v>
      </c>
      <c r="K195" s="1" t="str">
        <f t="shared" si="60"/>
        <v>Typable</v>
      </c>
      <c r="L195" s="1">
        <v>2013</v>
      </c>
      <c r="M195" s="1" t="s">
        <v>3668</v>
      </c>
      <c r="N195" s="1" t="s">
        <v>3670</v>
      </c>
      <c r="O195" s="1" t="s">
        <v>3813</v>
      </c>
      <c r="P195" s="1" t="s">
        <v>3810</v>
      </c>
      <c r="Q195" s="1" t="s">
        <v>3954</v>
      </c>
      <c r="R195" s="1" t="s">
        <v>3810</v>
      </c>
      <c r="S195" s="1" t="s">
        <v>3954</v>
      </c>
      <c r="T195" s="1">
        <v>50</v>
      </c>
      <c r="U195" s="1">
        <v>1090</v>
      </c>
      <c r="V195" s="1">
        <v>4</v>
      </c>
      <c r="W195" s="1">
        <v>22</v>
      </c>
      <c r="X195" s="1">
        <v>1</v>
      </c>
      <c r="Y195" s="1">
        <v>25</v>
      </c>
      <c r="Z195" s="1">
        <v>1</v>
      </c>
      <c r="AA195" s="1">
        <v>0</v>
      </c>
      <c r="AB195" s="1">
        <v>1</v>
      </c>
    </row>
    <row r="196" spans="1:28">
      <c r="A196" s="1" t="s">
        <v>140</v>
      </c>
      <c r="B196" s="1">
        <v>0.69001347555728731</v>
      </c>
      <c r="C196" s="1">
        <v>0</v>
      </c>
      <c r="D196" s="1">
        <v>56.636306073742148</v>
      </c>
      <c r="E196" s="1">
        <v>0</v>
      </c>
      <c r="F196" s="1">
        <v>0.2792525124608316</v>
      </c>
      <c r="G196" s="1">
        <v>0.22405143441624861</v>
      </c>
      <c r="H196" s="1">
        <v>0</v>
      </c>
      <c r="I196" s="1">
        <v>0</v>
      </c>
      <c r="J196" s="1" t="str">
        <f t="shared" si="59"/>
        <v>KoSC+</v>
      </c>
      <c r="K196" s="1" t="str">
        <f t="shared" si="60"/>
        <v>Typable</v>
      </c>
      <c r="L196" s="1">
        <v>2013</v>
      </c>
      <c r="M196" s="1" t="s">
        <v>3668</v>
      </c>
      <c r="N196" s="1" t="s">
        <v>3670</v>
      </c>
      <c r="O196" s="1" t="s">
        <v>3813</v>
      </c>
      <c r="P196" s="1" t="s">
        <v>3811</v>
      </c>
      <c r="Q196" s="1" t="s">
        <v>3955</v>
      </c>
      <c r="R196" s="1" t="s">
        <v>3811</v>
      </c>
      <c r="S196" s="1" t="s">
        <v>3955</v>
      </c>
      <c r="T196" s="1">
        <v>12</v>
      </c>
      <c r="U196" s="1">
        <v>1010</v>
      </c>
      <c r="V196" s="1">
        <v>4</v>
      </c>
      <c r="W196" s="1">
        <v>22</v>
      </c>
      <c r="X196" s="1">
        <v>1</v>
      </c>
      <c r="Y196" s="1">
        <v>26.7</v>
      </c>
      <c r="Z196" s="1">
        <v>0</v>
      </c>
      <c r="AA196" s="1">
        <v>1</v>
      </c>
      <c r="AB196" s="1">
        <v>1</v>
      </c>
    </row>
    <row r="200" spans="1:28">
      <c r="A200" s="6" t="s">
        <v>3996</v>
      </c>
      <c r="B200" s="6" t="s">
        <v>4063</v>
      </c>
      <c r="C200" s="6" t="s">
        <v>4064</v>
      </c>
      <c r="D200" s="6" t="s">
        <v>4065</v>
      </c>
      <c r="E200" s="6" t="s">
        <v>2356</v>
      </c>
      <c r="F200" s="6" t="s">
        <v>3971</v>
      </c>
      <c r="G200" s="6" t="s">
        <v>141</v>
      </c>
      <c r="H200" s="6" t="s">
        <v>142</v>
      </c>
      <c r="I200" s="6" t="s">
        <v>143</v>
      </c>
      <c r="J200" s="6" t="s">
        <v>3967</v>
      </c>
      <c r="K200" s="6" t="s">
        <v>3974</v>
      </c>
      <c r="L200" s="6" t="s">
        <v>3975</v>
      </c>
    </row>
    <row r="201" spans="1:28">
      <c r="A201" s="1">
        <v>34</v>
      </c>
      <c r="B201" s="1">
        <v>0</v>
      </c>
      <c r="C201" s="1">
        <v>0</v>
      </c>
      <c r="D201" s="1">
        <v>75.759910234295191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 t="str">
        <f>IF(SUM(B201:I201)&gt;0,"KoSC+","KoSC-")</f>
        <v>KoSC+</v>
      </c>
      <c r="K201" s="1" t="str">
        <f>IF(J201="KoSC+",IF(SUM(B201:E201)&gt;SUM(F201:I201),"Typable",IF(SUM(B201:E201)=0,"Untypable","Typable")),J201)</f>
        <v>Typable</v>
      </c>
      <c r="L201" s="1">
        <f>IF(K201="Untypable",SUM(F201:I201),0)</f>
        <v>0</v>
      </c>
    </row>
    <row r="202" spans="1:28">
      <c r="A202" s="1">
        <v>72</v>
      </c>
      <c r="B202" s="1">
        <v>2.9703589537755311</v>
      </c>
      <c r="C202" s="1">
        <v>5.5159451674191506E-2</v>
      </c>
      <c r="D202" s="1">
        <v>1.6271459021729964</v>
      </c>
      <c r="E202" s="1">
        <v>0</v>
      </c>
      <c r="F202" s="1">
        <v>0.79380174691331329</v>
      </c>
      <c r="G202" s="1">
        <v>0.67237821486463412</v>
      </c>
      <c r="H202" s="1">
        <v>0</v>
      </c>
      <c r="I202" s="1">
        <v>0</v>
      </c>
      <c r="J202" s="1" t="str">
        <f>IF(SUM(B202:I202)&gt;0,"KoSC+","KoSC-")</f>
        <v>KoSC+</v>
      </c>
      <c r="K202" s="1" t="str">
        <f>IF(J202="KoSC+",IF(SUM(B202:E202)&gt;SUM(F202:I202),"Typable",IF(SUM(B202:E202)=0,"Untypable","Typable")),J202)</f>
        <v>Typable</v>
      </c>
      <c r="L202" s="1">
        <f>IF(K202="Untypable",SUM(F202:I202),0)</f>
        <v>0</v>
      </c>
    </row>
    <row r="203" spans="1:28">
      <c r="A203" s="1">
        <v>57</v>
      </c>
      <c r="B203" s="1">
        <v>1.6261569068419686</v>
      </c>
      <c r="C203" s="1">
        <v>4.5949800342270395</v>
      </c>
      <c r="D203" s="1">
        <v>0.13190900441138312</v>
      </c>
      <c r="E203" s="1">
        <v>0</v>
      </c>
      <c r="F203" s="1">
        <v>14.767808856644876</v>
      </c>
      <c r="G203" s="1">
        <v>0.26165556612749763</v>
      </c>
      <c r="H203" s="1">
        <v>10.422133485453507</v>
      </c>
      <c r="I203" s="1">
        <v>8.6497707810743001E-3</v>
      </c>
      <c r="J203" s="1" t="str">
        <f t="shared" ref="J203:J241" si="61">IF(SUM(B203:I203)&gt;0,"KoSC+","KoSC-")</f>
        <v>KoSC+</v>
      </c>
      <c r="K203" s="1" t="str">
        <f t="shared" ref="K203:K241" si="62">IF(J203="KoSC+",IF(SUM(B203:E203)&gt;SUM(F203:I203),"Typable",IF(SUM(B203:E203)=0,"Untypable","Typable")),J203)</f>
        <v>Typable</v>
      </c>
      <c r="L203" s="1">
        <f t="shared" ref="L203:L241" si="63">IF(K203="Untypable",SUM(F203:I203),0)</f>
        <v>0</v>
      </c>
    </row>
    <row r="204" spans="1:28">
      <c r="A204" s="1">
        <v>55</v>
      </c>
      <c r="B204" s="1">
        <v>0.26529673639291385</v>
      </c>
      <c r="C204" s="1">
        <v>0</v>
      </c>
      <c r="D204" s="1">
        <v>0.67106450856473698</v>
      </c>
      <c r="E204" s="1">
        <v>0</v>
      </c>
      <c r="F204" s="1">
        <v>5.5461662366454716E-2</v>
      </c>
      <c r="G204" s="1">
        <v>2.6579148080523262E-2</v>
      </c>
      <c r="H204" s="1">
        <v>0</v>
      </c>
      <c r="I204" s="1">
        <v>0</v>
      </c>
      <c r="J204" s="1" t="str">
        <f t="shared" si="61"/>
        <v>KoSC+</v>
      </c>
      <c r="K204" s="1" t="str">
        <f t="shared" si="62"/>
        <v>Typable</v>
      </c>
      <c r="L204" s="1">
        <f t="shared" si="63"/>
        <v>0</v>
      </c>
    </row>
    <row r="205" spans="1:28">
      <c r="A205" s="1">
        <v>54</v>
      </c>
      <c r="B205" s="1">
        <v>2.0975519287833828</v>
      </c>
      <c r="C205" s="1">
        <v>0</v>
      </c>
      <c r="D205" s="1">
        <v>1.3797248144180538</v>
      </c>
      <c r="E205" s="1">
        <v>0</v>
      </c>
      <c r="F205" s="1">
        <v>16.450925576778868</v>
      </c>
      <c r="G205" s="1">
        <v>3.8609384100873028</v>
      </c>
      <c r="H205" s="1">
        <v>2.1511158913686476E-2</v>
      </c>
      <c r="I205" s="1">
        <v>0</v>
      </c>
      <c r="J205" s="1" t="str">
        <f t="shared" si="61"/>
        <v>KoSC+</v>
      </c>
      <c r="K205" s="1" t="str">
        <f t="shared" si="62"/>
        <v>Typable</v>
      </c>
      <c r="L205" s="1">
        <f t="shared" si="63"/>
        <v>0</v>
      </c>
    </row>
    <row r="206" spans="1:28">
      <c r="A206" s="1">
        <v>49</v>
      </c>
      <c r="B206" s="1">
        <v>4.9777292141111422</v>
      </c>
      <c r="C206" s="1">
        <v>0.33629196758365953</v>
      </c>
      <c r="D206" s="1">
        <v>2.9303971968994222</v>
      </c>
      <c r="E206" s="1">
        <v>0</v>
      </c>
      <c r="F206" s="1">
        <v>0.67939811153533547</v>
      </c>
      <c r="G206" s="1">
        <v>7.3241401305278911E-2</v>
      </c>
      <c r="H206" s="1">
        <v>0.70933715566826538</v>
      </c>
      <c r="I206" s="1">
        <v>0</v>
      </c>
      <c r="J206" s="1" t="str">
        <f t="shared" si="61"/>
        <v>KoSC+</v>
      </c>
      <c r="K206" s="1" t="str">
        <f t="shared" si="62"/>
        <v>Typable</v>
      </c>
      <c r="L206" s="1">
        <f t="shared" si="63"/>
        <v>0</v>
      </c>
    </row>
    <row r="207" spans="1:28">
      <c r="A207" s="1">
        <v>48</v>
      </c>
      <c r="B207" s="1">
        <v>0.21620185281364368</v>
      </c>
      <c r="C207" s="1">
        <v>10.781549729698309</v>
      </c>
      <c r="D207" s="1">
        <v>33.635394178573513</v>
      </c>
      <c r="E207" s="1">
        <v>0</v>
      </c>
      <c r="F207" s="1">
        <v>31.06235723730699</v>
      </c>
      <c r="G207" s="1">
        <v>4.4689768458686122E-2</v>
      </c>
      <c r="H207" s="1">
        <v>22.154566064058596</v>
      </c>
      <c r="I207" s="1">
        <v>0</v>
      </c>
      <c r="J207" s="1" t="str">
        <f t="shared" si="61"/>
        <v>KoSC+</v>
      </c>
      <c r="K207" s="1" t="str">
        <f t="shared" si="62"/>
        <v>Typable</v>
      </c>
      <c r="L207" s="1">
        <f t="shared" si="63"/>
        <v>0</v>
      </c>
    </row>
    <row r="208" spans="1:28">
      <c r="A208" s="1">
        <v>44</v>
      </c>
      <c r="B208" s="1">
        <v>0.66756771074538934</v>
      </c>
      <c r="C208" s="1">
        <v>0</v>
      </c>
      <c r="D208" s="1">
        <v>5.7242914971550567</v>
      </c>
      <c r="E208" s="1">
        <v>0</v>
      </c>
      <c r="F208" s="1">
        <v>2.8147653482116914</v>
      </c>
      <c r="G208" s="1">
        <v>2.8017320534263543</v>
      </c>
      <c r="H208" s="1">
        <v>0</v>
      </c>
      <c r="I208" s="1">
        <v>0</v>
      </c>
      <c r="J208" s="1" t="str">
        <f t="shared" si="61"/>
        <v>KoSC+</v>
      </c>
      <c r="K208" s="1" t="str">
        <f t="shared" si="62"/>
        <v>Typable</v>
      </c>
      <c r="L208" s="1">
        <f t="shared" si="63"/>
        <v>0</v>
      </c>
    </row>
    <row r="209" spans="1:12">
      <c r="A209" s="1">
        <v>38</v>
      </c>
      <c r="B209" s="1">
        <v>23.745428949130428</v>
      </c>
      <c r="C209" s="1">
        <v>1.7168266176798806E-2</v>
      </c>
      <c r="D209" s="1">
        <v>2.8294284926159823</v>
      </c>
      <c r="E209" s="1">
        <v>0</v>
      </c>
      <c r="F209" s="1">
        <v>5.1590639861280412</v>
      </c>
      <c r="G209" s="1">
        <v>3.189863855649218</v>
      </c>
      <c r="H209" s="1">
        <v>0</v>
      </c>
      <c r="I209" s="1">
        <v>0</v>
      </c>
      <c r="J209" s="1" t="str">
        <f t="shared" si="61"/>
        <v>KoSC+</v>
      </c>
      <c r="K209" s="1" t="str">
        <f t="shared" si="62"/>
        <v>Typable</v>
      </c>
      <c r="L209" s="1">
        <f t="shared" si="63"/>
        <v>0</v>
      </c>
    </row>
    <row r="210" spans="1:12">
      <c r="A210" s="1">
        <v>36</v>
      </c>
      <c r="B210" s="1">
        <v>46.362325414059917</v>
      </c>
      <c r="C210" s="1">
        <v>0</v>
      </c>
      <c r="D210" s="1">
        <v>3.150397968400865E-2</v>
      </c>
      <c r="E210" s="1">
        <v>0</v>
      </c>
      <c r="F210" s="1">
        <v>0.4340590531051296</v>
      </c>
      <c r="G210" s="1">
        <v>0.16798281605825016</v>
      </c>
      <c r="H210" s="1">
        <v>0</v>
      </c>
      <c r="I210" s="1">
        <v>0</v>
      </c>
      <c r="J210" s="1" t="str">
        <f t="shared" si="61"/>
        <v>KoSC+</v>
      </c>
      <c r="K210" s="1" t="str">
        <f t="shared" si="62"/>
        <v>Typable</v>
      </c>
      <c r="L210" s="1">
        <f t="shared" si="63"/>
        <v>0</v>
      </c>
    </row>
    <row r="211" spans="1:12">
      <c r="A211" s="1">
        <v>33</v>
      </c>
      <c r="B211" s="1">
        <v>0</v>
      </c>
      <c r="C211" s="1">
        <v>0</v>
      </c>
      <c r="D211" s="1">
        <v>28.538205116761493</v>
      </c>
      <c r="E211" s="1">
        <v>0</v>
      </c>
      <c r="F211" s="1">
        <v>1.2279022734249445</v>
      </c>
      <c r="G211" s="1">
        <v>0.14987630690333881</v>
      </c>
      <c r="H211" s="1">
        <v>0</v>
      </c>
      <c r="I211" s="1">
        <v>0</v>
      </c>
      <c r="J211" s="1" t="str">
        <f t="shared" si="61"/>
        <v>KoSC+</v>
      </c>
      <c r="K211" s="1" t="str">
        <f t="shared" si="62"/>
        <v>Typable</v>
      </c>
      <c r="L211" s="1">
        <f t="shared" si="63"/>
        <v>0</v>
      </c>
    </row>
    <row r="212" spans="1:12">
      <c r="A212" s="1">
        <v>21</v>
      </c>
      <c r="B212" s="1">
        <v>4.5144375184484227E-2</v>
      </c>
      <c r="C212" s="1">
        <v>7.2096685449750508E-2</v>
      </c>
      <c r="D212" s="1">
        <v>24.532475767634956</v>
      </c>
      <c r="E212" s="1">
        <v>0</v>
      </c>
      <c r="F212" s="1">
        <v>4.1789355173815022</v>
      </c>
      <c r="G212" s="1">
        <v>0.56338889398329683</v>
      </c>
      <c r="H212" s="1">
        <v>6.0712998273474109E-2</v>
      </c>
      <c r="I212" s="1">
        <v>0.28838674179900203</v>
      </c>
      <c r="J212" s="1" t="str">
        <f t="shared" si="61"/>
        <v>KoSC+</v>
      </c>
      <c r="K212" s="1" t="str">
        <f t="shared" si="62"/>
        <v>Typable</v>
      </c>
      <c r="L212" s="1">
        <f t="shared" si="63"/>
        <v>0</v>
      </c>
    </row>
    <row r="213" spans="1:12">
      <c r="A213" s="1">
        <v>20</v>
      </c>
      <c r="B213" s="1">
        <v>0</v>
      </c>
      <c r="C213" s="1">
        <v>0</v>
      </c>
      <c r="D213" s="1">
        <v>1.8591188348759252E-3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 t="str">
        <f t="shared" si="61"/>
        <v>KoSC+</v>
      </c>
      <c r="K213" s="1" t="str">
        <f t="shared" si="62"/>
        <v>Typable</v>
      </c>
      <c r="L213" s="1">
        <f t="shared" si="63"/>
        <v>0</v>
      </c>
    </row>
    <row r="214" spans="1:12">
      <c r="A214" s="1">
        <v>11</v>
      </c>
      <c r="B214" s="1">
        <v>0</v>
      </c>
      <c r="C214" s="1">
        <v>0</v>
      </c>
      <c r="D214" s="1">
        <v>0.6971470974528029</v>
      </c>
      <c r="E214" s="1">
        <v>0</v>
      </c>
      <c r="F214" s="1">
        <v>2.2577215756490601</v>
      </c>
      <c r="G214" s="1">
        <v>1.5331244404655326</v>
      </c>
      <c r="H214" s="1">
        <v>2.5179051029543421E-2</v>
      </c>
      <c r="I214" s="1">
        <v>0</v>
      </c>
      <c r="J214" s="1" t="str">
        <f t="shared" si="61"/>
        <v>KoSC+</v>
      </c>
      <c r="K214" s="1" t="str">
        <f t="shared" si="62"/>
        <v>Typable</v>
      </c>
      <c r="L214" s="1">
        <f t="shared" si="63"/>
        <v>0</v>
      </c>
    </row>
    <row r="215" spans="1:12">
      <c r="A215" s="1">
        <v>9</v>
      </c>
      <c r="B215" s="1">
        <v>12.053201216270811</v>
      </c>
      <c r="C215" s="1">
        <v>0</v>
      </c>
      <c r="D215" s="1">
        <v>7.3372374636790534</v>
      </c>
      <c r="E215" s="1">
        <v>0</v>
      </c>
      <c r="F215" s="1">
        <v>2.8408003572263922</v>
      </c>
      <c r="G215" s="1">
        <v>1.8105849582172702</v>
      </c>
      <c r="H215" s="1">
        <v>5.1343825904934928E-2</v>
      </c>
      <c r="I215" s="1">
        <v>0.18365291573688264</v>
      </c>
      <c r="J215" s="1" t="str">
        <f t="shared" si="61"/>
        <v>KoSC+</v>
      </c>
      <c r="K215" s="1" t="str">
        <f t="shared" si="62"/>
        <v>Typable</v>
      </c>
      <c r="L215" s="1">
        <f t="shared" si="63"/>
        <v>0</v>
      </c>
    </row>
    <row r="216" spans="1:12">
      <c r="A216" s="1">
        <v>23</v>
      </c>
      <c r="B216" s="1">
        <v>69.310704397540547</v>
      </c>
      <c r="C216" s="1">
        <v>0</v>
      </c>
      <c r="D216" s="1">
        <v>3.7087129734683796E-2</v>
      </c>
      <c r="E216" s="1">
        <v>0</v>
      </c>
      <c r="F216" s="1">
        <v>15.211606918125922</v>
      </c>
      <c r="G216" s="1">
        <v>9.260724173888029</v>
      </c>
      <c r="H216" s="1">
        <v>0</v>
      </c>
      <c r="I216" s="1">
        <v>0</v>
      </c>
      <c r="J216" s="1" t="str">
        <f t="shared" si="61"/>
        <v>KoSC+</v>
      </c>
      <c r="K216" s="1" t="str">
        <f t="shared" si="62"/>
        <v>Typable</v>
      </c>
      <c r="L216" s="1">
        <f t="shared" si="63"/>
        <v>0</v>
      </c>
    </row>
    <row r="217" spans="1:12">
      <c r="A217" s="1">
        <v>67</v>
      </c>
      <c r="B217" s="1">
        <v>43.195384533390182</v>
      </c>
      <c r="C217" s="1">
        <v>6.6620476469647708E-2</v>
      </c>
      <c r="D217" s="1">
        <v>3.0127168363301936E-2</v>
      </c>
      <c r="E217" s="1">
        <v>0</v>
      </c>
      <c r="F217" s="1">
        <v>14.559894766511556</v>
      </c>
      <c r="G217" s="1">
        <v>16.812343441880294</v>
      </c>
      <c r="H217" s="1">
        <v>0</v>
      </c>
      <c r="I217" s="1">
        <v>0</v>
      </c>
      <c r="J217" s="1" t="str">
        <f t="shared" si="61"/>
        <v>KoSC+</v>
      </c>
      <c r="K217" s="1" t="str">
        <f t="shared" si="62"/>
        <v>Typable</v>
      </c>
      <c r="L217" s="1">
        <f t="shared" si="63"/>
        <v>0</v>
      </c>
    </row>
    <row r="218" spans="1:12">
      <c r="A218" s="1">
        <v>27</v>
      </c>
      <c r="B218" s="1">
        <v>0</v>
      </c>
      <c r="C218" s="1">
        <v>0</v>
      </c>
      <c r="D218" s="1">
        <v>0.39797547102873454</v>
      </c>
      <c r="E218" s="1">
        <v>0</v>
      </c>
      <c r="F218" s="1">
        <v>5.1047585227272728E-2</v>
      </c>
      <c r="G218" s="1">
        <v>5.1047585227272728E-2</v>
      </c>
      <c r="H218" s="1">
        <v>0</v>
      </c>
      <c r="I218" s="1">
        <v>0</v>
      </c>
      <c r="J218" s="1" t="str">
        <f t="shared" si="61"/>
        <v>KoSC+</v>
      </c>
      <c r="K218" s="1" t="str">
        <f t="shared" si="62"/>
        <v>Typable</v>
      </c>
      <c r="L218" s="1">
        <f t="shared" si="63"/>
        <v>0</v>
      </c>
    </row>
    <row r="219" spans="1:12">
      <c r="A219" s="1">
        <v>82</v>
      </c>
      <c r="B219" s="1">
        <v>2.8666604595346716</v>
      </c>
      <c r="C219" s="1">
        <v>2.1475686454977758E-2</v>
      </c>
      <c r="D219" s="1">
        <v>0.31956408356521171</v>
      </c>
      <c r="E219" s="1">
        <v>2.0690439982206221E-3</v>
      </c>
      <c r="F219" s="1">
        <v>36.414325541716394</v>
      </c>
      <c r="G219" s="1">
        <v>4.4798026337692285</v>
      </c>
      <c r="H219" s="1">
        <v>2.9145574474612673E-2</v>
      </c>
      <c r="I219" s="1">
        <v>0</v>
      </c>
      <c r="J219" s="1" t="str">
        <f t="shared" si="61"/>
        <v>KoSC+</v>
      </c>
      <c r="K219" s="1" t="str">
        <f t="shared" si="62"/>
        <v>Typable</v>
      </c>
      <c r="L219" s="1">
        <f t="shared" si="63"/>
        <v>0</v>
      </c>
    </row>
    <row r="220" spans="1:12">
      <c r="A220" s="1">
        <v>79</v>
      </c>
      <c r="B220" s="1">
        <v>7.3786520388740645E-2</v>
      </c>
      <c r="C220" s="1">
        <v>0</v>
      </c>
      <c r="D220" s="1">
        <v>90.15628333688926</v>
      </c>
      <c r="E220" s="1">
        <v>0</v>
      </c>
      <c r="F220" s="1">
        <v>2.9607071860592988E-2</v>
      </c>
      <c r="G220" s="1">
        <v>1.4803535930296494E-2</v>
      </c>
      <c r="H220" s="1">
        <v>0</v>
      </c>
      <c r="I220" s="1">
        <v>0</v>
      </c>
      <c r="J220" s="1" t="str">
        <f t="shared" si="61"/>
        <v>KoSC+</v>
      </c>
      <c r="K220" s="1" t="str">
        <f t="shared" si="62"/>
        <v>Typable</v>
      </c>
      <c r="L220" s="1">
        <f t="shared" si="63"/>
        <v>0</v>
      </c>
    </row>
    <row r="221" spans="1:12">
      <c r="A221" s="1">
        <v>30</v>
      </c>
      <c r="B221" s="1">
        <v>0</v>
      </c>
      <c r="C221" s="1">
        <v>0.10198622350030095</v>
      </c>
      <c r="D221" s="1">
        <v>71.858489935130081</v>
      </c>
      <c r="E221" s="1">
        <v>0</v>
      </c>
      <c r="F221" s="1">
        <v>0</v>
      </c>
      <c r="G221" s="1">
        <v>0</v>
      </c>
      <c r="H221" s="1">
        <v>0.23908245836955794</v>
      </c>
      <c r="I221" s="1">
        <v>0.45308633718986158</v>
      </c>
      <c r="J221" s="1" t="str">
        <f t="shared" si="61"/>
        <v>KoSC+</v>
      </c>
      <c r="K221" s="1" t="str">
        <f t="shared" si="62"/>
        <v>Typable</v>
      </c>
      <c r="L221" s="1">
        <f t="shared" si="63"/>
        <v>0</v>
      </c>
    </row>
    <row r="222" spans="1:12">
      <c r="A222" s="1">
        <v>75</v>
      </c>
      <c r="B222" s="1">
        <v>86.185782320459481</v>
      </c>
      <c r="C222" s="1">
        <v>10.942127709986968</v>
      </c>
      <c r="D222" s="1">
        <v>1.4394029143466414</v>
      </c>
      <c r="E222" s="1">
        <v>0</v>
      </c>
      <c r="F222" s="1">
        <v>60.542293567112907</v>
      </c>
      <c r="G222" s="1">
        <v>0</v>
      </c>
      <c r="H222" s="1">
        <v>21.795403388224145</v>
      </c>
      <c r="I222" s="1">
        <v>0</v>
      </c>
      <c r="J222" s="1" t="str">
        <f t="shared" si="61"/>
        <v>KoSC+</v>
      </c>
      <c r="K222" s="1" t="str">
        <f t="shared" si="62"/>
        <v>Typable</v>
      </c>
      <c r="L222" s="1">
        <f t="shared" si="63"/>
        <v>0</v>
      </c>
    </row>
    <row r="223" spans="1:12">
      <c r="A223" s="1">
        <v>43</v>
      </c>
      <c r="B223" s="1">
        <v>19.184123775455802</v>
      </c>
      <c r="C223" s="1">
        <v>2.4040484175351293E-2</v>
      </c>
      <c r="D223" s="1">
        <v>12.577996674270244</v>
      </c>
      <c r="E223" s="1">
        <v>0</v>
      </c>
      <c r="F223" s="1">
        <v>0.44495653476515962</v>
      </c>
      <c r="G223" s="1">
        <v>0.17949278324073806</v>
      </c>
      <c r="H223" s="1">
        <v>3.6060726263026935E-2</v>
      </c>
      <c r="I223" s="1">
        <v>0</v>
      </c>
      <c r="J223" s="1" t="str">
        <f t="shared" si="61"/>
        <v>KoSC+</v>
      </c>
      <c r="K223" s="1" t="str">
        <f t="shared" si="62"/>
        <v>Typable</v>
      </c>
      <c r="L223" s="1">
        <f t="shared" si="63"/>
        <v>0</v>
      </c>
    </row>
    <row r="224" spans="1:12">
      <c r="A224" s="1">
        <v>41</v>
      </c>
      <c r="B224" s="1">
        <v>0.13014654790866004</v>
      </c>
      <c r="C224" s="1">
        <v>0</v>
      </c>
      <c r="D224" s="1">
        <v>2.117129414270309</v>
      </c>
      <c r="E224" s="1">
        <v>0</v>
      </c>
      <c r="F224" s="1">
        <v>21.604591558152293</v>
      </c>
      <c r="G224" s="1">
        <v>17.46235057163744</v>
      </c>
      <c r="H224" s="1">
        <v>0</v>
      </c>
      <c r="I224" s="1">
        <v>0</v>
      </c>
      <c r="J224" s="1" t="str">
        <f t="shared" si="61"/>
        <v>KoSC+</v>
      </c>
      <c r="K224" s="1" t="str">
        <f t="shared" si="62"/>
        <v>Typable</v>
      </c>
      <c r="L224" s="1">
        <f t="shared" si="63"/>
        <v>0</v>
      </c>
    </row>
    <row r="225" spans="1:12">
      <c r="A225" s="1">
        <v>37</v>
      </c>
      <c r="B225" s="1">
        <v>0.41420498330336503</v>
      </c>
      <c r="C225" s="1">
        <v>0.89262779347546883</v>
      </c>
      <c r="D225" s="1">
        <v>18.992970602864759</v>
      </c>
      <c r="E225" s="1">
        <v>0</v>
      </c>
      <c r="F225" s="1">
        <v>4.9535356934958354</v>
      </c>
      <c r="G225" s="1">
        <v>2.0235665801532683</v>
      </c>
      <c r="H225" s="1">
        <v>2.1962496789108656</v>
      </c>
      <c r="I225" s="1">
        <v>0</v>
      </c>
      <c r="J225" s="1" t="str">
        <f t="shared" si="61"/>
        <v>KoSC+</v>
      </c>
      <c r="K225" s="1" t="str">
        <f t="shared" si="62"/>
        <v>Typable</v>
      </c>
      <c r="L225" s="1">
        <f t="shared" si="63"/>
        <v>0</v>
      </c>
    </row>
    <row r="226" spans="1:12">
      <c r="A226" s="1">
        <v>16</v>
      </c>
      <c r="B226" s="1">
        <v>0</v>
      </c>
      <c r="C226" s="1">
        <v>0</v>
      </c>
      <c r="D226" s="1">
        <v>15.559100607880795</v>
      </c>
      <c r="E226" s="1">
        <v>0</v>
      </c>
      <c r="F226" s="1">
        <v>5.0239197411404062</v>
      </c>
      <c r="G226" s="1">
        <v>5.4883807341580093</v>
      </c>
      <c r="H226" s="1">
        <v>0</v>
      </c>
      <c r="I226" s="1">
        <v>0</v>
      </c>
      <c r="J226" s="1" t="str">
        <f t="shared" si="61"/>
        <v>KoSC+</v>
      </c>
      <c r="K226" s="1" t="str">
        <f t="shared" si="62"/>
        <v>Typable</v>
      </c>
      <c r="L226" s="1">
        <f t="shared" si="63"/>
        <v>0</v>
      </c>
    </row>
    <row r="227" spans="1:12">
      <c r="A227" s="1">
        <v>7</v>
      </c>
      <c r="B227" s="1">
        <v>2.2283991883935587E-2</v>
      </c>
      <c r="C227" s="1">
        <v>0</v>
      </c>
      <c r="D227" s="1">
        <v>0.15300093643185181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 t="str">
        <f t="shared" si="61"/>
        <v>KoSC+</v>
      </c>
      <c r="K227" s="1" t="str">
        <f t="shared" si="62"/>
        <v>Typable</v>
      </c>
      <c r="L227" s="1">
        <f t="shared" si="63"/>
        <v>0</v>
      </c>
    </row>
    <row r="228" spans="1:12">
      <c r="A228" s="1">
        <v>84</v>
      </c>
      <c r="B228" s="1">
        <v>1.0715485439269856</v>
      </c>
      <c r="C228" s="1">
        <v>3.3274794343284966E-2</v>
      </c>
      <c r="D228" s="1">
        <v>55.398835382197987</v>
      </c>
      <c r="E228" s="1">
        <v>0</v>
      </c>
      <c r="F228" s="1">
        <v>0.49542471577779834</v>
      </c>
      <c r="G228" s="1">
        <v>0.17905720423823571</v>
      </c>
      <c r="H228" s="1">
        <v>0.14049357611609206</v>
      </c>
      <c r="I228" s="1">
        <v>0</v>
      </c>
      <c r="J228" s="1" t="str">
        <f t="shared" si="61"/>
        <v>KoSC+</v>
      </c>
      <c r="K228" s="1" t="str">
        <f t="shared" si="62"/>
        <v>Typable</v>
      </c>
      <c r="L228" s="1">
        <f t="shared" si="63"/>
        <v>0</v>
      </c>
    </row>
    <row r="229" spans="1:12">
      <c r="A229" s="1">
        <v>50</v>
      </c>
      <c r="B229" s="1">
        <v>0</v>
      </c>
      <c r="C229" s="1">
        <v>5.4308093994778064</v>
      </c>
      <c r="D229" s="1">
        <v>20.052702568345275</v>
      </c>
      <c r="E229" s="1">
        <v>0</v>
      </c>
      <c r="F229" s="1">
        <v>3.0855475349408694</v>
      </c>
      <c r="G229" s="1">
        <v>0</v>
      </c>
      <c r="H229" s="1">
        <v>3.1055137459683611</v>
      </c>
      <c r="I229" s="1">
        <v>1.8614652127169407</v>
      </c>
      <c r="J229" s="1" t="str">
        <f t="shared" si="61"/>
        <v>KoSC+</v>
      </c>
      <c r="K229" s="1" t="str">
        <f t="shared" si="62"/>
        <v>Typable</v>
      </c>
      <c r="L229" s="1">
        <f t="shared" si="63"/>
        <v>0</v>
      </c>
    </row>
    <row r="230" spans="1:12">
      <c r="A230" s="1">
        <v>12</v>
      </c>
      <c r="B230" s="1">
        <v>1.2051404460348929</v>
      </c>
      <c r="C230" s="1">
        <v>0</v>
      </c>
      <c r="D230" s="1">
        <v>30.206246909707286</v>
      </c>
      <c r="E230" s="1">
        <v>0</v>
      </c>
      <c r="F230" s="1">
        <v>1.5951863531131338</v>
      </c>
      <c r="G230" s="1">
        <v>2.9331932725122991</v>
      </c>
      <c r="H230" s="1">
        <v>0</v>
      </c>
      <c r="I230" s="1">
        <v>0</v>
      </c>
      <c r="J230" s="1" t="str">
        <f t="shared" si="61"/>
        <v>KoSC+</v>
      </c>
      <c r="K230" s="1" t="str">
        <f t="shared" si="62"/>
        <v>Typable</v>
      </c>
      <c r="L230" s="1">
        <f t="shared" si="63"/>
        <v>0</v>
      </c>
    </row>
    <row r="231" spans="1:12">
      <c r="A231" s="1">
        <v>1</v>
      </c>
      <c r="B231" s="1">
        <v>54.779500638878332</v>
      </c>
      <c r="C231" s="1">
        <v>0</v>
      </c>
      <c r="D231" s="1">
        <v>2.2399889723619823E-2</v>
      </c>
      <c r="E231" s="1">
        <v>0</v>
      </c>
      <c r="F231" s="1">
        <v>0.45412162862174948</v>
      </c>
      <c r="G231" s="1">
        <v>0.21583727596090757</v>
      </c>
      <c r="H231" s="1">
        <v>0</v>
      </c>
      <c r="I231" s="1">
        <v>0</v>
      </c>
      <c r="J231" s="1" t="str">
        <f t="shared" si="61"/>
        <v>KoSC+</v>
      </c>
      <c r="K231" s="1" t="str">
        <f t="shared" si="62"/>
        <v>Typable</v>
      </c>
      <c r="L231" s="1">
        <f t="shared" si="63"/>
        <v>0</v>
      </c>
    </row>
    <row r="232" spans="1:12">
      <c r="A232" s="1">
        <v>91</v>
      </c>
      <c r="B232" s="1">
        <v>8.7353198097641471E-2</v>
      </c>
      <c r="C232" s="1">
        <v>0</v>
      </c>
      <c r="D232" s="1">
        <v>2.9308323563892142E-2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 t="str">
        <f t="shared" si="61"/>
        <v>KoSC+</v>
      </c>
      <c r="K232" s="1" t="str">
        <f t="shared" si="62"/>
        <v>Typable</v>
      </c>
      <c r="L232" s="1">
        <f t="shared" si="63"/>
        <v>0</v>
      </c>
    </row>
    <row r="233" spans="1:12">
      <c r="A233" s="1">
        <v>86</v>
      </c>
      <c r="B233" s="1">
        <v>76.046716286562344</v>
      </c>
      <c r="C233" s="1">
        <v>0</v>
      </c>
      <c r="D233" s="1">
        <v>1.9745935628249851E-2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 t="str">
        <f t="shared" si="61"/>
        <v>KoSC+</v>
      </c>
      <c r="K233" s="1" t="str">
        <f t="shared" si="62"/>
        <v>Typable</v>
      </c>
      <c r="L233" s="1">
        <f t="shared" si="63"/>
        <v>0</v>
      </c>
    </row>
    <row r="234" spans="1:12">
      <c r="A234" s="1">
        <v>81</v>
      </c>
      <c r="B234" s="1">
        <v>5.4858404487800492</v>
      </c>
      <c r="C234" s="1">
        <v>0</v>
      </c>
      <c r="D234" s="1">
        <v>1.6018203528060018</v>
      </c>
      <c r="E234" s="1">
        <v>0</v>
      </c>
      <c r="F234" s="1">
        <v>1.2931714240656047</v>
      </c>
      <c r="G234" s="1">
        <v>0.60378038614909768</v>
      </c>
      <c r="H234" s="1">
        <v>0</v>
      </c>
      <c r="I234" s="1">
        <v>4.5058237772320729E-3</v>
      </c>
      <c r="J234" s="1" t="str">
        <f t="shared" si="61"/>
        <v>KoSC+</v>
      </c>
      <c r="K234" s="1" t="str">
        <f t="shared" si="62"/>
        <v>Typable</v>
      </c>
      <c r="L234" s="1">
        <f t="shared" si="63"/>
        <v>0</v>
      </c>
    </row>
    <row r="235" spans="1:12">
      <c r="A235" s="1">
        <v>80</v>
      </c>
      <c r="B235" s="1">
        <v>0</v>
      </c>
      <c r="C235" s="1">
        <v>0.29144734517963755</v>
      </c>
      <c r="D235" s="1">
        <v>1.4965252150700015</v>
      </c>
      <c r="E235" s="1">
        <v>0</v>
      </c>
      <c r="F235" s="1">
        <v>1.7575158088105416</v>
      </c>
      <c r="G235" s="1">
        <v>4.9457731303211225E-2</v>
      </c>
      <c r="H235" s="1">
        <v>0.58112834281273185</v>
      </c>
      <c r="I235" s="1">
        <v>0</v>
      </c>
      <c r="J235" s="1" t="str">
        <f t="shared" si="61"/>
        <v>KoSC+</v>
      </c>
      <c r="K235" s="1" t="str">
        <f t="shared" si="62"/>
        <v>Typable</v>
      </c>
      <c r="L235" s="1">
        <f t="shared" si="63"/>
        <v>0</v>
      </c>
    </row>
    <row r="236" spans="1:12">
      <c r="A236" s="1">
        <v>60</v>
      </c>
      <c r="B236" s="1">
        <v>0.24025409925073296</v>
      </c>
      <c r="C236" s="1">
        <v>0</v>
      </c>
      <c r="D236" s="1">
        <v>2.5986491694914855E-2</v>
      </c>
      <c r="E236" s="1">
        <v>0</v>
      </c>
      <c r="F236" s="1">
        <v>3.7653382560538602</v>
      </c>
      <c r="G236" s="1">
        <v>0.60267129981539802</v>
      </c>
      <c r="H236" s="1">
        <v>0</v>
      </c>
      <c r="I236" s="1">
        <v>0</v>
      </c>
      <c r="J236" s="1" t="str">
        <f t="shared" si="61"/>
        <v>KoSC+</v>
      </c>
      <c r="K236" s="1" t="str">
        <f t="shared" si="62"/>
        <v>Typable</v>
      </c>
      <c r="L236" s="1">
        <f t="shared" si="63"/>
        <v>0</v>
      </c>
    </row>
    <row r="237" spans="1:12">
      <c r="A237" s="1">
        <v>15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 t="str">
        <f t="shared" si="61"/>
        <v>KoSC-</v>
      </c>
      <c r="K237" s="1" t="str">
        <f t="shared" si="62"/>
        <v>KoSC-</v>
      </c>
      <c r="L237" s="1">
        <f t="shared" si="63"/>
        <v>0</v>
      </c>
    </row>
    <row r="238" spans="1:12">
      <c r="A238" s="1">
        <v>100</v>
      </c>
      <c r="B238" s="1">
        <v>31.509311590845918</v>
      </c>
      <c r="C238" s="1">
        <v>0.68933568053367922</v>
      </c>
      <c r="D238" s="1">
        <v>0.27743232812949925</v>
      </c>
      <c r="E238" s="1">
        <v>0</v>
      </c>
      <c r="F238" s="1">
        <v>19.193921986472713</v>
      </c>
      <c r="G238" s="1">
        <v>3.0890391920689337</v>
      </c>
      <c r="H238" s="1">
        <v>8.9465394237005462</v>
      </c>
      <c r="I238" s="1">
        <v>0</v>
      </c>
      <c r="J238" s="1" t="str">
        <f t="shared" si="61"/>
        <v>KoSC+</v>
      </c>
      <c r="K238" s="1" t="str">
        <f t="shared" si="62"/>
        <v>Typable</v>
      </c>
      <c r="L238" s="1">
        <f t="shared" si="63"/>
        <v>0</v>
      </c>
    </row>
    <row r="239" spans="1:12">
      <c r="A239" s="1">
        <v>32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 t="str">
        <f t="shared" si="61"/>
        <v>KoSC-</v>
      </c>
      <c r="K239" s="1" t="str">
        <f t="shared" si="62"/>
        <v>KoSC-</v>
      </c>
      <c r="L239" s="1">
        <f t="shared" si="63"/>
        <v>0</v>
      </c>
    </row>
    <row r="240" spans="1:12">
      <c r="A240" s="1">
        <v>42</v>
      </c>
      <c r="B240" s="1">
        <v>0</v>
      </c>
      <c r="C240" s="1">
        <v>0</v>
      </c>
      <c r="D240" s="1">
        <v>66.754580398978703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 t="str">
        <f t="shared" si="61"/>
        <v>KoSC+</v>
      </c>
      <c r="K240" s="1" t="str">
        <f t="shared" si="62"/>
        <v>Typable</v>
      </c>
      <c r="L240" s="1">
        <f t="shared" si="63"/>
        <v>0</v>
      </c>
    </row>
    <row r="241" spans="1:12">
      <c r="A241" s="1">
        <v>97</v>
      </c>
      <c r="B241" s="1">
        <v>0</v>
      </c>
      <c r="C241" s="1">
        <v>0</v>
      </c>
      <c r="D241" s="1">
        <v>0</v>
      </c>
      <c r="E241" s="1">
        <v>0</v>
      </c>
      <c r="F241" s="1">
        <v>1.9361708993513825E-2</v>
      </c>
      <c r="G241" s="1">
        <v>0</v>
      </c>
      <c r="H241" s="1">
        <v>0</v>
      </c>
      <c r="I241" s="1">
        <v>0</v>
      </c>
      <c r="J241" s="1" t="str">
        <f t="shared" si="61"/>
        <v>KoSC+</v>
      </c>
      <c r="K241" s="1" t="str">
        <f t="shared" si="62"/>
        <v>Untypable</v>
      </c>
      <c r="L241" s="1">
        <f t="shared" si="63"/>
        <v>1.9361708993513825E-2</v>
      </c>
    </row>
    <row r="243" spans="1:12">
      <c r="B243" s="6" t="s">
        <v>4063</v>
      </c>
      <c r="C243" s="6" t="s">
        <v>4064</v>
      </c>
      <c r="D243" s="6" t="s">
        <v>4065</v>
      </c>
      <c r="E243" s="6" t="s">
        <v>2356</v>
      </c>
      <c r="F243" s="6" t="s">
        <v>3971</v>
      </c>
      <c r="G243" s="6" t="s">
        <v>141</v>
      </c>
      <c r="H243" s="6" t="s">
        <v>142</v>
      </c>
      <c r="I243" s="6" t="s">
        <v>143</v>
      </c>
    </row>
    <row r="244" spans="1:12">
      <c r="A244" s="23" t="s">
        <v>3972</v>
      </c>
      <c r="B244" s="1">
        <f>COUNTIF(B201:B241,"&gt;0")</f>
        <v>28</v>
      </c>
      <c r="C244" s="1">
        <f t="shared" ref="C244:I244" si="64">COUNTIF(C201:C241,"&gt;0")</f>
        <v>16</v>
      </c>
      <c r="D244" s="1">
        <f t="shared" si="64"/>
        <v>38</v>
      </c>
      <c r="E244" s="1">
        <f t="shared" si="64"/>
        <v>1</v>
      </c>
      <c r="F244" s="1">
        <f t="shared" si="64"/>
        <v>32</v>
      </c>
      <c r="G244" s="1">
        <f t="shared" si="64"/>
        <v>29</v>
      </c>
      <c r="H244" s="1">
        <f t="shared" si="64"/>
        <v>16</v>
      </c>
      <c r="I244" s="1">
        <f t="shared" si="64"/>
        <v>6</v>
      </c>
    </row>
    <row r="245" spans="1:12">
      <c r="A245" s="23" t="s">
        <v>3973</v>
      </c>
      <c r="B245" s="1">
        <f>(B244/$B$249)*100</f>
        <v>68.292682926829272</v>
      </c>
      <c r="C245" s="1">
        <f t="shared" ref="C245:I245" si="65">(C244/$B$249)*100</f>
        <v>39.024390243902438</v>
      </c>
      <c r="D245" s="1">
        <f t="shared" si="65"/>
        <v>92.682926829268297</v>
      </c>
      <c r="E245" s="1">
        <f t="shared" si="65"/>
        <v>2.4390243902439024</v>
      </c>
      <c r="F245" s="1">
        <f t="shared" si="65"/>
        <v>78.048780487804876</v>
      </c>
      <c r="G245" s="1">
        <f t="shared" si="65"/>
        <v>70.731707317073173</v>
      </c>
      <c r="H245" s="1">
        <f t="shared" si="65"/>
        <v>39.024390243902438</v>
      </c>
      <c r="I245" s="1">
        <f t="shared" si="65"/>
        <v>14.634146341463413</v>
      </c>
    </row>
    <row r="248" spans="1:12">
      <c r="B248" s="1" t="s">
        <v>3969</v>
      </c>
      <c r="C248" s="1" t="s">
        <v>3968</v>
      </c>
      <c r="D248" s="1" t="s">
        <v>3970</v>
      </c>
    </row>
    <row r="249" spans="1:12">
      <c r="A249" s="1" t="s">
        <v>3972</v>
      </c>
      <c r="B249" s="1">
        <f>COUNTA(J201:J241)</f>
        <v>41</v>
      </c>
      <c r="C249" s="1">
        <f>COUNTIF($J$201:$J$241,C$248)</f>
        <v>39</v>
      </c>
      <c r="D249" s="1">
        <f>COUNTIF($J$201:$J$241,D$248)</f>
        <v>2</v>
      </c>
    </row>
    <row r="250" spans="1:12">
      <c r="A250" s="1" t="s">
        <v>3973</v>
      </c>
      <c r="C250" s="1">
        <f>(C249/$B$249)*100</f>
        <v>95.121951219512198</v>
      </c>
      <c r="D250" s="1">
        <f>(D249/$B$249)*100</f>
        <v>4.8780487804878048</v>
      </c>
    </row>
  </sheetData>
  <mergeCells count="1">
    <mergeCell ref="A20:EL20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6EEF-603C-4910-B88B-2F913C7DAEA2}">
  <dimension ref="A1:LK434"/>
  <sheetViews>
    <sheetView zoomScale="90" zoomScaleNormal="90" workbookViewId="0">
      <selection sqref="A1:XFD1"/>
    </sheetView>
  </sheetViews>
  <sheetFormatPr defaultColWidth="9" defaultRowHeight="15.75"/>
  <cols>
    <col min="1" max="1" width="39.140625" style="1" customWidth="1"/>
    <col min="2" max="2" width="21" style="1" customWidth="1"/>
    <col min="3" max="16" width="12.140625" style="1" customWidth="1"/>
    <col min="17" max="17" width="19.42578125" style="1" customWidth="1"/>
    <col min="18" max="18" width="7.42578125" style="1" customWidth="1"/>
    <col min="19" max="19" width="9" style="1" customWidth="1"/>
    <col min="20" max="20" width="12.140625" style="1" customWidth="1"/>
    <col min="21" max="21" width="8.140625" style="1" customWidth="1"/>
    <col min="22" max="22" width="8.42578125" style="1" customWidth="1"/>
    <col min="23" max="23" width="12.140625" style="1" customWidth="1"/>
    <col min="24" max="24" width="22.5703125" style="1" customWidth="1"/>
    <col min="25" max="323" width="12.140625" style="1" customWidth="1"/>
    <col min="324" max="16384" width="9" style="1"/>
  </cols>
  <sheetData>
    <row r="1" spans="1:323" s="6" customFormat="1">
      <c r="A1" s="6" t="s">
        <v>4107</v>
      </c>
    </row>
    <row r="3" spans="1:323" s="6" customFormat="1">
      <c r="A3" s="6" t="s">
        <v>3994</v>
      </c>
      <c r="B3" s="6" t="s">
        <v>614</v>
      </c>
      <c r="C3" s="6" t="s">
        <v>615</v>
      </c>
      <c r="D3" s="6" t="s">
        <v>616</v>
      </c>
      <c r="E3" s="6" t="s">
        <v>617</v>
      </c>
      <c r="F3" s="6" t="s">
        <v>618</v>
      </c>
      <c r="G3" s="6" t="s">
        <v>619</v>
      </c>
      <c r="H3" s="6" t="s">
        <v>620</v>
      </c>
      <c r="I3" s="6" t="s">
        <v>621</v>
      </c>
      <c r="J3" s="6" t="s">
        <v>622</v>
      </c>
      <c r="K3" s="6" t="s">
        <v>623</v>
      </c>
      <c r="L3" s="6" t="s">
        <v>624</v>
      </c>
      <c r="M3" s="6" t="s">
        <v>625</v>
      </c>
      <c r="N3" s="6" t="s">
        <v>626</v>
      </c>
      <c r="O3" s="6" t="s">
        <v>627</v>
      </c>
      <c r="P3" s="6" t="s">
        <v>628</v>
      </c>
      <c r="Q3" s="6" t="s">
        <v>629</v>
      </c>
      <c r="R3" s="6" t="s">
        <v>630</v>
      </c>
      <c r="S3" s="6" t="s">
        <v>631</v>
      </c>
      <c r="T3" s="6" t="s">
        <v>632</v>
      </c>
      <c r="U3" s="6" t="s">
        <v>633</v>
      </c>
      <c r="V3" s="6" t="s">
        <v>634</v>
      </c>
      <c r="W3" s="6" t="s">
        <v>635</v>
      </c>
      <c r="X3" s="6" t="s">
        <v>636</v>
      </c>
      <c r="Y3" s="6" t="s">
        <v>637</v>
      </c>
      <c r="Z3" s="6" t="s">
        <v>638</v>
      </c>
      <c r="AA3" s="6" t="s">
        <v>639</v>
      </c>
      <c r="AB3" s="6" t="s">
        <v>640</v>
      </c>
      <c r="AC3" s="6" t="s">
        <v>641</v>
      </c>
      <c r="AD3" s="6" t="s">
        <v>642</v>
      </c>
      <c r="AE3" s="6" t="s">
        <v>643</v>
      </c>
      <c r="AF3" s="6" t="s">
        <v>644</v>
      </c>
      <c r="AG3" s="6" t="s">
        <v>645</v>
      </c>
      <c r="AH3" s="6" t="s">
        <v>646</v>
      </c>
      <c r="AI3" s="6" t="s">
        <v>647</v>
      </c>
      <c r="AJ3" s="6" t="s">
        <v>648</v>
      </c>
      <c r="AK3" s="6" t="s">
        <v>649</v>
      </c>
      <c r="AL3" s="6" t="s">
        <v>650</v>
      </c>
      <c r="AM3" s="6" t="s">
        <v>651</v>
      </c>
      <c r="AN3" s="6" t="s">
        <v>652</v>
      </c>
      <c r="AO3" s="6" t="s">
        <v>653</v>
      </c>
      <c r="AP3" s="6" t="s">
        <v>654</v>
      </c>
      <c r="AQ3" s="6" t="s">
        <v>655</v>
      </c>
      <c r="AR3" s="6" t="s">
        <v>656</v>
      </c>
      <c r="AS3" s="6" t="s">
        <v>657</v>
      </c>
      <c r="AT3" s="6" t="s">
        <v>658</v>
      </c>
      <c r="AU3" s="6" t="s">
        <v>659</v>
      </c>
      <c r="AV3" s="6" t="s">
        <v>660</v>
      </c>
      <c r="AW3" s="6" t="s">
        <v>661</v>
      </c>
      <c r="AX3" s="6" t="s">
        <v>662</v>
      </c>
      <c r="AY3" s="6" t="s">
        <v>663</v>
      </c>
      <c r="AZ3" s="6" t="s">
        <v>664</v>
      </c>
      <c r="BA3" s="6" t="s">
        <v>665</v>
      </c>
      <c r="BB3" s="6" t="s">
        <v>666</v>
      </c>
      <c r="BC3" s="6" t="s">
        <v>667</v>
      </c>
      <c r="BD3" s="6" t="s">
        <v>668</v>
      </c>
      <c r="BE3" s="6" t="s">
        <v>669</v>
      </c>
      <c r="BF3" s="6" t="s">
        <v>670</v>
      </c>
      <c r="BG3" s="6" t="s">
        <v>671</v>
      </c>
      <c r="BH3" s="6" t="s">
        <v>672</v>
      </c>
      <c r="BI3" s="6" t="s">
        <v>673</v>
      </c>
      <c r="BJ3" s="6" t="s">
        <v>674</v>
      </c>
      <c r="BK3" s="6" t="s">
        <v>675</v>
      </c>
      <c r="BL3" s="6" t="s">
        <v>676</v>
      </c>
      <c r="BM3" s="6" t="s">
        <v>677</v>
      </c>
      <c r="BN3" s="6" t="s">
        <v>678</v>
      </c>
      <c r="BO3" s="6" t="s">
        <v>679</v>
      </c>
      <c r="BP3" s="6" t="s">
        <v>680</v>
      </c>
      <c r="BQ3" s="6" t="s">
        <v>681</v>
      </c>
      <c r="BR3" s="6" t="s">
        <v>682</v>
      </c>
      <c r="BS3" s="6" t="s">
        <v>683</v>
      </c>
      <c r="BT3" s="6" t="s">
        <v>684</v>
      </c>
      <c r="BU3" s="6" t="s">
        <v>685</v>
      </c>
      <c r="BV3" s="6" t="s">
        <v>686</v>
      </c>
      <c r="BW3" s="6" t="s">
        <v>687</v>
      </c>
      <c r="BX3" s="6" t="s">
        <v>688</v>
      </c>
      <c r="BY3" s="6" t="s">
        <v>689</v>
      </c>
      <c r="BZ3" s="6" t="s">
        <v>690</v>
      </c>
      <c r="CA3" s="6" t="s">
        <v>691</v>
      </c>
      <c r="CB3" s="6" t="s">
        <v>692</v>
      </c>
      <c r="CC3" s="6" t="s">
        <v>693</v>
      </c>
      <c r="CD3" s="6" t="s">
        <v>694</v>
      </c>
      <c r="CE3" s="6" t="s">
        <v>695</v>
      </c>
      <c r="CF3" s="6" t="s">
        <v>696</v>
      </c>
      <c r="CG3" s="6" t="s">
        <v>697</v>
      </c>
      <c r="CH3" s="6" t="s">
        <v>698</v>
      </c>
      <c r="CI3" s="6" t="s">
        <v>699</v>
      </c>
      <c r="CJ3" s="6" t="s">
        <v>700</v>
      </c>
      <c r="CK3" s="6" t="s">
        <v>701</v>
      </c>
      <c r="CL3" s="6" t="s">
        <v>702</v>
      </c>
      <c r="CM3" s="6" t="s">
        <v>703</v>
      </c>
      <c r="CN3" s="6" t="s">
        <v>704</v>
      </c>
      <c r="CO3" s="6" t="s">
        <v>705</v>
      </c>
      <c r="CP3" s="6" t="s">
        <v>706</v>
      </c>
      <c r="CQ3" s="6" t="s">
        <v>707</v>
      </c>
      <c r="CR3" s="6" t="s">
        <v>708</v>
      </c>
      <c r="CS3" s="6" t="s">
        <v>709</v>
      </c>
      <c r="CT3" s="6" t="s">
        <v>710</v>
      </c>
      <c r="CU3" s="6" t="s">
        <v>711</v>
      </c>
      <c r="CV3" s="6" t="s">
        <v>712</v>
      </c>
      <c r="CW3" s="6" t="s">
        <v>713</v>
      </c>
      <c r="CX3" s="6" t="s">
        <v>714</v>
      </c>
      <c r="CY3" s="6" t="s">
        <v>715</v>
      </c>
      <c r="CZ3" s="6" t="s">
        <v>716</v>
      </c>
      <c r="DA3" s="6" t="s">
        <v>717</v>
      </c>
      <c r="DB3" s="6" t="s">
        <v>718</v>
      </c>
      <c r="DC3" s="6" t="s">
        <v>719</v>
      </c>
      <c r="DD3" s="6" t="s">
        <v>720</v>
      </c>
      <c r="DE3" s="6" t="s">
        <v>721</v>
      </c>
      <c r="DF3" s="6" t="s">
        <v>722</v>
      </c>
      <c r="DG3" s="6" t="s">
        <v>723</v>
      </c>
      <c r="DH3" s="6" t="s">
        <v>724</v>
      </c>
      <c r="DI3" s="6" t="s">
        <v>725</v>
      </c>
      <c r="DJ3" s="6" t="s">
        <v>726</v>
      </c>
      <c r="DK3" s="6" t="s">
        <v>727</v>
      </c>
      <c r="DL3" s="6" t="s">
        <v>728</v>
      </c>
      <c r="DM3" s="6" t="s">
        <v>729</v>
      </c>
      <c r="DN3" s="6" t="s">
        <v>730</v>
      </c>
      <c r="DO3" s="6" t="s">
        <v>731</v>
      </c>
      <c r="DP3" s="6" t="s">
        <v>732</v>
      </c>
      <c r="DQ3" s="6" t="s">
        <v>733</v>
      </c>
      <c r="DR3" s="6" t="s">
        <v>734</v>
      </c>
      <c r="DS3" s="6" t="s">
        <v>735</v>
      </c>
      <c r="DT3" s="6" t="s">
        <v>736</v>
      </c>
      <c r="DU3" s="6" t="s">
        <v>737</v>
      </c>
      <c r="DV3" s="6" t="s">
        <v>738</v>
      </c>
      <c r="DW3" s="6" t="s">
        <v>739</v>
      </c>
      <c r="DX3" s="6" t="s">
        <v>740</v>
      </c>
      <c r="DY3" s="6" t="s">
        <v>741</v>
      </c>
      <c r="DZ3" s="6" t="s">
        <v>742</v>
      </c>
      <c r="EA3" s="6" t="s">
        <v>743</v>
      </c>
      <c r="EB3" s="6" t="s">
        <v>744</v>
      </c>
      <c r="EC3" s="6" t="s">
        <v>745</v>
      </c>
      <c r="ED3" s="6" t="s">
        <v>746</v>
      </c>
      <c r="EE3" s="6" t="s">
        <v>747</v>
      </c>
      <c r="EF3" s="6" t="s">
        <v>748</v>
      </c>
      <c r="EG3" s="6" t="s">
        <v>749</v>
      </c>
      <c r="EH3" s="6" t="s">
        <v>750</v>
      </c>
      <c r="EI3" s="6" t="s">
        <v>751</v>
      </c>
      <c r="EJ3" s="6" t="s">
        <v>752</v>
      </c>
      <c r="EK3" s="6" t="s">
        <v>753</v>
      </c>
      <c r="EL3" s="6" t="s">
        <v>754</v>
      </c>
      <c r="EM3" s="6" t="s">
        <v>755</v>
      </c>
      <c r="EN3" s="6" t="s">
        <v>756</v>
      </c>
      <c r="EO3" s="6" t="s">
        <v>757</v>
      </c>
      <c r="EP3" s="6" t="s">
        <v>758</v>
      </c>
      <c r="EQ3" s="6" t="s">
        <v>759</v>
      </c>
      <c r="ER3" s="6" t="s">
        <v>760</v>
      </c>
      <c r="ES3" s="6" t="s">
        <v>761</v>
      </c>
      <c r="ET3" s="6" t="s">
        <v>762</v>
      </c>
      <c r="EU3" s="6" t="s">
        <v>763</v>
      </c>
      <c r="EV3" s="6" t="s">
        <v>764</v>
      </c>
      <c r="EW3" s="6" t="s">
        <v>765</v>
      </c>
      <c r="EX3" s="6" t="s">
        <v>766</v>
      </c>
      <c r="EY3" s="6" t="s">
        <v>767</v>
      </c>
      <c r="EZ3" s="6" t="s">
        <v>768</v>
      </c>
      <c r="FA3" s="6" t="s">
        <v>769</v>
      </c>
      <c r="FB3" s="6" t="s">
        <v>770</v>
      </c>
      <c r="FC3" s="6" t="s">
        <v>771</v>
      </c>
      <c r="FD3" s="6" t="s">
        <v>772</v>
      </c>
      <c r="FE3" s="6" t="s">
        <v>773</v>
      </c>
      <c r="FF3" s="6" t="s">
        <v>774</v>
      </c>
      <c r="FG3" s="6" t="s">
        <v>775</v>
      </c>
      <c r="FH3" s="6" t="s">
        <v>776</v>
      </c>
      <c r="FI3" s="6" t="s">
        <v>777</v>
      </c>
      <c r="FJ3" s="6" t="s">
        <v>778</v>
      </c>
      <c r="FK3" s="6" t="s">
        <v>779</v>
      </c>
      <c r="FL3" s="6" t="s">
        <v>780</v>
      </c>
      <c r="FM3" s="6" t="s">
        <v>781</v>
      </c>
      <c r="FN3" s="6" t="s">
        <v>782</v>
      </c>
      <c r="FO3" s="6" t="s">
        <v>783</v>
      </c>
      <c r="FP3" s="6" t="s">
        <v>784</v>
      </c>
      <c r="FQ3" s="6" t="s">
        <v>785</v>
      </c>
      <c r="FR3" s="6" t="s">
        <v>786</v>
      </c>
      <c r="FS3" s="6" t="s">
        <v>787</v>
      </c>
      <c r="FT3" s="6" t="s">
        <v>788</v>
      </c>
      <c r="FU3" s="6" t="s">
        <v>789</v>
      </c>
      <c r="FV3" s="6" t="s">
        <v>790</v>
      </c>
      <c r="FW3" s="6" t="s">
        <v>791</v>
      </c>
      <c r="FX3" s="6" t="s">
        <v>792</v>
      </c>
      <c r="FY3" s="6" t="s">
        <v>793</v>
      </c>
      <c r="FZ3" s="6" t="s">
        <v>794</v>
      </c>
      <c r="GA3" s="6" t="s">
        <v>795</v>
      </c>
      <c r="GB3" s="6" t="s">
        <v>796</v>
      </c>
      <c r="GC3" s="6" t="s">
        <v>797</v>
      </c>
      <c r="GD3" s="6" t="s">
        <v>798</v>
      </c>
      <c r="GE3" s="6" t="s">
        <v>799</v>
      </c>
      <c r="GF3" s="6" t="s">
        <v>800</v>
      </c>
      <c r="GG3" s="6" t="s">
        <v>801</v>
      </c>
      <c r="GH3" s="6" t="s">
        <v>802</v>
      </c>
      <c r="GI3" s="6" t="s">
        <v>803</v>
      </c>
      <c r="GJ3" s="6" t="s">
        <v>804</v>
      </c>
      <c r="GK3" s="6" t="s">
        <v>805</v>
      </c>
      <c r="GL3" s="6" t="s">
        <v>806</v>
      </c>
      <c r="GM3" s="6" t="s">
        <v>807</v>
      </c>
      <c r="GN3" s="6" t="s">
        <v>808</v>
      </c>
      <c r="GO3" s="6" t="s">
        <v>809</v>
      </c>
      <c r="GP3" s="6" t="s">
        <v>810</v>
      </c>
      <c r="GQ3" s="6" t="s">
        <v>811</v>
      </c>
      <c r="GR3" s="6" t="s">
        <v>812</v>
      </c>
      <c r="GS3" s="6" t="s">
        <v>813</v>
      </c>
      <c r="GT3" s="6" t="s">
        <v>814</v>
      </c>
      <c r="GU3" s="6" t="s">
        <v>815</v>
      </c>
      <c r="GV3" s="6" t="s">
        <v>816</v>
      </c>
      <c r="GW3" s="6" t="s">
        <v>817</v>
      </c>
      <c r="GX3" s="6" t="s">
        <v>818</v>
      </c>
      <c r="GY3" s="6" t="s">
        <v>819</v>
      </c>
      <c r="GZ3" s="6" t="s">
        <v>820</v>
      </c>
      <c r="HA3" s="6" t="s">
        <v>821</v>
      </c>
      <c r="HB3" s="6" t="s">
        <v>822</v>
      </c>
      <c r="HC3" s="6" t="s">
        <v>823</v>
      </c>
      <c r="HD3" s="6" t="s">
        <v>824</v>
      </c>
      <c r="HE3" s="6" t="s">
        <v>825</v>
      </c>
      <c r="HF3" s="6" t="s">
        <v>826</v>
      </c>
      <c r="HG3" s="6" t="s">
        <v>827</v>
      </c>
      <c r="HH3" s="6" t="s">
        <v>828</v>
      </c>
      <c r="HI3" s="6" t="s">
        <v>829</v>
      </c>
      <c r="HJ3" s="6" t="s">
        <v>830</v>
      </c>
      <c r="HK3" s="6" t="s">
        <v>831</v>
      </c>
      <c r="HL3" s="6" t="s">
        <v>832</v>
      </c>
      <c r="HM3" s="6" t="s">
        <v>833</v>
      </c>
      <c r="HN3" s="6" t="s">
        <v>834</v>
      </c>
      <c r="HO3" s="6" t="s">
        <v>835</v>
      </c>
      <c r="HP3" s="6" t="s">
        <v>836</v>
      </c>
      <c r="HQ3" s="6" t="s">
        <v>837</v>
      </c>
      <c r="HR3" s="6" t="s">
        <v>838</v>
      </c>
      <c r="HS3" s="6" t="s">
        <v>839</v>
      </c>
      <c r="HT3" s="6" t="s">
        <v>840</v>
      </c>
      <c r="HU3" s="6" t="s">
        <v>841</v>
      </c>
      <c r="HV3" s="6" t="s">
        <v>842</v>
      </c>
      <c r="HW3" s="6" t="s">
        <v>843</v>
      </c>
      <c r="HX3" s="6" t="s">
        <v>844</v>
      </c>
      <c r="HY3" s="6" t="s">
        <v>845</v>
      </c>
      <c r="HZ3" s="6" t="s">
        <v>846</v>
      </c>
      <c r="IA3" s="6" t="s">
        <v>847</v>
      </c>
      <c r="IB3" s="6" t="s">
        <v>848</v>
      </c>
      <c r="IC3" s="6" t="s">
        <v>849</v>
      </c>
      <c r="ID3" s="6" t="s">
        <v>850</v>
      </c>
      <c r="IE3" s="6" t="s">
        <v>851</v>
      </c>
      <c r="IF3" s="6" t="s">
        <v>852</v>
      </c>
      <c r="IG3" s="6" t="s">
        <v>853</v>
      </c>
      <c r="IH3" s="6" t="s">
        <v>854</v>
      </c>
      <c r="II3" s="6" t="s">
        <v>855</v>
      </c>
      <c r="IJ3" s="6" t="s">
        <v>856</v>
      </c>
      <c r="IK3" s="6" t="s">
        <v>857</v>
      </c>
      <c r="IL3" s="6" t="s">
        <v>858</v>
      </c>
      <c r="IM3" s="6" t="s">
        <v>859</v>
      </c>
      <c r="IN3" s="6" t="s">
        <v>860</v>
      </c>
      <c r="IO3" s="6" t="s">
        <v>861</v>
      </c>
      <c r="IP3" s="6" t="s">
        <v>862</v>
      </c>
      <c r="IQ3" s="6" t="s">
        <v>863</v>
      </c>
      <c r="IR3" s="6" t="s">
        <v>864</v>
      </c>
      <c r="IS3" s="6" t="s">
        <v>865</v>
      </c>
      <c r="IT3" s="6" t="s">
        <v>866</v>
      </c>
      <c r="IU3" s="6" t="s">
        <v>867</v>
      </c>
      <c r="IV3" s="6" t="s">
        <v>868</v>
      </c>
      <c r="IW3" s="6" t="s">
        <v>869</v>
      </c>
      <c r="IX3" s="6" t="s">
        <v>870</v>
      </c>
      <c r="IY3" s="6" t="s">
        <v>871</v>
      </c>
      <c r="IZ3" s="6" t="s">
        <v>872</v>
      </c>
      <c r="JA3" s="6" t="s">
        <v>873</v>
      </c>
      <c r="JB3" s="6" t="s">
        <v>874</v>
      </c>
      <c r="JC3" s="6" t="s">
        <v>875</v>
      </c>
      <c r="JD3" s="6" t="s">
        <v>876</v>
      </c>
      <c r="JE3" s="6" t="s">
        <v>877</v>
      </c>
      <c r="JF3" s="6" t="s">
        <v>878</v>
      </c>
      <c r="JG3" s="6" t="s">
        <v>879</v>
      </c>
      <c r="JH3" s="6" t="s">
        <v>880</v>
      </c>
      <c r="JI3" s="6" t="s">
        <v>881</v>
      </c>
      <c r="JJ3" s="6" t="s">
        <v>882</v>
      </c>
      <c r="JK3" s="6" t="s">
        <v>883</v>
      </c>
      <c r="JL3" s="6" t="s">
        <v>884</v>
      </c>
      <c r="JM3" s="6" t="s">
        <v>885</v>
      </c>
      <c r="JN3" s="6" t="s">
        <v>886</v>
      </c>
      <c r="JO3" s="6" t="s">
        <v>887</v>
      </c>
      <c r="JP3" s="6" t="s">
        <v>888</v>
      </c>
      <c r="JQ3" s="6" t="s">
        <v>889</v>
      </c>
      <c r="JR3" s="6" t="s">
        <v>890</v>
      </c>
      <c r="JS3" s="6" t="s">
        <v>891</v>
      </c>
      <c r="JT3" s="6" t="s">
        <v>892</v>
      </c>
      <c r="JU3" s="6" t="s">
        <v>893</v>
      </c>
      <c r="JV3" s="6" t="s">
        <v>894</v>
      </c>
      <c r="JW3" s="6" t="s">
        <v>895</v>
      </c>
      <c r="JX3" s="6" t="s">
        <v>896</v>
      </c>
      <c r="JY3" s="6" t="s">
        <v>897</v>
      </c>
      <c r="JZ3" s="6" t="s">
        <v>898</v>
      </c>
      <c r="KA3" s="6" t="s">
        <v>899</v>
      </c>
      <c r="KB3" s="6" t="s">
        <v>900</v>
      </c>
      <c r="KC3" s="6" t="s">
        <v>901</v>
      </c>
      <c r="KD3" s="6" t="s">
        <v>902</v>
      </c>
      <c r="KE3" s="6" t="s">
        <v>903</v>
      </c>
      <c r="KF3" s="6" t="s">
        <v>904</v>
      </c>
      <c r="KG3" s="6" t="s">
        <v>905</v>
      </c>
      <c r="KH3" s="6" t="s">
        <v>906</v>
      </c>
      <c r="KI3" s="6" t="s">
        <v>907</v>
      </c>
      <c r="KJ3" s="6" t="s">
        <v>908</v>
      </c>
      <c r="KK3" s="6" t="s">
        <v>909</v>
      </c>
      <c r="KL3" s="6" t="s">
        <v>910</v>
      </c>
      <c r="KM3" s="6" t="s">
        <v>911</v>
      </c>
      <c r="KN3" s="6" t="s">
        <v>912</v>
      </c>
      <c r="KO3" s="6" t="s">
        <v>913</v>
      </c>
      <c r="KP3" s="6" t="s">
        <v>914</v>
      </c>
      <c r="KQ3" s="6" t="s">
        <v>915</v>
      </c>
      <c r="KR3" s="6" t="s">
        <v>916</v>
      </c>
      <c r="KS3" s="6" t="s">
        <v>917</v>
      </c>
      <c r="KT3" s="6" t="s">
        <v>918</v>
      </c>
      <c r="KU3" s="6" t="s">
        <v>919</v>
      </c>
      <c r="KV3" s="6" t="s">
        <v>920</v>
      </c>
      <c r="KW3" s="6" t="s">
        <v>921</v>
      </c>
      <c r="KX3" s="6" t="s">
        <v>922</v>
      </c>
      <c r="KY3" s="6" t="s">
        <v>923</v>
      </c>
      <c r="KZ3" s="6" t="s">
        <v>924</v>
      </c>
      <c r="LA3" s="6" t="s">
        <v>925</v>
      </c>
      <c r="LB3" s="6" t="s">
        <v>926</v>
      </c>
      <c r="LC3" s="6" t="s">
        <v>927</v>
      </c>
      <c r="LD3" s="6" t="s">
        <v>928</v>
      </c>
      <c r="LE3" s="6" t="s">
        <v>929</v>
      </c>
      <c r="LF3" s="6" t="s">
        <v>930</v>
      </c>
      <c r="LG3" s="6" t="s">
        <v>931</v>
      </c>
      <c r="LH3" s="6" t="s">
        <v>932</v>
      </c>
      <c r="LI3" s="6" t="s">
        <v>933</v>
      </c>
      <c r="LJ3" s="6" t="s">
        <v>934</v>
      </c>
      <c r="LK3" s="6" t="s">
        <v>935</v>
      </c>
    </row>
    <row r="4" spans="1:323">
      <c r="A4" s="1" t="s">
        <v>4035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1974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3047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60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302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39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29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30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51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75</v>
      </c>
      <c r="GL4" s="1">
        <v>0</v>
      </c>
      <c r="GM4" s="1">
        <v>95</v>
      </c>
      <c r="GN4" s="1">
        <v>17</v>
      </c>
      <c r="GO4" s="1">
        <v>0</v>
      </c>
      <c r="GP4" s="1">
        <v>932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212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43</v>
      </c>
      <c r="HD4" s="1">
        <v>0</v>
      </c>
      <c r="HE4" s="1">
        <v>0</v>
      </c>
      <c r="HF4" s="1">
        <v>676</v>
      </c>
      <c r="HG4" s="1">
        <v>0</v>
      </c>
      <c r="HH4" s="1">
        <v>938</v>
      </c>
      <c r="HI4" s="1">
        <v>1996</v>
      </c>
      <c r="HJ4" s="1">
        <v>829</v>
      </c>
      <c r="HK4" s="1">
        <v>202</v>
      </c>
      <c r="HL4" s="1">
        <v>373</v>
      </c>
      <c r="HM4" s="1">
        <v>72</v>
      </c>
      <c r="HN4" s="1">
        <v>2702</v>
      </c>
      <c r="HO4" s="1">
        <v>349</v>
      </c>
      <c r="HP4" s="1">
        <v>65</v>
      </c>
      <c r="HQ4" s="1">
        <v>2181</v>
      </c>
      <c r="HR4" s="1">
        <v>6</v>
      </c>
      <c r="HS4" s="1">
        <v>629</v>
      </c>
      <c r="HT4" s="1">
        <v>150</v>
      </c>
      <c r="HU4" s="1">
        <v>0</v>
      </c>
      <c r="HV4" s="1">
        <v>1005</v>
      </c>
      <c r="HW4" s="1">
        <v>120</v>
      </c>
      <c r="HX4" s="1">
        <v>0</v>
      </c>
      <c r="HY4" s="1">
        <v>346</v>
      </c>
      <c r="HZ4" s="1">
        <v>93</v>
      </c>
      <c r="IA4" s="1">
        <v>1501</v>
      </c>
      <c r="IB4" s="1">
        <v>1321</v>
      </c>
      <c r="IC4" s="1">
        <v>0</v>
      </c>
      <c r="ID4" s="1">
        <v>509</v>
      </c>
      <c r="IE4" s="1">
        <v>636</v>
      </c>
      <c r="IF4" s="1">
        <v>756</v>
      </c>
      <c r="IG4" s="1">
        <v>878</v>
      </c>
      <c r="IH4" s="1">
        <v>11</v>
      </c>
      <c r="II4" s="1">
        <v>1977</v>
      </c>
      <c r="IJ4" s="1">
        <v>831</v>
      </c>
      <c r="IK4" s="1">
        <v>750</v>
      </c>
      <c r="IL4" s="1">
        <v>0</v>
      </c>
      <c r="IM4" s="1">
        <v>803</v>
      </c>
      <c r="IN4" s="1">
        <v>315</v>
      </c>
      <c r="IO4" s="1">
        <v>176</v>
      </c>
      <c r="IP4" s="1">
        <v>60</v>
      </c>
      <c r="IQ4" s="1">
        <v>0</v>
      </c>
      <c r="IR4" s="1">
        <v>869</v>
      </c>
      <c r="IS4" s="1">
        <v>950</v>
      </c>
      <c r="IT4" s="1">
        <v>186</v>
      </c>
      <c r="IU4" s="1">
        <v>687</v>
      </c>
      <c r="IV4" s="1">
        <v>702</v>
      </c>
      <c r="IW4" s="1">
        <v>102</v>
      </c>
      <c r="IX4" s="1">
        <v>0</v>
      </c>
      <c r="IY4" s="1">
        <v>26</v>
      </c>
      <c r="IZ4" s="1">
        <v>0</v>
      </c>
      <c r="JA4" s="1">
        <v>45</v>
      </c>
      <c r="JB4" s="1">
        <v>0</v>
      </c>
      <c r="JC4" s="1">
        <v>40</v>
      </c>
      <c r="JD4" s="1">
        <v>173</v>
      </c>
      <c r="JE4" s="1">
        <v>0</v>
      </c>
      <c r="JF4" s="1">
        <v>875</v>
      </c>
      <c r="JG4" s="1">
        <v>1507</v>
      </c>
      <c r="JH4" s="1">
        <v>21</v>
      </c>
      <c r="JI4" s="1">
        <v>128</v>
      </c>
      <c r="JJ4" s="1">
        <v>2536</v>
      </c>
      <c r="JK4" s="1">
        <v>747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325</v>
      </c>
      <c r="JR4" s="1">
        <v>24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769</v>
      </c>
      <c r="KA4" s="1">
        <v>0</v>
      </c>
      <c r="KB4" s="1">
        <v>482</v>
      </c>
      <c r="KC4" s="1">
        <v>0</v>
      </c>
      <c r="KD4" s="1">
        <v>0</v>
      </c>
      <c r="KE4" s="1">
        <v>1199</v>
      </c>
      <c r="KF4" s="1">
        <v>26</v>
      </c>
      <c r="KG4" s="1">
        <v>0</v>
      </c>
      <c r="KH4" s="1">
        <v>625</v>
      </c>
      <c r="KI4" s="1">
        <v>415</v>
      </c>
      <c r="KJ4" s="1">
        <v>0</v>
      </c>
      <c r="KK4" s="1">
        <v>0</v>
      </c>
      <c r="KL4" s="1">
        <v>0</v>
      </c>
      <c r="KM4" s="1">
        <v>577</v>
      </c>
      <c r="KN4" s="1">
        <v>0</v>
      </c>
      <c r="KO4" s="1">
        <v>0</v>
      </c>
      <c r="KP4" s="1">
        <v>0</v>
      </c>
      <c r="KQ4" s="1">
        <v>528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325</v>
      </c>
      <c r="KZ4" s="1">
        <v>15</v>
      </c>
      <c r="LA4" s="1">
        <v>0</v>
      </c>
      <c r="LB4" s="1">
        <v>0</v>
      </c>
      <c r="LC4" s="1">
        <v>8</v>
      </c>
      <c r="LD4" s="1">
        <v>0</v>
      </c>
      <c r="LE4" s="1">
        <v>11</v>
      </c>
      <c r="LF4" s="1">
        <v>0</v>
      </c>
      <c r="LG4" s="1">
        <v>0</v>
      </c>
      <c r="LH4" s="1">
        <v>0</v>
      </c>
      <c r="LI4" s="1">
        <v>7</v>
      </c>
      <c r="LJ4" s="1">
        <v>0</v>
      </c>
      <c r="LK4" s="1">
        <v>1046</v>
      </c>
    </row>
    <row r="5" spans="1:323">
      <c r="A5" s="1" t="s">
        <v>4016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4393</v>
      </c>
      <c r="CX5" s="1">
        <v>0</v>
      </c>
      <c r="CY5" s="1">
        <v>0</v>
      </c>
      <c r="CZ5" s="1">
        <v>0</v>
      </c>
      <c r="DA5" s="1">
        <v>12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5845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3386</v>
      </c>
      <c r="DN5" s="1">
        <v>0</v>
      </c>
      <c r="DO5" s="1">
        <v>4694</v>
      </c>
      <c r="DP5" s="1">
        <v>14</v>
      </c>
      <c r="DQ5" s="1">
        <v>0</v>
      </c>
      <c r="DR5" s="1">
        <v>0</v>
      </c>
      <c r="DS5" s="1">
        <v>0</v>
      </c>
      <c r="DT5" s="1">
        <v>6956</v>
      </c>
      <c r="DU5" s="1">
        <v>0</v>
      </c>
      <c r="DV5" s="1">
        <v>0</v>
      </c>
      <c r="DW5" s="1">
        <v>9</v>
      </c>
      <c r="DX5" s="1">
        <v>6</v>
      </c>
      <c r="DY5" s="1">
        <v>0</v>
      </c>
      <c r="DZ5" s="1">
        <v>3481</v>
      </c>
      <c r="EA5" s="1">
        <v>0</v>
      </c>
      <c r="EB5" s="1">
        <v>0</v>
      </c>
      <c r="EC5" s="1">
        <v>5952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5284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12</v>
      </c>
      <c r="EY5" s="1">
        <v>0</v>
      </c>
      <c r="EZ5" s="1">
        <v>0</v>
      </c>
      <c r="FA5" s="1">
        <v>21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</row>
    <row r="6" spans="1:323">
      <c r="A6" s="1" t="s">
        <v>4054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3373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4680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60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120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820</v>
      </c>
      <c r="HI6" s="1">
        <v>1219</v>
      </c>
      <c r="HJ6" s="1">
        <v>121</v>
      </c>
      <c r="HK6" s="1">
        <v>0</v>
      </c>
      <c r="HL6" s="1">
        <v>351</v>
      </c>
      <c r="HM6" s="1">
        <v>74</v>
      </c>
      <c r="HN6" s="1">
        <v>0</v>
      </c>
      <c r="HO6" s="1">
        <v>311</v>
      </c>
      <c r="HP6" s="1">
        <v>0</v>
      </c>
      <c r="HQ6" s="1">
        <v>0</v>
      </c>
      <c r="HR6" s="1">
        <v>0</v>
      </c>
      <c r="HS6" s="1">
        <v>346</v>
      </c>
      <c r="HT6" s="1">
        <v>79</v>
      </c>
      <c r="HU6" s="1">
        <v>0</v>
      </c>
      <c r="HV6" s="1">
        <v>930</v>
      </c>
      <c r="HW6" s="1">
        <v>96</v>
      </c>
      <c r="HX6" s="1">
        <v>0</v>
      </c>
      <c r="HY6" s="1">
        <v>0</v>
      </c>
      <c r="HZ6" s="1">
        <v>0</v>
      </c>
      <c r="IA6" s="1">
        <v>1385</v>
      </c>
      <c r="IB6" s="1">
        <v>1214</v>
      </c>
      <c r="IC6" s="1">
        <v>0</v>
      </c>
      <c r="ID6" s="1">
        <v>148</v>
      </c>
      <c r="IE6" s="1">
        <v>11</v>
      </c>
      <c r="IF6" s="1">
        <v>420</v>
      </c>
      <c r="IG6" s="1">
        <v>757</v>
      </c>
      <c r="IH6" s="1">
        <v>8</v>
      </c>
      <c r="II6" s="1">
        <v>1826</v>
      </c>
      <c r="IJ6" s="1">
        <v>634</v>
      </c>
      <c r="IK6" s="1">
        <v>735</v>
      </c>
      <c r="IL6" s="1">
        <v>16</v>
      </c>
      <c r="IM6" s="1">
        <v>0</v>
      </c>
      <c r="IN6" s="1">
        <v>0</v>
      </c>
      <c r="IO6" s="1">
        <v>0</v>
      </c>
      <c r="IP6" s="1">
        <v>46</v>
      </c>
      <c r="IQ6" s="1">
        <v>0</v>
      </c>
      <c r="IR6" s="1">
        <v>618</v>
      </c>
      <c r="IS6" s="1">
        <v>587</v>
      </c>
      <c r="IT6" s="1">
        <v>31</v>
      </c>
      <c r="IU6" s="1">
        <v>597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6</v>
      </c>
      <c r="JC6" s="1">
        <v>7</v>
      </c>
      <c r="JD6" s="1">
        <v>0</v>
      </c>
      <c r="JE6" s="1">
        <v>0</v>
      </c>
      <c r="JF6" s="1">
        <v>78</v>
      </c>
      <c r="JG6" s="1">
        <v>771</v>
      </c>
      <c r="JH6" s="1">
        <v>0</v>
      </c>
      <c r="JI6" s="1">
        <v>136</v>
      </c>
      <c r="JJ6" s="1">
        <v>1131</v>
      </c>
      <c r="JK6" s="1">
        <v>676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212</v>
      </c>
      <c r="JR6" s="1">
        <v>21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371</v>
      </c>
      <c r="KA6" s="1">
        <v>0</v>
      </c>
      <c r="KB6" s="1">
        <v>423</v>
      </c>
      <c r="KC6" s="1">
        <v>0</v>
      </c>
      <c r="KD6" s="1">
        <v>0</v>
      </c>
      <c r="KE6" s="1">
        <v>551</v>
      </c>
      <c r="KF6" s="1">
        <v>0</v>
      </c>
      <c r="KG6" s="1">
        <v>0</v>
      </c>
      <c r="KH6" s="1">
        <v>500</v>
      </c>
      <c r="KI6" s="1">
        <v>320</v>
      </c>
      <c r="KJ6" s="1">
        <v>0</v>
      </c>
      <c r="KK6" s="1">
        <v>0</v>
      </c>
      <c r="KL6" s="1">
        <v>0</v>
      </c>
      <c r="KM6" s="1">
        <v>548</v>
      </c>
      <c r="KN6" s="1">
        <v>0</v>
      </c>
      <c r="KO6" s="1">
        <v>0</v>
      </c>
      <c r="KP6" s="1">
        <v>0</v>
      </c>
      <c r="KQ6" s="1">
        <v>245</v>
      </c>
      <c r="KR6" s="1">
        <v>0</v>
      </c>
      <c r="KS6" s="1">
        <v>0</v>
      </c>
      <c r="KT6" s="1">
        <v>0</v>
      </c>
      <c r="KU6" s="1">
        <v>0</v>
      </c>
      <c r="KV6" s="1">
        <v>7</v>
      </c>
      <c r="KW6" s="1">
        <v>0</v>
      </c>
      <c r="KX6" s="1">
        <v>0</v>
      </c>
      <c r="KY6" s="1">
        <v>271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566</v>
      </c>
    </row>
    <row r="7" spans="1:323">
      <c r="A7" s="1" t="s">
        <v>4033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3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1888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2697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3462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674</v>
      </c>
      <c r="HI7" s="1">
        <v>0</v>
      </c>
      <c r="HJ7" s="1">
        <v>0</v>
      </c>
      <c r="HK7" s="1">
        <v>0</v>
      </c>
      <c r="HL7" s="1">
        <v>290</v>
      </c>
      <c r="HM7" s="1">
        <v>71</v>
      </c>
      <c r="HN7" s="1">
        <v>74</v>
      </c>
      <c r="HO7" s="1">
        <v>285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693</v>
      </c>
      <c r="HW7" s="1">
        <v>104</v>
      </c>
      <c r="HX7" s="1">
        <v>0</v>
      </c>
      <c r="HY7" s="1">
        <v>0</v>
      </c>
      <c r="HZ7" s="1">
        <v>0</v>
      </c>
      <c r="IA7" s="1">
        <v>1130</v>
      </c>
      <c r="IB7" s="1">
        <v>1053</v>
      </c>
      <c r="IC7" s="1">
        <v>0</v>
      </c>
      <c r="ID7" s="1">
        <v>0</v>
      </c>
      <c r="IE7" s="1">
        <v>0</v>
      </c>
      <c r="IF7" s="1">
        <v>0</v>
      </c>
      <c r="IG7" s="1">
        <v>700</v>
      </c>
      <c r="IH7" s="1">
        <v>0</v>
      </c>
      <c r="II7" s="1">
        <v>1577</v>
      </c>
      <c r="IJ7" s="1">
        <v>563</v>
      </c>
      <c r="IK7" s="1">
        <v>664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485</v>
      </c>
      <c r="IS7" s="1">
        <v>0</v>
      </c>
      <c r="IT7" s="1">
        <v>0</v>
      </c>
      <c r="IU7" s="1">
        <v>486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356</v>
      </c>
      <c r="JH7" s="1">
        <v>0</v>
      </c>
      <c r="JI7" s="1">
        <v>100</v>
      </c>
      <c r="JJ7" s="1">
        <v>468</v>
      </c>
      <c r="JK7" s="1">
        <v>521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154</v>
      </c>
      <c r="KA7" s="1">
        <v>0</v>
      </c>
      <c r="KB7" s="1">
        <v>465</v>
      </c>
      <c r="KC7" s="1">
        <v>7</v>
      </c>
      <c r="KD7" s="1">
        <v>0</v>
      </c>
      <c r="KE7" s="1">
        <v>204</v>
      </c>
      <c r="KF7" s="1">
        <v>0</v>
      </c>
      <c r="KG7" s="1">
        <v>0</v>
      </c>
      <c r="KH7" s="1">
        <v>519</v>
      </c>
      <c r="KI7" s="1">
        <v>277</v>
      </c>
      <c r="KJ7" s="1">
        <v>0</v>
      </c>
      <c r="KK7" s="1">
        <v>0</v>
      </c>
      <c r="KL7" s="1">
        <v>0</v>
      </c>
      <c r="KM7" s="1">
        <v>448</v>
      </c>
      <c r="KN7" s="1">
        <v>0</v>
      </c>
      <c r="KO7" s="1">
        <v>0</v>
      </c>
      <c r="KP7" s="1">
        <v>0</v>
      </c>
      <c r="KQ7" s="1">
        <v>117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247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212</v>
      </c>
    </row>
    <row r="8" spans="1:323">
      <c r="A8" s="1" t="s">
        <v>4080</v>
      </c>
      <c r="B8" s="1">
        <v>0</v>
      </c>
      <c r="C8" s="1">
        <v>0</v>
      </c>
      <c r="D8" s="1">
        <v>0</v>
      </c>
      <c r="E8" s="1">
        <v>74</v>
      </c>
      <c r="F8" s="1">
        <v>0</v>
      </c>
      <c r="G8" s="1">
        <v>312</v>
      </c>
      <c r="H8" s="1">
        <v>0</v>
      </c>
      <c r="I8" s="1">
        <v>0</v>
      </c>
      <c r="J8" s="1">
        <v>0</v>
      </c>
      <c r="K8" s="1">
        <v>435</v>
      </c>
      <c r="L8" s="1">
        <v>0</v>
      </c>
      <c r="M8" s="1">
        <v>0</v>
      </c>
      <c r="N8" s="1">
        <v>407</v>
      </c>
      <c r="O8" s="1">
        <v>0</v>
      </c>
      <c r="P8" s="1">
        <v>0</v>
      </c>
      <c r="Q8" s="1">
        <v>0</v>
      </c>
      <c r="R8" s="1">
        <v>99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184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309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146</v>
      </c>
      <c r="AV8" s="1">
        <v>39</v>
      </c>
      <c r="AW8" s="1">
        <v>0</v>
      </c>
      <c r="AX8" s="1">
        <v>0</v>
      </c>
      <c r="AY8" s="1">
        <v>0</v>
      </c>
      <c r="AZ8" s="1">
        <v>353</v>
      </c>
      <c r="BA8" s="1">
        <v>146</v>
      </c>
      <c r="BB8" s="1">
        <v>0</v>
      </c>
      <c r="BC8" s="1">
        <v>0</v>
      </c>
      <c r="BD8" s="1">
        <v>681</v>
      </c>
      <c r="BE8" s="1">
        <v>254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774</v>
      </c>
      <c r="BP8" s="1">
        <v>50</v>
      </c>
      <c r="BQ8" s="1">
        <v>323</v>
      </c>
      <c r="BR8" s="1">
        <v>0</v>
      </c>
      <c r="BS8" s="1">
        <v>0</v>
      </c>
      <c r="BT8" s="1">
        <v>132</v>
      </c>
      <c r="BU8" s="1">
        <v>0</v>
      </c>
      <c r="BV8" s="1">
        <v>0</v>
      </c>
      <c r="BW8" s="1">
        <v>0</v>
      </c>
      <c r="BX8" s="1">
        <v>520</v>
      </c>
      <c r="BY8" s="1">
        <v>0</v>
      </c>
      <c r="BZ8" s="1">
        <v>0</v>
      </c>
      <c r="CA8" s="1">
        <v>0</v>
      </c>
      <c r="CB8" s="1">
        <v>237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2342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3607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503</v>
      </c>
      <c r="FA8" s="1">
        <v>0</v>
      </c>
      <c r="FB8" s="1">
        <v>492</v>
      </c>
      <c r="FC8" s="1">
        <v>0</v>
      </c>
      <c r="FD8" s="1">
        <v>426</v>
      </c>
      <c r="FE8" s="1">
        <v>9</v>
      </c>
      <c r="FF8" s="1">
        <v>948</v>
      </c>
      <c r="FG8" s="1">
        <v>0</v>
      </c>
      <c r="FH8" s="1">
        <v>0</v>
      </c>
      <c r="FI8" s="1">
        <v>0</v>
      </c>
      <c r="FJ8" s="1">
        <v>0</v>
      </c>
      <c r="FK8" s="1">
        <v>165</v>
      </c>
      <c r="FL8" s="1">
        <v>270</v>
      </c>
      <c r="FM8" s="1">
        <v>0</v>
      </c>
      <c r="FN8" s="1">
        <v>0</v>
      </c>
      <c r="FO8" s="1">
        <v>0</v>
      </c>
      <c r="FP8" s="1">
        <v>155</v>
      </c>
      <c r="FQ8" s="1">
        <v>137</v>
      </c>
      <c r="FR8" s="1">
        <v>0</v>
      </c>
      <c r="FS8" s="1">
        <v>0</v>
      </c>
      <c r="FT8" s="1">
        <v>0</v>
      </c>
      <c r="FU8" s="1">
        <v>54</v>
      </c>
      <c r="FV8" s="1">
        <v>0</v>
      </c>
      <c r="FW8" s="1">
        <v>269</v>
      </c>
      <c r="FX8" s="1">
        <v>0</v>
      </c>
      <c r="FY8" s="1">
        <v>274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191</v>
      </c>
      <c r="GF8" s="1">
        <v>1187</v>
      </c>
      <c r="GG8" s="1">
        <v>0</v>
      </c>
      <c r="GH8" s="1">
        <v>0</v>
      </c>
      <c r="GI8" s="1">
        <v>0</v>
      </c>
      <c r="GJ8" s="1">
        <v>0</v>
      </c>
      <c r="GK8" s="1">
        <v>694</v>
      </c>
      <c r="GL8" s="1">
        <v>0</v>
      </c>
      <c r="GM8" s="1">
        <v>0</v>
      </c>
      <c r="GN8" s="1">
        <v>1837</v>
      </c>
      <c r="GO8" s="1">
        <v>0</v>
      </c>
      <c r="GP8" s="1">
        <v>0</v>
      </c>
      <c r="GQ8" s="1">
        <v>0</v>
      </c>
      <c r="GR8" s="1">
        <v>0</v>
      </c>
      <c r="GS8" s="1">
        <v>145</v>
      </c>
      <c r="GT8" s="1">
        <v>0</v>
      </c>
      <c r="GU8" s="1">
        <v>0</v>
      </c>
      <c r="GV8" s="1">
        <v>271</v>
      </c>
      <c r="GW8" s="1">
        <v>0</v>
      </c>
      <c r="GX8" s="1">
        <v>231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</row>
    <row r="9" spans="1:323">
      <c r="A9" s="1" t="s">
        <v>4051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15</v>
      </c>
      <c r="DA9" s="1">
        <v>0</v>
      </c>
      <c r="DB9" s="1">
        <v>14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26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19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18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11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78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11</v>
      </c>
      <c r="HD9" s="1">
        <v>0</v>
      </c>
      <c r="HE9" s="1">
        <v>0</v>
      </c>
      <c r="HF9" s="1">
        <v>897</v>
      </c>
      <c r="HG9" s="1">
        <v>0</v>
      </c>
      <c r="HH9" s="1">
        <v>0</v>
      </c>
      <c r="HI9" s="1">
        <v>22</v>
      </c>
      <c r="HJ9" s="1">
        <v>0</v>
      </c>
      <c r="HK9" s="1">
        <v>271</v>
      </c>
      <c r="HL9" s="1">
        <v>0</v>
      </c>
      <c r="HM9" s="1">
        <v>0</v>
      </c>
      <c r="HN9" s="1">
        <v>3695</v>
      </c>
      <c r="HO9" s="1">
        <v>0</v>
      </c>
      <c r="HP9" s="1">
        <v>92</v>
      </c>
      <c r="HQ9" s="1">
        <v>2932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12</v>
      </c>
      <c r="HY9" s="1">
        <v>415</v>
      </c>
      <c r="HZ9" s="1">
        <v>135</v>
      </c>
      <c r="IA9" s="1">
        <v>0</v>
      </c>
      <c r="IB9" s="1">
        <v>7</v>
      </c>
      <c r="IC9" s="1">
        <v>0</v>
      </c>
      <c r="ID9" s="1">
        <v>685</v>
      </c>
      <c r="IE9" s="1">
        <v>856</v>
      </c>
      <c r="IF9" s="1">
        <v>46</v>
      </c>
      <c r="IG9" s="1">
        <v>9</v>
      </c>
      <c r="IH9" s="1">
        <v>0</v>
      </c>
      <c r="II9" s="1">
        <v>12</v>
      </c>
      <c r="IJ9" s="1">
        <v>0</v>
      </c>
      <c r="IK9" s="1">
        <v>0</v>
      </c>
      <c r="IL9" s="1">
        <v>0</v>
      </c>
      <c r="IM9" s="1">
        <v>929</v>
      </c>
      <c r="IN9" s="1">
        <v>424</v>
      </c>
      <c r="IO9" s="1">
        <v>209</v>
      </c>
      <c r="IP9" s="1">
        <v>0</v>
      </c>
      <c r="IQ9" s="1">
        <v>8</v>
      </c>
      <c r="IR9" s="1">
        <v>0</v>
      </c>
      <c r="IS9" s="1">
        <v>0</v>
      </c>
      <c r="IT9" s="1">
        <v>219</v>
      </c>
      <c r="IU9" s="1">
        <v>0</v>
      </c>
      <c r="IV9" s="1">
        <v>926</v>
      </c>
      <c r="IW9" s="1">
        <v>146</v>
      </c>
      <c r="IX9" s="1">
        <v>0</v>
      </c>
      <c r="IY9" s="1">
        <v>0</v>
      </c>
      <c r="IZ9" s="1">
        <v>0</v>
      </c>
      <c r="JA9" s="1">
        <v>77</v>
      </c>
      <c r="JB9" s="1">
        <v>0</v>
      </c>
      <c r="JC9" s="1">
        <v>47</v>
      </c>
      <c r="JD9" s="1">
        <v>250</v>
      </c>
      <c r="JE9" s="1">
        <v>0</v>
      </c>
      <c r="JF9" s="1">
        <v>1046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</row>
    <row r="10" spans="1:323">
      <c r="A10" s="1" t="s">
        <v>4044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53</v>
      </c>
      <c r="DA10" s="1">
        <v>0</v>
      </c>
      <c r="DB10" s="1">
        <v>121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96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85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25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28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14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</row>
    <row r="11" spans="1:323">
      <c r="A11" s="1" t="s">
        <v>4032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85</v>
      </c>
      <c r="GO11" s="1">
        <v>0</v>
      </c>
      <c r="GP11" s="1">
        <v>274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</row>
    <row r="12" spans="1:323">
      <c r="A12" s="1" t="s">
        <v>4079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13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</row>
    <row r="13" spans="1:323">
      <c r="A13" s="1" t="s">
        <v>4076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7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</row>
    <row r="14" spans="1:323">
      <c r="A14" s="1" t="s">
        <v>4029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4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</row>
    <row r="15" spans="1:323">
      <c r="B15" s="1">
        <v>3194</v>
      </c>
      <c r="C15" s="1">
        <v>2629</v>
      </c>
      <c r="D15" s="1">
        <v>2229</v>
      </c>
      <c r="E15" s="1">
        <v>3532</v>
      </c>
      <c r="F15" s="1">
        <v>4212</v>
      </c>
      <c r="G15" s="1">
        <v>2705</v>
      </c>
      <c r="H15" s="1">
        <v>2523</v>
      </c>
      <c r="I15" s="1">
        <v>1556</v>
      </c>
      <c r="J15" s="1">
        <v>2697</v>
      </c>
      <c r="K15" s="1">
        <v>2392</v>
      </c>
      <c r="L15" s="1">
        <v>3369</v>
      </c>
      <c r="M15" s="1">
        <v>4343</v>
      </c>
      <c r="N15" s="1">
        <v>3484</v>
      </c>
      <c r="O15" s="1">
        <v>2363</v>
      </c>
      <c r="P15" s="1">
        <v>3142</v>
      </c>
      <c r="Q15" s="1">
        <v>1553</v>
      </c>
      <c r="R15" s="1">
        <v>3870</v>
      </c>
      <c r="S15" s="1">
        <v>2698</v>
      </c>
      <c r="T15" s="1">
        <v>2727</v>
      </c>
      <c r="U15" s="1">
        <v>1222</v>
      </c>
      <c r="V15" s="1">
        <v>4076</v>
      </c>
      <c r="W15" s="1">
        <v>2326</v>
      </c>
      <c r="X15" s="1">
        <v>8368</v>
      </c>
      <c r="Y15" s="1">
        <v>3660</v>
      </c>
      <c r="Z15" s="1">
        <v>4867</v>
      </c>
      <c r="AA15" s="1">
        <v>4426</v>
      </c>
      <c r="AB15" s="1">
        <v>2614</v>
      </c>
      <c r="AC15" s="1">
        <v>4001</v>
      </c>
      <c r="AD15" s="1">
        <v>3540</v>
      </c>
      <c r="AE15" s="1">
        <v>3216</v>
      </c>
      <c r="AF15" s="1">
        <v>7515</v>
      </c>
      <c r="AG15" s="1">
        <v>2601</v>
      </c>
      <c r="AH15" s="1">
        <v>3910</v>
      </c>
      <c r="AI15" s="1">
        <v>2607</v>
      </c>
      <c r="AJ15" s="1">
        <v>4412</v>
      </c>
      <c r="AK15" s="1">
        <v>1957</v>
      </c>
      <c r="AL15" s="1">
        <v>2314</v>
      </c>
      <c r="AM15" s="1">
        <v>1492</v>
      </c>
      <c r="AN15" s="1">
        <v>2209</v>
      </c>
      <c r="AO15" s="1">
        <v>2520</v>
      </c>
      <c r="AP15" s="1">
        <v>5066</v>
      </c>
      <c r="AQ15" s="1">
        <v>2741</v>
      </c>
      <c r="AR15" s="1">
        <v>3691</v>
      </c>
      <c r="AS15" s="1">
        <v>3139</v>
      </c>
      <c r="AT15" s="1">
        <v>3067</v>
      </c>
      <c r="AU15" s="1">
        <v>1900</v>
      </c>
      <c r="AV15" s="1">
        <v>1850</v>
      </c>
      <c r="AW15" s="1">
        <v>4614</v>
      </c>
      <c r="AX15" s="1">
        <v>3789</v>
      </c>
      <c r="AY15" s="1">
        <v>2417</v>
      </c>
      <c r="AZ15" s="1">
        <v>3235</v>
      </c>
      <c r="BA15" s="1">
        <v>3454</v>
      </c>
      <c r="BB15" s="1">
        <v>2800</v>
      </c>
      <c r="BC15" s="1">
        <v>3752</v>
      </c>
      <c r="BD15" s="1">
        <v>4367</v>
      </c>
      <c r="BE15" s="1">
        <v>3147</v>
      </c>
      <c r="BF15" s="1">
        <v>2697</v>
      </c>
      <c r="BG15" s="1">
        <v>3152</v>
      </c>
      <c r="BH15" s="1">
        <v>2593</v>
      </c>
      <c r="BI15" s="1">
        <v>3124</v>
      </c>
      <c r="BJ15" s="1">
        <v>2349</v>
      </c>
      <c r="BK15" s="1">
        <v>1069</v>
      </c>
      <c r="BL15" s="1">
        <v>3105</v>
      </c>
      <c r="BM15" s="1">
        <v>2222</v>
      </c>
      <c r="BN15" s="1">
        <v>2857</v>
      </c>
      <c r="BO15" s="1">
        <v>4119</v>
      </c>
      <c r="BP15" s="1">
        <v>4365</v>
      </c>
      <c r="BQ15" s="1">
        <v>4155</v>
      </c>
      <c r="BR15" s="1">
        <v>2509</v>
      </c>
      <c r="BS15" s="1">
        <v>3019</v>
      </c>
      <c r="BT15" s="1">
        <v>4261</v>
      </c>
      <c r="BU15" s="1">
        <v>2676</v>
      </c>
      <c r="BV15" s="1">
        <v>3082</v>
      </c>
      <c r="BW15" s="1">
        <v>3188</v>
      </c>
      <c r="BX15" s="1">
        <v>6546</v>
      </c>
      <c r="BY15" s="1">
        <v>3679</v>
      </c>
      <c r="BZ15" s="1">
        <v>3705</v>
      </c>
      <c r="CA15" s="1">
        <v>3871</v>
      </c>
      <c r="CB15" s="1">
        <v>3933</v>
      </c>
      <c r="CC15" s="1">
        <v>917</v>
      </c>
      <c r="CD15" s="1">
        <v>10831</v>
      </c>
      <c r="CE15" s="1">
        <v>24369</v>
      </c>
      <c r="CF15" s="1">
        <v>1303</v>
      </c>
      <c r="CG15" s="1">
        <v>28724</v>
      </c>
      <c r="CH15" s="1">
        <v>28014</v>
      </c>
      <c r="CI15" s="1">
        <v>19788</v>
      </c>
      <c r="CJ15" s="1">
        <v>20428</v>
      </c>
      <c r="CK15" s="1">
        <v>25030</v>
      </c>
      <c r="CL15" s="1">
        <v>15801</v>
      </c>
      <c r="CM15" s="1">
        <v>10325</v>
      </c>
      <c r="CN15" s="1">
        <v>13596</v>
      </c>
      <c r="CO15" s="1">
        <v>31635</v>
      </c>
      <c r="CP15" s="1">
        <v>37520</v>
      </c>
      <c r="CQ15" s="1">
        <v>35673</v>
      </c>
      <c r="CR15" s="1">
        <v>24271</v>
      </c>
      <c r="CS15" s="1">
        <v>25729</v>
      </c>
      <c r="CT15" s="1">
        <v>30778</v>
      </c>
      <c r="CU15" s="1">
        <v>19357</v>
      </c>
      <c r="CV15" s="1">
        <v>12467</v>
      </c>
      <c r="CW15" s="1">
        <v>6547</v>
      </c>
      <c r="CX15" s="1">
        <v>4840</v>
      </c>
      <c r="CY15" s="1">
        <v>6223</v>
      </c>
      <c r="CZ15" s="1">
        <v>7622</v>
      </c>
      <c r="DA15" s="1">
        <v>4310</v>
      </c>
      <c r="DB15" s="1">
        <v>7520</v>
      </c>
      <c r="DC15" s="1">
        <v>4124</v>
      </c>
      <c r="DD15" s="1">
        <v>6815</v>
      </c>
      <c r="DE15" s="1">
        <v>3951</v>
      </c>
      <c r="DF15" s="1">
        <v>8067</v>
      </c>
      <c r="DG15" s="1">
        <v>6175</v>
      </c>
      <c r="DH15" s="1">
        <v>6226</v>
      </c>
      <c r="DI15" s="1">
        <v>4605</v>
      </c>
      <c r="DJ15" s="1">
        <v>7061</v>
      </c>
      <c r="DK15" s="1">
        <v>6967</v>
      </c>
      <c r="DL15" s="1">
        <v>7539</v>
      </c>
      <c r="DM15" s="1">
        <v>4702</v>
      </c>
      <c r="DN15" s="1">
        <v>6488</v>
      </c>
      <c r="DO15" s="1">
        <v>5854</v>
      </c>
      <c r="DP15" s="1">
        <v>996</v>
      </c>
      <c r="DQ15" s="1">
        <v>1271</v>
      </c>
      <c r="DR15" s="1">
        <v>7953</v>
      </c>
      <c r="DS15" s="1">
        <v>3699</v>
      </c>
      <c r="DT15" s="1">
        <v>8560</v>
      </c>
      <c r="DU15" s="1">
        <v>7890</v>
      </c>
      <c r="DV15" s="1">
        <v>4760</v>
      </c>
      <c r="DW15" s="1">
        <v>4559</v>
      </c>
      <c r="DX15" s="1">
        <v>4961</v>
      </c>
      <c r="DY15" s="1">
        <v>6827</v>
      </c>
      <c r="DZ15" s="1">
        <v>4555</v>
      </c>
      <c r="EA15" s="1">
        <v>6024</v>
      </c>
      <c r="EB15" s="1">
        <v>5495</v>
      </c>
      <c r="EC15" s="1">
        <v>6200</v>
      </c>
      <c r="ED15" s="1">
        <v>7533</v>
      </c>
      <c r="EE15" s="1">
        <v>4796</v>
      </c>
      <c r="EF15" s="1">
        <v>7550</v>
      </c>
      <c r="EG15" s="1">
        <v>10483</v>
      </c>
      <c r="EH15" s="1">
        <v>4748</v>
      </c>
      <c r="EI15" s="1">
        <v>5817</v>
      </c>
      <c r="EJ15" s="1">
        <v>6553</v>
      </c>
      <c r="EK15" s="1">
        <v>8964</v>
      </c>
      <c r="EL15" s="1">
        <v>4789</v>
      </c>
      <c r="EM15" s="1">
        <v>4887</v>
      </c>
      <c r="EN15" s="1">
        <v>7159</v>
      </c>
      <c r="EO15" s="1">
        <v>5200</v>
      </c>
      <c r="EP15" s="1">
        <v>5778</v>
      </c>
      <c r="EQ15" s="1">
        <v>8464</v>
      </c>
      <c r="ER15" s="1">
        <v>7344</v>
      </c>
      <c r="ES15" s="1">
        <v>7280</v>
      </c>
      <c r="ET15" s="1">
        <v>8886</v>
      </c>
      <c r="EU15" s="1">
        <v>3351</v>
      </c>
      <c r="EV15" s="1">
        <v>7092</v>
      </c>
      <c r="EW15" s="1">
        <v>6142</v>
      </c>
      <c r="EX15" s="1">
        <v>3033</v>
      </c>
      <c r="EY15" s="1">
        <v>5345</v>
      </c>
      <c r="EZ15" s="1">
        <v>5925</v>
      </c>
      <c r="FA15" s="1">
        <v>4386</v>
      </c>
      <c r="FB15" s="1">
        <v>4980</v>
      </c>
      <c r="FC15" s="1">
        <v>5199</v>
      </c>
      <c r="FD15" s="1">
        <v>5881</v>
      </c>
      <c r="FE15" s="1">
        <v>704</v>
      </c>
      <c r="FF15" s="1">
        <v>4045</v>
      </c>
      <c r="FG15" s="1">
        <v>5569</v>
      </c>
      <c r="FH15" s="1">
        <v>5176</v>
      </c>
      <c r="FI15" s="1">
        <v>3896</v>
      </c>
      <c r="FJ15" s="1">
        <v>3692</v>
      </c>
      <c r="FK15" s="1">
        <v>6121</v>
      </c>
      <c r="FL15" s="1">
        <v>4415</v>
      </c>
      <c r="FM15" s="1">
        <v>5058</v>
      </c>
      <c r="FN15" s="1">
        <v>5322</v>
      </c>
      <c r="FO15" s="1">
        <v>1976</v>
      </c>
      <c r="FP15" s="1">
        <v>4736</v>
      </c>
      <c r="FQ15" s="1">
        <v>5025</v>
      </c>
      <c r="FR15" s="1">
        <v>4487</v>
      </c>
      <c r="FS15" s="1">
        <v>6553</v>
      </c>
      <c r="FT15" s="1">
        <v>5351</v>
      </c>
      <c r="FU15" s="1">
        <v>4718</v>
      </c>
      <c r="FV15" s="1">
        <v>5448</v>
      </c>
      <c r="FW15" s="1">
        <v>5336</v>
      </c>
      <c r="FX15" s="1">
        <v>5149</v>
      </c>
      <c r="FY15" s="1">
        <v>4916</v>
      </c>
      <c r="FZ15" s="1">
        <v>3694</v>
      </c>
      <c r="GA15" s="1">
        <v>5029</v>
      </c>
      <c r="GB15" s="1">
        <v>4549</v>
      </c>
      <c r="GC15" s="1">
        <v>3529</v>
      </c>
      <c r="GD15" s="1">
        <v>6194</v>
      </c>
      <c r="GE15" s="1">
        <v>5478</v>
      </c>
      <c r="GF15" s="1">
        <v>3683</v>
      </c>
      <c r="GG15" s="1">
        <v>4868</v>
      </c>
      <c r="GH15" s="1">
        <v>5948</v>
      </c>
      <c r="GI15" s="1">
        <v>4223</v>
      </c>
      <c r="GJ15" s="1">
        <v>4608</v>
      </c>
      <c r="GK15" s="1">
        <v>5283</v>
      </c>
      <c r="GL15" s="1">
        <v>4764</v>
      </c>
      <c r="GM15" s="1">
        <v>4670</v>
      </c>
      <c r="GN15" s="1">
        <v>7274</v>
      </c>
      <c r="GO15" s="1">
        <v>5626</v>
      </c>
      <c r="GP15" s="1">
        <v>5380</v>
      </c>
      <c r="GQ15" s="1">
        <v>5363</v>
      </c>
      <c r="GR15" s="1">
        <v>4785</v>
      </c>
      <c r="GS15" s="1">
        <v>5733</v>
      </c>
      <c r="GT15" s="1">
        <v>5790</v>
      </c>
      <c r="GU15" s="1">
        <v>2325</v>
      </c>
      <c r="GV15" s="1">
        <v>4572</v>
      </c>
      <c r="GW15" s="1">
        <v>5325</v>
      </c>
      <c r="GX15" s="1">
        <v>5546</v>
      </c>
      <c r="GY15" s="1">
        <v>3523</v>
      </c>
      <c r="GZ15" s="1">
        <v>5445</v>
      </c>
      <c r="HA15" s="1">
        <v>6469</v>
      </c>
      <c r="HB15" s="1">
        <v>5995</v>
      </c>
      <c r="HC15" s="1">
        <v>4583</v>
      </c>
      <c r="HD15" s="1">
        <v>4875</v>
      </c>
      <c r="HE15" s="1">
        <v>4844</v>
      </c>
      <c r="HF15" s="1">
        <v>15334</v>
      </c>
      <c r="HG15" s="1">
        <v>3500</v>
      </c>
      <c r="HH15" s="1">
        <v>3681</v>
      </c>
      <c r="HI15" s="1">
        <v>3282</v>
      </c>
      <c r="HJ15" s="1">
        <v>9150</v>
      </c>
      <c r="HK15" s="1">
        <v>1574</v>
      </c>
      <c r="HL15" s="1">
        <v>6562</v>
      </c>
      <c r="HM15" s="1">
        <v>3726</v>
      </c>
      <c r="HN15" s="1">
        <v>12803</v>
      </c>
      <c r="HO15" s="1">
        <v>7696</v>
      </c>
      <c r="HP15" s="1">
        <v>6946</v>
      </c>
      <c r="HQ15" s="1">
        <v>9145</v>
      </c>
      <c r="HR15" s="1">
        <v>3142</v>
      </c>
      <c r="HS15" s="1">
        <v>8419</v>
      </c>
      <c r="HT15" s="1">
        <v>9680</v>
      </c>
      <c r="HU15" s="1">
        <v>8693</v>
      </c>
      <c r="HV15" s="1">
        <v>3232</v>
      </c>
      <c r="HW15" s="1">
        <v>4896</v>
      </c>
      <c r="HX15" s="1">
        <v>1148</v>
      </c>
      <c r="HY15" s="1">
        <v>10586</v>
      </c>
      <c r="HZ15" s="1">
        <v>3173</v>
      </c>
      <c r="IA15" s="1">
        <v>5030</v>
      </c>
      <c r="IB15" s="1">
        <v>4484</v>
      </c>
      <c r="IC15" s="1">
        <v>2223</v>
      </c>
      <c r="ID15" s="1">
        <v>9503</v>
      </c>
      <c r="IE15" s="1">
        <v>2541</v>
      </c>
      <c r="IF15" s="1">
        <v>8076</v>
      </c>
      <c r="IG15" s="1">
        <v>5748</v>
      </c>
      <c r="IH15" s="1">
        <v>7361</v>
      </c>
      <c r="II15" s="1">
        <v>11653</v>
      </c>
      <c r="IJ15" s="1">
        <v>7179</v>
      </c>
      <c r="IK15" s="1">
        <v>3638</v>
      </c>
      <c r="IL15" s="1">
        <v>8946</v>
      </c>
      <c r="IM15" s="1">
        <v>11149</v>
      </c>
      <c r="IN15" s="1">
        <v>1607</v>
      </c>
      <c r="IO15" s="1">
        <v>1215</v>
      </c>
      <c r="IP15" s="1">
        <v>2301</v>
      </c>
      <c r="IQ15" s="1">
        <v>9455</v>
      </c>
      <c r="IR15" s="1">
        <v>6292</v>
      </c>
      <c r="IS15" s="1">
        <v>2210</v>
      </c>
      <c r="IT15" s="1">
        <v>5249</v>
      </c>
      <c r="IU15" s="1">
        <v>7794</v>
      </c>
      <c r="IV15" s="1">
        <v>2747</v>
      </c>
      <c r="IW15" s="1">
        <v>3897</v>
      </c>
      <c r="IX15" s="1">
        <v>9601</v>
      </c>
      <c r="IY15" s="1">
        <v>10594</v>
      </c>
      <c r="IZ15" s="1">
        <v>7927</v>
      </c>
      <c r="JA15" s="1">
        <v>3957</v>
      </c>
      <c r="JB15" s="1">
        <v>981</v>
      </c>
      <c r="JC15" s="1">
        <v>8646</v>
      </c>
      <c r="JD15" s="1">
        <v>979</v>
      </c>
      <c r="JE15" s="1">
        <v>8843</v>
      </c>
      <c r="JF15" s="1">
        <v>8182</v>
      </c>
      <c r="JG15" s="1">
        <v>2769</v>
      </c>
      <c r="JH15" s="1">
        <v>4396</v>
      </c>
      <c r="JI15" s="1">
        <v>2418</v>
      </c>
      <c r="JJ15" s="1">
        <v>4220</v>
      </c>
      <c r="JK15" s="1">
        <v>2281</v>
      </c>
      <c r="JL15" s="1">
        <v>1959</v>
      </c>
      <c r="JM15" s="1">
        <v>5304</v>
      </c>
      <c r="JN15" s="1">
        <v>3558</v>
      </c>
      <c r="JO15" s="1">
        <v>2831</v>
      </c>
      <c r="JP15" s="1">
        <v>2470</v>
      </c>
      <c r="JQ15" s="1">
        <v>4458</v>
      </c>
      <c r="JR15" s="1">
        <v>3302</v>
      </c>
      <c r="JS15" s="1">
        <v>3749</v>
      </c>
      <c r="JT15" s="1">
        <v>3798</v>
      </c>
      <c r="JU15" s="1">
        <v>5850</v>
      </c>
      <c r="JV15" s="1">
        <v>2632</v>
      </c>
      <c r="JW15" s="1">
        <v>2726</v>
      </c>
      <c r="JX15" s="1">
        <v>4281</v>
      </c>
      <c r="JY15" s="1">
        <v>5087</v>
      </c>
      <c r="JZ15" s="1">
        <v>2545</v>
      </c>
      <c r="KA15" s="1">
        <v>4192</v>
      </c>
      <c r="KB15" s="1">
        <v>1905</v>
      </c>
      <c r="KC15" s="1">
        <v>1764</v>
      </c>
      <c r="KD15" s="1">
        <v>2998</v>
      </c>
      <c r="KE15" s="1">
        <v>2404</v>
      </c>
      <c r="KF15" s="1">
        <v>92790</v>
      </c>
      <c r="KG15" s="1">
        <v>4268</v>
      </c>
      <c r="KH15" s="1">
        <v>2106</v>
      </c>
      <c r="KI15" s="1">
        <v>1825</v>
      </c>
      <c r="KJ15" s="1">
        <v>1984</v>
      </c>
      <c r="KK15" s="1">
        <v>3934</v>
      </c>
      <c r="KL15" s="1">
        <v>2224</v>
      </c>
      <c r="KM15" s="1">
        <v>2018</v>
      </c>
      <c r="KN15" s="1">
        <v>4164</v>
      </c>
      <c r="KO15" s="1">
        <v>2096</v>
      </c>
      <c r="KP15" s="1">
        <v>1421</v>
      </c>
      <c r="KQ15" s="1">
        <v>3183</v>
      </c>
      <c r="KR15" s="1">
        <v>4007</v>
      </c>
      <c r="KS15" s="1">
        <v>3006</v>
      </c>
      <c r="KT15" s="1">
        <v>3932</v>
      </c>
      <c r="KU15" s="1">
        <v>1436</v>
      </c>
      <c r="KV15" s="1">
        <v>6161</v>
      </c>
      <c r="KW15" s="1">
        <v>4871</v>
      </c>
      <c r="KX15" s="1">
        <v>1949</v>
      </c>
      <c r="KY15" s="1">
        <v>3069</v>
      </c>
      <c r="KZ15" s="1">
        <v>1239</v>
      </c>
      <c r="LA15" s="1">
        <v>2292</v>
      </c>
      <c r="LB15" s="1">
        <v>2455</v>
      </c>
      <c r="LC15" s="1">
        <v>2393</v>
      </c>
      <c r="LD15" s="1">
        <v>4184</v>
      </c>
      <c r="LE15" s="1">
        <v>1449</v>
      </c>
      <c r="LF15" s="1">
        <v>2661</v>
      </c>
      <c r="LG15" s="1">
        <v>3905</v>
      </c>
      <c r="LH15" s="1">
        <v>2191</v>
      </c>
      <c r="LI15" s="1">
        <v>4691</v>
      </c>
      <c r="LJ15" s="1">
        <v>3739</v>
      </c>
      <c r="LK15" s="1">
        <v>2033</v>
      </c>
    </row>
    <row r="19" spans="1:323">
      <c r="A19" s="34" t="s">
        <v>2024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</row>
    <row r="20" spans="1:323" s="6" customFormat="1">
      <c r="A20" s="6" t="s">
        <v>3995</v>
      </c>
      <c r="B20" s="6" t="s">
        <v>614</v>
      </c>
      <c r="C20" s="6" t="s">
        <v>615</v>
      </c>
      <c r="D20" s="6" t="s">
        <v>616</v>
      </c>
      <c r="E20" s="6" t="s">
        <v>617</v>
      </c>
      <c r="F20" s="6" t="s">
        <v>618</v>
      </c>
      <c r="G20" s="6" t="s">
        <v>619</v>
      </c>
      <c r="H20" s="6" t="s">
        <v>620</v>
      </c>
      <c r="I20" s="6" t="s">
        <v>621</v>
      </c>
      <c r="J20" s="6" t="s">
        <v>622</v>
      </c>
      <c r="K20" s="6" t="s">
        <v>623</v>
      </c>
      <c r="L20" s="6" t="s">
        <v>624</v>
      </c>
      <c r="M20" s="6" t="s">
        <v>625</v>
      </c>
      <c r="N20" s="6" t="s">
        <v>626</v>
      </c>
      <c r="O20" s="6" t="s">
        <v>627</v>
      </c>
      <c r="P20" s="6" t="s">
        <v>628</v>
      </c>
      <c r="Q20" s="6" t="s">
        <v>629</v>
      </c>
      <c r="R20" s="6" t="s">
        <v>630</v>
      </c>
      <c r="S20" s="6" t="s">
        <v>631</v>
      </c>
      <c r="T20" s="6" t="s">
        <v>632</v>
      </c>
      <c r="U20" s="6" t="s">
        <v>633</v>
      </c>
      <c r="V20" s="6" t="s">
        <v>634</v>
      </c>
      <c r="W20" s="6" t="s">
        <v>635</v>
      </c>
      <c r="X20" s="6" t="s">
        <v>636</v>
      </c>
      <c r="Y20" s="6" t="s">
        <v>637</v>
      </c>
      <c r="Z20" s="6" t="s">
        <v>638</v>
      </c>
      <c r="AA20" s="6" t="s">
        <v>639</v>
      </c>
      <c r="AB20" s="6" t="s">
        <v>640</v>
      </c>
      <c r="AC20" s="6" t="s">
        <v>641</v>
      </c>
      <c r="AD20" s="6" t="s">
        <v>642</v>
      </c>
      <c r="AE20" s="6" t="s">
        <v>643</v>
      </c>
      <c r="AF20" s="6" t="s">
        <v>644</v>
      </c>
      <c r="AG20" s="6" t="s">
        <v>645</v>
      </c>
      <c r="AH20" s="6" t="s">
        <v>646</v>
      </c>
      <c r="AI20" s="6" t="s">
        <v>647</v>
      </c>
      <c r="AJ20" s="6" t="s">
        <v>648</v>
      </c>
      <c r="AK20" s="6" t="s">
        <v>649</v>
      </c>
      <c r="AL20" s="6" t="s">
        <v>650</v>
      </c>
      <c r="AM20" s="6" t="s">
        <v>651</v>
      </c>
      <c r="AN20" s="6" t="s">
        <v>652</v>
      </c>
      <c r="AO20" s="6" t="s">
        <v>653</v>
      </c>
      <c r="AP20" s="6" t="s">
        <v>654</v>
      </c>
      <c r="AQ20" s="6" t="s">
        <v>655</v>
      </c>
      <c r="AR20" s="6" t="s">
        <v>656</v>
      </c>
      <c r="AS20" s="6" t="s">
        <v>657</v>
      </c>
      <c r="AT20" s="6" t="s">
        <v>658</v>
      </c>
      <c r="AU20" s="6" t="s">
        <v>659</v>
      </c>
      <c r="AV20" s="6" t="s">
        <v>660</v>
      </c>
      <c r="AW20" s="6" t="s">
        <v>661</v>
      </c>
      <c r="AX20" s="6" t="s">
        <v>662</v>
      </c>
      <c r="AY20" s="6" t="s">
        <v>663</v>
      </c>
      <c r="AZ20" s="6" t="s">
        <v>664</v>
      </c>
      <c r="BA20" s="6" t="s">
        <v>665</v>
      </c>
      <c r="BB20" s="6" t="s">
        <v>666</v>
      </c>
      <c r="BC20" s="6" t="s">
        <v>667</v>
      </c>
      <c r="BD20" s="6" t="s">
        <v>668</v>
      </c>
      <c r="BE20" s="6" t="s">
        <v>669</v>
      </c>
      <c r="BF20" s="6" t="s">
        <v>670</v>
      </c>
      <c r="BG20" s="6" t="s">
        <v>671</v>
      </c>
      <c r="BH20" s="6" t="s">
        <v>672</v>
      </c>
      <c r="BI20" s="6" t="s">
        <v>673</v>
      </c>
      <c r="BJ20" s="6" t="s">
        <v>674</v>
      </c>
      <c r="BK20" s="6" t="s">
        <v>675</v>
      </c>
      <c r="BL20" s="6" t="s">
        <v>676</v>
      </c>
      <c r="BM20" s="6" t="s">
        <v>677</v>
      </c>
      <c r="BN20" s="6" t="s">
        <v>678</v>
      </c>
      <c r="BO20" s="6" t="s">
        <v>679</v>
      </c>
      <c r="BP20" s="6" t="s">
        <v>680</v>
      </c>
      <c r="BQ20" s="6" t="s">
        <v>681</v>
      </c>
      <c r="BR20" s="6" t="s">
        <v>682</v>
      </c>
      <c r="BS20" s="6" t="s">
        <v>683</v>
      </c>
      <c r="BT20" s="6" t="s">
        <v>684</v>
      </c>
      <c r="BU20" s="6" t="s">
        <v>685</v>
      </c>
      <c r="BV20" s="6" t="s">
        <v>686</v>
      </c>
      <c r="BW20" s="6" t="s">
        <v>687</v>
      </c>
      <c r="BX20" s="6" t="s">
        <v>688</v>
      </c>
      <c r="BY20" s="6" t="s">
        <v>689</v>
      </c>
      <c r="BZ20" s="6" t="s">
        <v>690</v>
      </c>
      <c r="CA20" s="6" t="s">
        <v>691</v>
      </c>
      <c r="CB20" s="6" t="s">
        <v>692</v>
      </c>
      <c r="CC20" s="6" t="s">
        <v>693</v>
      </c>
      <c r="CD20" s="6" t="s">
        <v>694</v>
      </c>
      <c r="CE20" s="6" t="s">
        <v>695</v>
      </c>
      <c r="CF20" s="6" t="s">
        <v>696</v>
      </c>
      <c r="CG20" s="6" t="s">
        <v>697</v>
      </c>
      <c r="CH20" s="6" t="s">
        <v>698</v>
      </c>
      <c r="CI20" s="6" t="s">
        <v>699</v>
      </c>
      <c r="CJ20" s="6" t="s">
        <v>700</v>
      </c>
      <c r="CK20" s="6" t="s">
        <v>701</v>
      </c>
      <c r="CL20" s="6" t="s">
        <v>702</v>
      </c>
      <c r="CM20" s="6" t="s">
        <v>703</v>
      </c>
      <c r="CN20" s="6" t="s">
        <v>704</v>
      </c>
      <c r="CO20" s="6" t="s">
        <v>705</v>
      </c>
      <c r="CP20" s="6" t="s">
        <v>706</v>
      </c>
      <c r="CQ20" s="6" t="s">
        <v>707</v>
      </c>
      <c r="CR20" s="6" t="s">
        <v>708</v>
      </c>
      <c r="CS20" s="6" t="s">
        <v>709</v>
      </c>
      <c r="CT20" s="6" t="s">
        <v>710</v>
      </c>
      <c r="CU20" s="6" t="s">
        <v>711</v>
      </c>
      <c r="CV20" s="6" t="s">
        <v>712</v>
      </c>
      <c r="CW20" s="6" t="s">
        <v>713</v>
      </c>
      <c r="CX20" s="6" t="s">
        <v>714</v>
      </c>
      <c r="CY20" s="6" t="s">
        <v>715</v>
      </c>
      <c r="CZ20" s="6" t="s">
        <v>716</v>
      </c>
      <c r="DA20" s="6" t="s">
        <v>717</v>
      </c>
      <c r="DB20" s="6" t="s">
        <v>718</v>
      </c>
      <c r="DC20" s="6" t="s">
        <v>719</v>
      </c>
      <c r="DD20" s="6" t="s">
        <v>720</v>
      </c>
      <c r="DE20" s="6" t="s">
        <v>721</v>
      </c>
      <c r="DF20" s="6" t="s">
        <v>722</v>
      </c>
      <c r="DG20" s="6" t="s">
        <v>723</v>
      </c>
      <c r="DH20" s="6" t="s">
        <v>724</v>
      </c>
      <c r="DI20" s="6" t="s">
        <v>725</v>
      </c>
      <c r="DJ20" s="6" t="s">
        <v>726</v>
      </c>
      <c r="DK20" s="6" t="s">
        <v>727</v>
      </c>
      <c r="DL20" s="6" t="s">
        <v>728</v>
      </c>
      <c r="DM20" s="6" t="s">
        <v>729</v>
      </c>
      <c r="DN20" s="6" t="s">
        <v>730</v>
      </c>
      <c r="DO20" s="6" t="s">
        <v>731</v>
      </c>
      <c r="DP20" s="6" t="s">
        <v>732</v>
      </c>
      <c r="DQ20" s="6" t="s">
        <v>733</v>
      </c>
      <c r="DR20" s="6" t="s">
        <v>734</v>
      </c>
      <c r="DS20" s="6" t="s">
        <v>735</v>
      </c>
      <c r="DT20" s="6" t="s">
        <v>736</v>
      </c>
      <c r="DU20" s="6" t="s">
        <v>737</v>
      </c>
      <c r="DV20" s="6" t="s">
        <v>738</v>
      </c>
      <c r="DW20" s="6" t="s">
        <v>739</v>
      </c>
      <c r="DX20" s="6" t="s">
        <v>740</v>
      </c>
      <c r="DY20" s="6" t="s">
        <v>741</v>
      </c>
      <c r="DZ20" s="6" t="s">
        <v>742</v>
      </c>
      <c r="EA20" s="6" t="s">
        <v>743</v>
      </c>
      <c r="EB20" s="6" t="s">
        <v>744</v>
      </c>
      <c r="EC20" s="6" t="s">
        <v>745</v>
      </c>
      <c r="ED20" s="6" t="s">
        <v>746</v>
      </c>
      <c r="EE20" s="6" t="s">
        <v>747</v>
      </c>
      <c r="EF20" s="6" t="s">
        <v>748</v>
      </c>
      <c r="EG20" s="6" t="s">
        <v>749</v>
      </c>
      <c r="EH20" s="6" t="s">
        <v>750</v>
      </c>
      <c r="EI20" s="6" t="s">
        <v>751</v>
      </c>
      <c r="EJ20" s="6" t="s">
        <v>752</v>
      </c>
      <c r="EK20" s="6" t="s">
        <v>753</v>
      </c>
      <c r="EL20" s="6" t="s">
        <v>754</v>
      </c>
      <c r="EM20" s="6" t="s">
        <v>755</v>
      </c>
      <c r="EN20" s="6" t="s">
        <v>756</v>
      </c>
      <c r="EO20" s="6" t="s">
        <v>757</v>
      </c>
      <c r="EP20" s="6" t="s">
        <v>758</v>
      </c>
      <c r="EQ20" s="6" t="s">
        <v>759</v>
      </c>
      <c r="ER20" s="6" t="s">
        <v>760</v>
      </c>
      <c r="ES20" s="6" t="s">
        <v>761</v>
      </c>
      <c r="ET20" s="6" t="s">
        <v>762</v>
      </c>
      <c r="EU20" s="6" t="s">
        <v>763</v>
      </c>
      <c r="EV20" s="6" t="s">
        <v>764</v>
      </c>
      <c r="EW20" s="6" t="s">
        <v>765</v>
      </c>
      <c r="EX20" s="6" t="s">
        <v>766</v>
      </c>
      <c r="EY20" s="6" t="s">
        <v>767</v>
      </c>
      <c r="EZ20" s="6" t="s">
        <v>768</v>
      </c>
      <c r="FA20" s="6" t="s">
        <v>769</v>
      </c>
      <c r="FB20" s="6" t="s">
        <v>770</v>
      </c>
      <c r="FC20" s="6" t="s">
        <v>771</v>
      </c>
      <c r="FD20" s="6" t="s">
        <v>772</v>
      </c>
      <c r="FE20" s="6" t="s">
        <v>773</v>
      </c>
      <c r="FF20" s="6" t="s">
        <v>774</v>
      </c>
      <c r="FG20" s="6" t="s">
        <v>775</v>
      </c>
      <c r="FH20" s="6" t="s">
        <v>776</v>
      </c>
      <c r="FI20" s="6" t="s">
        <v>777</v>
      </c>
      <c r="FJ20" s="6" t="s">
        <v>778</v>
      </c>
      <c r="FK20" s="6" t="s">
        <v>779</v>
      </c>
      <c r="FL20" s="6" t="s">
        <v>780</v>
      </c>
      <c r="FM20" s="6" t="s">
        <v>781</v>
      </c>
      <c r="FN20" s="6" t="s">
        <v>782</v>
      </c>
      <c r="FO20" s="6" t="s">
        <v>783</v>
      </c>
      <c r="FP20" s="6" t="s">
        <v>784</v>
      </c>
      <c r="FQ20" s="6" t="s">
        <v>785</v>
      </c>
      <c r="FR20" s="6" t="s">
        <v>786</v>
      </c>
      <c r="FS20" s="6" t="s">
        <v>787</v>
      </c>
      <c r="FT20" s="6" t="s">
        <v>788</v>
      </c>
      <c r="FU20" s="6" t="s">
        <v>789</v>
      </c>
      <c r="FV20" s="6" t="s">
        <v>790</v>
      </c>
      <c r="FW20" s="6" t="s">
        <v>791</v>
      </c>
      <c r="FX20" s="6" t="s">
        <v>792</v>
      </c>
      <c r="FY20" s="6" t="s">
        <v>793</v>
      </c>
      <c r="FZ20" s="6" t="s">
        <v>794</v>
      </c>
      <c r="GA20" s="6" t="s">
        <v>795</v>
      </c>
      <c r="GB20" s="6" t="s">
        <v>796</v>
      </c>
      <c r="GC20" s="6" t="s">
        <v>797</v>
      </c>
      <c r="GD20" s="6" t="s">
        <v>798</v>
      </c>
      <c r="GE20" s="6" t="s">
        <v>799</v>
      </c>
      <c r="GF20" s="6" t="s">
        <v>800</v>
      </c>
      <c r="GG20" s="6" t="s">
        <v>801</v>
      </c>
      <c r="GH20" s="6" t="s">
        <v>802</v>
      </c>
      <c r="GI20" s="6" t="s">
        <v>803</v>
      </c>
      <c r="GJ20" s="6" t="s">
        <v>804</v>
      </c>
      <c r="GK20" s="6" t="s">
        <v>805</v>
      </c>
      <c r="GL20" s="6" t="s">
        <v>806</v>
      </c>
      <c r="GM20" s="6" t="s">
        <v>807</v>
      </c>
      <c r="GN20" s="6" t="s">
        <v>808</v>
      </c>
      <c r="GO20" s="6" t="s">
        <v>809</v>
      </c>
      <c r="GP20" s="6" t="s">
        <v>810</v>
      </c>
      <c r="GQ20" s="6" t="s">
        <v>811</v>
      </c>
      <c r="GR20" s="6" t="s">
        <v>812</v>
      </c>
      <c r="GS20" s="6" t="s">
        <v>813</v>
      </c>
      <c r="GT20" s="6" t="s">
        <v>814</v>
      </c>
      <c r="GU20" s="6" t="s">
        <v>815</v>
      </c>
      <c r="GV20" s="6" t="s">
        <v>816</v>
      </c>
      <c r="GW20" s="6" t="s">
        <v>817</v>
      </c>
      <c r="GX20" s="6" t="s">
        <v>818</v>
      </c>
      <c r="GY20" s="6" t="s">
        <v>819</v>
      </c>
      <c r="GZ20" s="6" t="s">
        <v>820</v>
      </c>
      <c r="HA20" s="6" t="s">
        <v>821</v>
      </c>
      <c r="HB20" s="6" t="s">
        <v>822</v>
      </c>
      <c r="HC20" s="6" t="s">
        <v>823</v>
      </c>
      <c r="HD20" s="6" t="s">
        <v>824</v>
      </c>
      <c r="HE20" s="6" t="s">
        <v>825</v>
      </c>
      <c r="HF20" s="6" t="s">
        <v>826</v>
      </c>
      <c r="HG20" s="6" t="s">
        <v>827</v>
      </c>
      <c r="HH20" s="6" t="s">
        <v>828</v>
      </c>
      <c r="HI20" s="6" t="s">
        <v>829</v>
      </c>
      <c r="HJ20" s="6" t="s">
        <v>830</v>
      </c>
      <c r="HK20" s="6" t="s">
        <v>831</v>
      </c>
      <c r="HL20" s="6" t="s">
        <v>832</v>
      </c>
      <c r="HM20" s="6" t="s">
        <v>833</v>
      </c>
      <c r="HN20" s="6" t="s">
        <v>834</v>
      </c>
      <c r="HO20" s="6" t="s">
        <v>835</v>
      </c>
      <c r="HP20" s="6" t="s">
        <v>836</v>
      </c>
      <c r="HQ20" s="6" t="s">
        <v>837</v>
      </c>
      <c r="HR20" s="6" t="s">
        <v>838</v>
      </c>
      <c r="HS20" s="6" t="s">
        <v>839</v>
      </c>
      <c r="HT20" s="6" t="s">
        <v>840</v>
      </c>
      <c r="HU20" s="6" t="s">
        <v>841</v>
      </c>
      <c r="HV20" s="6" t="s">
        <v>842</v>
      </c>
      <c r="HW20" s="6" t="s">
        <v>843</v>
      </c>
      <c r="HX20" s="6" t="s">
        <v>844</v>
      </c>
      <c r="HY20" s="6" t="s">
        <v>845</v>
      </c>
      <c r="HZ20" s="6" t="s">
        <v>846</v>
      </c>
      <c r="IA20" s="6" t="s">
        <v>847</v>
      </c>
      <c r="IB20" s="6" t="s">
        <v>848</v>
      </c>
      <c r="IC20" s="6" t="s">
        <v>849</v>
      </c>
      <c r="ID20" s="6" t="s">
        <v>850</v>
      </c>
      <c r="IE20" s="6" t="s">
        <v>851</v>
      </c>
      <c r="IF20" s="6" t="s">
        <v>852</v>
      </c>
      <c r="IG20" s="6" t="s">
        <v>853</v>
      </c>
      <c r="IH20" s="6" t="s">
        <v>854</v>
      </c>
      <c r="II20" s="6" t="s">
        <v>855</v>
      </c>
      <c r="IJ20" s="6" t="s">
        <v>856</v>
      </c>
      <c r="IK20" s="6" t="s">
        <v>857</v>
      </c>
      <c r="IL20" s="6" t="s">
        <v>858</v>
      </c>
      <c r="IM20" s="6" t="s">
        <v>859</v>
      </c>
      <c r="IN20" s="6" t="s">
        <v>860</v>
      </c>
      <c r="IO20" s="6" t="s">
        <v>861</v>
      </c>
      <c r="IP20" s="6" t="s">
        <v>862</v>
      </c>
      <c r="IQ20" s="6" t="s">
        <v>863</v>
      </c>
      <c r="IR20" s="6" t="s">
        <v>864</v>
      </c>
      <c r="IS20" s="6" t="s">
        <v>865</v>
      </c>
      <c r="IT20" s="6" t="s">
        <v>866</v>
      </c>
      <c r="IU20" s="6" t="s">
        <v>867</v>
      </c>
      <c r="IV20" s="6" t="s">
        <v>868</v>
      </c>
      <c r="IW20" s="6" t="s">
        <v>869</v>
      </c>
      <c r="IX20" s="6" t="s">
        <v>870</v>
      </c>
      <c r="IY20" s="6" t="s">
        <v>871</v>
      </c>
      <c r="IZ20" s="6" t="s">
        <v>872</v>
      </c>
      <c r="JA20" s="6" t="s">
        <v>873</v>
      </c>
      <c r="JB20" s="6" t="s">
        <v>874</v>
      </c>
      <c r="JC20" s="6" t="s">
        <v>875</v>
      </c>
      <c r="JD20" s="6" t="s">
        <v>876</v>
      </c>
      <c r="JE20" s="6" t="s">
        <v>877</v>
      </c>
      <c r="JF20" s="6" t="s">
        <v>878</v>
      </c>
      <c r="JG20" s="6" t="s">
        <v>879</v>
      </c>
      <c r="JH20" s="6" t="s">
        <v>880</v>
      </c>
      <c r="JI20" s="6" t="s">
        <v>881</v>
      </c>
      <c r="JJ20" s="6" t="s">
        <v>882</v>
      </c>
      <c r="JK20" s="6" t="s">
        <v>883</v>
      </c>
      <c r="JL20" s="6" t="s">
        <v>884</v>
      </c>
      <c r="JM20" s="6" t="s">
        <v>885</v>
      </c>
      <c r="JN20" s="6" t="s">
        <v>886</v>
      </c>
      <c r="JO20" s="6" t="s">
        <v>887</v>
      </c>
      <c r="JP20" s="6" t="s">
        <v>888</v>
      </c>
      <c r="JQ20" s="6" t="s">
        <v>889</v>
      </c>
      <c r="JR20" s="6" t="s">
        <v>890</v>
      </c>
      <c r="JS20" s="6" t="s">
        <v>891</v>
      </c>
      <c r="JT20" s="6" t="s">
        <v>892</v>
      </c>
      <c r="JU20" s="6" t="s">
        <v>893</v>
      </c>
      <c r="JV20" s="6" t="s">
        <v>894</v>
      </c>
      <c r="JW20" s="6" t="s">
        <v>895</v>
      </c>
      <c r="JX20" s="6" t="s">
        <v>896</v>
      </c>
      <c r="JY20" s="6" t="s">
        <v>897</v>
      </c>
      <c r="JZ20" s="6" t="s">
        <v>898</v>
      </c>
      <c r="KA20" s="6" t="s">
        <v>899</v>
      </c>
      <c r="KB20" s="6" t="s">
        <v>900</v>
      </c>
      <c r="KC20" s="6" t="s">
        <v>901</v>
      </c>
      <c r="KD20" s="6" t="s">
        <v>902</v>
      </c>
      <c r="KE20" s="6" t="s">
        <v>903</v>
      </c>
      <c r="KF20" s="6" t="s">
        <v>904</v>
      </c>
      <c r="KG20" s="6" t="s">
        <v>905</v>
      </c>
      <c r="KH20" s="6" t="s">
        <v>906</v>
      </c>
      <c r="KI20" s="6" t="s">
        <v>907</v>
      </c>
      <c r="KJ20" s="6" t="s">
        <v>908</v>
      </c>
      <c r="KK20" s="6" t="s">
        <v>909</v>
      </c>
      <c r="KL20" s="6" t="s">
        <v>910</v>
      </c>
      <c r="KM20" s="6" t="s">
        <v>911</v>
      </c>
      <c r="KN20" s="6" t="s">
        <v>912</v>
      </c>
      <c r="KO20" s="6" t="s">
        <v>913</v>
      </c>
      <c r="KP20" s="6" t="s">
        <v>914</v>
      </c>
      <c r="KQ20" s="6" t="s">
        <v>915</v>
      </c>
      <c r="KR20" s="6" t="s">
        <v>916</v>
      </c>
      <c r="KS20" s="6" t="s">
        <v>917</v>
      </c>
      <c r="KT20" s="6" t="s">
        <v>918</v>
      </c>
      <c r="KU20" s="6" t="s">
        <v>919</v>
      </c>
      <c r="KV20" s="6" t="s">
        <v>920</v>
      </c>
      <c r="KW20" s="6" t="s">
        <v>921</v>
      </c>
      <c r="KX20" s="6" t="s">
        <v>922</v>
      </c>
      <c r="KY20" s="6" t="s">
        <v>923</v>
      </c>
      <c r="KZ20" s="6" t="s">
        <v>924</v>
      </c>
      <c r="LA20" s="6" t="s">
        <v>925</v>
      </c>
      <c r="LB20" s="6" t="s">
        <v>926</v>
      </c>
      <c r="LC20" s="6" t="s">
        <v>927</v>
      </c>
      <c r="LD20" s="6" t="s">
        <v>928</v>
      </c>
      <c r="LE20" s="6" t="s">
        <v>929</v>
      </c>
      <c r="LF20" s="6" t="s">
        <v>930</v>
      </c>
      <c r="LG20" s="6" t="s">
        <v>931</v>
      </c>
      <c r="LH20" s="6" t="s">
        <v>932</v>
      </c>
      <c r="LI20" s="6" t="s">
        <v>933</v>
      </c>
      <c r="LJ20" s="6" t="s">
        <v>934</v>
      </c>
      <c r="LK20" s="6" t="s">
        <v>935</v>
      </c>
    </row>
    <row r="21" spans="1:323">
      <c r="A21" s="1" t="s">
        <v>4016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67.099434855659084</v>
      </c>
      <c r="CX21" s="1">
        <v>0</v>
      </c>
      <c r="CY21" s="1">
        <v>0</v>
      </c>
      <c r="CZ21" s="1">
        <v>0</v>
      </c>
      <c r="DA21" s="1">
        <v>0.27842227378190254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94.655870445344121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72.011909825606125</v>
      </c>
      <c r="DN21" s="1">
        <v>0</v>
      </c>
      <c r="DO21" s="1">
        <v>80.184489238127782</v>
      </c>
      <c r="DP21" s="1">
        <v>1.4056224899598393</v>
      </c>
      <c r="DQ21" s="1">
        <v>0</v>
      </c>
      <c r="DR21" s="1">
        <v>0</v>
      </c>
      <c r="DS21" s="1">
        <v>0</v>
      </c>
      <c r="DT21" s="1">
        <v>81.261682242990645</v>
      </c>
      <c r="DU21" s="1">
        <v>0</v>
      </c>
      <c r="DV21" s="1">
        <v>0</v>
      </c>
      <c r="DW21" s="1">
        <v>0.19741171309497699</v>
      </c>
      <c r="DX21" s="1">
        <v>0.12094335819391251</v>
      </c>
      <c r="DY21" s="1">
        <v>0</v>
      </c>
      <c r="DZ21" s="1">
        <v>76.421514818880354</v>
      </c>
      <c r="EA21" s="1">
        <v>0</v>
      </c>
      <c r="EB21" s="1">
        <v>0</v>
      </c>
      <c r="EC21" s="1">
        <v>96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90.837201306515382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0.39564787339268048</v>
      </c>
      <c r="EY21" s="1">
        <v>0</v>
      </c>
      <c r="EZ21" s="1">
        <v>0</v>
      </c>
      <c r="FA21" s="1">
        <v>0.47879616963064298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</row>
    <row r="22" spans="1:323">
      <c r="A22" s="1" t="s">
        <v>4076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0.16973811833171679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</row>
    <row r="23" spans="1:323">
      <c r="A23" s="1" t="s">
        <v>4033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9.2735703245749618E-2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17.431446773151141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17.068539965824947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17.885002841349383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18.310241782124422</v>
      </c>
      <c r="HI23" s="1">
        <v>0</v>
      </c>
      <c r="HJ23" s="1">
        <v>0</v>
      </c>
      <c r="HK23" s="1">
        <v>0</v>
      </c>
      <c r="HL23" s="1">
        <v>4.4193843340444987</v>
      </c>
      <c r="HM23" s="1">
        <v>1.90552871712292</v>
      </c>
      <c r="HN23" s="1">
        <v>0.57798953370303841</v>
      </c>
      <c r="HO23" s="1">
        <v>3.7032224532224531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21.441831683168317</v>
      </c>
      <c r="HW23" s="1">
        <v>2.1241830065359477</v>
      </c>
      <c r="HX23" s="1">
        <v>0</v>
      </c>
      <c r="HY23" s="1">
        <v>0</v>
      </c>
      <c r="HZ23" s="1">
        <v>0</v>
      </c>
      <c r="IA23" s="1">
        <v>22.465208747514911</v>
      </c>
      <c r="IB23" s="1">
        <v>23.48349687778769</v>
      </c>
      <c r="IC23" s="1">
        <v>0</v>
      </c>
      <c r="ID23" s="1">
        <v>0</v>
      </c>
      <c r="IE23" s="1">
        <v>0</v>
      </c>
      <c r="IF23" s="1">
        <v>0</v>
      </c>
      <c r="IG23" s="1">
        <v>12.178148921363952</v>
      </c>
      <c r="IH23" s="1">
        <v>0</v>
      </c>
      <c r="II23" s="1">
        <v>13.532995795074228</v>
      </c>
      <c r="IJ23" s="1">
        <v>7.8423178715698567</v>
      </c>
      <c r="IK23" s="1">
        <v>18.251786695986805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7.7082008900190724</v>
      </c>
      <c r="IS23" s="1">
        <v>0</v>
      </c>
      <c r="IT23" s="1">
        <v>0</v>
      </c>
      <c r="IU23" s="1">
        <v>6.2355658198614323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12.856626941133984</v>
      </c>
      <c r="JH23" s="1">
        <v>0</v>
      </c>
      <c r="JI23" s="1">
        <v>4.1356492969396195</v>
      </c>
      <c r="JJ23" s="1">
        <v>11.090047393364928</v>
      </c>
      <c r="JK23" s="1">
        <v>22.840859272249013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6.0510805500982316</v>
      </c>
      <c r="KA23" s="1">
        <v>0</v>
      </c>
      <c r="KB23" s="1">
        <v>24.409448818897637</v>
      </c>
      <c r="KC23" s="1">
        <v>0.3968253968253968</v>
      </c>
      <c r="KD23" s="1">
        <v>0</v>
      </c>
      <c r="KE23" s="1">
        <v>8.4858569051580695</v>
      </c>
      <c r="KF23" s="1">
        <v>0</v>
      </c>
      <c r="KG23" s="1">
        <v>0</v>
      </c>
      <c r="KH23" s="1">
        <v>24.643874643874643</v>
      </c>
      <c r="KI23" s="1">
        <v>15.178082191780822</v>
      </c>
      <c r="KJ23" s="1">
        <v>0</v>
      </c>
      <c r="KK23" s="1">
        <v>0</v>
      </c>
      <c r="KL23" s="1">
        <v>0</v>
      </c>
      <c r="KM23" s="1">
        <v>22.200198216055501</v>
      </c>
      <c r="KN23" s="1">
        <v>0</v>
      </c>
      <c r="KO23" s="1">
        <v>0</v>
      </c>
      <c r="KP23" s="1">
        <v>0</v>
      </c>
      <c r="KQ23" s="1">
        <v>3.6757775683317626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8.0482241772564365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10.427939006394491</v>
      </c>
    </row>
    <row r="24" spans="1:323">
      <c r="A24" s="1" t="s">
        <v>4032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1.1685455045367059</v>
      </c>
      <c r="GO24" s="1">
        <v>0</v>
      </c>
      <c r="GP24" s="1">
        <v>5.0929368029739779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</row>
    <row r="25" spans="1:323">
      <c r="A25" s="1" t="s">
        <v>4079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6.7159167226326394E-2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</row>
    <row r="26" spans="1:323">
      <c r="A26" s="1" t="s">
        <v>4029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0.17452006980802792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</row>
    <row r="27" spans="1:323">
      <c r="A27" s="1" t="s">
        <v>4035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18.225463946080694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19.283589646224922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0.78719496195224348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6.4227988090174399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0.49429657794676801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0.3849727864064782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0.57692307692307698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1.3806172171088251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1.4196479273140261</v>
      </c>
      <c r="GL27" s="1">
        <v>0</v>
      </c>
      <c r="GM27" s="1">
        <v>2.0342612419700217</v>
      </c>
      <c r="GN27" s="1">
        <v>0.23370910090734121</v>
      </c>
      <c r="GO27" s="1">
        <v>0</v>
      </c>
      <c r="GP27" s="1">
        <v>17.323420074349443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3.981220657276995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0.93825005454942179</v>
      </c>
      <c r="HD27" s="1">
        <v>0</v>
      </c>
      <c r="HE27" s="1">
        <v>0</v>
      </c>
      <c r="HF27" s="1">
        <v>4.4085039780879089</v>
      </c>
      <c r="HG27" s="1">
        <v>0</v>
      </c>
      <c r="HH27" s="1">
        <v>25.482205922303724</v>
      </c>
      <c r="HI27" s="1">
        <v>60.816575258988422</v>
      </c>
      <c r="HJ27" s="1">
        <v>9.0601092896174862</v>
      </c>
      <c r="HK27" s="1">
        <v>12.833545108005081</v>
      </c>
      <c r="HL27" s="1">
        <v>5.684242608960683</v>
      </c>
      <c r="HM27" s="1">
        <v>1.932367149758454</v>
      </c>
      <c r="HN27" s="1">
        <v>21.104428649535265</v>
      </c>
      <c r="HO27" s="1">
        <v>4.5348232848232843</v>
      </c>
      <c r="HP27" s="1">
        <v>0.93579038295421824</v>
      </c>
      <c r="HQ27" s="1">
        <v>23.849097867687259</v>
      </c>
      <c r="HR27" s="1">
        <v>0.19096117122851686</v>
      </c>
      <c r="HS27" s="1">
        <v>7.4711961040503621</v>
      </c>
      <c r="HT27" s="1">
        <v>1.5495867768595042</v>
      </c>
      <c r="HU27" s="1">
        <v>0</v>
      </c>
      <c r="HV27" s="1">
        <v>31.095297029702973</v>
      </c>
      <c r="HW27" s="1">
        <v>2.4509803921568629</v>
      </c>
      <c r="HX27" s="1">
        <v>0</v>
      </c>
      <c r="HY27" s="1">
        <v>3.2684677876440582</v>
      </c>
      <c r="HZ27" s="1">
        <v>2.9309801449732116</v>
      </c>
      <c r="IA27" s="1">
        <v>29.840954274353876</v>
      </c>
      <c r="IB27" s="1">
        <v>29.460303300624442</v>
      </c>
      <c r="IC27" s="1">
        <v>0</v>
      </c>
      <c r="ID27" s="1">
        <v>5.3562033042197204</v>
      </c>
      <c r="IE27" s="1">
        <v>25.029515938606849</v>
      </c>
      <c r="IF27" s="1">
        <v>9.3610698365527494</v>
      </c>
      <c r="IG27" s="1">
        <v>15.274878218510787</v>
      </c>
      <c r="IH27" s="1">
        <v>0.14943621790517592</v>
      </c>
      <c r="II27" s="1">
        <v>16.965588260533767</v>
      </c>
      <c r="IJ27" s="1">
        <v>11.575428332636857</v>
      </c>
      <c r="IK27" s="1">
        <v>20.615722924683894</v>
      </c>
      <c r="IL27" s="1">
        <v>0</v>
      </c>
      <c r="IM27" s="1">
        <v>7.2024396806888502</v>
      </c>
      <c r="IN27" s="1">
        <v>19.601742377100187</v>
      </c>
      <c r="IO27" s="1">
        <v>14.48559670781893</v>
      </c>
      <c r="IP27" s="1">
        <v>2.6075619295958279</v>
      </c>
      <c r="IQ27" s="1">
        <v>0</v>
      </c>
      <c r="IR27" s="1">
        <v>13.81118881118881</v>
      </c>
      <c r="IS27" s="1">
        <v>42.986425339366519</v>
      </c>
      <c r="IT27" s="1">
        <v>3.5435321013526386</v>
      </c>
      <c r="IU27" s="1">
        <v>8.8144726712856052</v>
      </c>
      <c r="IV27" s="1">
        <v>25.555151073898795</v>
      </c>
      <c r="IW27" s="1">
        <v>2.6173979984603539</v>
      </c>
      <c r="IX27" s="1">
        <v>0</v>
      </c>
      <c r="IY27" s="1">
        <v>0.24542193694544082</v>
      </c>
      <c r="IZ27" s="1">
        <v>0</v>
      </c>
      <c r="JA27" s="1">
        <v>1.1372251705837757</v>
      </c>
      <c r="JB27" s="1">
        <v>0</v>
      </c>
      <c r="JC27" s="1">
        <v>0.4626416840157298</v>
      </c>
      <c r="JD27" s="1">
        <v>17.671092951991831</v>
      </c>
      <c r="JE27" s="1">
        <v>0</v>
      </c>
      <c r="JF27" s="1">
        <v>10.694206795404547</v>
      </c>
      <c r="JG27" s="1">
        <v>54.423979776092459</v>
      </c>
      <c r="JH27" s="1">
        <v>0.47770700636942676</v>
      </c>
      <c r="JI27" s="1">
        <v>5.2936311000827132</v>
      </c>
      <c r="JJ27" s="1">
        <v>60.094786729857816</v>
      </c>
      <c r="JK27" s="1">
        <v>32.748794388426127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7.2902646926873036</v>
      </c>
      <c r="JR27" s="1">
        <v>0.7268322228952151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30.216110019646365</v>
      </c>
      <c r="KA27" s="1">
        <v>0</v>
      </c>
      <c r="KB27" s="1">
        <v>25.30183727034121</v>
      </c>
      <c r="KC27" s="1">
        <v>0</v>
      </c>
      <c r="KD27" s="1">
        <v>0</v>
      </c>
      <c r="KE27" s="1">
        <v>49.875207986688849</v>
      </c>
      <c r="KF27" s="1">
        <v>2.8020260803965944E-2</v>
      </c>
      <c r="KG27" s="1">
        <v>0</v>
      </c>
      <c r="KH27" s="1">
        <v>29.677113010446345</v>
      </c>
      <c r="KI27" s="1">
        <v>22.739726027397261</v>
      </c>
      <c r="KJ27" s="1">
        <v>0</v>
      </c>
      <c r="KK27" s="1">
        <v>0</v>
      </c>
      <c r="KL27" s="1">
        <v>0</v>
      </c>
      <c r="KM27" s="1">
        <v>28.592666005946484</v>
      </c>
      <c r="KN27" s="1">
        <v>0</v>
      </c>
      <c r="KO27" s="1">
        <v>0</v>
      </c>
      <c r="KP27" s="1">
        <v>0</v>
      </c>
      <c r="KQ27" s="1">
        <v>16.588124410933084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10.589768654284782</v>
      </c>
      <c r="KZ27" s="1">
        <v>1.2106537530266344</v>
      </c>
      <c r="LA27" s="1">
        <v>0</v>
      </c>
      <c r="LB27" s="1">
        <v>0</v>
      </c>
      <c r="LC27" s="1">
        <v>0.33430839949853741</v>
      </c>
      <c r="LD27" s="1">
        <v>0</v>
      </c>
      <c r="LE27" s="1">
        <v>0.75914423740510695</v>
      </c>
      <c r="LF27" s="1">
        <v>0</v>
      </c>
      <c r="LG27" s="1">
        <v>0</v>
      </c>
      <c r="LH27" s="1">
        <v>0</v>
      </c>
      <c r="LI27" s="1">
        <v>0.14922191430398635</v>
      </c>
      <c r="LJ27" s="1">
        <v>0</v>
      </c>
      <c r="LK27" s="1">
        <v>51.451057550418099</v>
      </c>
    </row>
    <row r="28" spans="1:323">
      <c r="A28" s="1" t="s">
        <v>4044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0.69535554972448177</v>
      </c>
      <c r="DA28" s="1">
        <v>0</v>
      </c>
      <c r="DB28" s="1">
        <v>1.6090425531914891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1.5419209765499517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1.0773130544993663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0.33187309172972251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0.53846153846153844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0.41778573560131305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</row>
    <row r="29" spans="1:323">
      <c r="A29" s="1" t="s">
        <v>4054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31.14209214292309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29.618378583633948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1.2760527435133986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2.6246719160104988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22.276555283890247</v>
      </c>
      <c r="HI29" s="1">
        <v>37.141986593540523</v>
      </c>
      <c r="HJ29" s="1">
        <v>1.3224043715846994</v>
      </c>
      <c r="HK29" s="1">
        <v>0</v>
      </c>
      <c r="HL29" s="1">
        <v>5.3489789698262724</v>
      </c>
      <c r="HM29" s="1">
        <v>1.9860440150295224</v>
      </c>
      <c r="HN29" s="1">
        <v>0</v>
      </c>
      <c r="HO29" s="1">
        <v>4.0410602910602913</v>
      </c>
      <c r="HP29" s="1">
        <v>0</v>
      </c>
      <c r="HQ29" s="1">
        <v>0</v>
      </c>
      <c r="HR29" s="1">
        <v>0</v>
      </c>
      <c r="HS29" s="1">
        <v>4.1097517519895472</v>
      </c>
      <c r="HT29" s="1">
        <v>0.81611570247933884</v>
      </c>
      <c r="HU29" s="1">
        <v>0</v>
      </c>
      <c r="HV29" s="1">
        <v>28.774752475247524</v>
      </c>
      <c r="HW29" s="1">
        <v>1.9607843137254901</v>
      </c>
      <c r="HX29" s="1">
        <v>0</v>
      </c>
      <c r="HY29" s="1">
        <v>0</v>
      </c>
      <c r="HZ29" s="1">
        <v>0</v>
      </c>
      <c r="IA29" s="1">
        <v>27.534791252485093</v>
      </c>
      <c r="IB29" s="1">
        <v>27.074041034790362</v>
      </c>
      <c r="IC29" s="1">
        <v>0</v>
      </c>
      <c r="ID29" s="1">
        <v>1.5574029253919814</v>
      </c>
      <c r="IE29" s="1">
        <v>0.4329004329004329</v>
      </c>
      <c r="IF29" s="1">
        <v>5.2005943536404162</v>
      </c>
      <c r="IG29" s="1">
        <v>13.169798190675017</v>
      </c>
      <c r="IH29" s="1">
        <v>0.10868088574921884</v>
      </c>
      <c r="II29" s="1">
        <v>15.669784604822793</v>
      </c>
      <c r="IJ29" s="1">
        <v>8.8313135534196974</v>
      </c>
      <c r="IK29" s="1">
        <v>20.203408466190215</v>
      </c>
      <c r="IL29" s="1">
        <v>0.1788508830762352</v>
      </c>
      <c r="IM29" s="1">
        <v>0</v>
      </c>
      <c r="IN29" s="1">
        <v>0</v>
      </c>
      <c r="IO29" s="1">
        <v>0</v>
      </c>
      <c r="IP29" s="1">
        <v>1.9991308126901346</v>
      </c>
      <c r="IQ29" s="1">
        <v>0</v>
      </c>
      <c r="IR29" s="1">
        <v>9.8219961856325497</v>
      </c>
      <c r="IS29" s="1">
        <v>26.56108597285068</v>
      </c>
      <c r="IT29" s="1">
        <v>0.59058868355877314</v>
      </c>
      <c r="IU29" s="1">
        <v>7.6597382602001538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0.6116207951070336</v>
      </c>
      <c r="JC29" s="1">
        <v>8.0962294702752721E-2</v>
      </c>
      <c r="JD29" s="1">
        <v>0</v>
      </c>
      <c r="JE29" s="1">
        <v>0</v>
      </c>
      <c r="JF29" s="1">
        <v>0.95331214861891955</v>
      </c>
      <c r="JG29" s="1">
        <v>27.843986998916577</v>
      </c>
      <c r="JH29" s="1">
        <v>0</v>
      </c>
      <c r="JI29" s="1">
        <v>5.6244830438378832</v>
      </c>
      <c r="JJ29" s="1">
        <v>26.800947867298579</v>
      </c>
      <c r="JK29" s="1">
        <v>29.636124506795262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4.7554957379991025</v>
      </c>
      <c r="JR29" s="1">
        <v>0.63597819503331321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14.577603143418468</v>
      </c>
      <c r="KA29" s="1">
        <v>0</v>
      </c>
      <c r="KB29" s="1">
        <v>22.204724409448819</v>
      </c>
      <c r="KC29" s="1">
        <v>0</v>
      </c>
      <c r="KD29" s="1">
        <v>0</v>
      </c>
      <c r="KE29" s="1">
        <v>22.920133111480865</v>
      </c>
      <c r="KF29" s="1">
        <v>0</v>
      </c>
      <c r="KG29" s="1">
        <v>0</v>
      </c>
      <c r="KH29" s="1">
        <v>23.741690408357073</v>
      </c>
      <c r="KI29" s="1">
        <v>17.534246575342465</v>
      </c>
      <c r="KJ29" s="1">
        <v>0</v>
      </c>
      <c r="KK29" s="1">
        <v>0</v>
      </c>
      <c r="KL29" s="1">
        <v>0</v>
      </c>
      <c r="KM29" s="1">
        <v>27.155599603567886</v>
      </c>
      <c r="KN29" s="1">
        <v>0</v>
      </c>
      <c r="KO29" s="1">
        <v>0</v>
      </c>
      <c r="KP29" s="1">
        <v>0</v>
      </c>
      <c r="KQ29" s="1">
        <v>7.6971410618912977</v>
      </c>
      <c r="KR29" s="1">
        <v>0</v>
      </c>
      <c r="KS29" s="1">
        <v>0</v>
      </c>
      <c r="KT29" s="1">
        <v>0</v>
      </c>
      <c r="KU29" s="1">
        <v>0</v>
      </c>
      <c r="KV29" s="1">
        <v>0.11361791916896609</v>
      </c>
      <c r="KW29" s="1">
        <v>0</v>
      </c>
      <c r="KX29" s="1">
        <v>0</v>
      </c>
      <c r="KY29" s="1">
        <v>8.8302378624959275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27.840629611411703</v>
      </c>
    </row>
    <row r="30" spans="1:323">
      <c r="A30" s="1" t="s">
        <v>4080</v>
      </c>
      <c r="B30" s="1">
        <v>0</v>
      </c>
      <c r="C30" s="1">
        <v>0</v>
      </c>
      <c r="D30" s="1">
        <v>0</v>
      </c>
      <c r="E30" s="1">
        <v>2.0951302378255945</v>
      </c>
      <c r="F30" s="1">
        <v>0</v>
      </c>
      <c r="G30" s="1">
        <v>11.534195933456562</v>
      </c>
      <c r="H30" s="1">
        <v>0</v>
      </c>
      <c r="I30" s="1">
        <v>0</v>
      </c>
      <c r="J30" s="1">
        <v>0</v>
      </c>
      <c r="K30" s="1">
        <v>18.185618729096991</v>
      </c>
      <c r="L30" s="1">
        <v>0</v>
      </c>
      <c r="M30" s="1">
        <v>0</v>
      </c>
      <c r="N30" s="1">
        <v>11.681974741676235</v>
      </c>
      <c r="O30" s="1">
        <v>0</v>
      </c>
      <c r="P30" s="1">
        <v>0</v>
      </c>
      <c r="Q30" s="1">
        <v>0</v>
      </c>
      <c r="R30" s="1">
        <v>2.558139534883721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4.1572525982828745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7.9028132992327365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7.6842105263157894</v>
      </c>
      <c r="AV30" s="1">
        <v>2.1081081081081079</v>
      </c>
      <c r="AW30" s="1">
        <v>0</v>
      </c>
      <c r="AX30" s="1">
        <v>0</v>
      </c>
      <c r="AY30" s="1">
        <v>0</v>
      </c>
      <c r="AZ30" s="1">
        <v>10.911901081916538</v>
      </c>
      <c r="BA30" s="1">
        <v>4.2269832078749277</v>
      </c>
      <c r="BB30" s="1">
        <v>0</v>
      </c>
      <c r="BC30" s="1">
        <v>0</v>
      </c>
      <c r="BD30" s="1">
        <v>15.594229448133731</v>
      </c>
      <c r="BE30" s="1">
        <v>8.0711789005401968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18.790968681718866</v>
      </c>
      <c r="BP30" s="1">
        <v>1.1454753722794959</v>
      </c>
      <c r="BQ30" s="1">
        <v>7.773766546329723</v>
      </c>
      <c r="BR30" s="1">
        <v>0</v>
      </c>
      <c r="BS30" s="1">
        <v>0</v>
      </c>
      <c r="BT30" s="1">
        <v>3.0978643510912929</v>
      </c>
      <c r="BU30" s="1">
        <v>0</v>
      </c>
      <c r="BV30" s="1">
        <v>0</v>
      </c>
      <c r="BW30" s="1">
        <v>0</v>
      </c>
      <c r="BX30" s="1">
        <v>7.943782462572563</v>
      </c>
      <c r="BY30" s="1">
        <v>0</v>
      </c>
      <c r="BZ30" s="1">
        <v>0</v>
      </c>
      <c r="CA30" s="1">
        <v>0</v>
      </c>
      <c r="CB30" s="1">
        <v>6.0259344012204421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17.225654604295382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18.634085860412252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8.4894514767932492</v>
      </c>
      <c r="FA30" s="1">
        <v>0</v>
      </c>
      <c r="FB30" s="1">
        <v>9.8795180722891569</v>
      </c>
      <c r="FC30" s="1">
        <v>0</v>
      </c>
      <c r="FD30" s="1">
        <v>7.2436660431899336</v>
      </c>
      <c r="FE30" s="1">
        <v>1.2784090909090911</v>
      </c>
      <c r="FF30" s="1">
        <v>23.436341161928308</v>
      </c>
      <c r="FG30" s="1">
        <v>0</v>
      </c>
      <c r="FH30" s="1">
        <v>0</v>
      </c>
      <c r="FI30" s="1">
        <v>0</v>
      </c>
      <c r="FJ30" s="1">
        <v>0</v>
      </c>
      <c r="FK30" s="1">
        <v>2.6956379676523445</v>
      </c>
      <c r="FL30" s="1">
        <v>6.115515288788222</v>
      </c>
      <c r="FM30" s="1">
        <v>0</v>
      </c>
      <c r="FN30" s="1">
        <v>0</v>
      </c>
      <c r="FO30" s="1">
        <v>0</v>
      </c>
      <c r="FP30" s="1">
        <v>3.2728040540540544</v>
      </c>
      <c r="FQ30" s="1">
        <v>2.7263681592039801</v>
      </c>
      <c r="FR30" s="1">
        <v>0</v>
      </c>
      <c r="FS30" s="1">
        <v>0</v>
      </c>
      <c r="FT30" s="1">
        <v>0</v>
      </c>
      <c r="FU30" s="1">
        <v>1.1445527766002543</v>
      </c>
      <c r="FV30" s="1">
        <v>0</v>
      </c>
      <c r="FW30" s="1">
        <v>5.0412293853073464</v>
      </c>
      <c r="FX30" s="1">
        <v>0</v>
      </c>
      <c r="FY30" s="1">
        <v>5.5736371033360452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3.4866739686016794</v>
      </c>
      <c r="GF30" s="1">
        <v>32.229161010046155</v>
      </c>
      <c r="GG30" s="1">
        <v>0</v>
      </c>
      <c r="GH30" s="1">
        <v>0</v>
      </c>
      <c r="GI30" s="1">
        <v>0</v>
      </c>
      <c r="GJ30" s="1">
        <v>0</v>
      </c>
      <c r="GK30" s="1">
        <v>13.136475487412454</v>
      </c>
      <c r="GL30" s="1">
        <v>0</v>
      </c>
      <c r="GM30" s="1">
        <v>0</v>
      </c>
      <c r="GN30" s="1">
        <v>25.254330492163874</v>
      </c>
      <c r="GO30" s="1">
        <v>0</v>
      </c>
      <c r="GP30" s="1">
        <v>0</v>
      </c>
      <c r="GQ30" s="1">
        <v>0</v>
      </c>
      <c r="GR30" s="1">
        <v>0</v>
      </c>
      <c r="GS30" s="1">
        <v>2.5292168149311003</v>
      </c>
      <c r="GT30" s="1">
        <v>0</v>
      </c>
      <c r="GU30" s="1">
        <v>0</v>
      </c>
      <c r="GV30" s="1">
        <v>5.9273840769903758</v>
      </c>
      <c r="GW30" s="1">
        <v>0</v>
      </c>
      <c r="GX30" s="1">
        <v>4.1651640822214206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</row>
    <row r="31" spans="1:323">
      <c r="A31" s="1" t="s">
        <v>4051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0.19679874048806087</v>
      </c>
      <c r="DA31" s="1">
        <v>0</v>
      </c>
      <c r="DB31" s="1">
        <v>0.18617021276595747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0.4176035978156119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0.24081115335868189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0.34615384615384615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0.20556905251354887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1.4647887323943662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0.24001745581496836</v>
      </c>
      <c r="HD31" s="1">
        <v>0</v>
      </c>
      <c r="HE31" s="1">
        <v>0</v>
      </c>
      <c r="HF31" s="1">
        <v>5.8497456632320333</v>
      </c>
      <c r="HG31" s="1">
        <v>0</v>
      </c>
      <c r="HH31" s="1">
        <v>0</v>
      </c>
      <c r="HI31" s="1">
        <v>0.67032297379646555</v>
      </c>
      <c r="HJ31" s="1">
        <v>0</v>
      </c>
      <c r="HK31" s="1">
        <v>17.217280813214739</v>
      </c>
      <c r="HL31" s="1">
        <v>0</v>
      </c>
      <c r="HM31" s="1">
        <v>0</v>
      </c>
      <c r="HN31" s="1">
        <v>28.860423338280089</v>
      </c>
      <c r="HO31" s="1">
        <v>0</v>
      </c>
      <c r="HP31" s="1">
        <v>1.3245033112582782</v>
      </c>
      <c r="HQ31" s="1">
        <v>32.061235647895025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1.0452961672473868</v>
      </c>
      <c r="HY31" s="1">
        <v>3.9202720574343473</v>
      </c>
      <c r="HZ31" s="1">
        <v>4.2546485975417587</v>
      </c>
      <c r="IA31" s="1">
        <v>0</v>
      </c>
      <c r="IB31" s="1">
        <v>0.15611061552185548</v>
      </c>
      <c r="IC31" s="1">
        <v>0</v>
      </c>
      <c r="ID31" s="1">
        <v>7.208250026307482</v>
      </c>
      <c r="IE31" s="1">
        <v>33.687524596615503</v>
      </c>
      <c r="IF31" s="1">
        <v>0.56958890539871221</v>
      </c>
      <c r="IG31" s="1">
        <v>0.15657620041753653</v>
      </c>
      <c r="IH31" s="1">
        <v>0</v>
      </c>
      <c r="II31" s="1">
        <v>0.10297777396378616</v>
      </c>
      <c r="IJ31" s="1">
        <v>0</v>
      </c>
      <c r="IK31" s="1">
        <v>0</v>
      </c>
      <c r="IL31" s="1">
        <v>0</v>
      </c>
      <c r="IM31" s="1">
        <v>8.3325858821418954</v>
      </c>
      <c r="IN31" s="1">
        <v>26.384567517112632</v>
      </c>
      <c r="IO31" s="1">
        <v>17.201646090534979</v>
      </c>
      <c r="IP31" s="1">
        <v>0</v>
      </c>
      <c r="IQ31" s="1">
        <v>8.4611316763617134E-2</v>
      </c>
      <c r="IR31" s="1">
        <v>0</v>
      </c>
      <c r="IS31" s="1">
        <v>0</v>
      </c>
      <c r="IT31" s="1">
        <v>4.1722232806248805</v>
      </c>
      <c r="IU31" s="1">
        <v>0</v>
      </c>
      <c r="IV31" s="1">
        <v>33.709501274117223</v>
      </c>
      <c r="IW31" s="1">
        <v>3.7464716448550166</v>
      </c>
      <c r="IX31" s="1">
        <v>0</v>
      </c>
      <c r="IY31" s="1">
        <v>0</v>
      </c>
      <c r="IZ31" s="1">
        <v>0</v>
      </c>
      <c r="JA31" s="1">
        <v>1.9459186252211274</v>
      </c>
      <c r="JB31" s="1">
        <v>0</v>
      </c>
      <c r="JC31" s="1">
        <v>0.54360397871848254</v>
      </c>
      <c r="JD31" s="1">
        <v>25.536261491317667</v>
      </c>
      <c r="JE31" s="1">
        <v>0</v>
      </c>
      <c r="JF31" s="1">
        <v>12.784160351992178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</row>
    <row r="32" spans="1:323">
      <c r="A32" s="1" t="s">
        <v>2026</v>
      </c>
      <c r="B32" s="1" t="s">
        <v>2027</v>
      </c>
      <c r="C32" s="1" t="s">
        <v>2027</v>
      </c>
      <c r="D32" s="1" t="s">
        <v>2027</v>
      </c>
      <c r="E32" s="1" t="s">
        <v>2027</v>
      </c>
      <c r="F32" s="1" t="s">
        <v>2028</v>
      </c>
      <c r="G32" s="1" t="s">
        <v>2027</v>
      </c>
      <c r="H32" s="1" t="s">
        <v>2027</v>
      </c>
      <c r="I32" s="1" t="s">
        <v>2027</v>
      </c>
      <c r="J32" s="1" t="s">
        <v>2027</v>
      </c>
      <c r="K32" s="1" t="s">
        <v>2027</v>
      </c>
      <c r="L32" s="1" t="s">
        <v>2027</v>
      </c>
      <c r="M32" s="1" t="s">
        <v>2028</v>
      </c>
      <c r="N32" s="1" t="s">
        <v>2027</v>
      </c>
      <c r="O32" s="1" t="s">
        <v>2027</v>
      </c>
      <c r="P32" s="1" t="s">
        <v>2027</v>
      </c>
      <c r="Q32" s="1" t="s">
        <v>2027</v>
      </c>
      <c r="R32" s="1" t="s">
        <v>2027</v>
      </c>
      <c r="S32" s="1" t="s">
        <v>2028</v>
      </c>
      <c r="T32" s="1" t="s">
        <v>2027</v>
      </c>
      <c r="U32" s="1" t="s">
        <v>2028</v>
      </c>
      <c r="V32" s="1" t="s">
        <v>2028</v>
      </c>
      <c r="W32" s="1" t="s">
        <v>2027</v>
      </c>
      <c r="X32" s="1" t="s">
        <v>2027</v>
      </c>
      <c r="Y32" s="1" t="s">
        <v>2027</v>
      </c>
      <c r="Z32" s="1" t="s">
        <v>2028</v>
      </c>
      <c r="AA32" s="1" t="s">
        <v>2027</v>
      </c>
      <c r="AB32" s="1" t="s">
        <v>2027</v>
      </c>
      <c r="AC32" s="1" t="s">
        <v>2027</v>
      </c>
      <c r="AD32" s="1" t="s">
        <v>2027</v>
      </c>
      <c r="AE32" s="1" t="s">
        <v>2027</v>
      </c>
      <c r="AF32" s="1" t="s">
        <v>2028</v>
      </c>
      <c r="AG32" s="1" t="s">
        <v>2028</v>
      </c>
      <c r="AH32" s="1" t="s">
        <v>2027</v>
      </c>
      <c r="AI32" s="1" t="s">
        <v>2027</v>
      </c>
      <c r="AJ32" s="1" t="s">
        <v>2028</v>
      </c>
      <c r="AK32" s="1" t="s">
        <v>2027</v>
      </c>
      <c r="AL32" s="1" t="s">
        <v>2027</v>
      </c>
      <c r="AM32" s="1" t="s">
        <v>2028</v>
      </c>
      <c r="AN32" s="1" t="s">
        <v>2028</v>
      </c>
      <c r="AO32" s="1" t="s">
        <v>2027</v>
      </c>
      <c r="AP32" s="1" t="s">
        <v>2028</v>
      </c>
      <c r="AQ32" s="1" t="s">
        <v>2027</v>
      </c>
      <c r="AR32" s="1" t="s">
        <v>2028</v>
      </c>
      <c r="AS32" s="1" t="s">
        <v>2028</v>
      </c>
      <c r="AT32" s="1" t="s">
        <v>2028</v>
      </c>
      <c r="AU32" s="1" t="s">
        <v>2027</v>
      </c>
      <c r="AV32" s="1" t="s">
        <v>2027</v>
      </c>
      <c r="AW32" s="1" t="s">
        <v>2028</v>
      </c>
      <c r="AX32" s="1" t="s">
        <v>2028</v>
      </c>
      <c r="AY32" s="1" t="s">
        <v>2027</v>
      </c>
      <c r="AZ32" s="1" t="s">
        <v>2027</v>
      </c>
      <c r="BA32" s="1" t="s">
        <v>2027</v>
      </c>
      <c r="BB32" s="1" t="s">
        <v>2028</v>
      </c>
      <c r="BC32" s="1" t="s">
        <v>2028</v>
      </c>
      <c r="BD32" s="1" t="s">
        <v>2027</v>
      </c>
      <c r="BE32" s="1" t="s">
        <v>2027</v>
      </c>
      <c r="BF32" s="1" t="s">
        <v>2028</v>
      </c>
      <c r="BG32" s="1" t="s">
        <v>2028</v>
      </c>
      <c r="BH32" s="1" t="s">
        <v>2027</v>
      </c>
      <c r="BI32" s="1" t="s">
        <v>2028</v>
      </c>
      <c r="BJ32" s="1" t="s">
        <v>2027</v>
      </c>
      <c r="BK32" s="1" t="s">
        <v>2027</v>
      </c>
      <c r="BL32" s="1" t="s">
        <v>2028</v>
      </c>
      <c r="BM32" s="1" t="s">
        <v>2027</v>
      </c>
      <c r="BN32" s="1" t="s">
        <v>2028</v>
      </c>
      <c r="BO32" s="1" t="s">
        <v>2027</v>
      </c>
      <c r="BP32" s="1" t="s">
        <v>2027</v>
      </c>
      <c r="BQ32" s="1" t="s">
        <v>2027</v>
      </c>
      <c r="BR32" s="1" t="s">
        <v>2027</v>
      </c>
      <c r="BS32" s="1" t="s">
        <v>2027</v>
      </c>
      <c r="BT32" s="1" t="s">
        <v>2027</v>
      </c>
      <c r="BU32" s="1" t="s">
        <v>2028</v>
      </c>
      <c r="BV32" s="1" t="s">
        <v>2027</v>
      </c>
      <c r="BW32" s="1" t="s">
        <v>2027</v>
      </c>
      <c r="BX32" s="1" t="s">
        <v>2027</v>
      </c>
      <c r="BY32" s="1" t="s">
        <v>2027</v>
      </c>
      <c r="BZ32" s="1" t="s">
        <v>2028</v>
      </c>
      <c r="CA32" s="1" t="s">
        <v>2027</v>
      </c>
      <c r="CB32" s="1" t="s">
        <v>2027</v>
      </c>
      <c r="CC32" s="1" t="s">
        <v>2027</v>
      </c>
      <c r="CD32" s="1" t="s">
        <v>2027</v>
      </c>
      <c r="CE32" s="1" t="s">
        <v>2027</v>
      </c>
      <c r="CF32" s="1" t="s">
        <v>2027</v>
      </c>
      <c r="CG32" s="1" t="s">
        <v>2027</v>
      </c>
      <c r="CH32" s="1" t="s">
        <v>2027</v>
      </c>
      <c r="CI32" s="1" t="s">
        <v>2027</v>
      </c>
      <c r="CJ32" s="1" t="s">
        <v>2027</v>
      </c>
      <c r="CK32" s="1" t="s">
        <v>2027</v>
      </c>
      <c r="CL32" s="1" t="s">
        <v>2027</v>
      </c>
      <c r="CM32" s="1" t="s">
        <v>2028</v>
      </c>
      <c r="CN32" s="1" t="s">
        <v>2027</v>
      </c>
      <c r="CO32" s="1" t="s">
        <v>2027</v>
      </c>
      <c r="CP32" s="1" t="s">
        <v>2027</v>
      </c>
      <c r="CQ32" s="1" t="s">
        <v>2027</v>
      </c>
      <c r="CR32" s="1" t="s">
        <v>2027</v>
      </c>
      <c r="CS32" s="1" t="s">
        <v>2027</v>
      </c>
      <c r="CT32" s="1" t="s">
        <v>2027</v>
      </c>
      <c r="CU32" s="1" t="s">
        <v>2027</v>
      </c>
      <c r="CV32" s="1" t="s">
        <v>2028</v>
      </c>
      <c r="CW32" s="1" t="s">
        <v>2028</v>
      </c>
      <c r="CX32" s="1" t="s">
        <v>2028</v>
      </c>
      <c r="CY32" s="1" t="s">
        <v>2028</v>
      </c>
      <c r="CZ32" s="1" t="s">
        <v>2027</v>
      </c>
      <c r="DA32" s="1" t="s">
        <v>2028</v>
      </c>
      <c r="DB32" s="1" t="s">
        <v>2027</v>
      </c>
      <c r="DC32" s="1" t="s">
        <v>2028</v>
      </c>
      <c r="DD32" s="1" t="s">
        <v>2028</v>
      </c>
      <c r="DE32" s="1" t="s">
        <v>2028</v>
      </c>
      <c r="DF32" s="1" t="s">
        <v>2028</v>
      </c>
      <c r="DG32" s="1" t="s">
        <v>2028</v>
      </c>
      <c r="DH32" s="1" t="s">
        <v>2027</v>
      </c>
      <c r="DI32" s="1" t="s">
        <v>2028</v>
      </c>
      <c r="DJ32" s="1" t="s">
        <v>2028</v>
      </c>
      <c r="DK32" s="1" t="s">
        <v>2028</v>
      </c>
      <c r="DL32" s="1" t="s">
        <v>2028</v>
      </c>
      <c r="DM32" s="1" t="s">
        <v>2028</v>
      </c>
      <c r="DN32" s="1" t="s">
        <v>2028</v>
      </c>
      <c r="DO32" s="1" t="s">
        <v>2028</v>
      </c>
      <c r="DP32" s="1" t="s">
        <v>2028</v>
      </c>
      <c r="DQ32" s="1" t="s">
        <v>2027</v>
      </c>
      <c r="DR32" s="1" t="s">
        <v>2027</v>
      </c>
      <c r="DS32" s="1" t="s">
        <v>2028</v>
      </c>
      <c r="DT32" s="1" t="s">
        <v>2028</v>
      </c>
      <c r="DU32" s="1" t="s">
        <v>2027</v>
      </c>
      <c r="DV32" s="1" t="s">
        <v>2027</v>
      </c>
      <c r="DW32" s="1" t="s">
        <v>2027</v>
      </c>
      <c r="DX32" s="1" t="s">
        <v>2028</v>
      </c>
      <c r="DY32" s="1" t="s">
        <v>2027</v>
      </c>
      <c r="DZ32" s="1" t="s">
        <v>2028</v>
      </c>
      <c r="EA32" s="1" t="s">
        <v>2027</v>
      </c>
      <c r="EB32" s="1" t="s">
        <v>2028</v>
      </c>
      <c r="EC32" s="1" t="s">
        <v>2028</v>
      </c>
      <c r="ED32" s="1" t="s">
        <v>2027</v>
      </c>
      <c r="EE32" s="1" t="s">
        <v>2027</v>
      </c>
      <c r="EF32" s="1" t="s">
        <v>2028</v>
      </c>
      <c r="EG32" s="1" t="s">
        <v>2027</v>
      </c>
      <c r="EH32" s="1" t="s">
        <v>2028</v>
      </c>
      <c r="EI32" s="1" t="s">
        <v>2028</v>
      </c>
      <c r="EJ32" s="1" t="s">
        <v>2027</v>
      </c>
      <c r="EK32" s="1" t="s">
        <v>2028</v>
      </c>
      <c r="EL32" s="1" t="s">
        <v>2027</v>
      </c>
      <c r="EM32" s="1" t="s">
        <v>2027</v>
      </c>
      <c r="EN32" s="1" t="s">
        <v>2027</v>
      </c>
      <c r="EO32" s="1" t="s">
        <v>2027</v>
      </c>
      <c r="EP32" s="1" t="s">
        <v>2027</v>
      </c>
      <c r="EQ32" s="1" t="s">
        <v>2028</v>
      </c>
      <c r="ER32" s="1" t="s">
        <v>2027</v>
      </c>
      <c r="ES32" s="1" t="s">
        <v>2028</v>
      </c>
      <c r="ET32" s="1" t="s">
        <v>2028</v>
      </c>
      <c r="EU32" s="1" t="s">
        <v>2027</v>
      </c>
      <c r="EV32" s="1" t="s">
        <v>2027</v>
      </c>
      <c r="EW32" s="1" t="s">
        <v>2027</v>
      </c>
      <c r="EX32" s="1" t="s">
        <v>2027</v>
      </c>
      <c r="EY32" s="1" t="s">
        <v>2028</v>
      </c>
      <c r="EZ32" s="1" t="s">
        <v>2028</v>
      </c>
      <c r="FA32" s="1" t="s">
        <v>2028</v>
      </c>
      <c r="FB32" s="1" t="s">
        <v>2027</v>
      </c>
      <c r="FC32" s="1" t="s">
        <v>2027</v>
      </c>
      <c r="FD32" s="1" t="s">
        <v>2028</v>
      </c>
      <c r="FE32" s="1" t="s">
        <v>2028</v>
      </c>
      <c r="FF32" s="1" t="s">
        <v>2028</v>
      </c>
      <c r="FG32" s="1" t="s">
        <v>2027</v>
      </c>
      <c r="FH32" s="1" t="s">
        <v>2027</v>
      </c>
      <c r="FI32" s="1" t="s">
        <v>2028</v>
      </c>
      <c r="FJ32" s="1" t="s">
        <v>2028</v>
      </c>
      <c r="FK32" s="1" t="s">
        <v>2028</v>
      </c>
      <c r="FL32" s="1" t="s">
        <v>2028</v>
      </c>
      <c r="FM32" s="1" t="s">
        <v>2027</v>
      </c>
      <c r="FN32" s="1" t="s">
        <v>2027</v>
      </c>
      <c r="FO32" s="1" t="s">
        <v>2028</v>
      </c>
      <c r="FP32" s="1" t="s">
        <v>2027</v>
      </c>
      <c r="FQ32" s="1" t="s">
        <v>2027</v>
      </c>
      <c r="FR32" s="1" t="s">
        <v>2028</v>
      </c>
      <c r="FS32" s="1" t="s">
        <v>2027</v>
      </c>
      <c r="FT32" s="1" t="s">
        <v>2027</v>
      </c>
      <c r="FU32" s="1" t="s">
        <v>2028</v>
      </c>
      <c r="FV32" s="1" t="s">
        <v>2027</v>
      </c>
      <c r="FW32" s="1" t="s">
        <v>2027</v>
      </c>
      <c r="FX32" s="1" t="s">
        <v>2027</v>
      </c>
      <c r="FY32" s="1" t="s">
        <v>2028</v>
      </c>
      <c r="FZ32" s="1" t="s">
        <v>2028</v>
      </c>
      <c r="GA32" s="1" t="s">
        <v>2028</v>
      </c>
      <c r="GB32" s="1" t="s">
        <v>2027</v>
      </c>
      <c r="GC32" s="1" t="s">
        <v>2028</v>
      </c>
      <c r="GD32" s="1" t="s">
        <v>2028</v>
      </c>
      <c r="GE32" s="1" t="s">
        <v>2028</v>
      </c>
      <c r="GF32" s="1" t="s">
        <v>2028</v>
      </c>
      <c r="GG32" s="1" t="s">
        <v>2028</v>
      </c>
      <c r="GH32" s="1" t="s">
        <v>2027</v>
      </c>
      <c r="GI32" s="1" t="s">
        <v>2027</v>
      </c>
      <c r="GJ32" s="1" t="s">
        <v>2028</v>
      </c>
      <c r="GK32" s="1" t="s">
        <v>2027</v>
      </c>
      <c r="GL32" s="1" t="s">
        <v>2028</v>
      </c>
      <c r="GM32" s="1" t="s">
        <v>2028</v>
      </c>
      <c r="GN32" s="1" t="s">
        <v>2027</v>
      </c>
      <c r="GO32" s="1" t="s">
        <v>2028</v>
      </c>
      <c r="GP32" s="1" t="s">
        <v>2027</v>
      </c>
      <c r="GQ32" s="1" t="s">
        <v>2027</v>
      </c>
      <c r="GR32" s="1" t="s">
        <v>2027</v>
      </c>
      <c r="GS32" s="1" t="s">
        <v>2028</v>
      </c>
      <c r="GT32" s="1" t="s">
        <v>2027</v>
      </c>
      <c r="GU32" s="1" t="s">
        <v>2028</v>
      </c>
      <c r="GV32" s="1" t="s">
        <v>2027</v>
      </c>
      <c r="GW32" s="1" t="s">
        <v>2028</v>
      </c>
      <c r="GX32" s="1" t="s">
        <v>2028</v>
      </c>
      <c r="GY32" s="1" t="s">
        <v>2028</v>
      </c>
      <c r="GZ32" s="1" t="s">
        <v>2027</v>
      </c>
      <c r="HA32" s="1" t="s">
        <v>2028</v>
      </c>
      <c r="HB32" s="1" t="s">
        <v>2027</v>
      </c>
      <c r="HC32" s="1" t="s">
        <v>2027</v>
      </c>
      <c r="HD32" s="1" t="s">
        <v>2028</v>
      </c>
      <c r="HE32" s="1" t="s">
        <v>2028</v>
      </c>
      <c r="HF32" s="1" t="s">
        <v>2028</v>
      </c>
      <c r="HG32" s="1" t="s">
        <v>2028</v>
      </c>
      <c r="HH32" s="1" t="s">
        <v>2028</v>
      </c>
      <c r="HI32" s="1" t="s">
        <v>2028</v>
      </c>
      <c r="HJ32" s="1" t="s">
        <v>2028</v>
      </c>
      <c r="HK32" s="1" t="s">
        <v>2028</v>
      </c>
      <c r="HL32" s="1" t="s">
        <v>2028</v>
      </c>
      <c r="HM32" s="1" t="s">
        <v>2028</v>
      </c>
      <c r="HN32" s="1" t="s">
        <v>2028</v>
      </c>
      <c r="HO32" s="1" t="s">
        <v>2028</v>
      </c>
      <c r="HP32" s="1" t="s">
        <v>2028</v>
      </c>
      <c r="HQ32" s="1" t="s">
        <v>2028</v>
      </c>
      <c r="HR32" s="1" t="s">
        <v>2028</v>
      </c>
      <c r="HS32" s="1" t="s">
        <v>2028</v>
      </c>
      <c r="HT32" s="1" t="s">
        <v>2028</v>
      </c>
      <c r="HU32" s="1" t="s">
        <v>2028</v>
      </c>
      <c r="HV32" s="1" t="s">
        <v>2028</v>
      </c>
      <c r="HW32" s="1" t="s">
        <v>2028</v>
      </c>
      <c r="HX32" s="1" t="s">
        <v>2028</v>
      </c>
      <c r="HY32" s="1" t="s">
        <v>2028</v>
      </c>
      <c r="HZ32" s="1" t="s">
        <v>2028</v>
      </c>
      <c r="IA32" s="1" t="s">
        <v>2028</v>
      </c>
      <c r="IB32" s="1" t="s">
        <v>2028</v>
      </c>
      <c r="IC32" s="1" t="s">
        <v>2028</v>
      </c>
      <c r="ID32" s="1" t="s">
        <v>2028</v>
      </c>
      <c r="IE32" s="1" t="s">
        <v>2028</v>
      </c>
      <c r="IF32" s="1" t="s">
        <v>2028</v>
      </c>
      <c r="IG32" s="1" t="s">
        <v>2028</v>
      </c>
      <c r="IH32" s="1" t="s">
        <v>2028</v>
      </c>
      <c r="II32" s="1" t="s">
        <v>2028</v>
      </c>
      <c r="IJ32" s="1" t="s">
        <v>2028</v>
      </c>
      <c r="IK32" s="1" t="s">
        <v>2028</v>
      </c>
      <c r="IL32" s="1" t="s">
        <v>2028</v>
      </c>
      <c r="IM32" s="1" t="s">
        <v>2028</v>
      </c>
      <c r="IN32" s="1" t="s">
        <v>2028</v>
      </c>
      <c r="IO32" s="1" t="s">
        <v>2028</v>
      </c>
      <c r="IP32" s="1" t="s">
        <v>2028</v>
      </c>
      <c r="IQ32" s="1" t="s">
        <v>2028</v>
      </c>
      <c r="IR32" s="1" t="s">
        <v>2028</v>
      </c>
      <c r="IS32" s="1" t="s">
        <v>2028</v>
      </c>
      <c r="IT32" s="1" t="s">
        <v>2028</v>
      </c>
      <c r="IU32" s="1" t="s">
        <v>2028</v>
      </c>
      <c r="IV32" s="1" t="s">
        <v>2028</v>
      </c>
      <c r="IW32" s="1" t="s">
        <v>2028</v>
      </c>
      <c r="IX32" s="1" t="s">
        <v>2028</v>
      </c>
      <c r="IY32" s="1" t="s">
        <v>2028</v>
      </c>
      <c r="IZ32" s="1" t="s">
        <v>2028</v>
      </c>
      <c r="JA32" s="1" t="s">
        <v>2028</v>
      </c>
      <c r="JB32" s="1" t="s">
        <v>2028</v>
      </c>
      <c r="JC32" s="1" t="s">
        <v>2028</v>
      </c>
      <c r="JD32" s="1" t="s">
        <v>2028</v>
      </c>
      <c r="JE32" s="1" t="s">
        <v>2028</v>
      </c>
      <c r="JF32" s="1" t="s">
        <v>2028</v>
      </c>
      <c r="JG32" s="1" t="s">
        <v>2028</v>
      </c>
      <c r="JH32" s="1" t="s">
        <v>2027</v>
      </c>
      <c r="JI32" s="1" t="s">
        <v>2028</v>
      </c>
      <c r="JJ32" s="1" t="s">
        <v>2028</v>
      </c>
      <c r="JK32" s="1" t="s">
        <v>2028</v>
      </c>
      <c r="JL32" s="1" t="s">
        <v>2028</v>
      </c>
      <c r="JM32" s="1" t="s">
        <v>2027</v>
      </c>
      <c r="JN32" s="1" t="s">
        <v>2028</v>
      </c>
      <c r="JO32" s="1" t="s">
        <v>2027</v>
      </c>
      <c r="JP32" s="1" t="s">
        <v>2028</v>
      </c>
      <c r="JQ32" s="1" t="s">
        <v>2028</v>
      </c>
      <c r="JR32" s="1" t="s">
        <v>2028</v>
      </c>
      <c r="JS32" s="1" t="s">
        <v>2027</v>
      </c>
      <c r="JT32" s="1" t="s">
        <v>2028</v>
      </c>
      <c r="JU32" s="1" t="s">
        <v>2028</v>
      </c>
      <c r="JV32" s="1" t="s">
        <v>2028</v>
      </c>
      <c r="JW32" s="1" t="s">
        <v>2028</v>
      </c>
      <c r="JX32" s="1" t="s">
        <v>2028</v>
      </c>
      <c r="JY32" s="1" t="s">
        <v>2028</v>
      </c>
      <c r="JZ32" s="1" t="s">
        <v>2028</v>
      </c>
      <c r="KA32" s="1" t="s">
        <v>2028</v>
      </c>
      <c r="KB32" s="1" t="s">
        <v>2028</v>
      </c>
      <c r="KC32" s="1" t="s">
        <v>2027</v>
      </c>
      <c r="KD32" s="1" t="s">
        <v>2028</v>
      </c>
      <c r="KE32" s="1" t="s">
        <v>2028</v>
      </c>
      <c r="KF32" s="1" t="s">
        <v>2027</v>
      </c>
      <c r="KG32" s="1" t="s">
        <v>2028</v>
      </c>
      <c r="KH32" s="1" t="s">
        <v>2028</v>
      </c>
      <c r="KI32" s="1" t="s">
        <v>2028</v>
      </c>
      <c r="KJ32" s="1" t="s">
        <v>2028</v>
      </c>
      <c r="KK32" s="1" t="s">
        <v>2028</v>
      </c>
      <c r="KL32" s="1" t="s">
        <v>2028</v>
      </c>
      <c r="KM32" s="1" t="s">
        <v>2028</v>
      </c>
      <c r="KN32" s="1" t="s">
        <v>2028</v>
      </c>
      <c r="KO32" s="1" t="s">
        <v>2027</v>
      </c>
      <c r="KP32" s="1" t="s">
        <v>2028</v>
      </c>
      <c r="KQ32" s="1" t="s">
        <v>2028</v>
      </c>
      <c r="KR32" s="1" t="s">
        <v>2028</v>
      </c>
      <c r="KS32" s="1" t="s">
        <v>2027</v>
      </c>
      <c r="KT32" s="1" t="s">
        <v>2028</v>
      </c>
      <c r="KU32" s="1" t="s">
        <v>2028</v>
      </c>
      <c r="KV32" s="1" t="s">
        <v>2028</v>
      </c>
      <c r="KW32" s="1" t="s">
        <v>2028</v>
      </c>
      <c r="KX32" s="1" t="s">
        <v>2027</v>
      </c>
      <c r="KY32" s="1" t="s">
        <v>2028</v>
      </c>
      <c r="KZ32" s="1" t="s">
        <v>2028</v>
      </c>
      <c r="LA32" s="1" t="s">
        <v>2028</v>
      </c>
      <c r="LB32" s="1" t="s">
        <v>2028</v>
      </c>
      <c r="LC32" s="1" t="s">
        <v>2028</v>
      </c>
      <c r="LD32" s="1" t="s">
        <v>2027</v>
      </c>
      <c r="LE32" s="1" t="s">
        <v>2028</v>
      </c>
      <c r="LF32" s="1" t="s">
        <v>2028</v>
      </c>
      <c r="LG32" s="1" t="s">
        <v>2028</v>
      </c>
      <c r="LH32" s="1" t="s">
        <v>2027</v>
      </c>
      <c r="LI32" s="1" t="s">
        <v>2028</v>
      </c>
      <c r="LJ32" s="1" t="s">
        <v>2027</v>
      </c>
      <c r="LK32" s="1" t="s">
        <v>2028</v>
      </c>
    </row>
    <row r="33" spans="1:323">
      <c r="A33" s="1" t="s">
        <v>2031</v>
      </c>
      <c r="B33" s="1" t="s">
        <v>2032</v>
      </c>
      <c r="C33" s="1" t="s">
        <v>2032</v>
      </c>
      <c r="D33" s="1" t="s">
        <v>2032</v>
      </c>
      <c r="E33" s="1" t="s">
        <v>2032</v>
      </c>
      <c r="F33" s="1" t="s">
        <v>2033</v>
      </c>
      <c r="G33" s="1" t="s">
        <v>2032</v>
      </c>
      <c r="H33" s="1" t="s">
        <v>2032</v>
      </c>
      <c r="I33" s="1" t="s">
        <v>2032</v>
      </c>
      <c r="J33" s="1" t="s">
        <v>2032</v>
      </c>
      <c r="K33" s="1" t="s">
        <v>2032</v>
      </c>
      <c r="L33" s="1" t="s">
        <v>2032</v>
      </c>
      <c r="M33" s="1" t="s">
        <v>2033</v>
      </c>
      <c r="N33" s="1" t="s">
        <v>2032</v>
      </c>
      <c r="O33" s="1" t="s">
        <v>2032</v>
      </c>
      <c r="P33" s="1" t="s">
        <v>2032</v>
      </c>
      <c r="Q33" s="1" t="s">
        <v>2032</v>
      </c>
      <c r="R33" s="1" t="s">
        <v>2032</v>
      </c>
      <c r="S33" s="1" t="s">
        <v>2033</v>
      </c>
      <c r="T33" s="1" t="s">
        <v>2032</v>
      </c>
      <c r="U33" s="1" t="s">
        <v>2033</v>
      </c>
      <c r="V33" s="1" t="s">
        <v>2033</v>
      </c>
      <c r="W33" s="1" t="s">
        <v>2032</v>
      </c>
      <c r="X33" s="1" t="s">
        <v>2032</v>
      </c>
      <c r="Y33" s="1" t="s">
        <v>2032</v>
      </c>
      <c r="Z33" s="1" t="s">
        <v>2033</v>
      </c>
      <c r="AA33" s="1" t="s">
        <v>2032</v>
      </c>
      <c r="AB33" s="1" t="s">
        <v>2032</v>
      </c>
      <c r="AC33" s="1" t="s">
        <v>2032</v>
      </c>
      <c r="AD33" s="1" t="s">
        <v>2032</v>
      </c>
      <c r="AE33" s="1" t="s">
        <v>2032</v>
      </c>
      <c r="AF33" s="1" t="s">
        <v>2033</v>
      </c>
      <c r="AG33" s="1" t="s">
        <v>2033</v>
      </c>
      <c r="AH33" s="1" t="s">
        <v>2032</v>
      </c>
      <c r="AI33" s="1" t="s">
        <v>2032</v>
      </c>
      <c r="AJ33" s="1" t="s">
        <v>2033</v>
      </c>
      <c r="AK33" s="1" t="s">
        <v>2032</v>
      </c>
      <c r="AL33" s="1" t="s">
        <v>2032</v>
      </c>
      <c r="AM33" s="1" t="s">
        <v>2033</v>
      </c>
      <c r="AN33" s="1" t="s">
        <v>2033</v>
      </c>
      <c r="AO33" s="1" t="s">
        <v>2032</v>
      </c>
      <c r="AP33" s="1" t="s">
        <v>2033</v>
      </c>
      <c r="AQ33" s="1" t="s">
        <v>2032</v>
      </c>
      <c r="AR33" s="1" t="s">
        <v>2033</v>
      </c>
      <c r="AS33" s="1" t="s">
        <v>2033</v>
      </c>
      <c r="AT33" s="1" t="s">
        <v>2033</v>
      </c>
      <c r="AU33" s="1" t="s">
        <v>2032</v>
      </c>
      <c r="AV33" s="1" t="s">
        <v>2032</v>
      </c>
      <c r="AW33" s="1" t="s">
        <v>2033</v>
      </c>
      <c r="AX33" s="1" t="s">
        <v>2033</v>
      </c>
      <c r="AY33" s="1" t="s">
        <v>2032</v>
      </c>
      <c r="AZ33" s="1" t="s">
        <v>2032</v>
      </c>
      <c r="BA33" s="1" t="s">
        <v>2032</v>
      </c>
      <c r="BB33" s="1" t="s">
        <v>2033</v>
      </c>
      <c r="BC33" s="1" t="s">
        <v>2033</v>
      </c>
      <c r="BD33" s="1" t="s">
        <v>2032</v>
      </c>
      <c r="BE33" s="1" t="s">
        <v>2032</v>
      </c>
      <c r="BF33" s="1" t="s">
        <v>2033</v>
      </c>
      <c r="BG33" s="1" t="s">
        <v>2033</v>
      </c>
      <c r="BH33" s="1" t="s">
        <v>2032</v>
      </c>
      <c r="BI33" s="1" t="s">
        <v>2033</v>
      </c>
      <c r="BJ33" s="1" t="s">
        <v>2032</v>
      </c>
      <c r="BK33" s="1" t="s">
        <v>2032</v>
      </c>
      <c r="BL33" s="1" t="s">
        <v>2033</v>
      </c>
      <c r="BM33" s="1" t="s">
        <v>2032</v>
      </c>
      <c r="BN33" s="1" t="s">
        <v>2033</v>
      </c>
      <c r="BO33" s="1" t="s">
        <v>2032</v>
      </c>
      <c r="BP33" s="1" t="s">
        <v>2032</v>
      </c>
      <c r="BQ33" s="1" t="s">
        <v>2032</v>
      </c>
      <c r="BR33" s="1" t="s">
        <v>2032</v>
      </c>
      <c r="BS33" s="1" t="s">
        <v>2032</v>
      </c>
      <c r="BT33" s="1" t="s">
        <v>2032</v>
      </c>
      <c r="BU33" s="1" t="s">
        <v>2033</v>
      </c>
      <c r="BV33" s="1" t="s">
        <v>2032</v>
      </c>
      <c r="BW33" s="1" t="s">
        <v>2032</v>
      </c>
      <c r="BX33" s="1" t="s">
        <v>2032</v>
      </c>
      <c r="BY33" s="1" t="s">
        <v>2032</v>
      </c>
      <c r="BZ33" s="1" t="s">
        <v>2033</v>
      </c>
      <c r="CA33" s="1" t="s">
        <v>2032</v>
      </c>
      <c r="CB33" s="1" t="s">
        <v>2032</v>
      </c>
      <c r="CC33" s="1" t="s">
        <v>2032</v>
      </c>
      <c r="CD33" s="1" t="s">
        <v>2032</v>
      </c>
      <c r="CE33" s="1" t="s">
        <v>2032</v>
      </c>
      <c r="CF33" s="1" t="s">
        <v>2032</v>
      </c>
      <c r="CG33" s="1" t="s">
        <v>2032</v>
      </c>
      <c r="CH33" s="1" t="s">
        <v>2032</v>
      </c>
      <c r="CI33" s="1" t="s">
        <v>2032</v>
      </c>
      <c r="CJ33" s="1" t="s">
        <v>2032</v>
      </c>
      <c r="CK33" s="1" t="s">
        <v>2032</v>
      </c>
      <c r="CL33" s="1" t="s">
        <v>2032</v>
      </c>
      <c r="CM33" s="1" t="s">
        <v>2033</v>
      </c>
      <c r="CN33" s="1" t="s">
        <v>2032</v>
      </c>
      <c r="CO33" s="1" t="s">
        <v>2032</v>
      </c>
      <c r="CP33" s="1" t="s">
        <v>2032</v>
      </c>
      <c r="CQ33" s="1" t="s">
        <v>2032</v>
      </c>
      <c r="CR33" s="1" t="s">
        <v>2032</v>
      </c>
      <c r="CS33" s="1" t="s">
        <v>2032</v>
      </c>
      <c r="CT33" s="1" t="s">
        <v>2032</v>
      </c>
      <c r="CU33" s="1" t="s">
        <v>2032</v>
      </c>
      <c r="CV33" s="1" t="s">
        <v>2033</v>
      </c>
      <c r="CW33" s="1" t="s">
        <v>2033</v>
      </c>
      <c r="CX33" s="1" t="s">
        <v>2033</v>
      </c>
      <c r="CY33" s="1" t="s">
        <v>2033</v>
      </c>
      <c r="CZ33" s="1" t="s">
        <v>2032</v>
      </c>
      <c r="DA33" s="1" t="s">
        <v>2033</v>
      </c>
      <c r="DB33" s="1" t="s">
        <v>2032</v>
      </c>
      <c r="DC33" s="1" t="s">
        <v>2033</v>
      </c>
      <c r="DD33" s="1" t="s">
        <v>2033</v>
      </c>
      <c r="DE33" s="1" t="s">
        <v>2033</v>
      </c>
      <c r="DF33" s="1" t="s">
        <v>2033</v>
      </c>
      <c r="DG33" s="1" t="s">
        <v>2033</v>
      </c>
      <c r="DH33" s="1" t="s">
        <v>2032</v>
      </c>
      <c r="DI33" s="1" t="s">
        <v>2033</v>
      </c>
      <c r="DJ33" s="1" t="s">
        <v>2033</v>
      </c>
      <c r="DK33" s="1" t="s">
        <v>2033</v>
      </c>
      <c r="DL33" s="1" t="s">
        <v>2033</v>
      </c>
      <c r="DM33" s="1" t="s">
        <v>2033</v>
      </c>
      <c r="DN33" s="1" t="s">
        <v>2033</v>
      </c>
      <c r="DO33" s="1" t="s">
        <v>2033</v>
      </c>
      <c r="DP33" s="1" t="s">
        <v>2033</v>
      </c>
      <c r="DQ33" s="1" t="s">
        <v>2032</v>
      </c>
      <c r="DR33" s="1" t="s">
        <v>2032</v>
      </c>
      <c r="DS33" s="1" t="s">
        <v>2033</v>
      </c>
      <c r="DT33" s="1" t="s">
        <v>2033</v>
      </c>
      <c r="DU33" s="1" t="s">
        <v>2032</v>
      </c>
      <c r="DV33" s="1" t="s">
        <v>2032</v>
      </c>
      <c r="DW33" s="1" t="s">
        <v>2032</v>
      </c>
      <c r="DX33" s="1" t="s">
        <v>2033</v>
      </c>
      <c r="DY33" s="1" t="s">
        <v>2032</v>
      </c>
      <c r="DZ33" s="1" t="s">
        <v>2033</v>
      </c>
      <c r="EA33" s="1" t="s">
        <v>2032</v>
      </c>
      <c r="EB33" s="1" t="s">
        <v>2033</v>
      </c>
      <c r="EC33" s="1" t="s">
        <v>2033</v>
      </c>
      <c r="ED33" s="1" t="s">
        <v>2032</v>
      </c>
      <c r="EE33" s="1" t="s">
        <v>2032</v>
      </c>
      <c r="EF33" s="1" t="s">
        <v>2033</v>
      </c>
      <c r="EG33" s="1" t="s">
        <v>2032</v>
      </c>
      <c r="EH33" s="1" t="s">
        <v>2033</v>
      </c>
      <c r="EI33" s="1" t="s">
        <v>2033</v>
      </c>
      <c r="EJ33" s="1" t="s">
        <v>2032</v>
      </c>
      <c r="EK33" s="1" t="s">
        <v>2033</v>
      </c>
      <c r="EL33" s="1" t="s">
        <v>2032</v>
      </c>
      <c r="EM33" s="1" t="s">
        <v>2032</v>
      </c>
      <c r="EN33" s="1" t="s">
        <v>2032</v>
      </c>
      <c r="EO33" s="1" t="s">
        <v>2032</v>
      </c>
      <c r="EP33" s="1" t="s">
        <v>2032</v>
      </c>
      <c r="EQ33" s="1" t="s">
        <v>2033</v>
      </c>
      <c r="ER33" s="1" t="s">
        <v>2032</v>
      </c>
      <c r="ES33" s="1" t="s">
        <v>2033</v>
      </c>
      <c r="ET33" s="1" t="s">
        <v>2033</v>
      </c>
      <c r="EU33" s="1" t="s">
        <v>2032</v>
      </c>
      <c r="EV33" s="1" t="s">
        <v>2032</v>
      </c>
      <c r="EW33" s="1" t="s">
        <v>2032</v>
      </c>
      <c r="EX33" s="1" t="s">
        <v>2032</v>
      </c>
      <c r="EY33" s="1" t="s">
        <v>2033</v>
      </c>
      <c r="EZ33" s="1" t="s">
        <v>2033</v>
      </c>
      <c r="FA33" s="1" t="s">
        <v>2033</v>
      </c>
      <c r="FB33" s="1" t="s">
        <v>2032</v>
      </c>
      <c r="FC33" s="1" t="s">
        <v>2032</v>
      </c>
      <c r="FD33" s="1" t="s">
        <v>2033</v>
      </c>
      <c r="FE33" s="1" t="s">
        <v>2033</v>
      </c>
      <c r="FF33" s="1" t="s">
        <v>2033</v>
      </c>
      <c r="FG33" s="1" t="s">
        <v>2032</v>
      </c>
      <c r="FH33" s="1" t="s">
        <v>2032</v>
      </c>
      <c r="FI33" s="1" t="s">
        <v>2033</v>
      </c>
      <c r="FJ33" s="1" t="s">
        <v>2033</v>
      </c>
      <c r="FK33" s="1" t="s">
        <v>2033</v>
      </c>
      <c r="FL33" s="1" t="s">
        <v>2033</v>
      </c>
      <c r="FM33" s="1" t="s">
        <v>2032</v>
      </c>
      <c r="FN33" s="1" t="s">
        <v>2032</v>
      </c>
      <c r="FO33" s="1" t="s">
        <v>2033</v>
      </c>
      <c r="FP33" s="1" t="s">
        <v>2032</v>
      </c>
      <c r="FQ33" s="1" t="s">
        <v>2032</v>
      </c>
      <c r="FR33" s="1" t="s">
        <v>2033</v>
      </c>
      <c r="FS33" s="1" t="s">
        <v>2032</v>
      </c>
      <c r="FT33" s="1" t="s">
        <v>2032</v>
      </c>
      <c r="FU33" s="1" t="s">
        <v>2033</v>
      </c>
      <c r="FV33" s="1" t="s">
        <v>2032</v>
      </c>
      <c r="FW33" s="1" t="s">
        <v>2032</v>
      </c>
      <c r="FX33" s="1" t="s">
        <v>2032</v>
      </c>
      <c r="FY33" s="1" t="s">
        <v>2033</v>
      </c>
      <c r="FZ33" s="1" t="s">
        <v>2033</v>
      </c>
      <c r="GA33" s="1" t="s">
        <v>2033</v>
      </c>
      <c r="GB33" s="1" t="s">
        <v>2032</v>
      </c>
      <c r="GC33" s="1" t="s">
        <v>2033</v>
      </c>
      <c r="GD33" s="1" t="s">
        <v>2033</v>
      </c>
      <c r="GE33" s="1" t="s">
        <v>2033</v>
      </c>
      <c r="GF33" s="1" t="s">
        <v>2033</v>
      </c>
      <c r="GG33" s="1" t="s">
        <v>2033</v>
      </c>
      <c r="GH33" s="1" t="s">
        <v>2032</v>
      </c>
      <c r="GI33" s="1" t="s">
        <v>2032</v>
      </c>
      <c r="GJ33" s="1" t="s">
        <v>2033</v>
      </c>
      <c r="GK33" s="1" t="s">
        <v>2032</v>
      </c>
      <c r="GL33" s="1" t="s">
        <v>2033</v>
      </c>
      <c r="GM33" s="1" t="s">
        <v>2033</v>
      </c>
      <c r="GN33" s="1" t="s">
        <v>2032</v>
      </c>
      <c r="GO33" s="1" t="s">
        <v>2033</v>
      </c>
      <c r="GP33" s="1" t="s">
        <v>2032</v>
      </c>
      <c r="GQ33" s="1" t="s">
        <v>2032</v>
      </c>
      <c r="GR33" s="1" t="s">
        <v>2032</v>
      </c>
      <c r="GS33" s="1" t="s">
        <v>2033</v>
      </c>
      <c r="GT33" s="1" t="s">
        <v>2032</v>
      </c>
      <c r="GU33" s="1" t="s">
        <v>2033</v>
      </c>
      <c r="GV33" s="1" t="s">
        <v>2032</v>
      </c>
      <c r="GW33" s="1" t="s">
        <v>2033</v>
      </c>
      <c r="GX33" s="1" t="s">
        <v>2033</v>
      </c>
      <c r="GY33" s="1" t="s">
        <v>2033</v>
      </c>
      <c r="GZ33" s="1" t="s">
        <v>2032</v>
      </c>
      <c r="HA33" s="1" t="s">
        <v>2033</v>
      </c>
      <c r="HB33" s="1" t="s">
        <v>2032</v>
      </c>
      <c r="HC33" s="1" t="s">
        <v>2032</v>
      </c>
      <c r="HD33" s="1" t="s">
        <v>2033</v>
      </c>
      <c r="HE33" s="1" t="s">
        <v>2033</v>
      </c>
      <c r="HF33" s="1" t="s">
        <v>2033</v>
      </c>
      <c r="HG33" s="1" t="s">
        <v>2033</v>
      </c>
      <c r="HH33" s="1" t="s">
        <v>2033</v>
      </c>
      <c r="HI33" s="1" t="s">
        <v>2033</v>
      </c>
      <c r="HJ33" s="1" t="s">
        <v>2033</v>
      </c>
      <c r="HK33" s="1" t="s">
        <v>2033</v>
      </c>
      <c r="HL33" s="1" t="s">
        <v>2033</v>
      </c>
      <c r="HM33" s="1" t="s">
        <v>2033</v>
      </c>
      <c r="HN33" s="1" t="s">
        <v>2033</v>
      </c>
      <c r="HO33" s="1" t="s">
        <v>2033</v>
      </c>
      <c r="HP33" s="1" t="s">
        <v>2033</v>
      </c>
      <c r="HQ33" s="1" t="s">
        <v>2033</v>
      </c>
      <c r="HR33" s="1" t="s">
        <v>2033</v>
      </c>
      <c r="HS33" s="1" t="s">
        <v>2033</v>
      </c>
      <c r="HT33" s="1" t="s">
        <v>2033</v>
      </c>
      <c r="HU33" s="1" t="s">
        <v>2033</v>
      </c>
      <c r="HV33" s="1" t="s">
        <v>2033</v>
      </c>
      <c r="HW33" s="1" t="s">
        <v>2033</v>
      </c>
      <c r="HX33" s="1" t="s">
        <v>2033</v>
      </c>
      <c r="HY33" s="1" t="s">
        <v>2033</v>
      </c>
      <c r="HZ33" s="1" t="s">
        <v>2033</v>
      </c>
      <c r="IA33" s="1" t="s">
        <v>2033</v>
      </c>
      <c r="IB33" s="1" t="s">
        <v>2033</v>
      </c>
      <c r="IC33" s="1" t="s">
        <v>2033</v>
      </c>
      <c r="ID33" s="1" t="s">
        <v>2033</v>
      </c>
      <c r="IE33" s="1" t="s">
        <v>2033</v>
      </c>
      <c r="IF33" s="1" t="s">
        <v>2033</v>
      </c>
      <c r="IG33" s="1" t="s">
        <v>2033</v>
      </c>
      <c r="IH33" s="1" t="s">
        <v>2033</v>
      </c>
      <c r="II33" s="1" t="s">
        <v>2033</v>
      </c>
      <c r="IJ33" s="1" t="s">
        <v>2033</v>
      </c>
      <c r="IK33" s="1" t="s">
        <v>2033</v>
      </c>
      <c r="IL33" s="1" t="s">
        <v>2033</v>
      </c>
      <c r="IM33" s="1" t="s">
        <v>2033</v>
      </c>
      <c r="IN33" s="1" t="s">
        <v>2033</v>
      </c>
      <c r="IO33" s="1" t="s">
        <v>2033</v>
      </c>
      <c r="IP33" s="1" t="s">
        <v>2033</v>
      </c>
      <c r="IQ33" s="1" t="s">
        <v>2033</v>
      </c>
      <c r="IR33" s="1" t="s">
        <v>2033</v>
      </c>
      <c r="IS33" s="1" t="s">
        <v>2033</v>
      </c>
      <c r="IT33" s="1" t="s">
        <v>2033</v>
      </c>
      <c r="IU33" s="1" t="s">
        <v>2033</v>
      </c>
      <c r="IV33" s="1" t="s">
        <v>2033</v>
      </c>
      <c r="IW33" s="1" t="s">
        <v>2033</v>
      </c>
      <c r="IX33" s="1" t="s">
        <v>2033</v>
      </c>
      <c r="IY33" s="1" t="s">
        <v>2033</v>
      </c>
      <c r="IZ33" s="1" t="s">
        <v>2033</v>
      </c>
      <c r="JA33" s="1" t="s">
        <v>2033</v>
      </c>
      <c r="JB33" s="1" t="s">
        <v>2033</v>
      </c>
      <c r="JC33" s="1" t="s">
        <v>2033</v>
      </c>
      <c r="JD33" s="1" t="s">
        <v>2033</v>
      </c>
      <c r="JE33" s="1" t="s">
        <v>2033</v>
      </c>
      <c r="JF33" s="1" t="s">
        <v>2033</v>
      </c>
      <c r="JG33" s="1" t="s">
        <v>2033</v>
      </c>
      <c r="JH33" s="1" t="s">
        <v>2032</v>
      </c>
      <c r="JI33" s="1" t="s">
        <v>2033</v>
      </c>
      <c r="JJ33" s="1" t="s">
        <v>2033</v>
      </c>
      <c r="JK33" s="1" t="s">
        <v>2033</v>
      </c>
      <c r="JL33" s="1" t="s">
        <v>2033</v>
      </c>
      <c r="JM33" s="1" t="s">
        <v>2032</v>
      </c>
      <c r="JN33" s="1" t="s">
        <v>2033</v>
      </c>
      <c r="JO33" s="1" t="s">
        <v>2032</v>
      </c>
      <c r="JP33" s="1" t="s">
        <v>2033</v>
      </c>
      <c r="JQ33" s="1" t="s">
        <v>2033</v>
      </c>
      <c r="JR33" s="1" t="s">
        <v>2033</v>
      </c>
      <c r="JS33" s="1" t="s">
        <v>2032</v>
      </c>
      <c r="JT33" s="1" t="s">
        <v>2033</v>
      </c>
      <c r="JU33" s="1" t="s">
        <v>2033</v>
      </c>
      <c r="JV33" s="1" t="s">
        <v>2033</v>
      </c>
      <c r="JW33" s="1" t="s">
        <v>2033</v>
      </c>
      <c r="JX33" s="1" t="s">
        <v>2033</v>
      </c>
      <c r="JY33" s="1" t="s">
        <v>2033</v>
      </c>
      <c r="JZ33" s="1" t="s">
        <v>2033</v>
      </c>
      <c r="KA33" s="1" t="s">
        <v>2033</v>
      </c>
      <c r="KB33" s="1" t="s">
        <v>2033</v>
      </c>
      <c r="KC33" s="1" t="s">
        <v>2032</v>
      </c>
      <c r="KD33" s="1" t="s">
        <v>2033</v>
      </c>
      <c r="KE33" s="1" t="s">
        <v>2033</v>
      </c>
      <c r="KF33" s="1" t="s">
        <v>2032</v>
      </c>
      <c r="KG33" s="1" t="s">
        <v>2033</v>
      </c>
      <c r="KH33" s="1" t="s">
        <v>2033</v>
      </c>
      <c r="KI33" s="1" t="s">
        <v>2033</v>
      </c>
      <c r="KJ33" s="1" t="s">
        <v>2033</v>
      </c>
      <c r="KK33" s="1" t="s">
        <v>2033</v>
      </c>
      <c r="KL33" s="1" t="s">
        <v>2033</v>
      </c>
      <c r="KM33" s="1" t="s">
        <v>2033</v>
      </c>
      <c r="KN33" s="1" t="s">
        <v>2033</v>
      </c>
      <c r="KO33" s="1" t="s">
        <v>2032</v>
      </c>
      <c r="KP33" s="1" t="s">
        <v>2033</v>
      </c>
      <c r="KQ33" s="1" t="s">
        <v>2033</v>
      </c>
      <c r="KR33" s="1" t="s">
        <v>2033</v>
      </c>
      <c r="KS33" s="1" t="s">
        <v>2032</v>
      </c>
      <c r="KT33" s="1" t="s">
        <v>2033</v>
      </c>
      <c r="KU33" s="1" t="s">
        <v>2033</v>
      </c>
      <c r="KV33" s="1" t="s">
        <v>2033</v>
      </c>
      <c r="KW33" s="1" t="s">
        <v>2033</v>
      </c>
      <c r="KX33" s="1" t="s">
        <v>2032</v>
      </c>
      <c r="KY33" s="1" t="s">
        <v>2033</v>
      </c>
      <c r="KZ33" s="1" t="s">
        <v>2033</v>
      </c>
      <c r="LA33" s="1" t="s">
        <v>2033</v>
      </c>
      <c r="LB33" s="1" t="s">
        <v>2033</v>
      </c>
      <c r="LC33" s="1" t="s">
        <v>2033</v>
      </c>
      <c r="LD33" s="1" t="s">
        <v>2032</v>
      </c>
      <c r="LE33" s="1" t="s">
        <v>2033</v>
      </c>
      <c r="LF33" s="1" t="s">
        <v>2033</v>
      </c>
      <c r="LG33" s="1" t="s">
        <v>2033</v>
      </c>
      <c r="LH33" s="1" t="s">
        <v>2032</v>
      </c>
      <c r="LI33" s="1" t="s">
        <v>2033</v>
      </c>
      <c r="LJ33" s="1" t="s">
        <v>2032</v>
      </c>
      <c r="LK33" s="1" t="s">
        <v>2033</v>
      </c>
    </row>
    <row r="34" spans="1:323">
      <c r="A34" s="1" t="s">
        <v>2037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>
        <v>1</v>
      </c>
      <c r="IO34" s="1">
        <v>1</v>
      </c>
      <c r="IP34" s="1">
        <v>1</v>
      </c>
      <c r="IQ34" s="1">
        <v>1</v>
      </c>
      <c r="IR34" s="1">
        <v>1</v>
      </c>
      <c r="IS34" s="1">
        <v>1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>
        <v>1</v>
      </c>
      <c r="JS34" s="1">
        <v>1</v>
      </c>
      <c r="JT34" s="1">
        <v>1</v>
      </c>
      <c r="JU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P34" s="1">
        <v>1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Y34" s="1">
        <v>1</v>
      </c>
      <c r="KZ34" s="1">
        <v>1</v>
      </c>
      <c r="LA34" s="1">
        <v>1</v>
      </c>
      <c r="LB34" s="1">
        <v>1</v>
      </c>
      <c r="LC34" s="1">
        <v>1</v>
      </c>
      <c r="LD34" s="1">
        <v>1</v>
      </c>
      <c r="LE34" s="1">
        <v>1</v>
      </c>
      <c r="LF34" s="1">
        <v>1</v>
      </c>
      <c r="LG34" s="1">
        <v>1</v>
      </c>
      <c r="LH34" s="1">
        <v>1</v>
      </c>
      <c r="LI34" s="1">
        <v>1</v>
      </c>
      <c r="LJ34" s="1">
        <v>1</v>
      </c>
      <c r="LK34" s="1">
        <v>1</v>
      </c>
    </row>
    <row r="35" spans="1:323">
      <c r="A35" s="1" t="s">
        <v>2038</v>
      </c>
      <c r="B35" s="1">
        <v>103991782</v>
      </c>
      <c r="C35" s="1">
        <v>103991806</v>
      </c>
      <c r="D35" s="1">
        <v>103991791</v>
      </c>
      <c r="E35" s="1">
        <v>103991808</v>
      </c>
      <c r="F35" s="1">
        <v>103992765</v>
      </c>
      <c r="G35" s="1">
        <v>103991812</v>
      </c>
      <c r="H35" s="1">
        <v>103991846</v>
      </c>
      <c r="I35" s="1">
        <v>103991746</v>
      </c>
      <c r="J35" s="1">
        <v>103991822</v>
      </c>
      <c r="K35" s="1">
        <v>103991788</v>
      </c>
      <c r="L35" s="1">
        <v>103991831</v>
      </c>
      <c r="M35" s="1">
        <v>103991804</v>
      </c>
      <c r="N35" s="1">
        <v>103991699</v>
      </c>
      <c r="O35" s="1">
        <v>103991814</v>
      </c>
      <c r="P35" s="1">
        <v>103991815</v>
      </c>
      <c r="Q35" s="1">
        <v>103991759</v>
      </c>
      <c r="R35" s="1">
        <v>103991760</v>
      </c>
      <c r="S35" s="1">
        <v>103991757</v>
      </c>
      <c r="T35" s="1">
        <v>103991765</v>
      </c>
      <c r="U35" s="1">
        <v>103991793</v>
      </c>
      <c r="V35" s="1">
        <v>103991777</v>
      </c>
      <c r="W35" s="1">
        <v>103992781</v>
      </c>
      <c r="X35" s="1">
        <v>103991776</v>
      </c>
      <c r="Y35" s="1">
        <v>103991775</v>
      </c>
      <c r="Z35" s="1">
        <v>103991758</v>
      </c>
      <c r="AA35" s="1">
        <v>103991813</v>
      </c>
      <c r="AB35" s="1">
        <v>103991842</v>
      </c>
      <c r="AC35" s="1">
        <v>103991797</v>
      </c>
      <c r="AD35" s="1">
        <v>103992780</v>
      </c>
      <c r="AE35" s="1">
        <v>103992777</v>
      </c>
      <c r="AF35" s="1">
        <v>103991778</v>
      </c>
      <c r="AG35" s="1">
        <v>103991769</v>
      </c>
      <c r="AH35" s="1">
        <v>103992711</v>
      </c>
      <c r="AI35" s="1">
        <v>103991844</v>
      </c>
      <c r="AJ35" s="1">
        <v>103992758</v>
      </c>
      <c r="AK35" s="1">
        <v>103991837</v>
      </c>
      <c r="AL35" s="1">
        <v>103991843</v>
      </c>
      <c r="AM35" s="1">
        <v>103991729</v>
      </c>
      <c r="AN35" s="1">
        <v>103991770</v>
      </c>
      <c r="AO35" s="1">
        <v>103991840</v>
      </c>
      <c r="AP35" s="1">
        <v>103992761</v>
      </c>
      <c r="AQ35" s="1">
        <v>103991824</v>
      </c>
      <c r="AR35" s="1">
        <v>103991805</v>
      </c>
      <c r="AS35" s="1">
        <v>103991792</v>
      </c>
      <c r="AT35" s="1">
        <v>103991830</v>
      </c>
      <c r="AU35" s="1">
        <v>103991766</v>
      </c>
      <c r="AV35" s="1">
        <v>103991783</v>
      </c>
      <c r="AW35" s="1">
        <v>103992763</v>
      </c>
      <c r="AX35" s="1">
        <v>103992762</v>
      </c>
      <c r="AY35" s="1">
        <v>103991799</v>
      </c>
      <c r="AZ35" s="1">
        <v>103992719</v>
      </c>
      <c r="BA35" s="1">
        <v>103991764</v>
      </c>
      <c r="BB35" s="1">
        <v>103992760</v>
      </c>
      <c r="BC35" s="1">
        <v>103991816</v>
      </c>
      <c r="BD35" s="1">
        <v>103991787</v>
      </c>
      <c r="BE35" s="1">
        <v>103992724</v>
      </c>
      <c r="BF35" s="1">
        <v>103992773</v>
      </c>
      <c r="BG35" s="1">
        <v>103991731</v>
      </c>
      <c r="BH35" s="1">
        <v>103991713</v>
      </c>
      <c r="BI35" s="1">
        <v>103992766</v>
      </c>
      <c r="BJ35" s="1">
        <v>103991796</v>
      </c>
      <c r="BK35" s="1">
        <v>103991790</v>
      </c>
      <c r="BL35" s="1">
        <v>103991768</v>
      </c>
      <c r="BM35" s="1">
        <v>103991823</v>
      </c>
      <c r="BN35" s="1">
        <v>103991781</v>
      </c>
      <c r="BO35" s="1">
        <v>103991836</v>
      </c>
      <c r="BP35" s="1">
        <v>103991789</v>
      </c>
      <c r="BQ35" s="1">
        <v>103991785</v>
      </c>
      <c r="BR35" s="1">
        <v>103991807</v>
      </c>
      <c r="BS35" s="1">
        <v>103991821</v>
      </c>
      <c r="BT35" s="1">
        <v>103992730</v>
      </c>
      <c r="BU35" s="1">
        <v>103991752</v>
      </c>
      <c r="BV35" s="1">
        <v>103991784</v>
      </c>
      <c r="BW35" s="1">
        <v>103992782</v>
      </c>
      <c r="BX35" s="1">
        <v>103991809</v>
      </c>
      <c r="BY35" s="1">
        <v>103991841</v>
      </c>
      <c r="BZ35" s="1">
        <v>103992748</v>
      </c>
      <c r="CA35" s="1">
        <v>103991838</v>
      </c>
      <c r="CB35" s="1">
        <v>103991761</v>
      </c>
      <c r="CC35" s="1">
        <v>103992793</v>
      </c>
      <c r="CD35" s="1">
        <v>103991762</v>
      </c>
      <c r="CE35" s="1">
        <v>103991391</v>
      </c>
      <c r="CF35" s="1">
        <v>103992793</v>
      </c>
      <c r="CG35" s="1">
        <v>103993181</v>
      </c>
      <c r="CH35" s="1">
        <v>103993180</v>
      </c>
      <c r="CI35" s="1">
        <v>103993182</v>
      </c>
      <c r="CJ35" s="1">
        <v>103993183</v>
      </c>
      <c r="CK35" s="1">
        <v>103993184</v>
      </c>
      <c r="CL35" s="1">
        <v>103991690</v>
      </c>
      <c r="CM35" s="1">
        <v>103991730</v>
      </c>
      <c r="CN35" s="1">
        <v>103991762</v>
      </c>
      <c r="CO35" s="1">
        <v>103991391</v>
      </c>
      <c r="CP35" s="1">
        <v>103993181</v>
      </c>
      <c r="CQ35" s="1">
        <v>103993180</v>
      </c>
      <c r="CR35" s="1">
        <v>103993182</v>
      </c>
      <c r="CS35" s="1">
        <v>103993183</v>
      </c>
      <c r="CT35" s="1">
        <v>103993184</v>
      </c>
      <c r="CU35" s="1">
        <v>103991690</v>
      </c>
      <c r="CV35" s="1">
        <v>103991730</v>
      </c>
      <c r="CW35" s="1">
        <v>125797382</v>
      </c>
      <c r="CX35" s="1">
        <v>125796771</v>
      </c>
      <c r="CY35" s="1">
        <v>125793441</v>
      </c>
      <c r="CZ35" s="1">
        <v>125793408</v>
      </c>
      <c r="DA35" s="1">
        <v>125797381</v>
      </c>
      <c r="DB35" s="1">
        <v>125793424</v>
      </c>
      <c r="DC35" s="1">
        <v>125793415</v>
      </c>
      <c r="DD35" s="1">
        <v>125793442</v>
      </c>
      <c r="DE35" s="1">
        <v>125799662</v>
      </c>
      <c r="DF35" s="1">
        <v>125793431</v>
      </c>
      <c r="DG35" s="1">
        <v>125797050</v>
      </c>
      <c r="DH35" s="1">
        <v>124120129</v>
      </c>
      <c r="DI35" s="1">
        <v>124120150</v>
      </c>
      <c r="DJ35" s="1">
        <v>124120183</v>
      </c>
      <c r="DK35" s="1">
        <v>125793462</v>
      </c>
      <c r="DL35" s="1">
        <v>125796774</v>
      </c>
      <c r="DM35" s="1">
        <v>124129050</v>
      </c>
      <c r="DN35" s="1">
        <v>125799708</v>
      </c>
      <c r="DO35" s="1">
        <v>125796777</v>
      </c>
      <c r="DP35" s="1">
        <v>125793461</v>
      </c>
      <c r="DQ35" s="1">
        <v>125793421</v>
      </c>
      <c r="DR35" s="1">
        <v>125792478</v>
      </c>
      <c r="DS35" s="1">
        <v>125793435</v>
      </c>
      <c r="DT35" s="1">
        <v>125800215</v>
      </c>
      <c r="DU35" s="1">
        <v>125793423</v>
      </c>
      <c r="DV35" s="1">
        <v>125793448</v>
      </c>
      <c r="DW35" s="1">
        <v>124120172</v>
      </c>
      <c r="DX35" s="1">
        <v>125799668</v>
      </c>
      <c r="DY35" s="1">
        <v>125793425</v>
      </c>
      <c r="DZ35" s="1">
        <v>125796772</v>
      </c>
      <c r="EA35" s="1">
        <v>125793445</v>
      </c>
      <c r="EB35" s="1">
        <v>125796773</v>
      </c>
      <c r="EC35" s="1">
        <v>124129054</v>
      </c>
      <c r="ED35" s="1">
        <v>125793422</v>
      </c>
      <c r="EE35" s="1">
        <v>125796781</v>
      </c>
      <c r="EF35" s="1">
        <v>125793414</v>
      </c>
      <c r="EG35" s="1">
        <v>125793453</v>
      </c>
      <c r="EH35" s="1">
        <v>125792465</v>
      </c>
      <c r="EI35" s="1">
        <v>125796779</v>
      </c>
      <c r="EJ35" s="1">
        <v>125793446</v>
      </c>
      <c r="EK35" s="1">
        <v>125799681</v>
      </c>
      <c r="EL35" s="1">
        <v>125793447</v>
      </c>
      <c r="EM35" s="1">
        <v>125793449</v>
      </c>
      <c r="EN35" s="1">
        <v>125793467</v>
      </c>
      <c r="EO35" s="1">
        <v>124120140</v>
      </c>
      <c r="EP35" s="1">
        <v>125793450</v>
      </c>
      <c r="EQ35" s="1">
        <v>125793418</v>
      </c>
      <c r="ER35" s="1">
        <v>125793426</v>
      </c>
      <c r="ES35" s="1">
        <v>125799725</v>
      </c>
      <c r="ET35" s="1">
        <v>125793419</v>
      </c>
      <c r="EU35" s="1">
        <v>124120130</v>
      </c>
      <c r="EV35" s="1">
        <v>125793451</v>
      </c>
      <c r="EW35" s="1">
        <v>125793444</v>
      </c>
      <c r="EX35" s="1">
        <v>125793455</v>
      </c>
      <c r="EY35" s="1">
        <v>124119595</v>
      </c>
      <c r="EZ35" s="1">
        <v>125796795</v>
      </c>
      <c r="FA35" s="1">
        <v>125796776</v>
      </c>
      <c r="FB35" s="1">
        <v>125793471</v>
      </c>
      <c r="FC35" s="1">
        <v>125797400</v>
      </c>
      <c r="FD35" s="1">
        <v>125793491</v>
      </c>
      <c r="FE35" s="1">
        <v>125793488</v>
      </c>
      <c r="FF35" s="1">
        <v>125799661</v>
      </c>
      <c r="FG35" s="1">
        <v>125797383</v>
      </c>
      <c r="FH35" s="1">
        <v>125800856</v>
      </c>
      <c r="FI35" s="1">
        <v>125796804</v>
      </c>
      <c r="FJ35" s="1">
        <v>125796802</v>
      </c>
      <c r="FK35" s="1">
        <v>125796796</v>
      </c>
      <c r="FL35" s="1">
        <v>125797401</v>
      </c>
      <c r="FM35" s="1">
        <v>125796784</v>
      </c>
      <c r="FN35" s="1">
        <v>125796785</v>
      </c>
      <c r="FO35" s="1">
        <v>125796791</v>
      </c>
      <c r="FP35" s="1">
        <v>125796827</v>
      </c>
      <c r="FQ35" s="1">
        <v>125797358</v>
      </c>
      <c r="FR35" s="1">
        <v>125796798</v>
      </c>
      <c r="FS35" s="1">
        <v>125799683</v>
      </c>
      <c r="FT35" s="1">
        <v>125800857</v>
      </c>
      <c r="FU35" s="1">
        <v>125796797</v>
      </c>
      <c r="FV35" s="1">
        <v>125799692</v>
      </c>
      <c r="FW35" s="1">
        <v>125799660</v>
      </c>
      <c r="FX35" s="1">
        <v>125796783</v>
      </c>
      <c r="FY35" s="1">
        <v>125793489</v>
      </c>
      <c r="FZ35" s="1">
        <v>125799653</v>
      </c>
      <c r="GA35" s="1">
        <v>125792513</v>
      </c>
      <c r="GB35" s="1">
        <v>125796782</v>
      </c>
      <c r="GC35" s="1">
        <v>125796801</v>
      </c>
      <c r="GD35" s="1">
        <v>125793493</v>
      </c>
      <c r="GE35" s="1">
        <v>125792527</v>
      </c>
      <c r="GF35" s="1">
        <v>125793475</v>
      </c>
      <c r="GG35" s="1">
        <v>125796800</v>
      </c>
      <c r="GH35" s="1">
        <v>125793501</v>
      </c>
      <c r="GI35" s="1">
        <v>125800855</v>
      </c>
      <c r="GJ35" s="1">
        <v>125796799</v>
      </c>
      <c r="GK35" s="1">
        <v>125793494</v>
      </c>
      <c r="GL35" s="1">
        <v>125793460</v>
      </c>
      <c r="GM35" s="1">
        <v>125797406</v>
      </c>
      <c r="GN35" s="1">
        <v>125793496</v>
      </c>
      <c r="GO35" s="1">
        <v>125793490</v>
      </c>
      <c r="GP35" s="1">
        <v>125793495</v>
      </c>
      <c r="GQ35" s="1">
        <v>125793497</v>
      </c>
      <c r="GR35" s="1">
        <v>125797403</v>
      </c>
      <c r="GS35" s="1">
        <v>124117607</v>
      </c>
      <c r="GT35" s="1">
        <v>124120218</v>
      </c>
      <c r="GU35" s="1">
        <v>125793468</v>
      </c>
      <c r="GV35" s="1">
        <v>125793470</v>
      </c>
      <c r="GW35" s="1">
        <v>125797377</v>
      </c>
      <c r="GX35" s="1">
        <v>125799707</v>
      </c>
      <c r="GY35" s="1">
        <v>125797405</v>
      </c>
      <c r="GZ35" s="1">
        <v>125793499</v>
      </c>
      <c r="HA35" s="1">
        <v>125793492</v>
      </c>
      <c r="HB35" s="1">
        <v>124119598</v>
      </c>
      <c r="HC35" s="1">
        <v>125800854</v>
      </c>
      <c r="HD35" s="1">
        <v>125792502</v>
      </c>
      <c r="HE35" s="1">
        <v>124119119</v>
      </c>
      <c r="HF35" s="1">
        <v>124119151</v>
      </c>
      <c r="HG35" s="1">
        <v>124119159</v>
      </c>
      <c r="HH35" s="1">
        <v>124119100</v>
      </c>
      <c r="HI35" s="1">
        <v>124119120</v>
      </c>
      <c r="HJ35" s="1">
        <v>124119162</v>
      </c>
      <c r="HK35" s="1">
        <v>124119138</v>
      </c>
      <c r="HL35" s="1">
        <v>124119110</v>
      </c>
      <c r="HM35" s="1">
        <v>124119089</v>
      </c>
      <c r="HN35" s="1">
        <v>124118029</v>
      </c>
      <c r="HO35" s="1">
        <v>124119113</v>
      </c>
      <c r="HP35" s="1">
        <v>124119136</v>
      </c>
      <c r="HQ35" s="1">
        <v>124119161</v>
      </c>
      <c r="HR35" s="1">
        <v>124119163</v>
      </c>
      <c r="HS35" s="1">
        <v>124119131</v>
      </c>
      <c r="HT35" s="1">
        <v>124119122</v>
      </c>
      <c r="HU35" s="1">
        <v>124119116</v>
      </c>
      <c r="HV35" s="1">
        <v>124119097</v>
      </c>
      <c r="HW35" s="1">
        <v>124119099</v>
      </c>
      <c r="HX35" s="1">
        <v>124119127</v>
      </c>
      <c r="HY35" s="1">
        <v>124119153</v>
      </c>
      <c r="HZ35" s="1">
        <v>124119134</v>
      </c>
      <c r="IA35" s="1">
        <v>124119096</v>
      </c>
      <c r="IB35" s="1">
        <v>124119102</v>
      </c>
      <c r="IC35" s="1">
        <v>124118105</v>
      </c>
      <c r="ID35" s="1">
        <v>124119148</v>
      </c>
      <c r="IE35" s="1">
        <v>124119139</v>
      </c>
      <c r="IF35" s="1">
        <v>124119123</v>
      </c>
      <c r="IG35" s="1">
        <v>124119088</v>
      </c>
      <c r="IH35" s="1">
        <v>124119117</v>
      </c>
      <c r="II35" s="1">
        <v>124119156</v>
      </c>
      <c r="IJ35" s="1">
        <v>124119104</v>
      </c>
      <c r="IK35" s="1">
        <v>124119109</v>
      </c>
      <c r="IL35" s="1">
        <v>124119115</v>
      </c>
      <c r="IM35" s="1">
        <v>124119152</v>
      </c>
      <c r="IN35" s="1">
        <v>124119143</v>
      </c>
      <c r="IO35" s="1">
        <v>124119140</v>
      </c>
      <c r="IP35" s="1">
        <v>124119150</v>
      </c>
      <c r="IQ35" s="1">
        <v>124119145</v>
      </c>
      <c r="IR35" s="1">
        <v>124119103</v>
      </c>
      <c r="IS35" s="1">
        <v>124119129</v>
      </c>
      <c r="IT35" s="1">
        <v>124119135</v>
      </c>
      <c r="IU35" s="1">
        <v>124119098</v>
      </c>
      <c r="IV35" s="1">
        <v>124119141</v>
      </c>
      <c r="IW35" s="1">
        <v>124119133</v>
      </c>
      <c r="IX35" s="1">
        <v>124119111</v>
      </c>
      <c r="IY35" s="1">
        <v>124119158</v>
      </c>
      <c r="IZ35" s="1">
        <v>124119114</v>
      </c>
      <c r="JA35" s="1">
        <v>124119137</v>
      </c>
      <c r="JB35" s="1">
        <v>124119164</v>
      </c>
      <c r="JC35" s="1">
        <v>124119160</v>
      </c>
      <c r="JD35" s="1">
        <v>124119142</v>
      </c>
      <c r="JE35" s="1">
        <v>124119147</v>
      </c>
      <c r="JF35" s="1">
        <v>124119149</v>
      </c>
      <c r="JG35" s="1">
        <v>125797424</v>
      </c>
      <c r="JH35" s="1">
        <v>125796821</v>
      </c>
      <c r="JI35" s="1">
        <v>124119091</v>
      </c>
      <c r="JJ35" s="1">
        <v>124119081</v>
      </c>
      <c r="JK35" s="1">
        <v>124119107</v>
      </c>
      <c r="JL35" s="1">
        <v>124119085</v>
      </c>
      <c r="JM35" s="1">
        <v>125796811</v>
      </c>
      <c r="JN35" s="1">
        <v>125797427</v>
      </c>
      <c r="JO35" s="1">
        <v>125796809</v>
      </c>
      <c r="JP35" s="1">
        <v>125797426</v>
      </c>
      <c r="JQ35" s="1">
        <v>124119121</v>
      </c>
      <c r="JR35" s="1">
        <v>124119090</v>
      </c>
      <c r="JS35" s="1">
        <v>125796808</v>
      </c>
      <c r="JT35" s="1">
        <v>125796033</v>
      </c>
      <c r="JU35" s="1">
        <v>125797376</v>
      </c>
      <c r="JV35" s="1">
        <v>125797430</v>
      </c>
      <c r="JW35" s="1">
        <v>125796038</v>
      </c>
      <c r="JX35" s="1">
        <v>125797425</v>
      </c>
      <c r="JY35" s="1">
        <v>125800851</v>
      </c>
      <c r="JZ35" s="1">
        <v>125796860</v>
      </c>
      <c r="KA35" s="1">
        <v>125796009</v>
      </c>
      <c r="KB35" s="1">
        <v>124119093</v>
      </c>
      <c r="KC35" s="1">
        <v>125796850</v>
      </c>
      <c r="KD35" s="1">
        <v>125800848</v>
      </c>
      <c r="KE35" s="1">
        <v>125797375</v>
      </c>
      <c r="KF35" s="1">
        <v>125796839</v>
      </c>
      <c r="KG35" s="1">
        <v>125800852</v>
      </c>
      <c r="KH35" s="1">
        <v>124119095</v>
      </c>
      <c r="KI35" s="1">
        <v>124119106</v>
      </c>
      <c r="KJ35" s="1">
        <v>125796857</v>
      </c>
      <c r="KK35" s="1">
        <v>125796832</v>
      </c>
      <c r="KL35" s="1">
        <v>125796855</v>
      </c>
      <c r="KM35" s="1">
        <v>124119094</v>
      </c>
      <c r="KN35" s="1">
        <v>125796082</v>
      </c>
      <c r="KO35" s="1">
        <v>125797428</v>
      </c>
      <c r="KP35" s="1">
        <v>125796829</v>
      </c>
      <c r="KQ35" s="1">
        <v>125796859</v>
      </c>
      <c r="KR35" s="1">
        <v>125796833</v>
      </c>
      <c r="KS35" s="1">
        <v>125796807</v>
      </c>
      <c r="KT35" s="1">
        <v>125796835</v>
      </c>
      <c r="KU35" s="1">
        <v>124119084</v>
      </c>
      <c r="KV35" s="1">
        <v>125796834</v>
      </c>
      <c r="KW35" s="1">
        <v>125796836</v>
      </c>
      <c r="KX35" s="1">
        <v>125796848</v>
      </c>
      <c r="KY35" s="1">
        <v>124119092</v>
      </c>
      <c r="KZ35" s="1">
        <v>125797431</v>
      </c>
      <c r="LA35" s="1">
        <v>124119105</v>
      </c>
      <c r="LB35" s="1">
        <v>125796014</v>
      </c>
      <c r="LC35" s="1">
        <v>124119078</v>
      </c>
      <c r="LD35" s="1">
        <v>125796806</v>
      </c>
      <c r="LE35" s="1">
        <v>124119086</v>
      </c>
      <c r="LF35" s="1">
        <v>125796853</v>
      </c>
      <c r="LG35" s="1">
        <v>125796831</v>
      </c>
      <c r="LH35" s="1">
        <v>125796849</v>
      </c>
      <c r="LI35" s="1">
        <v>125796830</v>
      </c>
      <c r="LJ35" s="1">
        <v>125796810</v>
      </c>
      <c r="LK35" s="1">
        <v>125797432</v>
      </c>
    </row>
    <row r="36" spans="1:323">
      <c r="A36" s="1" t="s">
        <v>2039</v>
      </c>
      <c r="B36" s="1" t="s">
        <v>2072</v>
      </c>
      <c r="C36" s="1" t="s">
        <v>2073</v>
      </c>
      <c r="D36" s="1" t="s">
        <v>2074</v>
      </c>
      <c r="E36" s="1" t="s">
        <v>2075</v>
      </c>
      <c r="F36" s="1" t="s">
        <v>2076</v>
      </c>
      <c r="G36" s="1" t="s">
        <v>2077</v>
      </c>
      <c r="H36" s="1" t="s">
        <v>2078</v>
      </c>
      <c r="I36" s="1" t="s">
        <v>2079</v>
      </c>
      <c r="J36" s="1" t="s">
        <v>2080</v>
      </c>
      <c r="K36" s="1" t="s">
        <v>2081</v>
      </c>
      <c r="L36" s="1" t="s">
        <v>2082</v>
      </c>
      <c r="M36" s="1" t="s">
        <v>2083</v>
      </c>
      <c r="N36" s="1" t="s">
        <v>2084</v>
      </c>
      <c r="O36" s="1" t="s">
        <v>2085</v>
      </c>
      <c r="P36" s="1" t="s">
        <v>2086</v>
      </c>
      <c r="Q36" s="1" t="s">
        <v>2087</v>
      </c>
      <c r="R36" s="1" t="s">
        <v>2088</v>
      </c>
      <c r="S36" s="1" t="s">
        <v>2089</v>
      </c>
      <c r="T36" s="1" t="s">
        <v>2090</v>
      </c>
      <c r="U36" s="1" t="s">
        <v>2091</v>
      </c>
      <c r="V36" s="1" t="s">
        <v>2092</v>
      </c>
      <c r="W36" s="1" t="s">
        <v>2093</v>
      </c>
      <c r="X36" s="1" t="s">
        <v>2094</v>
      </c>
      <c r="Y36" s="1" t="s">
        <v>2095</v>
      </c>
      <c r="Z36" s="1" t="s">
        <v>2096</v>
      </c>
      <c r="AA36" s="1" t="s">
        <v>2097</v>
      </c>
      <c r="AB36" s="1" t="s">
        <v>2098</v>
      </c>
      <c r="AC36" s="1" t="s">
        <v>2099</v>
      </c>
      <c r="AD36" s="1" t="s">
        <v>2100</v>
      </c>
      <c r="AE36" s="1" t="s">
        <v>2040</v>
      </c>
      <c r="AF36" s="1" t="s">
        <v>2041</v>
      </c>
      <c r="AG36" s="1" t="s">
        <v>2042</v>
      </c>
      <c r="AH36" s="1" t="s">
        <v>2043</v>
      </c>
      <c r="AI36" s="1" t="s">
        <v>2044</v>
      </c>
      <c r="AJ36" s="1" t="s">
        <v>2045</v>
      </c>
      <c r="AK36" s="1" t="s">
        <v>2046</v>
      </c>
      <c r="AL36" s="1" t="s">
        <v>2047</v>
      </c>
      <c r="AM36" s="1" t="s">
        <v>2101</v>
      </c>
      <c r="AN36" s="1" t="s">
        <v>2048</v>
      </c>
      <c r="AO36" s="1" t="s">
        <v>2102</v>
      </c>
      <c r="AP36" s="1" t="s">
        <v>2103</v>
      </c>
      <c r="AQ36" s="1" t="s">
        <v>2104</v>
      </c>
      <c r="AR36" s="1" t="s">
        <v>2105</v>
      </c>
      <c r="AS36" s="1" t="s">
        <v>2106</v>
      </c>
      <c r="AT36" s="1" t="s">
        <v>2107</v>
      </c>
      <c r="AU36" s="1" t="s">
        <v>2108</v>
      </c>
      <c r="AV36" s="1" t="s">
        <v>2109</v>
      </c>
      <c r="AW36" s="1" t="s">
        <v>2110</v>
      </c>
      <c r="AX36" s="1" t="s">
        <v>2111</v>
      </c>
      <c r="AY36" s="1" t="s">
        <v>2112</v>
      </c>
      <c r="AZ36" s="1" t="s">
        <v>2113</v>
      </c>
      <c r="BA36" s="1" t="s">
        <v>2114</v>
      </c>
      <c r="BB36" s="1" t="s">
        <v>2115</v>
      </c>
      <c r="BC36" s="1" t="s">
        <v>2116</v>
      </c>
      <c r="BD36" s="1" t="s">
        <v>2117</v>
      </c>
      <c r="BE36" s="1" t="s">
        <v>2118</v>
      </c>
      <c r="BF36" s="1" t="s">
        <v>2119</v>
      </c>
      <c r="BG36" s="1" t="s">
        <v>2120</v>
      </c>
      <c r="BH36" s="1" t="s">
        <v>2121</v>
      </c>
      <c r="BI36" s="1" t="s">
        <v>2122</v>
      </c>
      <c r="BJ36" s="1" t="s">
        <v>2123</v>
      </c>
      <c r="BK36" s="1" t="s">
        <v>2124</v>
      </c>
      <c r="BL36" s="1" t="s">
        <v>2125</v>
      </c>
      <c r="BM36" s="1" t="s">
        <v>2126</v>
      </c>
      <c r="BN36" s="1" t="s">
        <v>2127</v>
      </c>
      <c r="BO36" s="1" t="s">
        <v>2128</v>
      </c>
      <c r="BP36" s="1" t="s">
        <v>2129</v>
      </c>
      <c r="BQ36" s="1" t="s">
        <v>2130</v>
      </c>
      <c r="BR36" s="1" t="s">
        <v>2131</v>
      </c>
      <c r="BS36" s="1" t="s">
        <v>2132</v>
      </c>
      <c r="BT36" s="1" t="s">
        <v>2133</v>
      </c>
      <c r="BU36" s="1" t="s">
        <v>2134</v>
      </c>
      <c r="BV36" s="1" t="s">
        <v>2135</v>
      </c>
      <c r="BW36" s="1" t="s">
        <v>2136</v>
      </c>
      <c r="BX36" s="1" t="s">
        <v>2137</v>
      </c>
      <c r="BY36" s="1" t="s">
        <v>2138</v>
      </c>
      <c r="BZ36" s="1" t="s">
        <v>2139</v>
      </c>
      <c r="CA36" s="1" t="s">
        <v>2140</v>
      </c>
      <c r="CB36" s="1" t="s">
        <v>2141</v>
      </c>
      <c r="CC36" s="1" t="s">
        <v>2142</v>
      </c>
      <c r="CD36" s="1" t="s">
        <v>2143</v>
      </c>
      <c r="CE36" s="1" t="s">
        <v>2144</v>
      </c>
      <c r="CF36" s="1" t="s">
        <v>2142</v>
      </c>
      <c r="CG36" s="1" t="s">
        <v>2145</v>
      </c>
      <c r="CH36" s="1" t="s">
        <v>2146</v>
      </c>
      <c r="CI36" s="1" t="s">
        <v>2147</v>
      </c>
      <c r="CJ36" s="1" t="s">
        <v>2148</v>
      </c>
      <c r="CK36" s="1" t="s">
        <v>2149</v>
      </c>
      <c r="CL36" s="1" t="s">
        <v>2150</v>
      </c>
      <c r="CM36" s="1" t="s">
        <v>2151</v>
      </c>
      <c r="CN36" s="1" t="s">
        <v>2143</v>
      </c>
      <c r="CO36" s="1" t="s">
        <v>2144</v>
      </c>
      <c r="CP36" s="1" t="s">
        <v>2145</v>
      </c>
      <c r="CQ36" s="1" t="s">
        <v>2146</v>
      </c>
      <c r="CR36" s="1" t="s">
        <v>2147</v>
      </c>
      <c r="CS36" s="1" t="s">
        <v>2148</v>
      </c>
      <c r="CT36" s="1" t="s">
        <v>2149</v>
      </c>
      <c r="CU36" s="1" t="s">
        <v>2150</v>
      </c>
      <c r="CV36" s="1" t="s">
        <v>2151</v>
      </c>
      <c r="CW36" s="1" t="s">
        <v>2152</v>
      </c>
      <c r="CX36" s="1" t="s">
        <v>2153</v>
      </c>
      <c r="CY36" s="1" t="s">
        <v>2154</v>
      </c>
      <c r="CZ36" s="1" t="s">
        <v>2155</v>
      </c>
      <c r="DA36" s="1" t="s">
        <v>2156</v>
      </c>
      <c r="DB36" s="1" t="s">
        <v>2157</v>
      </c>
      <c r="DC36" s="1" t="s">
        <v>2158</v>
      </c>
      <c r="DD36" s="1" t="s">
        <v>2159</v>
      </c>
      <c r="DE36" s="1" t="s">
        <v>2160</v>
      </c>
      <c r="DF36" s="1" t="s">
        <v>2161</v>
      </c>
      <c r="DG36" s="1" t="s">
        <v>2162</v>
      </c>
      <c r="DH36" s="1" t="s">
        <v>2163</v>
      </c>
      <c r="DI36" s="1" t="s">
        <v>2164</v>
      </c>
      <c r="DJ36" s="1" t="s">
        <v>2165</v>
      </c>
      <c r="DK36" s="1" t="s">
        <v>2166</v>
      </c>
      <c r="DL36" s="1" t="s">
        <v>2167</v>
      </c>
      <c r="DM36" s="1" t="s">
        <v>2168</v>
      </c>
      <c r="DN36" s="1" t="s">
        <v>2169</v>
      </c>
      <c r="DO36" s="1" t="s">
        <v>2170</v>
      </c>
      <c r="DP36" s="1" t="s">
        <v>2171</v>
      </c>
      <c r="DQ36" s="1" t="s">
        <v>2172</v>
      </c>
      <c r="DR36" s="1" t="s">
        <v>2173</v>
      </c>
      <c r="DS36" s="1" t="s">
        <v>2174</v>
      </c>
      <c r="DT36" s="1" t="s">
        <v>2175</v>
      </c>
      <c r="DU36" s="1" t="s">
        <v>2176</v>
      </c>
      <c r="DV36" s="1" t="s">
        <v>2177</v>
      </c>
      <c r="DW36" s="1" t="s">
        <v>2178</v>
      </c>
      <c r="DX36" s="1" t="s">
        <v>2179</v>
      </c>
      <c r="DY36" s="1" t="s">
        <v>2180</v>
      </c>
      <c r="DZ36" s="1" t="s">
        <v>2181</v>
      </c>
      <c r="EA36" s="1" t="s">
        <v>2049</v>
      </c>
      <c r="EB36" s="1" t="s">
        <v>2050</v>
      </c>
      <c r="EC36" s="1" t="s">
        <v>2051</v>
      </c>
      <c r="ED36" s="1" t="s">
        <v>2052</v>
      </c>
      <c r="EE36" s="1" t="s">
        <v>2053</v>
      </c>
      <c r="EF36" s="1" t="s">
        <v>2054</v>
      </c>
      <c r="EG36" s="1" t="s">
        <v>2055</v>
      </c>
      <c r="EH36" s="1" t="s">
        <v>2056</v>
      </c>
      <c r="EI36" s="1" t="s">
        <v>2057</v>
      </c>
      <c r="EJ36" s="1" t="s">
        <v>2058</v>
      </c>
      <c r="EK36" s="1" t="s">
        <v>2182</v>
      </c>
      <c r="EL36" s="1" t="s">
        <v>2183</v>
      </c>
      <c r="EM36" s="1" t="s">
        <v>2184</v>
      </c>
      <c r="EN36" s="1" t="s">
        <v>2185</v>
      </c>
      <c r="EO36" s="1" t="s">
        <v>2186</v>
      </c>
      <c r="EP36" s="1" t="s">
        <v>2187</v>
      </c>
      <c r="EQ36" s="1" t="s">
        <v>2188</v>
      </c>
      <c r="ER36" s="1" t="s">
        <v>2189</v>
      </c>
      <c r="ES36" s="1" t="s">
        <v>2190</v>
      </c>
      <c r="ET36" s="1" t="s">
        <v>2191</v>
      </c>
      <c r="EU36" s="1" t="s">
        <v>2192</v>
      </c>
      <c r="EV36" s="1" t="s">
        <v>2193</v>
      </c>
      <c r="EW36" s="1" t="s">
        <v>2194</v>
      </c>
      <c r="EX36" s="1" t="s">
        <v>2195</v>
      </c>
      <c r="EY36" s="1" t="s">
        <v>2196</v>
      </c>
      <c r="EZ36" s="1" t="s">
        <v>2197</v>
      </c>
      <c r="FA36" s="1" t="s">
        <v>2198</v>
      </c>
      <c r="FB36" s="1" t="s">
        <v>2199</v>
      </c>
      <c r="FC36" s="1" t="s">
        <v>2200</v>
      </c>
      <c r="FD36" s="1" t="s">
        <v>2201</v>
      </c>
      <c r="FE36" s="1" t="s">
        <v>2202</v>
      </c>
      <c r="FF36" s="1" t="s">
        <v>2203</v>
      </c>
      <c r="FG36" s="1" t="s">
        <v>2204</v>
      </c>
      <c r="FH36" s="1" t="s">
        <v>2205</v>
      </c>
      <c r="FI36" s="1" t="s">
        <v>2206</v>
      </c>
      <c r="FJ36" s="1" t="s">
        <v>2207</v>
      </c>
      <c r="FK36" s="1" t="s">
        <v>2208</v>
      </c>
      <c r="FL36" s="1" t="s">
        <v>2209</v>
      </c>
      <c r="FM36" s="1" t="s">
        <v>2210</v>
      </c>
      <c r="FN36" s="1" t="s">
        <v>2211</v>
      </c>
      <c r="FO36" s="1" t="s">
        <v>2212</v>
      </c>
      <c r="FP36" s="1" t="s">
        <v>2213</v>
      </c>
      <c r="FQ36" s="1" t="s">
        <v>2214</v>
      </c>
      <c r="FR36" s="1" t="s">
        <v>2215</v>
      </c>
      <c r="FS36" s="1" t="s">
        <v>2216</v>
      </c>
      <c r="FT36" s="1" t="s">
        <v>2217</v>
      </c>
      <c r="FU36" s="1" t="s">
        <v>2218</v>
      </c>
      <c r="FV36" s="1" t="s">
        <v>2219</v>
      </c>
      <c r="FW36" s="1" t="s">
        <v>2220</v>
      </c>
      <c r="FX36" s="1" t="s">
        <v>2221</v>
      </c>
      <c r="FY36" s="1" t="s">
        <v>2222</v>
      </c>
      <c r="FZ36" s="1" t="s">
        <v>2223</v>
      </c>
      <c r="GA36" s="1" t="s">
        <v>2224</v>
      </c>
      <c r="GB36" s="1" t="s">
        <v>2225</v>
      </c>
      <c r="GC36" s="1" t="s">
        <v>2226</v>
      </c>
      <c r="GD36" s="1" t="s">
        <v>2227</v>
      </c>
      <c r="GE36" s="1" t="s">
        <v>2228</v>
      </c>
      <c r="GF36" s="1" t="s">
        <v>2229</v>
      </c>
      <c r="GG36" s="1" t="s">
        <v>2230</v>
      </c>
      <c r="GH36" s="1" t="s">
        <v>2231</v>
      </c>
      <c r="GI36" s="1" t="s">
        <v>2232</v>
      </c>
      <c r="GJ36" s="1" t="s">
        <v>2233</v>
      </c>
      <c r="GK36" s="1" t="s">
        <v>2234</v>
      </c>
      <c r="GL36" s="1" t="s">
        <v>2235</v>
      </c>
      <c r="GM36" s="1" t="s">
        <v>2236</v>
      </c>
      <c r="GN36" s="1" t="s">
        <v>2237</v>
      </c>
      <c r="GO36" s="1" t="s">
        <v>2238</v>
      </c>
      <c r="GP36" s="1" t="s">
        <v>2239</v>
      </c>
      <c r="GQ36" s="1" t="s">
        <v>2240</v>
      </c>
      <c r="GR36" s="1" t="s">
        <v>2241</v>
      </c>
      <c r="GS36" s="1" t="s">
        <v>2242</v>
      </c>
      <c r="GT36" s="1" t="s">
        <v>2243</v>
      </c>
      <c r="GU36" s="1" t="s">
        <v>2244</v>
      </c>
      <c r="GV36" s="1" t="s">
        <v>2245</v>
      </c>
      <c r="GW36" s="1" t="s">
        <v>2246</v>
      </c>
      <c r="GX36" s="1" t="s">
        <v>2247</v>
      </c>
      <c r="GY36" s="1" t="s">
        <v>2248</v>
      </c>
      <c r="GZ36" s="1" t="s">
        <v>2249</v>
      </c>
      <c r="HA36" s="1" t="s">
        <v>2250</v>
      </c>
      <c r="HB36" s="1" t="s">
        <v>2251</v>
      </c>
      <c r="HC36" s="1" t="s">
        <v>2252</v>
      </c>
      <c r="HD36" s="1" t="s">
        <v>2253</v>
      </c>
      <c r="HE36" s="1" t="s">
        <v>2254</v>
      </c>
      <c r="HF36" s="1" t="s">
        <v>2255</v>
      </c>
      <c r="HG36" s="1" t="s">
        <v>2256</v>
      </c>
      <c r="HH36" s="1" t="s">
        <v>2257</v>
      </c>
      <c r="HI36" s="1" t="s">
        <v>2258</v>
      </c>
      <c r="HJ36" s="1" t="s">
        <v>2259</v>
      </c>
      <c r="HK36" s="1" t="s">
        <v>2260</v>
      </c>
      <c r="HL36" s="1" t="s">
        <v>2261</v>
      </c>
      <c r="HM36" s="1" t="s">
        <v>2262</v>
      </c>
      <c r="HN36" s="1" t="s">
        <v>2263</v>
      </c>
      <c r="HO36" s="1" t="s">
        <v>2264</v>
      </c>
      <c r="HP36" s="1" t="s">
        <v>2265</v>
      </c>
      <c r="HQ36" s="1" t="s">
        <v>2266</v>
      </c>
      <c r="HR36" s="1" t="s">
        <v>2267</v>
      </c>
      <c r="HS36" s="1" t="s">
        <v>2268</v>
      </c>
      <c r="HT36" s="1" t="s">
        <v>2269</v>
      </c>
      <c r="HU36" s="1" t="s">
        <v>2270</v>
      </c>
      <c r="HV36" s="1" t="s">
        <v>2271</v>
      </c>
      <c r="HW36" s="1" t="s">
        <v>2272</v>
      </c>
      <c r="HX36" s="1" t="s">
        <v>2273</v>
      </c>
      <c r="HY36" s="1" t="s">
        <v>2274</v>
      </c>
      <c r="HZ36" s="1" t="s">
        <v>2275</v>
      </c>
      <c r="IA36" s="1" t="s">
        <v>2276</v>
      </c>
      <c r="IB36" s="1" t="s">
        <v>2277</v>
      </c>
      <c r="IC36" s="1" t="s">
        <v>2278</v>
      </c>
      <c r="ID36" s="1" t="s">
        <v>2279</v>
      </c>
      <c r="IE36" s="1" t="s">
        <v>2280</v>
      </c>
      <c r="IF36" s="1" t="s">
        <v>2281</v>
      </c>
      <c r="IG36" s="1" t="s">
        <v>2282</v>
      </c>
      <c r="IH36" s="1" t="s">
        <v>2283</v>
      </c>
      <c r="II36" s="1" t="s">
        <v>2284</v>
      </c>
      <c r="IJ36" s="1" t="s">
        <v>2285</v>
      </c>
      <c r="IK36" s="1" t="s">
        <v>2286</v>
      </c>
      <c r="IL36" s="1" t="s">
        <v>2287</v>
      </c>
      <c r="IM36" s="1" t="s">
        <v>2288</v>
      </c>
      <c r="IN36" s="1" t="s">
        <v>2289</v>
      </c>
      <c r="IO36" s="1" t="s">
        <v>2290</v>
      </c>
      <c r="IP36" s="1" t="s">
        <v>2291</v>
      </c>
      <c r="IQ36" s="1" t="s">
        <v>2292</v>
      </c>
      <c r="IR36" s="1" t="s">
        <v>2293</v>
      </c>
      <c r="IS36" s="1" t="s">
        <v>2294</v>
      </c>
      <c r="IT36" s="1" t="s">
        <v>2295</v>
      </c>
      <c r="IU36" s="1" t="s">
        <v>2296</v>
      </c>
      <c r="IV36" s="1" t="s">
        <v>2297</v>
      </c>
      <c r="IW36" s="1" t="s">
        <v>2059</v>
      </c>
      <c r="IX36" s="1" t="s">
        <v>2060</v>
      </c>
      <c r="IY36" s="1" t="s">
        <v>2061</v>
      </c>
      <c r="IZ36" s="1" t="s">
        <v>2062</v>
      </c>
      <c r="JA36" s="1" t="s">
        <v>2298</v>
      </c>
      <c r="JB36" s="1" t="s">
        <v>2299</v>
      </c>
      <c r="JC36" s="1" t="s">
        <v>2300</v>
      </c>
      <c r="JD36" s="1" t="s">
        <v>2301</v>
      </c>
      <c r="JE36" s="1" t="s">
        <v>2302</v>
      </c>
      <c r="JF36" s="1" t="s">
        <v>2303</v>
      </c>
      <c r="JG36" s="1" t="s">
        <v>2304</v>
      </c>
      <c r="JH36" s="1" t="s">
        <v>2305</v>
      </c>
      <c r="JI36" s="1" t="s">
        <v>2306</v>
      </c>
      <c r="JJ36" s="1" t="s">
        <v>2307</v>
      </c>
      <c r="JK36" s="1" t="s">
        <v>2308</v>
      </c>
      <c r="JL36" s="1" t="s">
        <v>2309</v>
      </c>
      <c r="JM36" s="1" t="s">
        <v>2310</v>
      </c>
      <c r="JN36" s="1" t="s">
        <v>2311</v>
      </c>
      <c r="JO36" s="1" t="s">
        <v>2312</v>
      </c>
      <c r="JP36" s="1" t="s">
        <v>2313</v>
      </c>
      <c r="JQ36" s="1" t="s">
        <v>2314</v>
      </c>
      <c r="JR36" s="1" t="s">
        <v>2315</v>
      </c>
      <c r="JS36" s="1" t="s">
        <v>2316</v>
      </c>
      <c r="JT36" s="1" t="s">
        <v>2317</v>
      </c>
      <c r="JU36" s="1" t="s">
        <v>2318</v>
      </c>
      <c r="JV36" s="1" t="s">
        <v>2319</v>
      </c>
      <c r="JW36" s="1" t="s">
        <v>2320</v>
      </c>
      <c r="JX36" s="1" t="s">
        <v>2321</v>
      </c>
      <c r="JY36" s="1" t="s">
        <v>2322</v>
      </c>
      <c r="JZ36" s="1" t="s">
        <v>2323</v>
      </c>
      <c r="KA36" s="1" t="s">
        <v>2324</v>
      </c>
      <c r="KB36" s="1" t="s">
        <v>2325</v>
      </c>
      <c r="KC36" s="1" t="s">
        <v>2326</v>
      </c>
      <c r="KD36" s="1" t="s">
        <v>2327</v>
      </c>
      <c r="KE36" s="1" t="s">
        <v>2328</v>
      </c>
      <c r="KF36" s="1" t="s">
        <v>2329</v>
      </c>
      <c r="KG36" s="1" t="s">
        <v>2330</v>
      </c>
      <c r="KH36" s="1" t="s">
        <v>2331</v>
      </c>
      <c r="KI36" s="1" t="s">
        <v>2332</v>
      </c>
      <c r="KJ36" s="1" t="s">
        <v>2333</v>
      </c>
      <c r="KK36" s="1" t="s">
        <v>2063</v>
      </c>
      <c r="KL36" s="1" t="s">
        <v>2064</v>
      </c>
      <c r="KM36" s="1" t="s">
        <v>2065</v>
      </c>
      <c r="KN36" s="1" t="s">
        <v>2066</v>
      </c>
      <c r="KO36" s="1" t="s">
        <v>2067</v>
      </c>
      <c r="KP36" s="1" t="s">
        <v>2068</v>
      </c>
      <c r="KQ36" s="1" t="s">
        <v>2069</v>
      </c>
      <c r="KR36" s="1" t="s">
        <v>2070</v>
      </c>
      <c r="KS36" s="1" t="s">
        <v>2071</v>
      </c>
      <c r="KT36" s="1" t="s">
        <v>2334</v>
      </c>
      <c r="KU36" s="1" t="s">
        <v>2335</v>
      </c>
      <c r="KV36" s="1" t="s">
        <v>2336</v>
      </c>
      <c r="KW36" s="1" t="s">
        <v>2337</v>
      </c>
      <c r="KX36" s="1" t="s">
        <v>2338</v>
      </c>
      <c r="KY36" s="1" t="s">
        <v>2339</v>
      </c>
      <c r="KZ36" s="1" t="s">
        <v>2340</v>
      </c>
      <c r="LA36" s="1" t="s">
        <v>2341</v>
      </c>
      <c r="LB36" s="1" t="s">
        <v>2342</v>
      </c>
      <c r="LC36" s="1" t="s">
        <v>2343</v>
      </c>
      <c r="LD36" s="1" t="s">
        <v>2344</v>
      </c>
      <c r="LE36" s="1" t="s">
        <v>2345</v>
      </c>
      <c r="LF36" s="1" t="s">
        <v>2346</v>
      </c>
      <c r="LG36" s="1" t="s">
        <v>2347</v>
      </c>
      <c r="LH36" s="1" t="s">
        <v>2348</v>
      </c>
      <c r="LI36" s="1" t="s">
        <v>2349</v>
      </c>
      <c r="LJ36" s="1" t="s">
        <v>2350</v>
      </c>
      <c r="LK36" s="1" t="s">
        <v>2351</v>
      </c>
    </row>
    <row r="42" spans="1:323" s="6" customFormat="1">
      <c r="A42" s="6" t="s">
        <v>3995</v>
      </c>
      <c r="B42" s="6" t="s">
        <v>614</v>
      </c>
      <c r="C42" s="6" t="s">
        <v>615</v>
      </c>
      <c r="D42" s="6" t="s">
        <v>616</v>
      </c>
      <c r="E42" s="6" t="s">
        <v>617</v>
      </c>
      <c r="F42" s="6" t="s">
        <v>618</v>
      </c>
      <c r="G42" s="6" t="s">
        <v>619</v>
      </c>
      <c r="H42" s="6" t="s">
        <v>620</v>
      </c>
      <c r="I42" s="6" t="s">
        <v>621</v>
      </c>
      <c r="J42" s="6" t="s">
        <v>622</v>
      </c>
      <c r="K42" s="6" t="s">
        <v>623</v>
      </c>
      <c r="L42" s="6" t="s">
        <v>624</v>
      </c>
      <c r="M42" s="6" t="s">
        <v>625</v>
      </c>
      <c r="N42" s="6" t="s">
        <v>626</v>
      </c>
      <c r="O42" s="6" t="s">
        <v>627</v>
      </c>
      <c r="P42" s="6" t="s">
        <v>628</v>
      </c>
      <c r="Q42" s="6" t="s">
        <v>629</v>
      </c>
      <c r="R42" s="6" t="s">
        <v>630</v>
      </c>
      <c r="S42" s="6" t="s">
        <v>631</v>
      </c>
      <c r="T42" s="6" t="s">
        <v>632</v>
      </c>
      <c r="U42" s="6" t="s">
        <v>633</v>
      </c>
      <c r="V42" s="6" t="s">
        <v>634</v>
      </c>
      <c r="W42" s="6" t="s">
        <v>635</v>
      </c>
      <c r="X42" s="6" t="s">
        <v>636</v>
      </c>
      <c r="Y42" s="6" t="s">
        <v>637</v>
      </c>
      <c r="Z42" s="6" t="s">
        <v>638</v>
      </c>
      <c r="AA42" s="6" t="s">
        <v>639</v>
      </c>
      <c r="AB42" s="6" t="s">
        <v>640</v>
      </c>
      <c r="AC42" s="6" t="s">
        <v>641</v>
      </c>
      <c r="AD42" s="6" t="s">
        <v>642</v>
      </c>
      <c r="AE42" s="6" t="s">
        <v>643</v>
      </c>
      <c r="AF42" s="6" t="s">
        <v>644</v>
      </c>
      <c r="AG42" s="6" t="s">
        <v>645</v>
      </c>
      <c r="AH42" s="6" t="s">
        <v>646</v>
      </c>
      <c r="AI42" s="6" t="s">
        <v>647</v>
      </c>
      <c r="AJ42" s="6" t="s">
        <v>648</v>
      </c>
      <c r="AK42" s="6" t="s">
        <v>649</v>
      </c>
      <c r="AL42" s="6" t="s">
        <v>650</v>
      </c>
      <c r="AM42" s="6" t="s">
        <v>651</v>
      </c>
      <c r="AN42" s="6" t="s">
        <v>652</v>
      </c>
      <c r="AO42" s="6" t="s">
        <v>653</v>
      </c>
      <c r="AP42" s="6" t="s">
        <v>654</v>
      </c>
      <c r="AQ42" s="6" t="s">
        <v>655</v>
      </c>
      <c r="AR42" s="6" t="s">
        <v>656</v>
      </c>
      <c r="AS42" s="6" t="s">
        <v>657</v>
      </c>
      <c r="AT42" s="6" t="s">
        <v>658</v>
      </c>
      <c r="AU42" s="6" t="s">
        <v>659</v>
      </c>
      <c r="AV42" s="6" t="s">
        <v>660</v>
      </c>
      <c r="AW42" s="6" t="s">
        <v>661</v>
      </c>
      <c r="AX42" s="6" t="s">
        <v>662</v>
      </c>
      <c r="AY42" s="6" t="s">
        <v>663</v>
      </c>
      <c r="AZ42" s="6" t="s">
        <v>664</v>
      </c>
      <c r="BA42" s="6" t="s">
        <v>665</v>
      </c>
      <c r="BB42" s="6" t="s">
        <v>666</v>
      </c>
      <c r="BC42" s="6" t="s">
        <v>667</v>
      </c>
      <c r="BD42" s="6" t="s">
        <v>668</v>
      </c>
      <c r="BE42" s="6" t="s">
        <v>669</v>
      </c>
      <c r="BF42" s="6" t="s">
        <v>670</v>
      </c>
      <c r="BG42" s="6" t="s">
        <v>671</v>
      </c>
      <c r="BH42" s="6" t="s">
        <v>672</v>
      </c>
      <c r="BI42" s="6" t="s">
        <v>673</v>
      </c>
      <c r="BJ42" s="6" t="s">
        <v>674</v>
      </c>
      <c r="BK42" s="6" t="s">
        <v>675</v>
      </c>
      <c r="BL42" s="6" t="s">
        <v>676</v>
      </c>
      <c r="BM42" s="6" t="s">
        <v>677</v>
      </c>
      <c r="BN42" s="6" t="s">
        <v>678</v>
      </c>
      <c r="BO42" s="6" t="s">
        <v>679</v>
      </c>
      <c r="BP42" s="6" t="s">
        <v>680</v>
      </c>
      <c r="BQ42" s="6" t="s">
        <v>681</v>
      </c>
      <c r="BR42" s="6" t="s">
        <v>682</v>
      </c>
      <c r="BS42" s="6" t="s">
        <v>683</v>
      </c>
      <c r="BT42" s="6" t="s">
        <v>684</v>
      </c>
      <c r="BU42" s="6" t="s">
        <v>685</v>
      </c>
      <c r="BV42" s="6" t="s">
        <v>686</v>
      </c>
      <c r="BW42" s="6" t="s">
        <v>687</v>
      </c>
      <c r="BX42" s="6" t="s">
        <v>688</v>
      </c>
      <c r="BY42" s="6" t="s">
        <v>689</v>
      </c>
      <c r="BZ42" s="6" t="s">
        <v>690</v>
      </c>
      <c r="CA42" s="6" t="s">
        <v>691</v>
      </c>
      <c r="CB42" s="6" t="s">
        <v>692</v>
      </c>
      <c r="CC42" s="6" t="s">
        <v>693</v>
      </c>
      <c r="CD42" s="6" t="s">
        <v>694</v>
      </c>
      <c r="CE42" s="6" t="s">
        <v>695</v>
      </c>
      <c r="CF42" s="6" t="s">
        <v>696</v>
      </c>
      <c r="CG42" s="6" t="s">
        <v>697</v>
      </c>
      <c r="CH42" s="6" t="s">
        <v>698</v>
      </c>
      <c r="CI42" s="6" t="s">
        <v>699</v>
      </c>
      <c r="CJ42" s="6" t="s">
        <v>700</v>
      </c>
      <c r="CK42" s="6" t="s">
        <v>701</v>
      </c>
      <c r="CL42" s="6" t="s">
        <v>702</v>
      </c>
      <c r="CM42" s="6" t="s">
        <v>703</v>
      </c>
      <c r="CN42" s="6" t="s">
        <v>704</v>
      </c>
      <c r="CO42" s="6" t="s">
        <v>705</v>
      </c>
      <c r="CP42" s="6" t="s">
        <v>706</v>
      </c>
      <c r="CQ42" s="6" t="s">
        <v>707</v>
      </c>
      <c r="CR42" s="6" t="s">
        <v>708</v>
      </c>
      <c r="CS42" s="6" t="s">
        <v>709</v>
      </c>
      <c r="CT42" s="6" t="s">
        <v>710</v>
      </c>
      <c r="CU42" s="6" t="s">
        <v>711</v>
      </c>
      <c r="CV42" s="6" t="s">
        <v>712</v>
      </c>
      <c r="CW42" s="6" t="s">
        <v>713</v>
      </c>
      <c r="CX42" s="6" t="s">
        <v>714</v>
      </c>
      <c r="CY42" s="6" t="s">
        <v>715</v>
      </c>
      <c r="CZ42" s="6" t="s">
        <v>716</v>
      </c>
      <c r="DA42" s="6" t="s">
        <v>717</v>
      </c>
      <c r="DB42" s="6" t="s">
        <v>718</v>
      </c>
      <c r="DC42" s="6" t="s">
        <v>719</v>
      </c>
      <c r="DD42" s="6" t="s">
        <v>720</v>
      </c>
      <c r="DE42" s="6" t="s">
        <v>721</v>
      </c>
      <c r="DF42" s="6" t="s">
        <v>722</v>
      </c>
      <c r="DG42" s="6" t="s">
        <v>723</v>
      </c>
      <c r="DH42" s="6" t="s">
        <v>724</v>
      </c>
      <c r="DI42" s="6" t="s">
        <v>725</v>
      </c>
      <c r="DJ42" s="6" t="s">
        <v>726</v>
      </c>
      <c r="DK42" s="6" t="s">
        <v>727</v>
      </c>
      <c r="DL42" s="6" t="s">
        <v>728</v>
      </c>
      <c r="DM42" s="6" t="s">
        <v>729</v>
      </c>
      <c r="DN42" s="6" t="s">
        <v>730</v>
      </c>
      <c r="DO42" s="6" t="s">
        <v>731</v>
      </c>
      <c r="DP42" s="6" t="s">
        <v>732</v>
      </c>
      <c r="DQ42" s="6" t="s">
        <v>733</v>
      </c>
      <c r="DR42" s="6" t="s">
        <v>734</v>
      </c>
      <c r="DS42" s="6" t="s">
        <v>735</v>
      </c>
      <c r="DT42" s="6" t="s">
        <v>736</v>
      </c>
      <c r="DU42" s="6" t="s">
        <v>737</v>
      </c>
      <c r="DV42" s="6" t="s">
        <v>738</v>
      </c>
      <c r="DW42" s="6" t="s">
        <v>739</v>
      </c>
      <c r="DX42" s="6" t="s">
        <v>740</v>
      </c>
      <c r="DY42" s="6" t="s">
        <v>741</v>
      </c>
      <c r="DZ42" s="6" t="s">
        <v>742</v>
      </c>
      <c r="EA42" s="6" t="s">
        <v>743</v>
      </c>
      <c r="EB42" s="6" t="s">
        <v>744</v>
      </c>
      <c r="EC42" s="6" t="s">
        <v>745</v>
      </c>
      <c r="ED42" s="6" t="s">
        <v>746</v>
      </c>
      <c r="EE42" s="6" t="s">
        <v>747</v>
      </c>
      <c r="EF42" s="6" t="s">
        <v>748</v>
      </c>
      <c r="EG42" s="6" t="s">
        <v>749</v>
      </c>
      <c r="EH42" s="6" t="s">
        <v>750</v>
      </c>
      <c r="EI42" s="6" t="s">
        <v>751</v>
      </c>
      <c r="EJ42" s="6" t="s">
        <v>752</v>
      </c>
      <c r="EK42" s="6" t="s">
        <v>753</v>
      </c>
      <c r="EL42" s="6" t="s">
        <v>754</v>
      </c>
      <c r="EM42" s="6" t="s">
        <v>755</v>
      </c>
      <c r="EN42" s="6" t="s">
        <v>756</v>
      </c>
      <c r="EO42" s="6" t="s">
        <v>757</v>
      </c>
      <c r="EP42" s="6" t="s">
        <v>758</v>
      </c>
      <c r="EQ42" s="6" t="s">
        <v>759</v>
      </c>
      <c r="ER42" s="6" t="s">
        <v>760</v>
      </c>
      <c r="ES42" s="6" t="s">
        <v>761</v>
      </c>
      <c r="ET42" s="6" t="s">
        <v>762</v>
      </c>
      <c r="EU42" s="6" t="s">
        <v>763</v>
      </c>
      <c r="EV42" s="6" t="s">
        <v>764</v>
      </c>
      <c r="EW42" s="6" t="s">
        <v>765</v>
      </c>
      <c r="EX42" s="6" t="s">
        <v>766</v>
      </c>
      <c r="EY42" s="6" t="s">
        <v>767</v>
      </c>
      <c r="EZ42" s="6" t="s">
        <v>768</v>
      </c>
      <c r="FA42" s="6" t="s">
        <v>769</v>
      </c>
      <c r="FB42" s="6" t="s">
        <v>770</v>
      </c>
      <c r="FC42" s="6" t="s">
        <v>771</v>
      </c>
      <c r="FD42" s="6" t="s">
        <v>772</v>
      </c>
      <c r="FE42" s="6" t="s">
        <v>773</v>
      </c>
      <c r="FF42" s="6" t="s">
        <v>774</v>
      </c>
      <c r="FG42" s="6" t="s">
        <v>775</v>
      </c>
      <c r="FH42" s="6" t="s">
        <v>776</v>
      </c>
      <c r="FI42" s="6" t="s">
        <v>777</v>
      </c>
      <c r="FJ42" s="6" t="s">
        <v>778</v>
      </c>
      <c r="FK42" s="6" t="s">
        <v>779</v>
      </c>
      <c r="FL42" s="6" t="s">
        <v>780</v>
      </c>
      <c r="FM42" s="6" t="s">
        <v>781</v>
      </c>
      <c r="FN42" s="6" t="s">
        <v>782</v>
      </c>
      <c r="FO42" s="6" t="s">
        <v>783</v>
      </c>
      <c r="FP42" s="6" t="s">
        <v>784</v>
      </c>
      <c r="FQ42" s="6" t="s">
        <v>785</v>
      </c>
      <c r="FR42" s="6" t="s">
        <v>786</v>
      </c>
      <c r="FS42" s="6" t="s">
        <v>787</v>
      </c>
      <c r="FT42" s="6" t="s">
        <v>788</v>
      </c>
      <c r="FU42" s="6" t="s">
        <v>789</v>
      </c>
      <c r="FV42" s="6" t="s">
        <v>790</v>
      </c>
      <c r="FW42" s="6" t="s">
        <v>791</v>
      </c>
      <c r="FX42" s="6" t="s">
        <v>792</v>
      </c>
      <c r="FY42" s="6" t="s">
        <v>793</v>
      </c>
      <c r="FZ42" s="6" t="s">
        <v>794</v>
      </c>
      <c r="GA42" s="6" t="s">
        <v>795</v>
      </c>
      <c r="GB42" s="6" t="s">
        <v>796</v>
      </c>
      <c r="GC42" s="6" t="s">
        <v>797</v>
      </c>
      <c r="GD42" s="6" t="s">
        <v>798</v>
      </c>
      <c r="GE42" s="6" t="s">
        <v>799</v>
      </c>
      <c r="GF42" s="6" t="s">
        <v>800</v>
      </c>
      <c r="GG42" s="6" t="s">
        <v>801</v>
      </c>
      <c r="GH42" s="6" t="s">
        <v>802</v>
      </c>
      <c r="GI42" s="6" t="s">
        <v>803</v>
      </c>
      <c r="GJ42" s="6" t="s">
        <v>804</v>
      </c>
      <c r="GK42" s="6" t="s">
        <v>805</v>
      </c>
      <c r="GL42" s="6" t="s">
        <v>806</v>
      </c>
      <c r="GM42" s="6" t="s">
        <v>807</v>
      </c>
      <c r="GN42" s="6" t="s">
        <v>808</v>
      </c>
      <c r="GO42" s="6" t="s">
        <v>809</v>
      </c>
      <c r="GP42" s="6" t="s">
        <v>810</v>
      </c>
      <c r="GQ42" s="6" t="s">
        <v>811</v>
      </c>
      <c r="GR42" s="6" t="s">
        <v>812</v>
      </c>
      <c r="GS42" s="6" t="s">
        <v>813</v>
      </c>
      <c r="GT42" s="6" t="s">
        <v>814</v>
      </c>
      <c r="GU42" s="6" t="s">
        <v>815</v>
      </c>
      <c r="GV42" s="6" t="s">
        <v>816</v>
      </c>
      <c r="GW42" s="6" t="s">
        <v>817</v>
      </c>
      <c r="GX42" s="6" t="s">
        <v>818</v>
      </c>
      <c r="GY42" s="6" t="s">
        <v>819</v>
      </c>
      <c r="GZ42" s="6" t="s">
        <v>820</v>
      </c>
      <c r="HA42" s="6" t="s">
        <v>821</v>
      </c>
      <c r="HB42" s="6" t="s">
        <v>822</v>
      </c>
      <c r="HC42" s="6" t="s">
        <v>823</v>
      </c>
      <c r="HD42" s="6" t="s">
        <v>824</v>
      </c>
      <c r="HE42" s="6" t="s">
        <v>825</v>
      </c>
      <c r="HF42" s="6" t="s">
        <v>826</v>
      </c>
      <c r="HG42" s="6" t="s">
        <v>827</v>
      </c>
      <c r="HH42" s="6" t="s">
        <v>828</v>
      </c>
      <c r="HI42" s="6" t="s">
        <v>829</v>
      </c>
      <c r="HJ42" s="6" t="s">
        <v>830</v>
      </c>
      <c r="HK42" s="6" t="s">
        <v>831</v>
      </c>
      <c r="HL42" s="6" t="s">
        <v>832</v>
      </c>
      <c r="HM42" s="6" t="s">
        <v>833</v>
      </c>
      <c r="HN42" s="6" t="s">
        <v>834</v>
      </c>
      <c r="HO42" s="6" t="s">
        <v>835</v>
      </c>
      <c r="HP42" s="6" t="s">
        <v>836</v>
      </c>
      <c r="HQ42" s="6" t="s">
        <v>837</v>
      </c>
      <c r="HR42" s="6" t="s">
        <v>838</v>
      </c>
      <c r="HS42" s="6" t="s">
        <v>839</v>
      </c>
      <c r="HT42" s="6" t="s">
        <v>840</v>
      </c>
      <c r="HU42" s="6" t="s">
        <v>841</v>
      </c>
      <c r="HV42" s="6" t="s">
        <v>842</v>
      </c>
      <c r="HW42" s="6" t="s">
        <v>843</v>
      </c>
      <c r="HX42" s="6" t="s">
        <v>844</v>
      </c>
      <c r="HY42" s="6" t="s">
        <v>845</v>
      </c>
      <c r="HZ42" s="6" t="s">
        <v>846</v>
      </c>
      <c r="IA42" s="6" t="s">
        <v>847</v>
      </c>
      <c r="IB42" s="6" t="s">
        <v>848</v>
      </c>
      <c r="IC42" s="6" t="s">
        <v>849</v>
      </c>
      <c r="ID42" s="6" t="s">
        <v>850</v>
      </c>
      <c r="IE42" s="6" t="s">
        <v>851</v>
      </c>
      <c r="IF42" s="6" t="s">
        <v>852</v>
      </c>
      <c r="IG42" s="6" t="s">
        <v>853</v>
      </c>
      <c r="IH42" s="6" t="s">
        <v>854</v>
      </c>
      <c r="II42" s="6" t="s">
        <v>855</v>
      </c>
      <c r="IJ42" s="6" t="s">
        <v>856</v>
      </c>
      <c r="IK42" s="6" t="s">
        <v>857</v>
      </c>
      <c r="IL42" s="6" t="s">
        <v>858</v>
      </c>
      <c r="IM42" s="6" t="s">
        <v>859</v>
      </c>
      <c r="IN42" s="6" t="s">
        <v>860</v>
      </c>
      <c r="IO42" s="6" t="s">
        <v>861</v>
      </c>
      <c r="IP42" s="6" t="s">
        <v>862</v>
      </c>
      <c r="IQ42" s="6" t="s">
        <v>863</v>
      </c>
      <c r="IR42" s="6" t="s">
        <v>864</v>
      </c>
      <c r="IS42" s="6" t="s">
        <v>865</v>
      </c>
      <c r="IT42" s="6" t="s">
        <v>866</v>
      </c>
      <c r="IU42" s="6" t="s">
        <v>867</v>
      </c>
      <c r="IV42" s="6" t="s">
        <v>868</v>
      </c>
      <c r="IW42" s="6" t="s">
        <v>869</v>
      </c>
      <c r="IX42" s="6" t="s">
        <v>870</v>
      </c>
      <c r="IY42" s="6" t="s">
        <v>871</v>
      </c>
      <c r="IZ42" s="6" t="s">
        <v>872</v>
      </c>
      <c r="JA42" s="6" t="s">
        <v>873</v>
      </c>
      <c r="JB42" s="6" t="s">
        <v>874</v>
      </c>
      <c r="JC42" s="6" t="s">
        <v>875</v>
      </c>
      <c r="JD42" s="6" t="s">
        <v>876</v>
      </c>
      <c r="JE42" s="6" t="s">
        <v>877</v>
      </c>
      <c r="JF42" s="6" t="s">
        <v>878</v>
      </c>
      <c r="JG42" s="6" t="s">
        <v>879</v>
      </c>
      <c r="JH42" s="6" t="s">
        <v>880</v>
      </c>
      <c r="JI42" s="6" t="s">
        <v>881</v>
      </c>
      <c r="JJ42" s="6" t="s">
        <v>882</v>
      </c>
      <c r="JK42" s="6" t="s">
        <v>883</v>
      </c>
      <c r="JL42" s="6" t="s">
        <v>884</v>
      </c>
      <c r="JM42" s="6" t="s">
        <v>885</v>
      </c>
      <c r="JN42" s="6" t="s">
        <v>886</v>
      </c>
      <c r="JO42" s="6" t="s">
        <v>887</v>
      </c>
      <c r="JP42" s="6" t="s">
        <v>888</v>
      </c>
      <c r="JQ42" s="6" t="s">
        <v>889</v>
      </c>
      <c r="JR42" s="6" t="s">
        <v>890</v>
      </c>
      <c r="JS42" s="6" t="s">
        <v>891</v>
      </c>
      <c r="JT42" s="6" t="s">
        <v>892</v>
      </c>
      <c r="JU42" s="6" t="s">
        <v>893</v>
      </c>
      <c r="JV42" s="6" t="s">
        <v>894</v>
      </c>
      <c r="JW42" s="6" t="s">
        <v>895</v>
      </c>
      <c r="JX42" s="6" t="s">
        <v>896</v>
      </c>
      <c r="JY42" s="6" t="s">
        <v>897</v>
      </c>
      <c r="JZ42" s="6" t="s">
        <v>898</v>
      </c>
      <c r="KA42" s="6" t="s">
        <v>899</v>
      </c>
      <c r="KB42" s="6" t="s">
        <v>900</v>
      </c>
      <c r="KC42" s="6" t="s">
        <v>901</v>
      </c>
      <c r="KD42" s="6" t="s">
        <v>902</v>
      </c>
      <c r="KE42" s="6" t="s">
        <v>903</v>
      </c>
      <c r="KF42" s="6" t="s">
        <v>904</v>
      </c>
      <c r="KG42" s="6" t="s">
        <v>905</v>
      </c>
      <c r="KH42" s="6" t="s">
        <v>906</v>
      </c>
      <c r="KI42" s="6" t="s">
        <v>907</v>
      </c>
      <c r="KJ42" s="6" t="s">
        <v>908</v>
      </c>
      <c r="KK42" s="6" t="s">
        <v>909</v>
      </c>
      <c r="KL42" s="6" t="s">
        <v>910</v>
      </c>
      <c r="KM42" s="6" t="s">
        <v>911</v>
      </c>
      <c r="KN42" s="6" t="s">
        <v>912</v>
      </c>
      <c r="KO42" s="6" t="s">
        <v>913</v>
      </c>
      <c r="KP42" s="6" t="s">
        <v>914</v>
      </c>
      <c r="KQ42" s="6" t="s">
        <v>915</v>
      </c>
      <c r="KR42" s="6" t="s">
        <v>916</v>
      </c>
      <c r="KS42" s="6" t="s">
        <v>917</v>
      </c>
      <c r="KT42" s="6" t="s">
        <v>918</v>
      </c>
      <c r="KU42" s="6" t="s">
        <v>919</v>
      </c>
      <c r="KV42" s="6" t="s">
        <v>920</v>
      </c>
      <c r="KW42" s="6" t="s">
        <v>921</v>
      </c>
      <c r="KX42" s="6" t="s">
        <v>922</v>
      </c>
      <c r="KY42" s="6" t="s">
        <v>923</v>
      </c>
      <c r="KZ42" s="6" t="s">
        <v>924</v>
      </c>
      <c r="LA42" s="6" t="s">
        <v>925</v>
      </c>
      <c r="LB42" s="6" t="s">
        <v>926</v>
      </c>
      <c r="LC42" s="6" t="s">
        <v>927</v>
      </c>
      <c r="LD42" s="6" t="s">
        <v>928</v>
      </c>
      <c r="LE42" s="6" t="s">
        <v>929</v>
      </c>
      <c r="LF42" s="6" t="s">
        <v>930</v>
      </c>
      <c r="LG42" s="6" t="s">
        <v>931</v>
      </c>
      <c r="LH42" s="6" t="s">
        <v>932</v>
      </c>
      <c r="LI42" s="6" t="s">
        <v>933</v>
      </c>
      <c r="LJ42" s="6" t="s">
        <v>934</v>
      </c>
      <c r="LK42" s="6" t="s">
        <v>935</v>
      </c>
    </row>
    <row r="43" spans="1:323">
      <c r="A43" s="1" t="s">
        <v>2354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67.099434855659084</v>
      </c>
      <c r="CX43" s="1">
        <v>0</v>
      </c>
      <c r="CY43" s="1">
        <v>0</v>
      </c>
      <c r="CZ43" s="1">
        <v>0</v>
      </c>
      <c r="DA43" s="1">
        <v>0.27842227378190254</v>
      </c>
      <c r="DB43" s="1">
        <v>0</v>
      </c>
      <c r="DC43" s="1">
        <v>0.16973811833171679</v>
      </c>
      <c r="DD43" s="1">
        <v>0</v>
      </c>
      <c r="DE43" s="1">
        <v>0</v>
      </c>
      <c r="DF43" s="1">
        <v>0</v>
      </c>
      <c r="DG43" s="1">
        <v>94.655870445344121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72.011909825606125</v>
      </c>
      <c r="DN43" s="1">
        <v>0</v>
      </c>
      <c r="DO43" s="1">
        <v>80.184489238127782</v>
      </c>
      <c r="DP43" s="1">
        <v>1.4056224899598393</v>
      </c>
      <c r="DQ43" s="1">
        <v>0</v>
      </c>
      <c r="DR43" s="1">
        <v>0</v>
      </c>
      <c r="DS43" s="1">
        <v>0</v>
      </c>
      <c r="DT43" s="1">
        <v>81.261682242990645</v>
      </c>
      <c r="DU43" s="1">
        <v>0</v>
      </c>
      <c r="DV43" s="1">
        <v>0</v>
      </c>
      <c r="DW43" s="1">
        <v>0.19741171309497699</v>
      </c>
      <c r="DX43" s="1">
        <v>0.12094335819391251</v>
      </c>
      <c r="DY43" s="1">
        <v>0</v>
      </c>
      <c r="DZ43" s="1">
        <v>76.421514818880354</v>
      </c>
      <c r="EA43" s="1">
        <v>0</v>
      </c>
      <c r="EB43" s="1">
        <v>0</v>
      </c>
      <c r="EC43" s="1">
        <v>96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90.837201306515382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0.39564787339268048</v>
      </c>
      <c r="EY43" s="1">
        <v>0</v>
      </c>
      <c r="EZ43" s="1">
        <v>0</v>
      </c>
      <c r="FA43" s="1">
        <v>0.47879616963064298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</row>
    <row r="44" spans="1:323">
      <c r="A44" s="1" t="s">
        <v>2355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9.2735703245749618E-2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35.656910719231831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36.352129612049865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17.952162008575709</v>
      </c>
      <c r="CV44" s="1">
        <v>0</v>
      </c>
      <c r="CW44" s="1">
        <v>0</v>
      </c>
      <c r="CX44" s="1">
        <v>0</v>
      </c>
      <c r="CY44" s="1">
        <v>0</v>
      </c>
      <c r="CZ44" s="1">
        <v>0.78719496195224348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6.4227988090174399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0.49429657794676801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0.3849727864064782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0.57692307692307698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1.3806172171088251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1.4196479273140261</v>
      </c>
      <c r="GL44" s="1">
        <v>0</v>
      </c>
      <c r="GM44" s="1">
        <v>2.0342612419700217</v>
      </c>
      <c r="GN44" s="1">
        <v>1.402254605444047</v>
      </c>
      <c r="GO44" s="1">
        <v>0</v>
      </c>
      <c r="GP44" s="1">
        <v>22.41635687732342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3.981220657276995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0.93825005454942179</v>
      </c>
      <c r="HD44" s="1">
        <v>0</v>
      </c>
      <c r="HE44" s="1">
        <v>0</v>
      </c>
      <c r="HF44" s="1">
        <v>4.4085039780879089</v>
      </c>
      <c r="HG44" s="1">
        <v>0</v>
      </c>
      <c r="HH44" s="1">
        <v>43.792447704428142</v>
      </c>
      <c r="HI44" s="1">
        <v>60.816575258988422</v>
      </c>
      <c r="HJ44" s="1">
        <v>9.0601092896174862</v>
      </c>
      <c r="HK44" s="1">
        <v>12.833545108005081</v>
      </c>
      <c r="HL44" s="1">
        <v>10.103626943005182</v>
      </c>
      <c r="HM44" s="1">
        <v>3.8378958668813743</v>
      </c>
      <c r="HN44" s="1">
        <v>21.682418183238305</v>
      </c>
      <c r="HO44" s="1">
        <v>8.2380457380457379</v>
      </c>
      <c r="HP44" s="1">
        <v>0.93579038295421824</v>
      </c>
      <c r="HQ44" s="1">
        <v>23.849097867687259</v>
      </c>
      <c r="HR44" s="1">
        <v>0.19096117122851686</v>
      </c>
      <c r="HS44" s="1">
        <v>7.4711961040503621</v>
      </c>
      <c r="HT44" s="1">
        <v>1.5495867768595042</v>
      </c>
      <c r="HU44" s="1">
        <v>0</v>
      </c>
      <c r="HV44" s="1">
        <v>52.537128712871294</v>
      </c>
      <c r="HW44" s="1">
        <v>4.5751633986928102</v>
      </c>
      <c r="HX44" s="1">
        <v>0</v>
      </c>
      <c r="HY44" s="1">
        <v>3.2684677876440582</v>
      </c>
      <c r="HZ44" s="1">
        <v>2.9309801449732116</v>
      </c>
      <c r="IA44" s="1">
        <v>52.306163021868784</v>
      </c>
      <c r="IB44" s="1">
        <v>52.943800178412133</v>
      </c>
      <c r="IC44" s="1">
        <v>0</v>
      </c>
      <c r="ID44" s="1">
        <v>5.3562033042197204</v>
      </c>
      <c r="IE44" s="1">
        <v>25.029515938606849</v>
      </c>
      <c r="IF44" s="1">
        <v>9.3610698365527494</v>
      </c>
      <c r="IG44" s="1">
        <v>27.453027139874742</v>
      </c>
      <c r="IH44" s="1">
        <v>0.14943621790517592</v>
      </c>
      <c r="II44" s="1">
        <v>30.498584055607996</v>
      </c>
      <c r="IJ44" s="1">
        <v>19.417746204206715</v>
      </c>
      <c r="IK44" s="1">
        <v>38.867509620670702</v>
      </c>
      <c r="IL44" s="1">
        <v>0</v>
      </c>
      <c r="IM44" s="1">
        <v>7.2024396806888502</v>
      </c>
      <c r="IN44" s="1">
        <v>19.601742377100187</v>
      </c>
      <c r="IO44" s="1">
        <v>14.48559670781893</v>
      </c>
      <c r="IP44" s="1">
        <v>2.6075619295958279</v>
      </c>
      <c r="IQ44" s="1">
        <v>0</v>
      </c>
      <c r="IR44" s="1">
        <v>21.519389701207881</v>
      </c>
      <c r="IS44" s="1">
        <v>42.986425339366519</v>
      </c>
      <c r="IT44" s="1">
        <v>3.5435321013526386</v>
      </c>
      <c r="IU44" s="1">
        <v>15.050038491147038</v>
      </c>
      <c r="IV44" s="1">
        <v>25.555151073898795</v>
      </c>
      <c r="IW44" s="1">
        <v>2.6173979984603539</v>
      </c>
      <c r="IX44" s="1">
        <v>0</v>
      </c>
      <c r="IY44" s="1">
        <v>0.24542193694544082</v>
      </c>
      <c r="IZ44" s="1">
        <v>0</v>
      </c>
      <c r="JA44" s="1">
        <v>1.1372251705837757</v>
      </c>
      <c r="JB44" s="1">
        <v>0</v>
      </c>
      <c r="JC44" s="1">
        <v>0.4626416840157298</v>
      </c>
      <c r="JD44" s="1">
        <v>17.671092951991831</v>
      </c>
      <c r="JE44" s="1">
        <v>0</v>
      </c>
      <c r="JF44" s="1">
        <v>10.694206795404547</v>
      </c>
      <c r="JG44" s="1">
        <v>67.280606717226448</v>
      </c>
      <c r="JH44" s="1">
        <v>0.47770700636942676</v>
      </c>
      <c r="JI44" s="1">
        <v>9.4292803970223318</v>
      </c>
      <c r="JJ44" s="1">
        <v>71.184834123222743</v>
      </c>
      <c r="JK44" s="1">
        <v>55.58965366067514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7.2902646926873036</v>
      </c>
      <c r="JR44" s="1">
        <v>0.7268322228952151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36.267190569744599</v>
      </c>
      <c r="KA44" s="1">
        <v>0</v>
      </c>
      <c r="KB44" s="1">
        <v>49.711286089238847</v>
      </c>
      <c r="KC44" s="1">
        <v>0.3968253968253968</v>
      </c>
      <c r="KD44" s="1">
        <v>0</v>
      </c>
      <c r="KE44" s="1">
        <v>58.361064891846922</v>
      </c>
      <c r="KF44" s="1">
        <v>2.8020260803965944E-2</v>
      </c>
      <c r="KG44" s="1">
        <v>0</v>
      </c>
      <c r="KH44" s="1">
        <v>54.320987654320987</v>
      </c>
      <c r="KI44" s="1">
        <v>37.917808219178085</v>
      </c>
      <c r="KJ44" s="1">
        <v>0</v>
      </c>
      <c r="KK44" s="1">
        <v>0</v>
      </c>
      <c r="KL44" s="1">
        <v>0</v>
      </c>
      <c r="KM44" s="1">
        <v>50.792864222001981</v>
      </c>
      <c r="KN44" s="1">
        <v>0</v>
      </c>
      <c r="KO44" s="1">
        <v>0</v>
      </c>
      <c r="KP44" s="1">
        <v>0</v>
      </c>
      <c r="KQ44" s="1">
        <v>20.263901979264848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18.637992831541219</v>
      </c>
      <c r="KZ44" s="1">
        <v>1.2106537530266344</v>
      </c>
      <c r="LA44" s="1">
        <v>0.17452006980802792</v>
      </c>
      <c r="LB44" s="1">
        <v>0</v>
      </c>
      <c r="LC44" s="1">
        <v>0.33430839949853741</v>
      </c>
      <c r="LD44" s="1">
        <v>0</v>
      </c>
      <c r="LE44" s="1">
        <v>0.75914423740510695</v>
      </c>
      <c r="LF44" s="1">
        <v>0</v>
      </c>
      <c r="LG44" s="1">
        <v>0</v>
      </c>
      <c r="LH44" s="1">
        <v>0</v>
      </c>
      <c r="LI44" s="1">
        <v>0.14922191430398635</v>
      </c>
      <c r="LJ44" s="1">
        <v>0</v>
      </c>
      <c r="LK44" s="1">
        <v>61.878996556812588</v>
      </c>
    </row>
    <row r="45" spans="1:323">
      <c r="A45" s="1" t="s">
        <v>2356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0.69535554972448177</v>
      </c>
      <c r="DA45" s="1">
        <v>0</v>
      </c>
      <c r="DB45" s="1">
        <v>1.6090425531914891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1.5419209765499517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1.0773130544993663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0.33187309172972251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0.53846153846153844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0.41778573560131305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</row>
    <row r="46" spans="1:323">
      <c r="A46" s="1" t="s">
        <v>4054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31.14209214292309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29.618378583633948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1.2760527435133986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2.6246719160104988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22.276555283890247</v>
      </c>
      <c r="HI46" s="1">
        <v>37.141986593540523</v>
      </c>
      <c r="HJ46" s="1">
        <v>1.3224043715846994</v>
      </c>
      <c r="HK46" s="1">
        <v>0</v>
      </c>
      <c r="HL46" s="1">
        <v>5.3489789698262724</v>
      </c>
      <c r="HM46" s="1">
        <v>1.9860440150295224</v>
      </c>
      <c r="HN46" s="1">
        <v>0</v>
      </c>
      <c r="HO46" s="1">
        <v>4.0410602910602913</v>
      </c>
      <c r="HP46" s="1">
        <v>0</v>
      </c>
      <c r="HQ46" s="1">
        <v>0</v>
      </c>
      <c r="HR46" s="1">
        <v>0</v>
      </c>
      <c r="HS46" s="1">
        <v>4.1097517519895472</v>
      </c>
      <c r="HT46" s="1">
        <v>0.81611570247933884</v>
      </c>
      <c r="HU46" s="1">
        <v>0</v>
      </c>
      <c r="HV46" s="1">
        <v>28.774752475247524</v>
      </c>
      <c r="HW46" s="1">
        <v>1.9607843137254901</v>
      </c>
      <c r="HX46" s="1">
        <v>0</v>
      </c>
      <c r="HY46" s="1">
        <v>0</v>
      </c>
      <c r="HZ46" s="1">
        <v>0</v>
      </c>
      <c r="IA46" s="1">
        <v>27.534791252485093</v>
      </c>
      <c r="IB46" s="1">
        <v>27.074041034790362</v>
      </c>
      <c r="IC46" s="1">
        <v>0</v>
      </c>
      <c r="ID46" s="1">
        <v>1.5574029253919814</v>
      </c>
      <c r="IE46" s="1">
        <v>0.4329004329004329</v>
      </c>
      <c r="IF46" s="1">
        <v>5.2005943536404162</v>
      </c>
      <c r="IG46" s="1">
        <v>13.169798190675017</v>
      </c>
      <c r="IH46" s="1">
        <v>0.10868088574921884</v>
      </c>
      <c r="II46" s="1">
        <v>15.669784604822793</v>
      </c>
      <c r="IJ46" s="1">
        <v>8.8313135534196974</v>
      </c>
      <c r="IK46" s="1">
        <v>20.203408466190215</v>
      </c>
      <c r="IL46" s="1">
        <v>0.1788508830762352</v>
      </c>
      <c r="IM46" s="1">
        <v>0</v>
      </c>
      <c r="IN46" s="1">
        <v>0</v>
      </c>
      <c r="IO46" s="1">
        <v>0</v>
      </c>
      <c r="IP46" s="1">
        <v>1.9991308126901346</v>
      </c>
      <c r="IQ46" s="1">
        <v>0</v>
      </c>
      <c r="IR46" s="1">
        <v>9.8219961856325497</v>
      </c>
      <c r="IS46" s="1">
        <v>26.56108597285068</v>
      </c>
      <c r="IT46" s="1">
        <v>0.59058868355877314</v>
      </c>
      <c r="IU46" s="1">
        <v>7.6597382602001538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0.6116207951070336</v>
      </c>
      <c r="JC46" s="1">
        <v>8.0962294702752721E-2</v>
      </c>
      <c r="JD46" s="1">
        <v>0</v>
      </c>
      <c r="JE46" s="1">
        <v>0</v>
      </c>
      <c r="JF46" s="1">
        <v>0.95331214861891955</v>
      </c>
      <c r="JG46" s="1">
        <v>27.843986998916577</v>
      </c>
      <c r="JH46" s="1">
        <v>0</v>
      </c>
      <c r="JI46" s="1">
        <v>5.6244830438378832</v>
      </c>
      <c r="JJ46" s="1">
        <v>26.800947867298579</v>
      </c>
      <c r="JK46" s="1">
        <v>29.636124506795262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4.7554957379991025</v>
      </c>
      <c r="JR46" s="1">
        <v>0.63597819503331321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14.577603143418468</v>
      </c>
      <c r="KA46" s="1">
        <v>0</v>
      </c>
      <c r="KB46" s="1">
        <v>22.204724409448819</v>
      </c>
      <c r="KC46" s="1">
        <v>0</v>
      </c>
      <c r="KD46" s="1">
        <v>0</v>
      </c>
      <c r="KE46" s="1">
        <v>22.920133111480865</v>
      </c>
      <c r="KF46" s="1">
        <v>0</v>
      </c>
      <c r="KG46" s="1">
        <v>0</v>
      </c>
      <c r="KH46" s="1">
        <v>23.741690408357073</v>
      </c>
      <c r="KI46" s="1">
        <v>17.534246575342465</v>
      </c>
      <c r="KJ46" s="1">
        <v>0</v>
      </c>
      <c r="KK46" s="1">
        <v>0</v>
      </c>
      <c r="KL46" s="1">
        <v>0</v>
      </c>
      <c r="KM46" s="1">
        <v>27.155599603567886</v>
      </c>
      <c r="KN46" s="1">
        <v>0</v>
      </c>
      <c r="KO46" s="1">
        <v>0</v>
      </c>
      <c r="KP46" s="1">
        <v>0</v>
      </c>
      <c r="KQ46" s="1">
        <v>7.6971410618912977</v>
      </c>
      <c r="KR46" s="1">
        <v>0</v>
      </c>
      <c r="KS46" s="1">
        <v>0</v>
      </c>
      <c r="KT46" s="1">
        <v>0</v>
      </c>
      <c r="KU46" s="1">
        <v>0</v>
      </c>
      <c r="KV46" s="1">
        <v>0.11361791916896609</v>
      </c>
      <c r="KW46" s="1">
        <v>0</v>
      </c>
      <c r="KX46" s="1">
        <v>0</v>
      </c>
      <c r="KY46" s="1">
        <v>8.8302378624959275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27.840629611411703</v>
      </c>
    </row>
    <row r="47" spans="1:323">
      <c r="A47" s="1" t="s">
        <v>4080</v>
      </c>
      <c r="B47" s="1">
        <v>0</v>
      </c>
      <c r="C47" s="1">
        <v>0</v>
      </c>
      <c r="D47" s="1">
        <v>0</v>
      </c>
      <c r="E47" s="1">
        <v>2.0951302378255945</v>
      </c>
      <c r="F47" s="1">
        <v>0</v>
      </c>
      <c r="G47" s="1">
        <v>11.534195933456562</v>
      </c>
      <c r="H47" s="1">
        <v>0</v>
      </c>
      <c r="I47" s="1">
        <v>0</v>
      </c>
      <c r="J47" s="1">
        <v>0</v>
      </c>
      <c r="K47" s="1">
        <v>18.185618729096991</v>
      </c>
      <c r="L47" s="1">
        <v>0</v>
      </c>
      <c r="M47" s="1">
        <v>0</v>
      </c>
      <c r="N47" s="1">
        <v>11.681974741676235</v>
      </c>
      <c r="O47" s="1">
        <v>0</v>
      </c>
      <c r="P47" s="1">
        <v>0</v>
      </c>
      <c r="Q47" s="1">
        <v>0</v>
      </c>
      <c r="R47" s="1">
        <v>2.558139534883721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4.1572525982828745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7.9028132992327365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7.6842105263157894</v>
      </c>
      <c r="AV47" s="1">
        <v>2.1081081081081079</v>
      </c>
      <c r="AW47" s="1">
        <v>0</v>
      </c>
      <c r="AX47" s="1">
        <v>0</v>
      </c>
      <c r="AY47" s="1">
        <v>0</v>
      </c>
      <c r="AZ47" s="1">
        <v>10.911901081916538</v>
      </c>
      <c r="BA47" s="1">
        <v>4.2269832078749277</v>
      </c>
      <c r="BB47" s="1">
        <v>0</v>
      </c>
      <c r="BC47" s="1">
        <v>0</v>
      </c>
      <c r="BD47" s="1">
        <v>15.594229448133731</v>
      </c>
      <c r="BE47" s="1">
        <v>8.0711789005401968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18.790968681718866</v>
      </c>
      <c r="BP47" s="1">
        <v>1.1454753722794959</v>
      </c>
      <c r="BQ47" s="1">
        <v>7.773766546329723</v>
      </c>
      <c r="BR47" s="1">
        <v>0</v>
      </c>
      <c r="BS47" s="1">
        <v>0</v>
      </c>
      <c r="BT47" s="1">
        <v>3.0978643510912929</v>
      </c>
      <c r="BU47" s="1">
        <v>0</v>
      </c>
      <c r="BV47" s="1">
        <v>0</v>
      </c>
      <c r="BW47" s="1">
        <v>0</v>
      </c>
      <c r="BX47" s="1">
        <v>7.943782462572563</v>
      </c>
      <c r="BY47" s="1">
        <v>0</v>
      </c>
      <c r="BZ47" s="1">
        <v>0</v>
      </c>
      <c r="CA47" s="1">
        <v>0</v>
      </c>
      <c r="CB47" s="1">
        <v>6.0259344012204421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17.225654604295382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18.634085860412252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8.4894514767932492</v>
      </c>
      <c r="FA47" s="1">
        <v>0</v>
      </c>
      <c r="FB47" s="1">
        <v>9.8795180722891569</v>
      </c>
      <c r="FC47" s="1">
        <v>0</v>
      </c>
      <c r="FD47" s="1">
        <v>7.2436660431899336</v>
      </c>
      <c r="FE47" s="1">
        <v>1.2784090909090911</v>
      </c>
      <c r="FF47" s="1">
        <v>23.436341161928308</v>
      </c>
      <c r="FG47" s="1">
        <v>0</v>
      </c>
      <c r="FH47" s="1">
        <v>0</v>
      </c>
      <c r="FI47" s="1">
        <v>0</v>
      </c>
      <c r="FJ47" s="1">
        <v>0</v>
      </c>
      <c r="FK47" s="1">
        <v>2.6956379676523445</v>
      </c>
      <c r="FL47" s="1">
        <v>6.115515288788222</v>
      </c>
      <c r="FM47" s="1">
        <v>0</v>
      </c>
      <c r="FN47" s="1">
        <v>0</v>
      </c>
      <c r="FO47" s="1">
        <v>0</v>
      </c>
      <c r="FP47" s="1">
        <v>3.2728040540540544</v>
      </c>
      <c r="FQ47" s="1">
        <v>2.7263681592039801</v>
      </c>
      <c r="FR47" s="1">
        <v>0</v>
      </c>
      <c r="FS47" s="1">
        <v>0</v>
      </c>
      <c r="FT47" s="1">
        <v>0</v>
      </c>
      <c r="FU47" s="1">
        <v>1.1445527766002543</v>
      </c>
      <c r="FV47" s="1">
        <v>0</v>
      </c>
      <c r="FW47" s="1">
        <v>5.0412293853073464</v>
      </c>
      <c r="FX47" s="1">
        <v>0</v>
      </c>
      <c r="FY47" s="1">
        <v>5.5736371033360452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3.4866739686016794</v>
      </c>
      <c r="GF47" s="1">
        <v>32.229161010046155</v>
      </c>
      <c r="GG47" s="1">
        <v>0</v>
      </c>
      <c r="GH47" s="1">
        <v>0</v>
      </c>
      <c r="GI47" s="1">
        <v>0</v>
      </c>
      <c r="GJ47" s="1">
        <v>0</v>
      </c>
      <c r="GK47" s="1">
        <v>13.136475487412454</v>
      </c>
      <c r="GL47" s="1">
        <v>0</v>
      </c>
      <c r="GM47" s="1">
        <v>0</v>
      </c>
      <c r="GN47" s="1">
        <v>25.254330492163874</v>
      </c>
      <c r="GO47" s="1">
        <v>0</v>
      </c>
      <c r="GP47" s="1">
        <v>0</v>
      </c>
      <c r="GQ47" s="1">
        <v>0</v>
      </c>
      <c r="GR47" s="1">
        <v>0</v>
      </c>
      <c r="GS47" s="1">
        <v>2.5292168149311003</v>
      </c>
      <c r="GT47" s="1">
        <v>0</v>
      </c>
      <c r="GU47" s="1">
        <v>0</v>
      </c>
      <c r="GV47" s="1">
        <v>5.9273840769903758</v>
      </c>
      <c r="GW47" s="1">
        <v>0</v>
      </c>
      <c r="GX47" s="1">
        <v>4.1651640822214206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</row>
    <row r="48" spans="1:323">
      <c r="A48" s="1" t="s">
        <v>4051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0.19679874048806087</v>
      </c>
      <c r="DA48" s="1">
        <v>0</v>
      </c>
      <c r="DB48" s="1">
        <v>0.18617021276595747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0.4176035978156119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0.24081115335868189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0.34615384615384615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0.20556905251354887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1.4647887323943662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0.24001745581496836</v>
      </c>
      <c r="HD48" s="1">
        <v>0</v>
      </c>
      <c r="HE48" s="1">
        <v>0</v>
      </c>
      <c r="HF48" s="1">
        <v>5.8497456632320333</v>
      </c>
      <c r="HG48" s="1">
        <v>0</v>
      </c>
      <c r="HH48" s="1">
        <v>0</v>
      </c>
      <c r="HI48" s="1">
        <v>0.67032297379646555</v>
      </c>
      <c r="HJ48" s="1">
        <v>0</v>
      </c>
      <c r="HK48" s="1">
        <v>17.217280813214739</v>
      </c>
      <c r="HL48" s="1">
        <v>0</v>
      </c>
      <c r="HM48" s="1">
        <v>0</v>
      </c>
      <c r="HN48" s="1">
        <v>28.860423338280089</v>
      </c>
      <c r="HO48" s="1">
        <v>0</v>
      </c>
      <c r="HP48" s="1">
        <v>1.3245033112582782</v>
      </c>
      <c r="HQ48" s="1">
        <v>32.061235647895025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1.0452961672473868</v>
      </c>
      <c r="HY48" s="1">
        <v>3.9202720574343473</v>
      </c>
      <c r="HZ48" s="1">
        <v>4.2546485975417587</v>
      </c>
      <c r="IA48" s="1">
        <v>0</v>
      </c>
      <c r="IB48" s="1">
        <v>0.15611061552185548</v>
      </c>
      <c r="IC48" s="1">
        <v>0</v>
      </c>
      <c r="ID48" s="1">
        <v>7.208250026307482</v>
      </c>
      <c r="IE48" s="1">
        <v>33.687524596615503</v>
      </c>
      <c r="IF48" s="1">
        <v>0.56958890539871221</v>
      </c>
      <c r="IG48" s="1">
        <v>0.15657620041753653</v>
      </c>
      <c r="IH48" s="1">
        <v>0</v>
      </c>
      <c r="II48" s="1">
        <v>0.10297777396378616</v>
      </c>
      <c r="IJ48" s="1">
        <v>0</v>
      </c>
      <c r="IK48" s="1">
        <v>0</v>
      </c>
      <c r="IL48" s="1">
        <v>0</v>
      </c>
      <c r="IM48" s="1">
        <v>8.3325858821418954</v>
      </c>
      <c r="IN48" s="1">
        <v>26.384567517112632</v>
      </c>
      <c r="IO48" s="1">
        <v>17.201646090534979</v>
      </c>
      <c r="IP48" s="1">
        <v>0</v>
      </c>
      <c r="IQ48" s="1">
        <v>8.4611316763617134E-2</v>
      </c>
      <c r="IR48" s="1">
        <v>0</v>
      </c>
      <c r="IS48" s="1">
        <v>0</v>
      </c>
      <c r="IT48" s="1">
        <v>4.1722232806248805</v>
      </c>
      <c r="IU48" s="1">
        <v>0</v>
      </c>
      <c r="IV48" s="1">
        <v>33.709501274117223</v>
      </c>
      <c r="IW48" s="1">
        <v>3.7464716448550166</v>
      </c>
      <c r="IX48" s="1">
        <v>0</v>
      </c>
      <c r="IY48" s="1">
        <v>0</v>
      </c>
      <c r="IZ48" s="1">
        <v>0</v>
      </c>
      <c r="JA48" s="1">
        <v>1.9459186252211274</v>
      </c>
      <c r="JB48" s="1">
        <v>0</v>
      </c>
      <c r="JC48" s="1">
        <v>0.54360397871848254</v>
      </c>
      <c r="JD48" s="1">
        <v>25.536261491317667</v>
      </c>
      <c r="JE48" s="1">
        <v>0</v>
      </c>
      <c r="JF48" s="1">
        <v>12.784160351992178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</row>
    <row r="49" spans="1:323">
      <c r="A49" s="1" t="s">
        <v>2026</v>
      </c>
      <c r="B49" s="1" t="s">
        <v>2027</v>
      </c>
      <c r="C49" s="1" t="s">
        <v>2027</v>
      </c>
      <c r="D49" s="1" t="s">
        <v>2027</v>
      </c>
      <c r="E49" s="1" t="s">
        <v>2027</v>
      </c>
      <c r="F49" s="1" t="s">
        <v>2028</v>
      </c>
      <c r="G49" s="1" t="s">
        <v>2027</v>
      </c>
      <c r="H49" s="1" t="s">
        <v>2027</v>
      </c>
      <c r="I49" s="1" t="s">
        <v>2027</v>
      </c>
      <c r="J49" s="1" t="s">
        <v>2027</v>
      </c>
      <c r="K49" s="1" t="s">
        <v>2027</v>
      </c>
      <c r="L49" s="1" t="s">
        <v>2027</v>
      </c>
      <c r="M49" s="1" t="s">
        <v>2028</v>
      </c>
      <c r="N49" s="1" t="s">
        <v>2027</v>
      </c>
      <c r="O49" s="1" t="s">
        <v>2027</v>
      </c>
      <c r="P49" s="1" t="s">
        <v>2027</v>
      </c>
      <c r="Q49" s="1" t="s">
        <v>2027</v>
      </c>
      <c r="R49" s="1" t="s">
        <v>2027</v>
      </c>
      <c r="S49" s="1" t="s">
        <v>2028</v>
      </c>
      <c r="T49" s="1" t="s">
        <v>2027</v>
      </c>
      <c r="U49" s="1" t="s">
        <v>2028</v>
      </c>
      <c r="V49" s="1" t="s">
        <v>2028</v>
      </c>
      <c r="W49" s="1" t="s">
        <v>2027</v>
      </c>
      <c r="X49" s="1" t="s">
        <v>2027</v>
      </c>
      <c r="Y49" s="1" t="s">
        <v>2027</v>
      </c>
      <c r="Z49" s="1" t="s">
        <v>2028</v>
      </c>
      <c r="AA49" s="1" t="s">
        <v>2027</v>
      </c>
      <c r="AB49" s="1" t="s">
        <v>2027</v>
      </c>
      <c r="AC49" s="1" t="s">
        <v>2027</v>
      </c>
      <c r="AD49" s="1" t="s">
        <v>2027</v>
      </c>
      <c r="AE49" s="1" t="s">
        <v>2027</v>
      </c>
      <c r="AF49" s="1" t="s">
        <v>2028</v>
      </c>
      <c r="AG49" s="1" t="s">
        <v>2028</v>
      </c>
      <c r="AH49" s="1" t="s">
        <v>2027</v>
      </c>
      <c r="AI49" s="1" t="s">
        <v>2027</v>
      </c>
      <c r="AJ49" s="1" t="s">
        <v>2028</v>
      </c>
      <c r="AK49" s="1" t="s">
        <v>2027</v>
      </c>
      <c r="AL49" s="1" t="s">
        <v>2027</v>
      </c>
      <c r="AM49" s="1" t="s">
        <v>2028</v>
      </c>
      <c r="AN49" s="1" t="s">
        <v>2028</v>
      </c>
      <c r="AO49" s="1" t="s">
        <v>2027</v>
      </c>
      <c r="AP49" s="1" t="s">
        <v>2028</v>
      </c>
      <c r="AQ49" s="1" t="s">
        <v>2027</v>
      </c>
      <c r="AR49" s="1" t="s">
        <v>2028</v>
      </c>
      <c r="AS49" s="1" t="s">
        <v>2028</v>
      </c>
      <c r="AT49" s="1" t="s">
        <v>2028</v>
      </c>
      <c r="AU49" s="1" t="s">
        <v>2027</v>
      </c>
      <c r="AV49" s="1" t="s">
        <v>2027</v>
      </c>
      <c r="AW49" s="1" t="s">
        <v>2028</v>
      </c>
      <c r="AX49" s="1" t="s">
        <v>2028</v>
      </c>
      <c r="AY49" s="1" t="s">
        <v>2027</v>
      </c>
      <c r="AZ49" s="1" t="s">
        <v>2027</v>
      </c>
      <c r="BA49" s="1" t="s">
        <v>2027</v>
      </c>
      <c r="BB49" s="1" t="s">
        <v>2028</v>
      </c>
      <c r="BC49" s="1" t="s">
        <v>2028</v>
      </c>
      <c r="BD49" s="1" t="s">
        <v>2027</v>
      </c>
      <c r="BE49" s="1" t="s">
        <v>2027</v>
      </c>
      <c r="BF49" s="1" t="s">
        <v>2028</v>
      </c>
      <c r="BG49" s="1" t="s">
        <v>2028</v>
      </c>
      <c r="BH49" s="1" t="s">
        <v>2027</v>
      </c>
      <c r="BI49" s="1" t="s">
        <v>2028</v>
      </c>
      <c r="BJ49" s="1" t="s">
        <v>2027</v>
      </c>
      <c r="BK49" s="1" t="s">
        <v>2027</v>
      </c>
      <c r="BL49" s="1" t="s">
        <v>2028</v>
      </c>
      <c r="BM49" s="1" t="s">
        <v>2027</v>
      </c>
      <c r="BN49" s="1" t="s">
        <v>2028</v>
      </c>
      <c r="BO49" s="1" t="s">
        <v>2027</v>
      </c>
      <c r="BP49" s="1" t="s">
        <v>2027</v>
      </c>
      <c r="BQ49" s="1" t="s">
        <v>2027</v>
      </c>
      <c r="BR49" s="1" t="s">
        <v>2027</v>
      </c>
      <c r="BS49" s="1" t="s">
        <v>2027</v>
      </c>
      <c r="BT49" s="1" t="s">
        <v>2027</v>
      </c>
      <c r="BU49" s="1" t="s">
        <v>2028</v>
      </c>
      <c r="BV49" s="1" t="s">
        <v>2027</v>
      </c>
      <c r="BW49" s="1" t="s">
        <v>2027</v>
      </c>
      <c r="BX49" s="1" t="s">
        <v>2027</v>
      </c>
      <c r="BY49" s="1" t="s">
        <v>2027</v>
      </c>
      <c r="BZ49" s="1" t="s">
        <v>2028</v>
      </c>
      <c r="CA49" s="1" t="s">
        <v>2027</v>
      </c>
      <c r="CB49" s="1" t="s">
        <v>2027</v>
      </c>
      <c r="CC49" s="1" t="s">
        <v>2027</v>
      </c>
      <c r="CD49" s="1" t="s">
        <v>2027</v>
      </c>
      <c r="CE49" s="1" t="s">
        <v>2027</v>
      </c>
      <c r="CF49" s="1" t="s">
        <v>2027</v>
      </c>
      <c r="CG49" s="1" t="s">
        <v>2027</v>
      </c>
      <c r="CH49" s="1" t="s">
        <v>2027</v>
      </c>
      <c r="CI49" s="1" t="s">
        <v>2027</v>
      </c>
      <c r="CJ49" s="1" t="s">
        <v>2027</v>
      </c>
      <c r="CK49" s="1" t="s">
        <v>2027</v>
      </c>
      <c r="CL49" s="1" t="s">
        <v>2027</v>
      </c>
      <c r="CM49" s="1" t="s">
        <v>2028</v>
      </c>
      <c r="CN49" s="1" t="s">
        <v>2027</v>
      </c>
      <c r="CO49" s="1" t="s">
        <v>2027</v>
      </c>
      <c r="CP49" s="1" t="s">
        <v>2027</v>
      </c>
      <c r="CQ49" s="1" t="s">
        <v>2027</v>
      </c>
      <c r="CR49" s="1" t="s">
        <v>2027</v>
      </c>
      <c r="CS49" s="1" t="s">
        <v>2027</v>
      </c>
      <c r="CT49" s="1" t="s">
        <v>2027</v>
      </c>
      <c r="CU49" s="1" t="s">
        <v>2027</v>
      </c>
      <c r="CV49" s="1" t="s">
        <v>2028</v>
      </c>
      <c r="CW49" s="1" t="s">
        <v>2028</v>
      </c>
      <c r="CX49" s="1" t="s">
        <v>2028</v>
      </c>
      <c r="CY49" s="1" t="s">
        <v>2028</v>
      </c>
      <c r="CZ49" s="1" t="s">
        <v>2027</v>
      </c>
      <c r="DA49" s="1" t="s">
        <v>2028</v>
      </c>
      <c r="DB49" s="1" t="s">
        <v>2027</v>
      </c>
      <c r="DC49" s="1" t="s">
        <v>2028</v>
      </c>
      <c r="DD49" s="1" t="s">
        <v>2028</v>
      </c>
      <c r="DE49" s="1" t="s">
        <v>2028</v>
      </c>
      <c r="DF49" s="1" t="s">
        <v>2028</v>
      </c>
      <c r="DG49" s="1" t="s">
        <v>2028</v>
      </c>
      <c r="DH49" s="1" t="s">
        <v>2027</v>
      </c>
      <c r="DI49" s="1" t="s">
        <v>2028</v>
      </c>
      <c r="DJ49" s="1" t="s">
        <v>2028</v>
      </c>
      <c r="DK49" s="1" t="s">
        <v>2028</v>
      </c>
      <c r="DL49" s="1" t="s">
        <v>2028</v>
      </c>
      <c r="DM49" s="1" t="s">
        <v>2028</v>
      </c>
      <c r="DN49" s="1" t="s">
        <v>2028</v>
      </c>
      <c r="DO49" s="1" t="s">
        <v>2028</v>
      </c>
      <c r="DP49" s="1" t="s">
        <v>2028</v>
      </c>
      <c r="DQ49" s="1" t="s">
        <v>2027</v>
      </c>
      <c r="DR49" s="1" t="s">
        <v>2027</v>
      </c>
      <c r="DS49" s="1" t="s">
        <v>2028</v>
      </c>
      <c r="DT49" s="1" t="s">
        <v>2028</v>
      </c>
      <c r="DU49" s="1" t="s">
        <v>2027</v>
      </c>
      <c r="DV49" s="1" t="s">
        <v>2027</v>
      </c>
      <c r="DW49" s="1" t="s">
        <v>2027</v>
      </c>
      <c r="DX49" s="1" t="s">
        <v>2028</v>
      </c>
      <c r="DY49" s="1" t="s">
        <v>2027</v>
      </c>
      <c r="DZ49" s="1" t="s">
        <v>2028</v>
      </c>
      <c r="EA49" s="1" t="s">
        <v>2027</v>
      </c>
      <c r="EB49" s="1" t="s">
        <v>2028</v>
      </c>
      <c r="EC49" s="1" t="s">
        <v>2028</v>
      </c>
      <c r="ED49" s="1" t="s">
        <v>2027</v>
      </c>
      <c r="EE49" s="1" t="s">
        <v>2027</v>
      </c>
      <c r="EF49" s="1" t="s">
        <v>2028</v>
      </c>
      <c r="EG49" s="1" t="s">
        <v>2027</v>
      </c>
      <c r="EH49" s="1" t="s">
        <v>2028</v>
      </c>
      <c r="EI49" s="1" t="s">
        <v>2028</v>
      </c>
      <c r="EJ49" s="1" t="s">
        <v>2027</v>
      </c>
      <c r="EK49" s="1" t="s">
        <v>2028</v>
      </c>
      <c r="EL49" s="1" t="s">
        <v>2027</v>
      </c>
      <c r="EM49" s="1" t="s">
        <v>2027</v>
      </c>
      <c r="EN49" s="1" t="s">
        <v>2027</v>
      </c>
      <c r="EO49" s="1" t="s">
        <v>2027</v>
      </c>
      <c r="EP49" s="1" t="s">
        <v>2027</v>
      </c>
      <c r="EQ49" s="1" t="s">
        <v>2028</v>
      </c>
      <c r="ER49" s="1" t="s">
        <v>2027</v>
      </c>
      <c r="ES49" s="1" t="s">
        <v>2028</v>
      </c>
      <c r="ET49" s="1" t="s">
        <v>2028</v>
      </c>
      <c r="EU49" s="1" t="s">
        <v>2027</v>
      </c>
      <c r="EV49" s="1" t="s">
        <v>2027</v>
      </c>
      <c r="EW49" s="1" t="s">
        <v>2027</v>
      </c>
      <c r="EX49" s="1" t="s">
        <v>2027</v>
      </c>
      <c r="EY49" s="1" t="s">
        <v>2028</v>
      </c>
      <c r="EZ49" s="1" t="s">
        <v>2028</v>
      </c>
      <c r="FA49" s="1" t="s">
        <v>2028</v>
      </c>
      <c r="FB49" s="1" t="s">
        <v>2027</v>
      </c>
      <c r="FC49" s="1" t="s">
        <v>2027</v>
      </c>
      <c r="FD49" s="1" t="s">
        <v>2028</v>
      </c>
      <c r="FE49" s="1" t="s">
        <v>2028</v>
      </c>
      <c r="FF49" s="1" t="s">
        <v>2028</v>
      </c>
      <c r="FG49" s="1" t="s">
        <v>2027</v>
      </c>
      <c r="FH49" s="1" t="s">
        <v>2027</v>
      </c>
      <c r="FI49" s="1" t="s">
        <v>2028</v>
      </c>
      <c r="FJ49" s="1" t="s">
        <v>2028</v>
      </c>
      <c r="FK49" s="1" t="s">
        <v>2028</v>
      </c>
      <c r="FL49" s="1" t="s">
        <v>2028</v>
      </c>
      <c r="FM49" s="1" t="s">
        <v>2027</v>
      </c>
      <c r="FN49" s="1" t="s">
        <v>2027</v>
      </c>
      <c r="FO49" s="1" t="s">
        <v>2028</v>
      </c>
      <c r="FP49" s="1" t="s">
        <v>2027</v>
      </c>
      <c r="FQ49" s="1" t="s">
        <v>2027</v>
      </c>
      <c r="FR49" s="1" t="s">
        <v>2028</v>
      </c>
      <c r="FS49" s="1" t="s">
        <v>2027</v>
      </c>
      <c r="FT49" s="1" t="s">
        <v>2027</v>
      </c>
      <c r="FU49" s="1" t="s">
        <v>2028</v>
      </c>
      <c r="FV49" s="1" t="s">
        <v>2027</v>
      </c>
      <c r="FW49" s="1" t="s">
        <v>2027</v>
      </c>
      <c r="FX49" s="1" t="s">
        <v>2027</v>
      </c>
      <c r="FY49" s="1" t="s">
        <v>2028</v>
      </c>
      <c r="FZ49" s="1" t="s">
        <v>2028</v>
      </c>
      <c r="GA49" s="1" t="s">
        <v>2028</v>
      </c>
      <c r="GB49" s="1" t="s">
        <v>2027</v>
      </c>
      <c r="GC49" s="1" t="s">
        <v>2028</v>
      </c>
      <c r="GD49" s="1" t="s">
        <v>2028</v>
      </c>
      <c r="GE49" s="1" t="s">
        <v>2028</v>
      </c>
      <c r="GF49" s="1" t="s">
        <v>2028</v>
      </c>
      <c r="GG49" s="1" t="s">
        <v>2028</v>
      </c>
      <c r="GH49" s="1" t="s">
        <v>2027</v>
      </c>
      <c r="GI49" s="1" t="s">
        <v>2027</v>
      </c>
      <c r="GJ49" s="1" t="s">
        <v>2028</v>
      </c>
      <c r="GK49" s="1" t="s">
        <v>2027</v>
      </c>
      <c r="GL49" s="1" t="s">
        <v>2028</v>
      </c>
      <c r="GM49" s="1" t="s">
        <v>2028</v>
      </c>
      <c r="GN49" s="1" t="s">
        <v>2027</v>
      </c>
      <c r="GO49" s="1" t="s">
        <v>2028</v>
      </c>
      <c r="GP49" s="1" t="s">
        <v>2027</v>
      </c>
      <c r="GQ49" s="1" t="s">
        <v>2027</v>
      </c>
      <c r="GR49" s="1" t="s">
        <v>2027</v>
      </c>
      <c r="GS49" s="1" t="s">
        <v>2028</v>
      </c>
      <c r="GT49" s="1" t="s">
        <v>2027</v>
      </c>
      <c r="GU49" s="1" t="s">
        <v>2028</v>
      </c>
      <c r="GV49" s="1" t="s">
        <v>2027</v>
      </c>
      <c r="GW49" s="1" t="s">
        <v>2028</v>
      </c>
      <c r="GX49" s="1" t="s">
        <v>2028</v>
      </c>
      <c r="GY49" s="1" t="s">
        <v>2028</v>
      </c>
      <c r="GZ49" s="1" t="s">
        <v>2027</v>
      </c>
      <c r="HA49" s="1" t="s">
        <v>2028</v>
      </c>
      <c r="HB49" s="1" t="s">
        <v>2027</v>
      </c>
      <c r="HC49" s="1" t="s">
        <v>2027</v>
      </c>
      <c r="HD49" s="1" t="s">
        <v>2028</v>
      </c>
      <c r="HE49" s="1" t="s">
        <v>2028</v>
      </c>
      <c r="HF49" s="1" t="s">
        <v>2028</v>
      </c>
      <c r="HG49" s="1" t="s">
        <v>2028</v>
      </c>
      <c r="HH49" s="1" t="s">
        <v>2028</v>
      </c>
      <c r="HI49" s="1" t="s">
        <v>2028</v>
      </c>
      <c r="HJ49" s="1" t="s">
        <v>2028</v>
      </c>
      <c r="HK49" s="1" t="s">
        <v>2028</v>
      </c>
      <c r="HL49" s="1" t="s">
        <v>2028</v>
      </c>
      <c r="HM49" s="1" t="s">
        <v>2028</v>
      </c>
      <c r="HN49" s="1" t="s">
        <v>2028</v>
      </c>
      <c r="HO49" s="1" t="s">
        <v>2028</v>
      </c>
      <c r="HP49" s="1" t="s">
        <v>2028</v>
      </c>
      <c r="HQ49" s="1" t="s">
        <v>2028</v>
      </c>
      <c r="HR49" s="1" t="s">
        <v>2028</v>
      </c>
      <c r="HS49" s="1" t="s">
        <v>2028</v>
      </c>
      <c r="HT49" s="1" t="s">
        <v>2028</v>
      </c>
      <c r="HU49" s="1" t="s">
        <v>2028</v>
      </c>
      <c r="HV49" s="1" t="s">
        <v>2028</v>
      </c>
      <c r="HW49" s="1" t="s">
        <v>2028</v>
      </c>
      <c r="HX49" s="1" t="s">
        <v>2028</v>
      </c>
      <c r="HY49" s="1" t="s">
        <v>2028</v>
      </c>
      <c r="HZ49" s="1" t="s">
        <v>2028</v>
      </c>
      <c r="IA49" s="1" t="s">
        <v>2028</v>
      </c>
      <c r="IB49" s="1" t="s">
        <v>2028</v>
      </c>
      <c r="IC49" s="1" t="s">
        <v>2028</v>
      </c>
      <c r="ID49" s="1" t="s">
        <v>2028</v>
      </c>
      <c r="IE49" s="1" t="s">
        <v>2028</v>
      </c>
      <c r="IF49" s="1" t="s">
        <v>2028</v>
      </c>
      <c r="IG49" s="1" t="s">
        <v>2028</v>
      </c>
      <c r="IH49" s="1" t="s">
        <v>2028</v>
      </c>
      <c r="II49" s="1" t="s">
        <v>2028</v>
      </c>
      <c r="IJ49" s="1" t="s">
        <v>2028</v>
      </c>
      <c r="IK49" s="1" t="s">
        <v>2028</v>
      </c>
      <c r="IL49" s="1" t="s">
        <v>2028</v>
      </c>
      <c r="IM49" s="1" t="s">
        <v>2028</v>
      </c>
      <c r="IN49" s="1" t="s">
        <v>2028</v>
      </c>
      <c r="IO49" s="1" t="s">
        <v>2028</v>
      </c>
      <c r="IP49" s="1" t="s">
        <v>2028</v>
      </c>
      <c r="IQ49" s="1" t="s">
        <v>2028</v>
      </c>
      <c r="IR49" s="1" t="s">
        <v>2028</v>
      </c>
      <c r="IS49" s="1" t="s">
        <v>2028</v>
      </c>
      <c r="IT49" s="1" t="s">
        <v>2028</v>
      </c>
      <c r="IU49" s="1" t="s">
        <v>2028</v>
      </c>
      <c r="IV49" s="1" t="s">
        <v>2028</v>
      </c>
      <c r="IW49" s="1" t="s">
        <v>2028</v>
      </c>
      <c r="IX49" s="1" t="s">
        <v>2028</v>
      </c>
      <c r="IY49" s="1" t="s">
        <v>2028</v>
      </c>
      <c r="IZ49" s="1" t="s">
        <v>2028</v>
      </c>
      <c r="JA49" s="1" t="s">
        <v>2028</v>
      </c>
      <c r="JB49" s="1" t="s">
        <v>2028</v>
      </c>
      <c r="JC49" s="1" t="s">
        <v>2028</v>
      </c>
      <c r="JD49" s="1" t="s">
        <v>2028</v>
      </c>
      <c r="JE49" s="1" t="s">
        <v>2028</v>
      </c>
      <c r="JF49" s="1" t="s">
        <v>2028</v>
      </c>
      <c r="JG49" s="1" t="s">
        <v>2028</v>
      </c>
      <c r="JH49" s="1" t="s">
        <v>2027</v>
      </c>
      <c r="JI49" s="1" t="s">
        <v>2028</v>
      </c>
      <c r="JJ49" s="1" t="s">
        <v>2028</v>
      </c>
      <c r="JK49" s="1" t="s">
        <v>2028</v>
      </c>
      <c r="JL49" s="1" t="s">
        <v>2028</v>
      </c>
      <c r="JM49" s="1" t="s">
        <v>2027</v>
      </c>
      <c r="JN49" s="1" t="s">
        <v>2028</v>
      </c>
      <c r="JO49" s="1" t="s">
        <v>2027</v>
      </c>
      <c r="JP49" s="1" t="s">
        <v>2028</v>
      </c>
      <c r="JQ49" s="1" t="s">
        <v>2028</v>
      </c>
      <c r="JR49" s="1" t="s">
        <v>2028</v>
      </c>
      <c r="JS49" s="1" t="s">
        <v>2027</v>
      </c>
      <c r="JT49" s="1" t="s">
        <v>2028</v>
      </c>
      <c r="JU49" s="1" t="s">
        <v>2028</v>
      </c>
      <c r="JV49" s="1" t="s">
        <v>2028</v>
      </c>
      <c r="JW49" s="1" t="s">
        <v>2028</v>
      </c>
      <c r="JX49" s="1" t="s">
        <v>2028</v>
      </c>
      <c r="JY49" s="1" t="s">
        <v>2028</v>
      </c>
      <c r="JZ49" s="1" t="s">
        <v>2028</v>
      </c>
      <c r="KA49" s="1" t="s">
        <v>2028</v>
      </c>
      <c r="KB49" s="1" t="s">
        <v>2028</v>
      </c>
      <c r="KC49" s="1" t="s">
        <v>2027</v>
      </c>
      <c r="KD49" s="1" t="s">
        <v>2028</v>
      </c>
      <c r="KE49" s="1" t="s">
        <v>2028</v>
      </c>
      <c r="KF49" s="1" t="s">
        <v>2027</v>
      </c>
      <c r="KG49" s="1" t="s">
        <v>2028</v>
      </c>
      <c r="KH49" s="1" t="s">
        <v>2028</v>
      </c>
      <c r="KI49" s="1" t="s">
        <v>2028</v>
      </c>
      <c r="KJ49" s="1" t="s">
        <v>2028</v>
      </c>
      <c r="KK49" s="1" t="s">
        <v>2028</v>
      </c>
      <c r="KL49" s="1" t="s">
        <v>2028</v>
      </c>
      <c r="KM49" s="1" t="s">
        <v>2028</v>
      </c>
      <c r="KN49" s="1" t="s">
        <v>2028</v>
      </c>
      <c r="KO49" s="1" t="s">
        <v>2027</v>
      </c>
      <c r="KP49" s="1" t="s">
        <v>2028</v>
      </c>
      <c r="KQ49" s="1" t="s">
        <v>2028</v>
      </c>
      <c r="KR49" s="1" t="s">
        <v>2028</v>
      </c>
      <c r="KS49" s="1" t="s">
        <v>2027</v>
      </c>
      <c r="KT49" s="1" t="s">
        <v>2028</v>
      </c>
      <c r="KU49" s="1" t="s">
        <v>2028</v>
      </c>
      <c r="KV49" s="1" t="s">
        <v>2028</v>
      </c>
      <c r="KW49" s="1" t="s">
        <v>2028</v>
      </c>
      <c r="KX49" s="1" t="s">
        <v>2027</v>
      </c>
      <c r="KY49" s="1" t="s">
        <v>2028</v>
      </c>
      <c r="KZ49" s="1" t="s">
        <v>2028</v>
      </c>
      <c r="LA49" s="1" t="s">
        <v>2028</v>
      </c>
      <c r="LB49" s="1" t="s">
        <v>2028</v>
      </c>
      <c r="LC49" s="1" t="s">
        <v>2028</v>
      </c>
      <c r="LD49" s="1" t="s">
        <v>2027</v>
      </c>
      <c r="LE49" s="1" t="s">
        <v>2028</v>
      </c>
      <c r="LF49" s="1" t="s">
        <v>2028</v>
      </c>
      <c r="LG49" s="1" t="s">
        <v>2028</v>
      </c>
      <c r="LH49" s="1" t="s">
        <v>2027</v>
      </c>
      <c r="LI49" s="1" t="s">
        <v>2028</v>
      </c>
      <c r="LJ49" s="1" t="s">
        <v>2027</v>
      </c>
      <c r="LK49" s="1" t="s">
        <v>2028</v>
      </c>
    </row>
    <row r="50" spans="1:323">
      <c r="A50" s="1" t="s">
        <v>2031</v>
      </c>
      <c r="B50" s="1" t="s">
        <v>2032</v>
      </c>
      <c r="C50" s="1" t="s">
        <v>2032</v>
      </c>
      <c r="D50" s="1" t="s">
        <v>2032</v>
      </c>
      <c r="E50" s="1" t="s">
        <v>2032</v>
      </c>
      <c r="F50" s="1" t="s">
        <v>2033</v>
      </c>
      <c r="G50" s="1" t="s">
        <v>2032</v>
      </c>
      <c r="H50" s="1" t="s">
        <v>2032</v>
      </c>
      <c r="I50" s="1" t="s">
        <v>2032</v>
      </c>
      <c r="J50" s="1" t="s">
        <v>2032</v>
      </c>
      <c r="K50" s="1" t="s">
        <v>2032</v>
      </c>
      <c r="L50" s="1" t="s">
        <v>2032</v>
      </c>
      <c r="M50" s="1" t="s">
        <v>2033</v>
      </c>
      <c r="N50" s="1" t="s">
        <v>2032</v>
      </c>
      <c r="O50" s="1" t="s">
        <v>2032</v>
      </c>
      <c r="P50" s="1" t="s">
        <v>2032</v>
      </c>
      <c r="Q50" s="1" t="s">
        <v>2032</v>
      </c>
      <c r="R50" s="1" t="s">
        <v>2032</v>
      </c>
      <c r="S50" s="1" t="s">
        <v>2033</v>
      </c>
      <c r="T50" s="1" t="s">
        <v>2032</v>
      </c>
      <c r="U50" s="1" t="s">
        <v>2033</v>
      </c>
      <c r="V50" s="1" t="s">
        <v>2033</v>
      </c>
      <c r="W50" s="1" t="s">
        <v>2032</v>
      </c>
      <c r="X50" s="1" t="s">
        <v>2032</v>
      </c>
      <c r="Y50" s="1" t="s">
        <v>2032</v>
      </c>
      <c r="Z50" s="1" t="s">
        <v>2033</v>
      </c>
      <c r="AA50" s="1" t="s">
        <v>2032</v>
      </c>
      <c r="AB50" s="1" t="s">
        <v>2032</v>
      </c>
      <c r="AC50" s="1" t="s">
        <v>2032</v>
      </c>
      <c r="AD50" s="1" t="s">
        <v>2032</v>
      </c>
      <c r="AE50" s="1" t="s">
        <v>2032</v>
      </c>
      <c r="AF50" s="1" t="s">
        <v>2033</v>
      </c>
      <c r="AG50" s="1" t="s">
        <v>2033</v>
      </c>
      <c r="AH50" s="1" t="s">
        <v>2032</v>
      </c>
      <c r="AI50" s="1" t="s">
        <v>2032</v>
      </c>
      <c r="AJ50" s="1" t="s">
        <v>2033</v>
      </c>
      <c r="AK50" s="1" t="s">
        <v>2032</v>
      </c>
      <c r="AL50" s="1" t="s">
        <v>2032</v>
      </c>
      <c r="AM50" s="1" t="s">
        <v>2033</v>
      </c>
      <c r="AN50" s="1" t="s">
        <v>2033</v>
      </c>
      <c r="AO50" s="1" t="s">
        <v>2032</v>
      </c>
      <c r="AP50" s="1" t="s">
        <v>2033</v>
      </c>
      <c r="AQ50" s="1" t="s">
        <v>2032</v>
      </c>
      <c r="AR50" s="1" t="s">
        <v>2033</v>
      </c>
      <c r="AS50" s="1" t="s">
        <v>2033</v>
      </c>
      <c r="AT50" s="1" t="s">
        <v>2033</v>
      </c>
      <c r="AU50" s="1" t="s">
        <v>2032</v>
      </c>
      <c r="AV50" s="1" t="s">
        <v>2032</v>
      </c>
      <c r="AW50" s="1" t="s">
        <v>2033</v>
      </c>
      <c r="AX50" s="1" t="s">
        <v>2033</v>
      </c>
      <c r="AY50" s="1" t="s">
        <v>2032</v>
      </c>
      <c r="AZ50" s="1" t="s">
        <v>2032</v>
      </c>
      <c r="BA50" s="1" t="s">
        <v>2032</v>
      </c>
      <c r="BB50" s="1" t="s">
        <v>2033</v>
      </c>
      <c r="BC50" s="1" t="s">
        <v>2033</v>
      </c>
      <c r="BD50" s="1" t="s">
        <v>2032</v>
      </c>
      <c r="BE50" s="1" t="s">
        <v>2032</v>
      </c>
      <c r="BF50" s="1" t="s">
        <v>2033</v>
      </c>
      <c r="BG50" s="1" t="s">
        <v>2033</v>
      </c>
      <c r="BH50" s="1" t="s">
        <v>2032</v>
      </c>
      <c r="BI50" s="1" t="s">
        <v>2033</v>
      </c>
      <c r="BJ50" s="1" t="s">
        <v>2032</v>
      </c>
      <c r="BK50" s="1" t="s">
        <v>2032</v>
      </c>
      <c r="BL50" s="1" t="s">
        <v>2033</v>
      </c>
      <c r="BM50" s="1" t="s">
        <v>2032</v>
      </c>
      <c r="BN50" s="1" t="s">
        <v>2033</v>
      </c>
      <c r="BO50" s="1" t="s">
        <v>2032</v>
      </c>
      <c r="BP50" s="1" t="s">
        <v>2032</v>
      </c>
      <c r="BQ50" s="1" t="s">
        <v>2032</v>
      </c>
      <c r="BR50" s="1" t="s">
        <v>2032</v>
      </c>
      <c r="BS50" s="1" t="s">
        <v>2032</v>
      </c>
      <c r="BT50" s="1" t="s">
        <v>2032</v>
      </c>
      <c r="BU50" s="1" t="s">
        <v>2033</v>
      </c>
      <c r="BV50" s="1" t="s">
        <v>2032</v>
      </c>
      <c r="BW50" s="1" t="s">
        <v>2032</v>
      </c>
      <c r="BX50" s="1" t="s">
        <v>2032</v>
      </c>
      <c r="BY50" s="1" t="s">
        <v>2032</v>
      </c>
      <c r="BZ50" s="1" t="s">
        <v>2033</v>
      </c>
      <c r="CA50" s="1" t="s">
        <v>2032</v>
      </c>
      <c r="CB50" s="1" t="s">
        <v>2032</v>
      </c>
      <c r="CC50" s="1" t="s">
        <v>2032</v>
      </c>
      <c r="CD50" s="1" t="s">
        <v>2032</v>
      </c>
      <c r="CE50" s="1" t="s">
        <v>2032</v>
      </c>
      <c r="CF50" s="1" t="s">
        <v>2032</v>
      </c>
      <c r="CG50" s="1" t="s">
        <v>2032</v>
      </c>
      <c r="CH50" s="1" t="s">
        <v>2032</v>
      </c>
      <c r="CI50" s="1" t="s">
        <v>2032</v>
      </c>
      <c r="CJ50" s="1" t="s">
        <v>2032</v>
      </c>
      <c r="CK50" s="1" t="s">
        <v>2032</v>
      </c>
      <c r="CL50" s="1" t="s">
        <v>2032</v>
      </c>
      <c r="CM50" s="1" t="s">
        <v>2033</v>
      </c>
      <c r="CN50" s="1" t="s">
        <v>2032</v>
      </c>
      <c r="CO50" s="1" t="s">
        <v>2032</v>
      </c>
      <c r="CP50" s="1" t="s">
        <v>2032</v>
      </c>
      <c r="CQ50" s="1" t="s">
        <v>2032</v>
      </c>
      <c r="CR50" s="1" t="s">
        <v>2032</v>
      </c>
      <c r="CS50" s="1" t="s">
        <v>2032</v>
      </c>
      <c r="CT50" s="1" t="s">
        <v>2032</v>
      </c>
      <c r="CU50" s="1" t="s">
        <v>2032</v>
      </c>
      <c r="CV50" s="1" t="s">
        <v>2033</v>
      </c>
      <c r="CW50" s="1" t="s">
        <v>2033</v>
      </c>
      <c r="CX50" s="1" t="s">
        <v>2033</v>
      </c>
      <c r="CY50" s="1" t="s">
        <v>2033</v>
      </c>
      <c r="CZ50" s="1" t="s">
        <v>2032</v>
      </c>
      <c r="DA50" s="1" t="s">
        <v>2033</v>
      </c>
      <c r="DB50" s="1" t="s">
        <v>2032</v>
      </c>
      <c r="DC50" s="1" t="s">
        <v>2033</v>
      </c>
      <c r="DD50" s="1" t="s">
        <v>2033</v>
      </c>
      <c r="DE50" s="1" t="s">
        <v>2033</v>
      </c>
      <c r="DF50" s="1" t="s">
        <v>2033</v>
      </c>
      <c r="DG50" s="1" t="s">
        <v>2033</v>
      </c>
      <c r="DH50" s="1" t="s">
        <v>2032</v>
      </c>
      <c r="DI50" s="1" t="s">
        <v>2033</v>
      </c>
      <c r="DJ50" s="1" t="s">
        <v>2033</v>
      </c>
      <c r="DK50" s="1" t="s">
        <v>2033</v>
      </c>
      <c r="DL50" s="1" t="s">
        <v>2033</v>
      </c>
      <c r="DM50" s="1" t="s">
        <v>2033</v>
      </c>
      <c r="DN50" s="1" t="s">
        <v>2033</v>
      </c>
      <c r="DO50" s="1" t="s">
        <v>2033</v>
      </c>
      <c r="DP50" s="1" t="s">
        <v>2033</v>
      </c>
      <c r="DQ50" s="1" t="s">
        <v>2032</v>
      </c>
      <c r="DR50" s="1" t="s">
        <v>2032</v>
      </c>
      <c r="DS50" s="1" t="s">
        <v>2033</v>
      </c>
      <c r="DT50" s="1" t="s">
        <v>2033</v>
      </c>
      <c r="DU50" s="1" t="s">
        <v>2032</v>
      </c>
      <c r="DV50" s="1" t="s">
        <v>2032</v>
      </c>
      <c r="DW50" s="1" t="s">
        <v>2032</v>
      </c>
      <c r="DX50" s="1" t="s">
        <v>2033</v>
      </c>
      <c r="DY50" s="1" t="s">
        <v>2032</v>
      </c>
      <c r="DZ50" s="1" t="s">
        <v>2033</v>
      </c>
      <c r="EA50" s="1" t="s">
        <v>2032</v>
      </c>
      <c r="EB50" s="1" t="s">
        <v>2033</v>
      </c>
      <c r="EC50" s="1" t="s">
        <v>2033</v>
      </c>
      <c r="ED50" s="1" t="s">
        <v>2032</v>
      </c>
      <c r="EE50" s="1" t="s">
        <v>2032</v>
      </c>
      <c r="EF50" s="1" t="s">
        <v>2033</v>
      </c>
      <c r="EG50" s="1" t="s">
        <v>2032</v>
      </c>
      <c r="EH50" s="1" t="s">
        <v>2033</v>
      </c>
      <c r="EI50" s="1" t="s">
        <v>2033</v>
      </c>
      <c r="EJ50" s="1" t="s">
        <v>2032</v>
      </c>
      <c r="EK50" s="1" t="s">
        <v>2033</v>
      </c>
      <c r="EL50" s="1" t="s">
        <v>2032</v>
      </c>
      <c r="EM50" s="1" t="s">
        <v>2032</v>
      </c>
      <c r="EN50" s="1" t="s">
        <v>2032</v>
      </c>
      <c r="EO50" s="1" t="s">
        <v>2032</v>
      </c>
      <c r="EP50" s="1" t="s">
        <v>2032</v>
      </c>
      <c r="EQ50" s="1" t="s">
        <v>2033</v>
      </c>
      <c r="ER50" s="1" t="s">
        <v>2032</v>
      </c>
      <c r="ES50" s="1" t="s">
        <v>2033</v>
      </c>
      <c r="ET50" s="1" t="s">
        <v>2033</v>
      </c>
      <c r="EU50" s="1" t="s">
        <v>2032</v>
      </c>
      <c r="EV50" s="1" t="s">
        <v>2032</v>
      </c>
      <c r="EW50" s="1" t="s">
        <v>2032</v>
      </c>
      <c r="EX50" s="1" t="s">
        <v>2032</v>
      </c>
      <c r="EY50" s="1" t="s">
        <v>2033</v>
      </c>
      <c r="EZ50" s="1" t="s">
        <v>2033</v>
      </c>
      <c r="FA50" s="1" t="s">
        <v>2033</v>
      </c>
      <c r="FB50" s="1" t="s">
        <v>2032</v>
      </c>
      <c r="FC50" s="1" t="s">
        <v>2032</v>
      </c>
      <c r="FD50" s="1" t="s">
        <v>2033</v>
      </c>
      <c r="FE50" s="1" t="s">
        <v>2033</v>
      </c>
      <c r="FF50" s="1" t="s">
        <v>2033</v>
      </c>
      <c r="FG50" s="1" t="s">
        <v>2032</v>
      </c>
      <c r="FH50" s="1" t="s">
        <v>2032</v>
      </c>
      <c r="FI50" s="1" t="s">
        <v>2033</v>
      </c>
      <c r="FJ50" s="1" t="s">
        <v>2033</v>
      </c>
      <c r="FK50" s="1" t="s">
        <v>2033</v>
      </c>
      <c r="FL50" s="1" t="s">
        <v>2033</v>
      </c>
      <c r="FM50" s="1" t="s">
        <v>2032</v>
      </c>
      <c r="FN50" s="1" t="s">
        <v>2032</v>
      </c>
      <c r="FO50" s="1" t="s">
        <v>2033</v>
      </c>
      <c r="FP50" s="1" t="s">
        <v>2032</v>
      </c>
      <c r="FQ50" s="1" t="s">
        <v>2032</v>
      </c>
      <c r="FR50" s="1" t="s">
        <v>2033</v>
      </c>
      <c r="FS50" s="1" t="s">
        <v>2032</v>
      </c>
      <c r="FT50" s="1" t="s">
        <v>2032</v>
      </c>
      <c r="FU50" s="1" t="s">
        <v>2033</v>
      </c>
      <c r="FV50" s="1" t="s">
        <v>2032</v>
      </c>
      <c r="FW50" s="1" t="s">
        <v>2032</v>
      </c>
      <c r="FX50" s="1" t="s">
        <v>2032</v>
      </c>
      <c r="FY50" s="1" t="s">
        <v>2033</v>
      </c>
      <c r="FZ50" s="1" t="s">
        <v>2033</v>
      </c>
      <c r="GA50" s="1" t="s">
        <v>2033</v>
      </c>
      <c r="GB50" s="1" t="s">
        <v>2032</v>
      </c>
      <c r="GC50" s="1" t="s">
        <v>2033</v>
      </c>
      <c r="GD50" s="1" t="s">
        <v>2033</v>
      </c>
      <c r="GE50" s="1" t="s">
        <v>2033</v>
      </c>
      <c r="GF50" s="1" t="s">
        <v>2033</v>
      </c>
      <c r="GG50" s="1" t="s">
        <v>2033</v>
      </c>
      <c r="GH50" s="1" t="s">
        <v>2032</v>
      </c>
      <c r="GI50" s="1" t="s">
        <v>2032</v>
      </c>
      <c r="GJ50" s="1" t="s">
        <v>2033</v>
      </c>
      <c r="GK50" s="1" t="s">
        <v>2032</v>
      </c>
      <c r="GL50" s="1" t="s">
        <v>2033</v>
      </c>
      <c r="GM50" s="1" t="s">
        <v>2033</v>
      </c>
      <c r="GN50" s="1" t="s">
        <v>2032</v>
      </c>
      <c r="GO50" s="1" t="s">
        <v>2033</v>
      </c>
      <c r="GP50" s="1" t="s">
        <v>2032</v>
      </c>
      <c r="GQ50" s="1" t="s">
        <v>2032</v>
      </c>
      <c r="GR50" s="1" t="s">
        <v>2032</v>
      </c>
      <c r="GS50" s="1" t="s">
        <v>2033</v>
      </c>
      <c r="GT50" s="1" t="s">
        <v>2032</v>
      </c>
      <c r="GU50" s="1" t="s">
        <v>2033</v>
      </c>
      <c r="GV50" s="1" t="s">
        <v>2032</v>
      </c>
      <c r="GW50" s="1" t="s">
        <v>2033</v>
      </c>
      <c r="GX50" s="1" t="s">
        <v>2033</v>
      </c>
      <c r="GY50" s="1" t="s">
        <v>2033</v>
      </c>
      <c r="GZ50" s="1" t="s">
        <v>2032</v>
      </c>
      <c r="HA50" s="1" t="s">
        <v>2033</v>
      </c>
      <c r="HB50" s="1" t="s">
        <v>2032</v>
      </c>
      <c r="HC50" s="1" t="s">
        <v>2032</v>
      </c>
      <c r="HD50" s="1" t="s">
        <v>2033</v>
      </c>
      <c r="HE50" s="1" t="s">
        <v>2033</v>
      </c>
      <c r="HF50" s="1" t="s">
        <v>2033</v>
      </c>
      <c r="HG50" s="1" t="s">
        <v>2033</v>
      </c>
      <c r="HH50" s="1" t="s">
        <v>2033</v>
      </c>
      <c r="HI50" s="1" t="s">
        <v>2033</v>
      </c>
      <c r="HJ50" s="1" t="s">
        <v>2033</v>
      </c>
      <c r="HK50" s="1" t="s">
        <v>2033</v>
      </c>
      <c r="HL50" s="1" t="s">
        <v>2033</v>
      </c>
      <c r="HM50" s="1" t="s">
        <v>2033</v>
      </c>
      <c r="HN50" s="1" t="s">
        <v>2033</v>
      </c>
      <c r="HO50" s="1" t="s">
        <v>2033</v>
      </c>
      <c r="HP50" s="1" t="s">
        <v>2033</v>
      </c>
      <c r="HQ50" s="1" t="s">
        <v>2033</v>
      </c>
      <c r="HR50" s="1" t="s">
        <v>2033</v>
      </c>
      <c r="HS50" s="1" t="s">
        <v>2033</v>
      </c>
      <c r="HT50" s="1" t="s">
        <v>2033</v>
      </c>
      <c r="HU50" s="1" t="s">
        <v>2033</v>
      </c>
      <c r="HV50" s="1" t="s">
        <v>2033</v>
      </c>
      <c r="HW50" s="1" t="s">
        <v>2033</v>
      </c>
      <c r="HX50" s="1" t="s">
        <v>2033</v>
      </c>
      <c r="HY50" s="1" t="s">
        <v>2033</v>
      </c>
      <c r="HZ50" s="1" t="s">
        <v>2033</v>
      </c>
      <c r="IA50" s="1" t="s">
        <v>2033</v>
      </c>
      <c r="IB50" s="1" t="s">
        <v>2033</v>
      </c>
      <c r="IC50" s="1" t="s">
        <v>2033</v>
      </c>
      <c r="ID50" s="1" t="s">
        <v>2033</v>
      </c>
      <c r="IE50" s="1" t="s">
        <v>2033</v>
      </c>
      <c r="IF50" s="1" t="s">
        <v>2033</v>
      </c>
      <c r="IG50" s="1" t="s">
        <v>2033</v>
      </c>
      <c r="IH50" s="1" t="s">
        <v>2033</v>
      </c>
      <c r="II50" s="1" t="s">
        <v>2033</v>
      </c>
      <c r="IJ50" s="1" t="s">
        <v>2033</v>
      </c>
      <c r="IK50" s="1" t="s">
        <v>2033</v>
      </c>
      <c r="IL50" s="1" t="s">
        <v>2033</v>
      </c>
      <c r="IM50" s="1" t="s">
        <v>2033</v>
      </c>
      <c r="IN50" s="1" t="s">
        <v>2033</v>
      </c>
      <c r="IO50" s="1" t="s">
        <v>2033</v>
      </c>
      <c r="IP50" s="1" t="s">
        <v>2033</v>
      </c>
      <c r="IQ50" s="1" t="s">
        <v>2033</v>
      </c>
      <c r="IR50" s="1" t="s">
        <v>2033</v>
      </c>
      <c r="IS50" s="1" t="s">
        <v>2033</v>
      </c>
      <c r="IT50" s="1" t="s">
        <v>2033</v>
      </c>
      <c r="IU50" s="1" t="s">
        <v>2033</v>
      </c>
      <c r="IV50" s="1" t="s">
        <v>2033</v>
      </c>
      <c r="IW50" s="1" t="s">
        <v>2033</v>
      </c>
      <c r="IX50" s="1" t="s">
        <v>2033</v>
      </c>
      <c r="IY50" s="1" t="s">
        <v>2033</v>
      </c>
      <c r="IZ50" s="1" t="s">
        <v>2033</v>
      </c>
      <c r="JA50" s="1" t="s">
        <v>2033</v>
      </c>
      <c r="JB50" s="1" t="s">
        <v>2033</v>
      </c>
      <c r="JC50" s="1" t="s">
        <v>2033</v>
      </c>
      <c r="JD50" s="1" t="s">
        <v>2033</v>
      </c>
      <c r="JE50" s="1" t="s">
        <v>2033</v>
      </c>
      <c r="JF50" s="1" t="s">
        <v>2033</v>
      </c>
      <c r="JG50" s="1" t="s">
        <v>2033</v>
      </c>
      <c r="JH50" s="1" t="s">
        <v>2032</v>
      </c>
      <c r="JI50" s="1" t="s">
        <v>2033</v>
      </c>
      <c r="JJ50" s="1" t="s">
        <v>2033</v>
      </c>
      <c r="JK50" s="1" t="s">
        <v>2033</v>
      </c>
      <c r="JL50" s="1" t="s">
        <v>2033</v>
      </c>
      <c r="JM50" s="1" t="s">
        <v>2032</v>
      </c>
      <c r="JN50" s="1" t="s">
        <v>2033</v>
      </c>
      <c r="JO50" s="1" t="s">
        <v>2032</v>
      </c>
      <c r="JP50" s="1" t="s">
        <v>2033</v>
      </c>
      <c r="JQ50" s="1" t="s">
        <v>2033</v>
      </c>
      <c r="JR50" s="1" t="s">
        <v>2033</v>
      </c>
      <c r="JS50" s="1" t="s">
        <v>2032</v>
      </c>
      <c r="JT50" s="1" t="s">
        <v>2033</v>
      </c>
      <c r="JU50" s="1" t="s">
        <v>2033</v>
      </c>
      <c r="JV50" s="1" t="s">
        <v>2033</v>
      </c>
      <c r="JW50" s="1" t="s">
        <v>2033</v>
      </c>
      <c r="JX50" s="1" t="s">
        <v>2033</v>
      </c>
      <c r="JY50" s="1" t="s">
        <v>2033</v>
      </c>
      <c r="JZ50" s="1" t="s">
        <v>2033</v>
      </c>
      <c r="KA50" s="1" t="s">
        <v>2033</v>
      </c>
      <c r="KB50" s="1" t="s">
        <v>2033</v>
      </c>
      <c r="KC50" s="1" t="s">
        <v>2032</v>
      </c>
      <c r="KD50" s="1" t="s">
        <v>2033</v>
      </c>
      <c r="KE50" s="1" t="s">
        <v>2033</v>
      </c>
      <c r="KF50" s="1" t="s">
        <v>2032</v>
      </c>
      <c r="KG50" s="1" t="s">
        <v>2033</v>
      </c>
      <c r="KH50" s="1" t="s">
        <v>2033</v>
      </c>
      <c r="KI50" s="1" t="s">
        <v>2033</v>
      </c>
      <c r="KJ50" s="1" t="s">
        <v>2033</v>
      </c>
      <c r="KK50" s="1" t="s">
        <v>2033</v>
      </c>
      <c r="KL50" s="1" t="s">
        <v>2033</v>
      </c>
      <c r="KM50" s="1" t="s">
        <v>2033</v>
      </c>
      <c r="KN50" s="1" t="s">
        <v>2033</v>
      </c>
      <c r="KO50" s="1" t="s">
        <v>2032</v>
      </c>
      <c r="KP50" s="1" t="s">
        <v>2033</v>
      </c>
      <c r="KQ50" s="1" t="s">
        <v>2033</v>
      </c>
      <c r="KR50" s="1" t="s">
        <v>2033</v>
      </c>
      <c r="KS50" s="1" t="s">
        <v>2032</v>
      </c>
      <c r="KT50" s="1" t="s">
        <v>2033</v>
      </c>
      <c r="KU50" s="1" t="s">
        <v>2033</v>
      </c>
      <c r="KV50" s="1" t="s">
        <v>2033</v>
      </c>
      <c r="KW50" s="1" t="s">
        <v>2033</v>
      </c>
      <c r="KX50" s="1" t="s">
        <v>2032</v>
      </c>
      <c r="KY50" s="1" t="s">
        <v>2033</v>
      </c>
      <c r="KZ50" s="1" t="s">
        <v>2033</v>
      </c>
      <c r="LA50" s="1" t="s">
        <v>2033</v>
      </c>
      <c r="LB50" s="1" t="s">
        <v>2033</v>
      </c>
      <c r="LC50" s="1" t="s">
        <v>2033</v>
      </c>
      <c r="LD50" s="1" t="s">
        <v>2032</v>
      </c>
      <c r="LE50" s="1" t="s">
        <v>2033</v>
      </c>
      <c r="LF50" s="1" t="s">
        <v>2033</v>
      </c>
      <c r="LG50" s="1" t="s">
        <v>2033</v>
      </c>
      <c r="LH50" s="1" t="s">
        <v>2032</v>
      </c>
      <c r="LI50" s="1" t="s">
        <v>2033</v>
      </c>
      <c r="LJ50" s="1" t="s">
        <v>2032</v>
      </c>
      <c r="LK50" s="1" t="s">
        <v>2033</v>
      </c>
    </row>
    <row r="51" spans="1:323">
      <c r="A51" s="1" t="s">
        <v>2037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V51" s="1">
        <v>1</v>
      </c>
      <c r="GW51" s="1">
        <v>1</v>
      </c>
      <c r="GX51" s="1">
        <v>1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>
        <v>1</v>
      </c>
      <c r="IN51" s="1">
        <v>1</v>
      </c>
      <c r="IO51" s="1">
        <v>1</v>
      </c>
      <c r="IP51" s="1">
        <v>1</v>
      </c>
      <c r="IQ51" s="1">
        <v>1</v>
      </c>
      <c r="IR51" s="1">
        <v>1</v>
      </c>
      <c r="IS51" s="1">
        <v>1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>
        <v>1</v>
      </c>
      <c r="JS51" s="1">
        <v>1</v>
      </c>
      <c r="JT51" s="1">
        <v>1</v>
      </c>
      <c r="JU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P51" s="1">
        <v>1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Y51" s="1">
        <v>1</v>
      </c>
      <c r="KZ51" s="1">
        <v>1</v>
      </c>
      <c r="LA51" s="1">
        <v>1</v>
      </c>
      <c r="LB51" s="1">
        <v>1</v>
      </c>
      <c r="LC51" s="1">
        <v>1</v>
      </c>
      <c r="LD51" s="1">
        <v>1</v>
      </c>
      <c r="LE51" s="1">
        <v>1</v>
      </c>
      <c r="LF51" s="1">
        <v>1</v>
      </c>
      <c r="LG51" s="1">
        <v>1</v>
      </c>
      <c r="LH51" s="1">
        <v>1</v>
      </c>
      <c r="LI51" s="1">
        <v>1</v>
      </c>
      <c r="LJ51" s="1">
        <v>1</v>
      </c>
      <c r="LK51" s="1">
        <v>1</v>
      </c>
    </row>
    <row r="52" spans="1:323">
      <c r="A52" s="1" t="s">
        <v>2038</v>
      </c>
      <c r="B52" s="1">
        <v>103991782</v>
      </c>
      <c r="C52" s="1">
        <v>103991806</v>
      </c>
      <c r="D52" s="1">
        <v>103991791</v>
      </c>
      <c r="E52" s="1">
        <v>103991808</v>
      </c>
      <c r="F52" s="1">
        <v>103992765</v>
      </c>
      <c r="G52" s="1">
        <v>103991812</v>
      </c>
      <c r="H52" s="1">
        <v>103991846</v>
      </c>
      <c r="I52" s="1">
        <v>103991746</v>
      </c>
      <c r="J52" s="1">
        <v>103991822</v>
      </c>
      <c r="K52" s="1">
        <v>103991788</v>
      </c>
      <c r="L52" s="1">
        <v>103991831</v>
      </c>
      <c r="M52" s="1">
        <v>103991804</v>
      </c>
      <c r="N52" s="1">
        <v>103991699</v>
      </c>
      <c r="O52" s="1">
        <v>103991814</v>
      </c>
      <c r="P52" s="1">
        <v>103991815</v>
      </c>
      <c r="Q52" s="1">
        <v>103991759</v>
      </c>
      <c r="R52" s="1">
        <v>103991760</v>
      </c>
      <c r="S52" s="1">
        <v>103991757</v>
      </c>
      <c r="T52" s="1">
        <v>103991765</v>
      </c>
      <c r="U52" s="1">
        <v>103991793</v>
      </c>
      <c r="V52" s="1">
        <v>103991777</v>
      </c>
      <c r="W52" s="1">
        <v>103992781</v>
      </c>
      <c r="X52" s="1">
        <v>103991776</v>
      </c>
      <c r="Y52" s="1">
        <v>103991775</v>
      </c>
      <c r="Z52" s="1">
        <v>103991758</v>
      </c>
      <c r="AA52" s="1">
        <v>103991813</v>
      </c>
      <c r="AB52" s="1">
        <v>103991842</v>
      </c>
      <c r="AC52" s="1">
        <v>103991797</v>
      </c>
      <c r="AD52" s="1">
        <v>103992780</v>
      </c>
      <c r="AE52" s="1">
        <v>103992777</v>
      </c>
      <c r="AF52" s="1">
        <v>103991778</v>
      </c>
      <c r="AG52" s="1">
        <v>103991769</v>
      </c>
      <c r="AH52" s="1">
        <v>103992711</v>
      </c>
      <c r="AI52" s="1">
        <v>103991844</v>
      </c>
      <c r="AJ52" s="1">
        <v>103992758</v>
      </c>
      <c r="AK52" s="1">
        <v>103991837</v>
      </c>
      <c r="AL52" s="1">
        <v>103991843</v>
      </c>
      <c r="AM52" s="1">
        <v>103991729</v>
      </c>
      <c r="AN52" s="1">
        <v>103991770</v>
      </c>
      <c r="AO52" s="1">
        <v>103991840</v>
      </c>
      <c r="AP52" s="1">
        <v>103992761</v>
      </c>
      <c r="AQ52" s="1">
        <v>103991824</v>
      </c>
      <c r="AR52" s="1">
        <v>103991805</v>
      </c>
      <c r="AS52" s="1">
        <v>103991792</v>
      </c>
      <c r="AT52" s="1">
        <v>103991830</v>
      </c>
      <c r="AU52" s="1">
        <v>103991766</v>
      </c>
      <c r="AV52" s="1">
        <v>103991783</v>
      </c>
      <c r="AW52" s="1">
        <v>103992763</v>
      </c>
      <c r="AX52" s="1">
        <v>103992762</v>
      </c>
      <c r="AY52" s="1">
        <v>103991799</v>
      </c>
      <c r="AZ52" s="1">
        <v>103992719</v>
      </c>
      <c r="BA52" s="1">
        <v>103991764</v>
      </c>
      <c r="BB52" s="1">
        <v>103992760</v>
      </c>
      <c r="BC52" s="1">
        <v>103991816</v>
      </c>
      <c r="BD52" s="1">
        <v>103991787</v>
      </c>
      <c r="BE52" s="1">
        <v>103992724</v>
      </c>
      <c r="BF52" s="1">
        <v>103992773</v>
      </c>
      <c r="BG52" s="1">
        <v>103991731</v>
      </c>
      <c r="BH52" s="1">
        <v>103991713</v>
      </c>
      <c r="BI52" s="1">
        <v>103992766</v>
      </c>
      <c r="BJ52" s="1">
        <v>103991796</v>
      </c>
      <c r="BK52" s="1">
        <v>103991790</v>
      </c>
      <c r="BL52" s="1">
        <v>103991768</v>
      </c>
      <c r="BM52" s="1">
        <v>103991823</v>
      </c>
      <c r="BN52" s="1">
        <v>103991781</v>
      </c>
      <c r="BO52" s="1">
        <v>103991836</v>
      </c>
      <c r="BP52" s="1">
        <v>103991789</v>
      </c>
      <c r="BQ52" s="1">
        <v>103991785</v>
      </c>
      <c r="BR52" s="1">
        <v>103991807</v>
      </c>
      <c r="BS52" s="1">
        <v>103991821</v>
      </c>
      <c r="BT52" s="1">
        <v>103992730</v>
      </c>
      <c r="BU52" s="1">
        <v>103991752</v>
      </c>
      <c r="BV52" s="1">
        <v>103991784</v>
      </c>
      <c r="BW52" s="1">
        <v>103992782</v>
      </c>
      <c r="BX52" s="1">
        <v>103991809</v>
      </c>
      <c r="BY52" s="1">
        <v>103991841</v>
      </c>
      <c r="BZ52" s="1">
        <v>103992748</v>
      </c>
      <c r="CA52" s="1">
        <v>103991838</v>
      </c>
      <c r="CB52" s="1">
        <v>103991761</v>
      </c>
      <c r="CC52" s="1">
        <v>103992793</v>
      </c>
      <c r="CD52" s="1">
        <v>103991762</v>
      </c>
      <c r="CE52" s="1">
        <v>103991391</v>
      </c>
      <c r="CF52" s="1">
        <v>103992793</v>
      </c>
      <c r="CG52" s="1">
        <v>103993181</v>
      </c>
      <c r="CH52" s="1">
        <v>103993180</v>
      </c>
      <c r="CI52" s="1">
        <v>103993182</v>
      </c>
      <c r="CJ52" s="1">
        <v>103993183</v>
      </c>
      <c r="CK52" s="1">
        <v>103993184</v>
      </c>
      <c r="CL52" s="1">
        <v>103991690</v>
      </c>
      <c r="CM52" s="1">
        <v>103991730</v>
      </c>
      <c r="CN52" s="1">
        <v>103991762</v>
      </c>
      <c r="CO52" s="1">
        <v>103991391</v>
      </c>
      <c r="CP52" s="1">
        <v>103993181</v>
      </c>
      <c r="CQ52" s="1">
        <v>103993180</v>
      </c>
      <c r="CR52" s="1">
        <v>103993182</v>
      </c>
      <c r="CS52" s="1">
        <v>103993183</v>
      </c>
      <c r="CT52" s="1">
        <v>103993184</v>
      </c>
      <c r="CU52" s="1">
        <v>103991690</v>
      </c>
      <c r="CV52" s="1">
        <v>103991730</v>
      </c>
      <c r="CW52" s="1">
        <v>125797382</v>
      </c>
      <c r="CX52" s="1">
        <v>125796771</v>
      </c>
      <c r="CY52" s="1">
        <v>125793441</v>
      </c>
      <c r="CZ52" s="1">
        <v>125793408</v>
      </c>
      <c r="DA52" s="1">
        <v>125797381</v>
      </c>
      <c r="DB52" s="1">
        <v>125793424</v>
      </c>
      <c r="DC52" s="1">
        <v>125793415</v>
      </c>
      <c r="DD52" s="1">
        <v>125793442</v>
      </c>
      <c r="DE52" s="1">
        <v>125799662</v>
      </c>
      <c r="DF52" s="1">
        <v>125793431</v>
      </c>
      <c r="DG52" s="1">
        <v>125797050</v>
      </c>
      <c r="DH52" s="1">
        <v>124120129</v>
      </c>
      <c r="DI52" s="1">
        <v>124120150</v>
      </c>
      <c r="DJ52" s="1">
        <v>124120183</v>
      </c>
      <c r="DK52" s="1">
        <v>125793462</v>
      </c>
      <c r="DL52" s="1">
        <v>125796774</v>
      </c>
      <c r="DM52" s="1">
        <v>124129050</v>
      </c>
      <c r="DN52" s="1">
        <v>125799708</v>
      </c>
      <c r="DO52" s="1">
        <v>125796777</v>
      </c>
      <c r="DP52" s="1">
        <v>125793461</v>
      </c>
      <c r="DQ52" s="1">
        <v>125793421</v>
      </c>
      <c r="DR52" s="1">
        <v>125792478</v>
      </c>
      <c r="DS52" s="1">
        <v>125793435</v>
      </c>
      <c r="DT52" s="1">
        <v>125800215</v>
      </c>
      <c r="DU52" s="1">
        <v>125793423</v>
      </c>
      <c r="DV52" s="1">
        <v>125793448</v>
      </c>
      <c r="DW52" s="1">
        <v>124120172</v>
      </c>
      <c r="DX52" s="1">
        <v>125799668</v>
      </c>
      <c r="DY52" s="1">
        <v>125793425</v>
      </c>
      <c r="DZ52" s="1">
        <v>125796772</v>
      </c>
      <c r="EA52" s="1">
        <v>125793445</v>
      </c>
      <c r="EB52" s="1">
        <v>125796773</v>
      </c>
      <c r="EC52" s="1">
        <v>124129054</v>
      </c>
      <c r="ED52" s="1">
        <v>125793422</v>
      </c>
      <c r="EE52" s="1">
        <v>125796781</v>
      </c>
      <c r="EF52" s="1">
        <v>125793414</v>
      </c>
      <c r="EG52" s="1">
        <v>125793453</v>
      </c>
      <c r="EH52" s="1">
        <v>125792465</v>
      </c>
      <c r="EI52" s="1">
        <v>125796779</v>
      </c>
      <c r="EJ52" s="1">
        <v>125793446</v>
      </c>
      <c r="EK52" s="1">
        <v>125799681</v>
      </c>
      <c r="EL52" s="1">
        <v>125793447</v>
      </c>
      <c r="EM52" s="1">
        <v>125793449</v>
      </c>
      <c r="EN52" s="1">
        <v>125793467</v>
      </c>
      <c r="EO52" s="1">
        <v>124120140</v>
      </c>
      <c r="EP52" s="1">
        <v>125793450</v>
      </c>
      <c r="EQ52" s="1">
        <v>125793418</v>
      </c>
      <c r="ER52" s="1">
        <v>125793426</v>
      </c>
      <c r="ES52" s="1">
        <v>125799725</v>
      </c>
      <c r="ET52" s="1">
        <v>125793419</v>
      </c>
      <c r="EU52" s="1">
        <v>124120130</v>
      </c>
      <c r="EV52" s="1">
        <v>125793451</v>
      </c>
      <c r="EW52" s="1">
        <v>125793444</v>
      </c>
      <c r="EX52" s="1">
        <v>125793455</v>
      </c>
      <c r="EY52" s="1">
        <v>124119595</v>
      </c>
      <c r="EZ52" s="1">
        <v>125796795</v>
      </c>
      <c r="FA52" s="1">
        <v>125796776</v>
      </c>
      <c r="FB52" s="1">
        <v>125793471</v>
      </c>
      <c r="FC52" s="1">
        <v>125797400</v>
      </c>
      <c r="FD52" s="1">
        <v>125793491</v>
      </c>
      <c r="FE52" s="1">
        <v>125793488</v>
      </c>
      <c r="FF52" s="1">
        <v>125799661</v>
      </c>
      <c r="FG52" s="1">
        <v>125797383</v>
      </c>
      <c r="FH52" s="1">
        <v>125800856</v>
      </c>
      <c r="FI52" s="1">
        <v>125796804</v>
      </c>
      <c r="FJ52" s="1">
        <v>125796802</v>
      </c>
      <c r="FK52" s="1">
        <v>125796796</v>
      </c>
      <c r="FL52" s="1">
        <v>125797401</v>
      </c>
      <c r="FM52" s="1">
        <v>125796784</v>
      </c>
      <c r="FN52" s="1">
        <v>125796785</v>
      </c>
      <c r="FO52" s="1">
        <v>125796791</v>
      </c>
      <c r="FP52" s="1">
        <v>125796827</v>
      </c>
      <c r="FQ52" s="1">
        <v>125797358</v>
      </c>
      <c r="FR52" s="1">
        <v>125796798</v>
      </c>
      <c r="FS52" s="1">
        <v>125799683</v>
      </c>
      <c r="FT52" s="1">
        <v>125800857</v>
      </c>
      <c r="FU52" s="1">
        <v>125796797</v>
      </c>
      <c r="FV52" s="1">
        <v>125799692</v>
      </c>
      <c r="FW52" s="1">
        <v>125799660</v>
      </c>
      <c r="FX52" s="1">
        <v>125796783</v>
      </c>
      <c r="FY52" s="1">
        <v>125793489</v>
      </c>
      <c r="FZ52" s="1">
        <v>125799653</v>
      </c>
      <c r="GA52" s="1">
        <v>125792513</v>
      </c>
      <c r="GB52" s="1">
        <v>125796782</v>
      </c>
      <c r="GC52" s="1">
        <v>125796801</v>
      </c>
      <c r="GD52" s="1">
        <v>125793493</v>
      </c>
      <c r="GE52" s="1">
        <v>125792527</v>
      </c>
      <c r="GF52" s="1">
        <v>125793475</v>
      </c>
      <c r="GG52" s="1">
        <v>125796800</v>
      </c>
      <c r="GH52" s="1">
        <v>125793501</v>
      </c>
      <c r="GI52" s="1">
        <v>125800855</v>
      </c>
      <c r="GJ52" s="1">
        <v>125796799</v>
      </c>
      <c r="GK52" s="1">
        <v>125793494</v>
      </c>
      <c r="GL52" s="1">
        <v>125793460</v>
      </c>
      <c r="GM52" s="1">
        <v>125797406</v>
      </c>
      <c r="GN52" s="1">
        <v>125793496</v>
      </c>
      <c r="GO52" s="1">
        <v>125793490</v>
      </c>
      <c r="GP52" s="1">
        <v>125793495</v>
      </c>
      <c r="GQ52" s="1">
        <v>125793497</v>
      </c>
      <c r="GR52" s="1">
        <v>125797403</v>
      </c>
      <c r="GS52" s="1">
        <v>124117607</v>
      </c>
      <c r="GT52" s="1">
        <v>124120218</v>
      </c>
      <c r="GU52" s="1">
        <v>125793468</v>
      </c>
      <c r="GV52" s="1">
        <v>125793470</v>
      </c>
      <c r="GW52" s="1">
        <v>125797377</v>
      </c>
      <c r="GX52" s="1">
        <v>125799707</v>
      </c>
      <c r="GY52" s="1">
        <v>125797405</v>
      </c>
      <c r="GZ52" s="1">
        <v>125793499</v>
      </c>
      <c r="HA52" s="1">
        <v>125793492</v>
      </c>
      <c r="HB52" s="1">
        <v>124119598</v>
      </c>
      <c r="HC52" s="1">
        <v>125800854</v>
      </c>
      <c r="HD52" s="1">
        <v>125792502</v>
      </c>
      <c r="HE52" s="1">
        <v>124119119</v>
      </c>
      <c r="HF52" s="1">
        <v>124119151</v>
      </c>
      <c r="HG52" s="1">
        <v>124119159</v>
      </c>
      <c r="HH52" s="1">
        <v>124119100</v>
      </c>
      <c r="HI52" s="1">
        <v>124119120</v>
      </c>
      <c r="HJ52" s="1">
        <v>124119162</v>
      </c>
      <c r="HK52" s="1">
        <v>124119138</v>
      </c>
      <c r="HL52" s="1">
        <v>124119110</v>
      </c>
      <c r="HM52" s="1">
        <v>124119089</v>
      </c>
      <c r="HN52" s="1">
        <v>124118029</v>
      </c>
      <c r="HO52" s="1">
        <v>124119113</v>
      </c>
      <c r="HP52" s="1">
        <v>124119136</v>
      </c>
      <c r="HQ52" s="1">
        <v>124119161</v>
      </c>
      <c r="HR52" s="1">
        <v>124119163</v>
      </c>
      <c r="HS52" s="1">
        <v>124119131</v>
      </c>
      <c r="HT52" s="1">
        <v>124119122</v>
      </c>
      <c r="HU52" s="1">
        <v>124119116</v>
      </c>
      <c r="HV52" s="1">
        <v>124119097</v>
      </c>
      <c r="HW52" s="1">
        <v>124119099</v>
      </c>
      <c r="HX52" s="1">
        <v>124119127</v>
      </c>
      <c r="HY52" s="1">
        <v>124119153</v>
      </c>
      <c r="HZ52" s="1">
        <v>124119134</v>
      </c>
      <c r="IA52" s="1">
        <v>124119096</v>
      </c>
      <c r="IB52" s="1">
        <v>124119102</v>
      </c>
      <c r="IC52" s="1">
        <v>124118105</v>
      </c>
      <c r="ID52" s="1">
        <v>124119148</v>
      </c>
      <c r="IE52" s="1">
        <v>124119139</v>
      </c>
      <c r="IF52" s="1">
        <v>124119123</v>
      </c>
      <c r="IG52" s="1">
        <v>124119088</v>
      </c>
      <c r="IH52" s="1">
        <v>124119117</v>
      </c>
      <c r="II52" s="1">
        <v>124119156</v>
      </c>
      <c r="IJ52" s="1">
        <v>124119104</v>
      </c>
      <c r="IK52" s="1">
        <v>124119109</v>
      </c>
      <c r="IL52" s="1">
        <v>124119115</v>
      </c>
      <c r="IM52" s="1">
        <v>124119152</v>
      </c>
      <c r="IN52" s="1">
        <v>124119143</v>
      </c>
      <c r="IO52" s="1">
        <v>124119140</v>
      </c>
      <c r="IP52" s="1">
        <v>124119150</v>
      </c>
      <c r="IQ52" s="1">
        <v>124119145</v>
      </c>
      <c r="IR52" s="1">
        <v>124119103</v>
      </c>
      <c r="IS52" s="1">
        <v>124119129</v>
      </c>
      <c r="IT52" s="1">
        <v>124119135</v>
      </c>
      <c r="IU52" s="1">
        <v>124119098</v>
      </c>
      <c r="IV52" s="1">
        <v>124119141</v>
      </c>
      <c r="IW52" s="1">
        <v>124119133</v>
      </c>
      <c r="IX52" s="1">
        <v>124119111</v>
      </c>
      <c r="IY52" s="1">
        <v>124119158</v>
      </c>
      <c r="IZ52" s="1">
        <v>124119114</v>
      </c>
      <c r="JA52" s="1">
        <v>124119137</v>
      </c>
      <c r="JB52" s="1">
        <v>124119164</v>
      </c>
      <c r="JC52" s="1">
        <v>124119160</v>
      </c>
      <c r="JD52" s="1">
        <v>124119142</v>
      </c>
      <c r="JE52" s="1">
        <v>124119147</v>
      </c>
      <c r="JF52" s="1">
        <v>124119149</v>
      </c>
      <c r="JG52" s="1">
        <v>125797424</v>
      </c>
      <c r="JH52" s="1">
        <v>125796821</v>
      </c>
      <c r="JI52" s="1">
        <v>124119091</v>
      </c>
      <c r="JJ52" s="1">
        <v>124119081</v>
      </c>
      <c r="JK52" s="1">
        <v>124119107</v>
      </c>
      <c r="JL52" s="1">
        <v>124119085</v>
      </c>
      <c r="JM52" s="1">
        <v>125796811</v>
      </c>
      <c r="JN52" s="1">
        <v>125797427</v>
      </c>
      <c r="JO52" s="1">
        <v>125796809</v>
      </c>
      <c r="JP52" s="1">
        <v>125797426</v>
      </c>
      <c r="JQ52" s="1">
        <v>124119121</v>
      </c>
      <c r="JR52" s="1">
        <v>124119090</v>
      </c>
      <c r="JS52" s="1">
        <v>125796808</v>
      </c>
      <c r="JT52" s="1">
        <v>125796033</v>
      </c>
      <c r="JU52" s="1">
        <v>125797376</v>
      </c>
      <c r="JV52" s="1">
        <v>125797430</v>
      </c>
      <c r="JW52" s="1">
        <v>125796038</v>
      </c>
      <c r="JX52" s="1">
        <v>125797425</v>
      </c>
      <c r="JY52" s="1">
        <v>125800851</v>
      </c>
      <c r="JZ52" s="1">
        <v>125796860</v>
      </c>
      <c r="KA52" s="1">
        <v>125796009</v>
      </c>
      <c r="KB52" s="1">
        <v>124119093</v>
      </c>
      <c r="KC52" s="1">
        <v>125796850</v>
      </c>
      <c r="KD52" s="1">
        <v>125800848</v>
      </c>
      <c r="KE52" s="1">
        <v>125797375</v>
      </c>
      <c r="KF52" s="1">
        <v>125796839</v>
      </c>
      <c r="KG52" s="1">
        <v>125800852</v>
      </c>
      <c r="KH52" s="1">
        <v>124119095</v>
      </c>
      <c r="KI52" s="1">
        <v>124119106</v>
      </c>
      <c r="KJ52" s="1">
        <v>125796857</v>
      </c>
      <c r="KK52" s="1">
        <v>125796832</v>
      </c>
      <c r="KL52" s="1">
        <v>125796855</v>
      </c>
      <c r="KM52" s="1">
        <v>124119094</v>
      </c>
      <c r="KN52" s="1">
        <v>125796082</v>
      </c>
      <c r="KO52" s="1">
        <v>125797428</v>
      </c>
      <c r="KP52" s="1">
        <v>125796829</v>
      </c>
      <c r="KQ52" s="1">
        <v>125796859</v>
      </c>
      <c r="KR52" s="1">
        <v>125796833</v>
      </c>
      <c r="KS52" s="1">
        <v>125796807</v>
      </c>
      <c r="KT52" s="1">
        <v>125796835</v>
      </c>
      <c r="KU52" s="1">
        <v>124119084</v>
      </c>
      <c r="KV52" s="1">
        <v>125796834</v>
      </c>
      <c r="KW52" s="1">
        <v>125796836</v>
      </c>
      <c r="KX52" s="1">
        <v>125796848</v>
      </c>
      <c r="KY52" s="1">
        <v>124119092</v>
      </c>
      <c r="KZ52" s="1">
        <v>125797431</v>
      </c>
      <c r="LA52" s="1">
        <v>124119105</v>
      </c>
      <c r="LB52" s="1">
        <v>125796014</v>
      </c>
      <c r="LC52" s="1">
        <v>124119078</v>
      </c>
      <c r="LD52" s="1">
        <v>125796806</v>
      </c>
      <c r="LE52" s="1">
        <v>124119086</v>
      </c>
      <c r="LF52" s="1">
        <v>125796853</v>
      </c>
      <c r="LG52" s="1">
        <v>125796831</v>
      </c>
      <c r="LH52" s="1">
        <v>125796849</v>
      </c>
      <c r="LI52" s="1">
        <v>125796830</v>
      </c>
      <c r="LJ52" s="1">
        <v>125796810</v>
      </c>
      <c r="LK52" s="1">
        <v>125797432</v>
      </c>
    </row>
    <row r="53" spans="1:323">
      <c r="A53" s="1" t="s">
        <v>2039</v>
      </c>
      <c r="B53" s="1" t="s">
        <v>2072</v>
      </c>
      <c r="C53" s="1" t="s">
        <v>2073</v>
      </c>
      <c r="D53" s="1" t="s">
        <v>2074</v>
      </c>
      <c r="E53" s="1" t="s">
        <v>2075</v>
      </c>
      <c r="F53" s="1" t="s">
        <v>2076</v>
      </c>
      <c r="G53" s="1" t="s">
        <v>2077</v>
      </c>
      <c r="H53" s="1" t="s">
        <v>2078</v>
      </c>
      <c r="I53" s="1" t="s">
        <v>2079</v>
      </c>
      <c r="J53" s="1" t="s">
        <v>2080</v>
      </c>
      <c r="K53" s="1" t="s">
        <v>2081</v>
      </c>
      <c r="L53" s="1" t="s">
        <v>2082</v>
      </c>
      <c r="M53" s="1" t="s">
        <v>2083</v>
      </c>
      <c r="N53" s="1" t="s">
        <v>2084</v>
      </c>
      <c r="O53" s="1" t="s">
        <v>2085</v>
      </c>
      <c r="P53" s="1" t="s">
        <v>2086</v>
      </c>
      <c r="Q53" s="1" t="s">
        <v>2087</v>
      </c>
      <c r="R53" s="1" t="s">
        <v>2088</v>
      </c>
      <c r="S53" s="1" t="s">
        <v>2089</v>
      </c>
      <c r="T53" s="1" t="s">
        <v>2090</v>
      </c>
      <c r="U53" s="1" t="s">
        <v>2091</v>
      </c>
      <c r="V53" s="1" t="s">
        <v>2092</v>
      </c>
      <c r="W53" s="1" t="s">
        <v>2093</v>
      </c>
      <c r="X53" s="1" t="s">
        <v>2094</v>
      </c>
      <c r="Y53" s="1" t="s">
        <v>2095</v>
      </c>
      <c r="Z53" s="1" t="s">
        <v>2096</v>
      </c>
      <c r="AA53" s="1" t="s">
        <v>2097</v>
      </c>
      <c r="AB53" s="1" t="s">
        <v>2098</v>
      </c>
      <c r="AC53" s="1" t="s">
        <v>2099</v>
      </c>
      <c r="AD53" s="1" t="s">
        <v>2100</v>
      </c>
      <c r="AE53" s="1" t="s">
        <v>2040</v>
      </c>
      <c r="AF53" s="1" t="s">
        <v>2041</v>
      </c>
      <c r="AG53" s="1" t="s">
        <v>2042</v>
      </c>
      <c r="AH53" s="1" t="s">
        <v>2043</v>
      </c>
      <c r="AI53" s="1" t="s">
        <v>2044</v>
      </c>
      <c r="AJ53" s="1" t="s">
        <v>2045</v>
      </c>
      <c r="AK53" s="1" t="s">
        <v>2046</v>
      </c>
      <c r="AL53" s="1" t="s">
        <v>2047</v>
      </c>
      <c r="AM53" s="1" t="s">
        <v>2101</v>
      </c>
      <c r="AN53" s="1" t="s">
        <v>2048</v>
      </c>
      <c r="AO53" s="1" t="s">
        <v>2102</v>
      </c>
      <c r="AP53" s="1" t="s">
        <v>2103</v>
      </c>
      <c r="AQ53" s="1" t="s">
        <v>2104</v>
      </c>
      <c r="AR53" s="1" t="s">
        <v>2105</v>
      </c>
      <c r="AS53" s="1" t="s">
        <v>2106</v>
      </c>
      <c r="AT53" s="1" t="s">
        <v>2107</v>
      </c>
      <c r="AU53" s="1" t="s">
        <v>2108</v>
      </c>
      <c r="AV53" s="1" t="s">
        <v>2109</v>
      </c>
      <c r="AW53" s="1" t="s">
        <v>2110</v>
      </c>
      <c r="AX53" s="1" t="s">
        <v>2111</v>
      </c>
      <c r="AY53" s="1" t="s">
        <v>2112</v>
      </c>
      <c r="AZ53" s="1" t="s">
        <v>2113</v>
      </c>
      <c r="BA53" s="1" t="s">
        <v>2114</v>
      </c>
      <c r="BB53" s="1" t="s">
        <v>2115</v>
      </c>
      <c r="BC53" s="1" t="s">
        <v>2116</v>
      </c>
      <c r="BD53" s="1" t="s">
        <v>2117</v>
      </c>
      <c r="BE53" s="1" t="s">
        <v>2118</v>
      </c>
      <c r="BF53" s="1" t="s">
        <v>2119</v>
      </c>
      <c r="BG53" s="1" t="s">
        <v>2120</v>
      </c>
      <c r="BH53" s="1" t="s">
        <v>2121</v>
      </c>
      <c r="BI53" s="1" t="s">
        <v>2122</v>
      </c>
      <c r="BJ53" s="1" t="s">
        <v>2123</v>
      </c>
      <c r="BK53" s="1" t="s">
        <v>2124</v>
      </c>
      <c r="BL53" s="1" t="s">
        <v>2125</v>
      </c>
      <c r="BM53" s="1" t="s">
        <v>2126</v>
      </c>
      <c r="BN53" s="1" t="s">
        <v>2127</v>
      </c>
      <c r="BO53" s="1" t="s">
        <v>2128</v>
      </c>
      <c r="BP53" s="1" t="s">
        <v>2129</v>
      </c>
      <c r="BQ53" s="1" t="s">
        <v>2130</v>
      </c>
      <c r="BR53" s="1" t="s">
        <v>2131</v>
      </c>
      <c r="BS53" s="1" t="s">
        <v>2132</v>
      </c>
      <c r="BT53" s="1" t="s">
        <v>2133</v>
      </c>
      <c r="BU53" s="1" t="s">
        <v>2134</v>
      </c>
      <c r="BV53" s="1" t="s">
        <v>2135</v>
      </c>
      <c r="BW53" s="1" t="s">
        <v>2136</v>
      </c>
      <c r="BX53" s="1" t="s">
        <v>2137</v>
      </c>
      <c r="BY53" s="1" t="s">
        <v>2138</v>
      </c>
      <c r="BZ53" s="1" t="s">
        <v>2139</v>
      </c>
      <c r="CA53" s="1" t="s">
        <v>2140</v>
      </c>
      <c r="CB53" s="1" t="s">
        <v>2141</v>
      </c>
      <c r="CC53" s="1" t="s">
        <v>2142</v>
      </c>
      <c r="CD53" s="1" t="s">
        <v>2143</v>
      </c>
      <c r="CE53" s="1" t="s">
        <v>2144</v>
      </c>
      <c r="CF53" s="1" t="s">
        <v>2142</v>
      </c>
      <c r="CG53" s="1" t="s">
        <v>2145</v>
      </c>
      <c r="CH53" s="1" t="s">
        <v>2146</v>
      </c>
      <c r="CI53" s="1" t="s">
        <v>2147</v>
      </c>
      <c r="CJ53" s="1" t="s">
        <v>2148</v>
      </c>
      <c r="CK53" s="1" t="s">
        <v>2149</v>
      </c>
      <c r="CL53" s="1" t="s">
        <v>2150</v>
      </c>
      <c r="CM53" s="1" t="s">
        <v>2151</v>
      </c>
      <c r="CN53" s="1" t="s">
        <v>2143</v>
      </c>
      <c r="CO53" s="1" t="s">
        <v>2144</v>
      </c>
      <c r="CP53" s="1" t="s">
        <v>2145</v>
      </c>
      <c r="CQ53" s="1" t="s">
        <v>2146</v>
      </c>
      <c r="CR53" s="1" t="s">
        <v>2147</v>
      </c>
      <c r="CS53" s="1" t="s">
        <v>2148</v>
      </c>
      <c r="CT53" s="1" t="s">
        <v>2149</v>
      </c>
      <c r="CU53" s="1" t="s">
        <v>2150</v>
      </c>
      <c r="CV53" s="1" t="s">
        <v>2151</v>
      </c>
      <c r="CW53" s="1" t="s">
        <v>2152</v>
      </c>
      <c r="CX53" s="1" t="s">
        <v>2153</v>
      </c>
      <c r="CY53" s="1" t="s">
        <v>2154</v>
      </c>
      <c r="CZ53" s="1" t="s">
        <v>2155</v>
      </c>
      <c r="DA53" s="1" t="s">
        <v>2156</v>
      </c>
      <c r="DB53" s="1" t="s">
        <v>2157</v>
      </c>
      <c r="DC53" s="1" t="s">
        <v>2158</v>
      </c>
      <c r="DD53" s="1" t="s">
        <v>2159</v>
      </c>
      <c r="DE53" s="1" t="s">
        <v>2160</v>
      </c>
      <c r="DF53" s="1" t="s">
        <v>2161</v>
      </c>
      <c r="DG53" s="1" t="s">
        <v>2162</v>
      </c>
      <c r="DH53" s="1" t="s">
        <v>2163</v>
      </c>
      <c r="DI53" s="1" t="s">
        <v>2164</v>
      </c>
      <c r="DJ53" s="1" t="s">
        <v>2165</v>
      </c>
      <c r="DK53" s="1" t="s">
        <v>2166</v>
      </c>
      <c r="DL53" s="1" t="s">
        <v>2167</v>
      </c>
      <c r="DM53" s="1" t="s">
        <v>2168</v>
      </c>
      <c r="DN53" s="1" t="s">
        <v>2169</v>
      </c>
      <c r="DO53" s="1" t="s">
        <v>2170</v>
      </c>
      <c r="DP53" s="1" t="s">
        <v>2171</v>
      </c>
      <c r="DQ53" s="1" t="s">
        <v>2172</v>
      </c>
      <c r="DR53" s="1" t="s">
        <v>2173</v>
      </c>
      <c r="DS53" s="1" t="s">
        <v>2174</v>
      </c>
      <c r="DT53" s="1" t="s">
        <v>2175</v>
      </c>
      <c r="DU53" s="1" t="s">
        <v>2176</v>
      </c>
      <c r="DV53" s="1" t="s">
        <v>2177</v>
      </c>
      <c r="DW53" s="1" t="s">
        <v>2178</v>
      </c>
      <c r="DX53" s="1" t="s">
        <v>2179</v>
      </c>
      <c r="DY53" s="1" t="s">
        <v>2180</v>
      </c>
      <c r="DZ53" s="1" t="s">
        <v>2181</v>
      </c>
      <c r="EA53" s="1" t="s">
        <v>2049</v>
      </c>
      <c r="EB53" s="1" t="s">
        <v>2050</v>
      </c>
      <c r="EC53" s="1" t="s">
        <v>2051</v>
      </c>
      <c r="ED53" s="1" t="s">
        <v>2052</v>
      </c>
      <c r="EE53" s="1" t="s">
        <v>2053</v>
      </c>
      <c r="EF53" s="1" t="s">
        <v>2054</v>
      </c>
      <c r="EG53" s="1" t="s">
        <v>2055</v>
      </c>
      <c r="EH53" s="1" t="s">
        <v>2056</v>
      </c>
      <c r="EI53" s="1" t="s">
        <v>2057</v>
      </c>
      <c r="EJ53" s="1" t="s">
        <v>2058</v>
      </c>
      <c r="EK53" s="1" t="s">
        <v>2182</v>
      </c>
      <c r="EL53" s="1" t="s">
        <v>2183</v>
      </c>
      <c r="EM53" s="1" t="s">
        <v>2184</v>
      </c>
      <c r="EN53" s="1" t="s">
        <v>2185</v>
      </c>
      <c r="EO53" s="1" t="s">
        <v>2186</v>
      </c>
      <c r="EP53" s="1" t="s">
        <v>2187</v>
      </c>
      <c r="EQ53" s="1" t="s">
        <v>2188</v>
      </c>
      <c r="ER53" s="1" t="s">
        <v>2189</v>
      </c>
      <c r="ES53" s="1" t="s">
        <v>2190</v>
      </c>
      <c r="ET53" s="1" t="s">
        <v>2191</v>
      </c>
      <c r="EU53" s="1" t="s">
        <v>2192</v>
      </c>
      <c r="EV53" s="1" t="s">
        <v>2193</v>
      </c>
      <c r="EW53" s="1" t="s">
        <v>2194</v>
      </c>
      <c r="EX53" s="1" t="s">
        <v>2195</v>
      </c>
      <c r="EY53" s="1" t="s">
        <v>2196</v>
      </c>
      <c r="EZ53" s="1" t="s">
        <v>2197</v>
      </c>
      <c r="FA53" s="1" t="s">
        <v>2198</v>
      </c>
      <c r="FB53" s="1" t="s">
        <v>2199</v>
      </c>
      <c r="FC53" s="1" t="s">
        <v>2200</v>
      </c>
      <c r="FD53" s="1" t="s">
        <v>2201</v>
      </c>
      <c r="FE53" s="1" t="s">
        <v>2202</v>
      </c>
      <c r="FF53" s="1" t="s">
        <v>2203</v>
      </c>
      <c r="FG53" s="1" t="s">
        <v>2204</v>
      </c>
      <c r="FH53" s="1" t="s">
        <v>2205</v>
      </c>
      <c r="FI53" s="1" t="s">
        <v>2206</v>
      </c>
      <c r="FJ53" s="1" t="s">
        <v>2207</v>
      </c>
      <c r="FK53" s="1" t="s">
        <v>2208</v>
      </c>
      <c r="FL53" s="1" t="s">
        <v>2209</v>
      </c>
      <c r="FM53" s="1" t="s">
        <v>2210</v>
      </c>
      <c r="FN53" s="1" t="s">
        <v>2211</v>
      </c>
      <c r="FO53" s="1" t="s">
        <v>2212</v>
      </c>
      <c r="FP53" s="1" t="s">
        <v>2213</v>
      </c>
      <c r="FQ53" s="1" t="s">
        <v>2214</v>
      </c>
      <c r="FR53" s="1" t="s">
        <v>2215</v>
      </c>
      <c r="FS53" s="1" t="s">
        <v>2216</v>
      </c>
      <c r="FT53" s="1" t="s">
        <v>2217</v>
      </c>
      <c r="FU53" s="1" t="s">
        <v>2218</v>
      </c>
      <c r="FV53" s="1" t="s">
        <v>2219</v>
      </c>
      <c r="FW53" s="1" t="s">
        <v>2220</v>
      </c>
      <c r="FX53" s="1" t="s">
        <v>2221</v>
      </c>
      <c r="FY53" s="1" t="s">
        <v>2222</v>
      </c>
      <c r="FZ53" s="1" t="s">
        <v>2223</v>
      </c>
      <c r="GA53" s="1" t="s">
        <v>2224</v>
      </c>
      <c r="GB53" s="1" t="s">
        <v>2225</v>
      </c>
      <c r="GC53" s="1" t="s">
        <v>2226</v>
      </c>
      <c r="GD53" s="1" t="s">
        <v>2227</v>
      </c>
      <c r="GE53" s="1" t="s">
        <v>2228</v>
      </c>
      <c r="GF53" s="1" t="s">
        <v>2229</v>
      </c>
      <c r="GG53" s="1" t="s">
        <v>2230</v>
      </c>
      <c r="GH53" s="1" t="s">
        <v>2231</v>
      </c>
      <c r="GI53" s="1" t="s">
        <v>2232</v>
      </c>
      <c r="GJ53" s="1" t="s">
        <v>2233</v>
      </c>
      <c r="GK53" s="1" t="s">
        <v>2234</v>
      </c>
      <c r="GL53" s="1" t="s">
        <v>2235</v>
      </c>
      <c r="GM53" s="1" t="s">
        <v>2236</v>
      </c>
      <c r="GN53" s="1" t="s">
        <v>2237</v>
      </c>
      <c r="GO53" s="1" t="s">
        <v>2238</v>
      </c>
      <c r="GP53" s="1" t="s">
        <v>2239</v>
      </c>
      <c r="GQ53" s="1" t="s">
        <v>2240</v>
      </c>
      <c r="GR53" s="1" t="s">
        <v>2241</v>
      </c>
      <c r="GS53" s="1" t="s">
        <v>2242</v>
      </c>
      <c r="GT53" s="1" t="s">
        <v>2243</v>
      </c>
      <c r="GU53" s="1" t="s">
        <v>2244</v>
      </c>
      <c r="GV53" s="1" t="s">
        <v>2245</v>
      </c>
      <c r="GW53" s="1" t="s">
        <v>2246</v>
      </c>
      <c r="GX53" s="1" t="s">
        <v>2247</v>
      </c>
      <c r="GY53" s="1" t="s">
        <v>2248</v>
      </c>
      <c r="GZ53" s="1" t="s">
        <v>2249</v>
      </c>
      <c r="HA53" s="1" t="s">
        <v>2250</v>
      </c>
      <c r="HB53" s="1" t="s">
        <v>2251</v>
      </c>
      <c r="HC53" s="1" t="s">
        <v>2252</v>
      </c>
      <c r="HD53" s="1" t="s">
        <v>2253</v>
      </c>
      <c r="HE53" s="1" t="s">
        <v>2254</v>
      </c>
      <c r="HF53" s="1" t="s">
        <v>2255</v>
      </c>
      <c r="HG53" s="1" t="s">
        <v>2256</v>
      </c>
      <c r="HH53" s="1" t="s">
        <v>2257</v>
      </c>
      <c r="HI53" s="1" t="s">
        <v>2258</v>
      </c>
      <c r="HJ53" s="1" t="s">
        <v>2259</v>
      </c>
      <c r="HK53" s="1" t="s">
        <v>2260</v>
      </c>
      <c r="HL53" s="1" t="s">
        <v>2261</v>
      </c>
      <c r="HM53" s="1" t="s">
        <v>2262</v>
      </c>
      <c r="HN53" s="1" t="s">
        <v>2263</v>
      </c>
      <c r="HO53" s="1" t="s">
        <v>2264</v>
      </c>
      <c r="HP53" s="1" t="s">
        <v>2265</v>
      </c>
      <c r="HQ53" s="1" t="s">
        <v>2266</v>
      </c>
      <c r="HR53" s="1" t="s">
        <v>2267</v>
      </c>
      <c r="HS53" s="1" t="s">
        <v>2268</v>
      </c>
      <c r="HT53" s="1" t="s">
        <v>2269</v>
      </c>
      <c r="HU53" s="1" t="s">
        <v>2270</v>
      </c>
      <c r="HV53" s="1" t="s">
        <v>2271</v>
      </c>
      <c r="HW53" s="1" t="s">
        <v>2272</v>
      </c>
      <c r="HX53" s="1" t="s">
        <v>2273</v>
      </c>
      <c r="HY53" s="1" t="s">
        <v>2274</v>
      </c>
      <c r="HZ53" s="1" t="s">
        <v>2275</v>
      </c>
      <c r="IA53" s="1" t="s">
        <v>2276</v>
      </c>
      <c r="IB53" s="1" t="s">
        <v>2277</v>
      </c>
      <c r="IC53" s="1" t="s">
        <v>2278</v>
      </c>
      <c r="ID53" s="1" t="s">
        <v>2279</v>
      </c>
      <c r="IE53" s="1" t="s">
        <v>2280</v>
      </c>
      <c r="IF53" s="1" t="s">
        <v>2281</v>
      </c>
      <c r="IG53" s="1" t="s">
        <v>2282</v>
      </c>
      <c r="IH53" s="1" t="s">
        <v>2283</v>
      </c>
      <c r="II53" s="1" t="s">
        <v>2284</v>
      </c>
      <c r="IJ53" s="1" t="s">
        <v>2285</v>
      </c>
      <c r="IK53" s="1" t="s">
        <v>2286</v>
      </c>
      <c r="IL53" s="1" t="s">
        <v>2287</v>
      </c>
      <c r="IM53" s="1" t="s">
        <v>2288</v>
      </c>
      <c r="IN53" s="1" t="s">
        <v>2289</v>
      </c>
      <c r="IO53" s="1" t="s">
        <v>2290</v>
      </c>
      <c r="IP53" s="1" t="s">
        <v>2291</v>
      </c>
      <c r="IQ53" s="1" t="s">
        <v>2292</v>
      </c>
      <c r="IR53" s="1" t="s">
        <v>2293</v>
      </c>
      <c r="IS53" s="1" t="s">
        <v>2294</v>
      </c>
      <c r="IT53" s="1" t="s">
        <v>2295</v>
      </c>
      <c r="IU53" s="1" t="s">
        <v>2296</v>
      </c>
      <c r="IV53" s="1" t="s">
        <v>2297</v>
      </c>
      <c r="IW53" s="1" t="s">
        <v>2059</v>
      </c>
      <c r="IX53" s="1" t="s">
        <v>2060</v>
      </c>
      <c r="IY53" s="1" t="s">
        <v>2061</v>
      </c>
      <c r="IZ53" s="1" t="s">
        <v>2062</v>
      </c>
      <c r="JA53" s="1" t="s">
        <v>2298</v>
      </c>
      <c r="JB53" s="1" t="s">
        <v>2299</v>
      </c>
      <c r="JC53" s="1" t="s">
        <v>2300</v>
      </c>
      <c r="JD53" s="1" t="s">
        <v>2301</v>
      </c>
      <c r="JE53" s="1" t="s">
        <v>2302</v>
      </c>
      <c r="JF53" s="1" t="s">
        <v>2303</v>
      </c>
      <c r="JG53" s="1" t="s">
        <v>2304</v>
      </c>
      <c r="JH53" s="1" t="s">
        <v>2305</v>
      </c>
      <c r="JI53" s="1" t="s">
        <v>2306</v>
      </c>
      <c r="JJ53" s="1" t="s">
        <v>2307</v>
      </c>
      <c r="JK53" s="1" t="s">
        <v>2308</v>
      </c>
      <c r="JL53" s="1" t="s">
        <v>2309</v>
      </c>
      <c r="JM53" s="1" t="s">
        <v>2310</v>
      </c>
      <c r="JN53" s="1" t="s">
        <v>2311</v>
      </c>
      <c r="JO53" s="1" t="s">
        <v>2312</v>
      </c>
      <c r="JP53" s="1" t="s">
        <v>2313</v>
      </c>
      <c r="JQ53" s="1" t="s">
        <v>2314</v>
      </c>
      <c r="JR53" s="1" t="s">
        <v>2315</v>
      </c>
      <c r="JS53" s="1" t="s">
        <v>2316</v>
      </c>
      <c r="JT53" s="1" t="s">
        <v>2317</v>
      </c>
      <c r="JU53" s="1" t="s">
        <v>2318</v>
      </c>
      <c r="JV53" s="1" t="s">
        <v>2319</v>
      </c>
      <c r="JW53" s="1" t="s">
        <v>2320</v>
      </c>
      <c r="JX53" s="1" t="s">
        <v>2321</v>
      </c>
      <c r="JY53" s="1" t="s">
        <v>2322</v>
      </c>
      <c r="JZ53" s="1" t="s">
        <v>2323</v>
      </c>
      <c r="KA53" s="1" t="s">
        <v>2324</v>
      </c>
      <c r="KB53" s="1" t="s">
        <v>2325</v>
      </c>
      <c r="KC53" s="1" t="s">
        <v>2326</v>
      </c>
      <c r="KD53" s="1" t="s">
        <v>2327</v>
      </c>
      <c r="KE53" s="1" t="s">
        <v>2328</v>
      </c>
      <c r="KF53" s="1" t="s">
        <v>2329</v>
      </c>
      <c r="KG53" s="1" t="s">
        <v>2330</v>
      </c>
      <c r="KH53" s="1" t="s">
        <v>2331</v>
      </c>
      <c r="KI53" s="1" t="s">
        <v>2332</v>
      </c>
      <c r="KJ53" s="1" t="s">
        <v>2333</v>
      </c>
      <c r="KK53" s="1" t="s">
        <v>2063</v>
      </c>
      <c r="KL53" s="1" t="s">
        <v>2064</v>
      </c>
      <c r="KM53" s="1" t="s">
        <v>2065</v>
      </c>
      <c r="KN53" s="1" t="s">
        <v>2066</v>
      </c>
      <c r="KO53" s="1" t="s">
        <v>2067</v>
      </c>
      <c r="KP53" s="1" t="s">
        <v>2068</v>
      </c>
      <c r="KQ53" s="1" t="s">
        <v>2069</v>
      </c>
      <c r="KR53" s="1" t="s">
        <v>2070</v>
      </c>
      <c r="KS53" s="1" t="s">
        <v>2071</v>
      </c>
      <c r="KT53" s="1" t="s">
        <v>2334</v>
      </c>
      <c r="KU53" s="1" t="s">
        <v>2335</v>
      </c>
      <c r="KV53" s="1" t="s">
        <v>2336</v>
      </c>
      <c r="KW53" s="1" t="s">
        <v>2337</v>
      </c>
      <c r="KX53" s="1" t="s">
        <v>2338</v>
      </c>
      <c r="KY53" s="1" t="s">
        <v>2339</v>
      </c>
      <c r="KZ53" s="1" t="s">
        <v>2340</v>
      </c>
      <c r="LA53" s="1" t="s">
        <v>2341</v>
      </c>
      <c r="LB53" s="1" t="s">
        <v>2342</v>
      </c>
      <c r="LC53" s="1" t="s">
        <v>2343</v>
      </c>
      <c r="LD53" s="1" t="s">
        <v>2344</v>
      </c>
      <c r="LE53" s="1" t="s">
        <v>2345</v>
      </c>
      <c r="LF53" s="1" t="s">
        <v>2346</v>
      </c>
      <c r="LG53" s="1" t="s">
        <v>2347</v>
      </c>
      <c r="LH53" s="1" t="s">
        <v>2348</v>
      </c>
      <c r="LI53" s="1" t="s">
        <v>2349</v>
      </c>
      <c r="LJ53" s="1" t="s">
        <v>2350</v>
      </c>
      <c r="LK53" s="1" t="s">
        <v>2351</v>
      </c>
    </row>
    <row r="56" spans="1:323">
      <c r="G56" s="1" t="s">
        <v>3968</v>
      </c>
      <c r="H56" s="1">
        <f>COUNTIF(H61:H2013,"KoSC+")</f>
        <v>165</v>
      </c>
      <c r="I56" s="1">
        <f>(H56/H58)*100</f>
        <v>45.833333333333329</v>
      </c>
    </row>
    <row r="57" spans="1:323">
      <c r="G57" s="1" t="s">
        <v>3970</v>
      </c>
      <c r="H57" s="1">
        <f>COUNTIF(H61:H2013,"KoSC-")</f>
        <v>195</v>
      </c>
      <c r="I57" s="1">
        <f>(H57/H58)*100</f>
        <v>54.166666666666664</v>
      </c>
    </row>
    <row r="58" spans="1:323">
      <c r="G58" s="1" t="s">
        <v>3993</v>
      </c>
      <c r="H58" s="1">
        <f>SUM(H56:H57)</f>
        <v>360</v>
      </c>
    </row>
    <row r="60" spans="1:323">
      <c r="A60" s="6" t="s">
        <v>3996</v>
      </c>
      <c r="B60" s="6" t="s">
        <v>4063</v>
      </c>
      <c r="C60" s="6" t="s">
        <v>4065</v>
      </c>
      <c r="D60" s="6" t="s">
        <v>2356</v>
      </c>
      <c r="E60" s="6" t="s">
        <v>4054</v>
      </c>
      <c r="F60" s="6" t="s">
        <v>4080</v>
      </c>
      <c r="G60" s="6" t="s">
        <v>4051</v>
      </c>
      <c r="H60" s="6" t="s">
        <v>3967</v>
      </c>
      <c r="I60" s="6" t="s">
        <v>3974</v>
      </c>
      <c r="J60" s="6" t="s">
        <v>2026</v>
      </c>
      <c r="K60" s="6" t="s">
        <v>2038</v>
      </c>
      <c r="L60" s="6" t="s">
        <v>2357</v>
      </c>
      <c r="M60" s="6" t="s">
        <v>2039</v>
      </c>
      <c r="N60" s="6" t="s">
        <v>2031</v>
      </c>
    </row>
    <row r="61" spans="1:323">
      <c r="A61" s="1" t="s">
        <v>614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 t="str">
        <f t="shared" ref="H61:H92" si="0">IF(SUM(B61:G61)&gt;0,"KoSC+","KoSC-")</f>
        <v>KoSC-</v>
      </c>
      <c r="I61" s="1" t="str">
        <f t="shared" ref="I61:I92" si="1">IF(H61="KoSC+",IF(SUM(B61:D61)&gt;SUM(E61:G61),"Typable",IF(SUM(B61:D61)=0,"Untypable","Typable")),H61)</f>
        <v>KoSC-</v>
      </c>
      <c r="J61" s="1" t="s">
        <v>2027</v>
      </c>
      <c r="K61" s="1">
        <v>103991782</v>
      </c>
      <c r="L61" s="1" t="s">
        <v>2072</v>
      </c>
      <c r="M61" s="1" t="s">
        <v>2358</v>
      </c>
      <c r="N61" s="1" t="s">
        <v>2032</v>
      </c>
    </row>
    <row r="62" spans="1:323">
      <c r="A62" s="1" t="s">
        <v>615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 t="str">
        <f t="shared" si="0"/>
        <v>KoSC-</v>
      </c>
      <c r="I62" s="1" t="str">
        <f t="shared" si="1"/>
        <v>KoSC-</v>
      </c>
      <c r="J62" s="1" t="s">
        <v>2027</v>
      </c>
      <c r="K62" s="1">
        <v>103991806</v>
      </c>
      <c r="L62" s="1" t="s">
        <v>2073</v>
      </c>
      <c r="M62" s="1" t="s">
        <v>2358</v>
      </c>
      <c r="N62" s="1" t="s">
        <v>2032</v>
      </c>
    </row>
    <row r="63" spans="1:323">
      <c r="A63" s="1" t="s">
        <v>616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 t="str">
        <f t="shared" si="0"/>
        <v>KoSC-</v>
      </c>
      <c r="I63" s="1" t="str">
        <f t="shared" si="1"/>
        <v>KoSC-</v>
      </c>
      <c r="J63" s="1" t="s">
        <v>2027</v>
      </c>
      <c r="K63" s="1">
        <v>103991791</v>
      </c>
      <c r="L63" s="1" t="s">
        <v>2074</v>
      </c>
      <c r="M63" s="1" t="s">
        <v>2358</v>
      </c>
      <c r="N63" s="1" t="s">
        <v>2032</v>
      </c>
    </row>
    <row r="64" spans="1:323">
      <c r="A64" s="1" t="s">
        <v>617</v>
      </c>
      <c r="B64" s="1">
        <v>0</v>
      </c>
      <c r="C64" s="1">
        <v>0</v>
      </c>
      <c r="D64" s="1">
        <v>0</v>
      </c>
      <c r="E64" s="1">
        <v>0</v>
      </c>
      <c r="F64" s="1">
        <v>2.0951302378255945</v>
      </c>
      <c r="G64" s="1">
        <v>0</v>
      </c>
      <c r="H64" s="1" t="str">
        <f t="shared" si="0"/>
        <v>KoSC+</v>
      </c>
      <c r="I64" s="1" t="str">
        <f t="shared" si="1"/>
        <v>Untypable</v>
      </c>
      <c r="J64" s="1" t="s">
        <v>2027</v>
      </c>
      <c r="K64" s="1">
        <v>103991808</v>
      </c>
      <c r="L64" s="1" t="s">
        <v>2075</v>
      </c>
      <c r="M64" s="1" t="s">
        <v>2359</v>
      </c>
      <c r="N64" s="1" t="s">
        <v>2032</v>
      </c>
    </row>
    <row r="65" spans="1:14">
      <c r="A65" s="1" t="s">
        <v>618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 t="str">
        <f t="shared" si="0"/>
        <v>KoSC-</v>
      </c>
      <c r="I65" s="1" t="str">
        <f t="shared" si="1"/>
        <v>KoSC-</v>
      </c>
      <c r="J65" s="1" t="s">
        <v>2028</v>
      </c>
      <c r="K65" s="1">
        <v>103992765</v>
      </c>
      <c r="L65" s="1" t="s">
        <v>2076</v>
      </c>
      <c r="M65" s="1" t="s">
        <v>2360</v>
      </c>
      <c r="N65" s="1" t="s">
        <v>2033</v>
      </c>
    </row>
    <row r="66" spans="1:14">
      <c r="A66" s="1" t="s">
        <v>619</v>
      </c>
      <c r="B66" s="1">
        <v>0</v>
      </c>
      <c r="C66" s="1">
        <v>0</v>
      </c>
      <c r="D66" s="1">
        <v>0</v>
      </c>
      <c r="E66" s="1">
        <v>0</v>
      </c>
      <c r="F66" s="1">
        <v>11.534195933456562</v>
      </c>
      <c r="G66" s="1">
        <v>0</v>
      </c>
      <c r="H66" s="1" t="str">
        <f t="shared" si="0"/>
        <v>KoSC+</v>
      </c>
      <c r="I66" s="1" t="str">
        <f t="shared" si="1"/>
        <v>Untypable</v>
      </c>
      <c r="J66" s="1" t="s">
        <v>2027</v>
      </c>
      <c r="K66" s="1">
        <v>103991812</v>
      </c>
      <c r="L66" s="1" t="s">
        <v>2077</v>
      </c>
      <c r="M66" s="1" t="s">
        <v>2359</v>
      </c>
      <c r="N66" s="1" t="s">
        <v>2032</v>
      </c>
    </row>
    <row r="67" spans="1:14">
      <c r="A67" s="1" t="s">
        <v>620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 t="str">
        <f t="shared" si="0"/>
        <v>KoSC-</v>
      </c>
      <c r="I67" s="1" t="str">
        <f t="shared" si="1"/>
        <v>KoSC-</v>
      </c>
      <c r="J67" s="1" t="s">
        <v>2027</v>
      </c>
      <c r="K67" s="1">
        <v>103991846</v>
      </c>
      <c r="L67" s="1" t="s">
        <v>2078</v>
      </c>
      <c r="M67" s="1" t="s">
        <v>2361</v>
      </c>
      <c r="N67" s="1" t="s">
        <v>2032</v>
      </c>
    </row>
    <row r="68" spans="1:14">
      <c r="A68" s="1" t="s">
        <v>621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 t="str">
        <f t="shared" si="0"/>
        <v>KoSC-</v>
      </c>
      <c r="I68" s="1" t="str">
        <f t="shared" si="1"/>
        <v>KoSC-</v>
      </c>
      <c r="J68" s="1" t="s">
        <v>2027</v>
      </c>
      <c r="K68" s="1">
        <v>103991746</v>
      </c>
      <c r="L68" s="1" t="s">
        <v>2079</v>
      </c>
      <c r="M68" s="1" t="s">
        <v>2362</v>
      </c>
      <c r="N68" s="1" t="s">
        <v>2032</v>
      </c>
    </row>
    <row r="69" spans="1:14">
      <c r="A69" s="1" t="s">
        <v>622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 t="str">
        <f t="shared" si="0"/>
        <v>KoSC-</v>
      </c>
      <c r="I69" s="1" t="str">
        <f t="shared" si="1"/>
        <v>KoSC-</v>
      </c>
      <c r="J69" s="1" t="s">
        <v>2027</v>
      </c>
      <c r="K69" s="1">
        <v>103991822</v>
      </c>
      <c r="L69" s="1" t="s">
        <v>2080</v>
      </c>
      <c r="M69" s="1" t="s">
        <v>2361</v>
      </c>
      <c r="N69" s="1" t="s">
        <v>2032</v>
      </c>
    </row>
    <row r="70" spans="1:14">
      <c r="A70" s="1" t="s">
        <v>623</v>
      </c>
      <c r="B70" s="1">
        <v>0</v>
      </c>
      <c r="C70" s="1">
        <v>0</v>
      </c>
      <c r="D70" s="1">
        <v>0</v>
      </c>
      <c r="E70" s="1">
        <v>0</v>
      </c>
      <c r="F70" s="1">
        <v>18.185618729096991</v>
      </c>
      <c r="G70" s="1">
        <v>0</v>
      </c>
      <c r="H70" s="1" t="str">
        <f t="shared" si="0"/>
        <v>KoSC+</v>
      </c>
      <c r="I70" s="1" t="str">
        <f t="shared" si="1"/>
        <v>Untypable</v>
      </c>
      <c r="J70" s="1" t="s">
        <v>2027</v>
      </c>
      <c r="K70" s="1">
        <v>103991788</v>
      </c>
      <c r="L70" s="1" t="s">
        <v>2081</v>
      </c>
      <c r="M70" s="1" t="s">
        <v>2359</v>
      </c>
      <c r="N70" s="1" t="s">
        <v>2032</v>
      </c>
    </row>
    <row r="71" spans="1:14">
      <c r="A71" s="1" t="s">
        <v>624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 t="str">
        <f t="shared" si="0"/>
        <v>KoSC-</v>
      </c>
      <c r="I71" s="1" t="str">
        <f t="shared" si="1"/>
        <v>KoSC-</v>
      </c>
      <c r="J71" s="1" t="s">
        <v>2027</v>
      </c>
      <c r="K71" s="1">
        <v>103991831</v>
      </c>
      <c r="L71" s="1" t="s">
        <v>2082</v>
      </c>
      <c r="M71" s="1" t="s">
        <v>2358</v>
      </c>
      <c r="N71" s="1" t="s">
        <v>2032</v>
      </c>
    </row>
    <row r="72" spans="1:14">
      <c r="A72" s="1" t="s">
        <v>625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 t="str">
        <f t="shared" si="0"/>
        <v>KoSC-</v>
      </c>
      <c r="I72" s="1" t="str">
        <f t="shared" si="1"/>
        <v>KoSC-</v>
      </c>
      <c r="J72" s="1" t="s">
        <v>2028</v>
      </c>
      <c r="K72" s="1">
        <v>103991804</v>
      </c>
      <c r="L72" s="1" t="s">
        <v>2083</v>
      </c>
      <c r="M72" s="1" t="s">
        <v>2363</v>
      </c>
      <c r="N72" s="1" t="s">
        <v>2033</v>
      </c>
    </row>
    <row r="73" spans="1:14">
      <c r="A73" s="1" t="s">
        <v>626</v>
      </c>
      <c r="B73" s="1">
        <v>0</v>
      </c>
      <c r="C73" s="1">
        <v>0</v>
      </c>
      <c r="D73" s="1">
        <v>0</v>
      </c>
      <c r="E73" s="1">
        <v>0</v>
      </c>
      <c r="F73" s="1">
        <v>11.681974741676235</v>
      </c>
      <c r="G73" s="1">
        <v>0</v>
      </c>
      <c r="H73" s="1" t="str">
        <f t="shared" si="0"/>
        <v>KoSC+</v>
      </c>
      <c r="I73" s="1" t="str">
        <f t="shared" si="1"/>
        <v>Untypable</v>
      </c>
      <c r="J73" s="1" t="s">
        <v>2027</v>
      </c>
      <c r="K73" s="1">
        <v>103991699</v>
      </c>
      <c r="L73" s="1" t="s">
        <v>2084</v>
      </c>
      <c r="M73" s="1" t="s">
        <v>2359</v>
      </c>
      <c r="N73" s="1" t="s">
        <v>2032</v>
      </c>
    </row>
    <row r="74" spans="1:14">
      <c r="A74" s="1" t="s">
        <v>627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 t="str">
        <f t="shared" si="0"/>
        <v>KoSC-</v>
      </c>
      <c r="I74" s="1" t="str">
        <f t="shared" si="1"/>
        <v>KoSC-</v>
      </c>
      <c r="J74" s="1" t="s">
        <v>2027</v>
      </c>
      <c r="K74" s="1">
        <v>103991814</v>
      </c>
      <c r="L74" s="1" t="s">
        <v>2085</v>
      </c>
      <c r="M74" s="1" t="s">
        <v>2359</v>
      </c>
      <c r="N74" s="1" t="s">
        <v>2032</v>
      </c>
    </row>
    <row r="75" spans="1:14">
      <c r="A75" s="1" t="s">
        <v>628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 t="str">
        <f t="shared" si="0"/>
        <v>KoSC-</v>
      </c>
      <c r="I75" s="1" t="str">
        <f t="shared" si="1"/>
        <v>KoSC-</v>
      </c>
      <c r="J75" s="1" t="s">
        <v>2027</v>
      </c>
      <c r="K75" s="1">
        <v>103991815</v>
      </c>
      <c r="L75" s="1" t="s">
        <v>2086</v>
      </c>
      <c r="M75" s="1" t="s">
        <v>2358</v>
      </c>
      <c r="N75" s="1" t="s">
        <v>2032</v>
      </c>
    </row>
    <row r="76" spans="1:14">
      <c r="A76" s="1" t="s">
        <v>629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 t="str">
        <f t="shared" si="0"/>
        <v>KoSC-</v>
      </c>
      <c r="I76" s="1" t="str">
        <f t="shared" si="1"/>
        <v>KoSC-</v>
      </c>
      <c r="J76" s="1" t="s">
        <v>2027</v>
      </c>
      <c r="K76" s="1">
        <v>103991759</v>
      </c>
      <c r="L76" s="1" t="s">
        <v>2087</v>
      </c>
      <c r="M76" s="1" t="s">
        <v>2359</v>
      </c>
      <c r="N76" s="1" t="s">
        <v>2032</v>
      </c>
    </row>
    <row r="77" spans="1:14">
      <c r="A77" s="1" t="s">
        <v>630</v>
      </c>
      <c r="B77" s="1">
        <v>0</v>
      </c>
      <c r="C77" s="1">
        <v>0</v>
      </c>
      <c r="D77" s="1">
        <v>0</v>
      </c>
      <c r="E77" s="1">
        <v>0</v>
      </c>
      <c r="F77" s="1">
        <v>2.558139534883721</v>
      </c>
      <c r="G77" s="1">
        <v>0</v>
      </c>
      <c r="H77" s="1" t="str">
        <f t="shared" si="0"/>
        <v>KoSC+</v>
      </c>
      <c r="I77" s="1" t="str">
        <f t="shared" si="1"/>
        <v>Untypable</v>
      </c>
      <c r="J77" s="1" t="s">
        <v>2027</v>
      </c>
      <c r="K77" s="1">
        <v>103991760</v>
      </c>
      <c r="L77" s="1" t="s">
        <v>2088</v>
      </c>
      <c r="M77" s="1" t="s">
        <v>2359</v>
      </c>
      <c r="N77" s="1" t="s">
        <v>2032</v>
      </c>
    </row>
    <row r="78" spans="1:14">
      <c r="A78" s="1" t="s">
        <v>631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 t="str">
        <f t="shared" si="0"/>
        <v>KoSC-</v>
      </c>
      <c r="I78" s="1" t="str">
        <f t="shared" si="1"/>
        <v>KoSC-</v>
      </c>
      <c r="J78" s="1" t="s">
        <v>2028</v>
      </c>
      <c r="K78" s="1">
        <v>103991757</v>
      </c>
      <c r="L78" s="1" t="s">
        <v>2089</v>
      </c>
      <c r="M78" s="1" t="s">
        <v>2363</v>
      </c>
      <c r="N78" s="1" t="s">
        <v>2033</v>
      </c>
    </row>
    <row r="79" spans="1:14">
      <c r="A79" s="1" t="s">
        <v>632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 t="str">
        <f t="shared" si="0"/>
        <v>KoSC-</v>
      </c>
      <c r="I79" s="1" t="str">
        <f t="shared" si="1"/>
        <v>KoSC-</v>
      </c>
      <c r="J79" s="1" t="s">
        <v>2027</v>
      </c>
      <c r="K79" s="1">
        <v>103991765</v>
      </c>
      <c r="L79" s="1" t="s">
        <v>2090</v>
      </c>
      <c r="M79" s="1" t="s">
        <v>2359</v>
      </c>
      <c r="N79" s="1" t="s">
        <v>2032</v>
      </c>
    </row>
    <row r="80" spans="1:14">
      <c r="A80" s="1" t="s">
        <v>633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 t="str">
        <f t="shared" si="0"/>
        <v>KoSC-</v>
      </c>
      <c r="I80" s="1" t="str">
        <f t="shared" si="1"/>
        <v>KoSC-</v>
      </c>
      <c r="J80" s="1" t="s">
        <v>2028</v>
      </c>
      <c r="K80" s="1">
        <v>103991793</v>
      </c>
      <c r="L80" s="1" t="s">
        <v>2091</v>
      </c>
      <c r="M80" s="1" t="s">
        <v>2363</v>
      </c>
      <c r="N80" s="1" t="s">
        <v>2033</v>
      </c>
    </row>
    <row r="81" spans="1:14">
      <c r="A81" s="1" t="s">
        <v>634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 t="str">
        <f t="shared" si="0"/>
        <v>KoSC-</v>
      </c>
      <c r="I81" s="1" t="str">
        <f t="shared" si="1"/>
        <v>KoSC-</v>
      </c>
      <c r="J81" s="1" t="s">
        <v>2028</v>
      </c>
      <c r="K81" s="1">
        <v>103991777</v>
      </c>
      <c r="L81" s="1" t="s">
        <v>2092</v>
      </c>
      <c r="M81" s="1" t="s">
        <v>2360</v>
      </c>
      <c r="N81" s="1" t="s">
        <v>2033</v>
      </c>
    </row>
    <row r="82" spans="1:14">
      <c r="A82" s="1" t="s">
        <v>635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 t="str">
        <f t="shared" si="0"/>
        <v>KoSC-</v>
      </c>
      <c r="I82" s="1" t="str">
        <f t="shared" si="1"/>
        <v>KoSC-</v>
      </c>
      <c r="J82" s="1" t="s">
        <v>2027</v>
      </c>
      <c r="K82" s="1">
        <v>103992781</v>
      </c>
      <c r="L82" s="1" t="s">
        <v>2093</v>
      </c>
      <c r="M82" s="1" t="s">
        <v>2362</v>
      </c>
      <c r="N82" s="1" t="s">
        <v>2032</v>
      </c>
    </row>
    <row r="83" spans="1:14">
      <c r="A83" s="1" t="s">
        <v>636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 t="str">
        <f t="shared" si="0"/>
        <v>KoSC-</v>
      </c>
      <c r="I83" s="1" t="str">
        <f t="shared" si="1"/>
        <v>KoSC-</v>
      </c>
      <c r="J83" s="1" t="s">
        <v>2027</v>
      </c>
      <c r="K83" s="1">
        <v>103991776</v>
      </c>
      <c r="L83" s="1" t="s">
        <v>2094</v>
      </c>
      <c r="M83" s="1" t="s">
        <v>2362</v>
      </c>
      <c r="N83" s="1" t="s">
        <v>2032</v>
      </c>
    </row>
    <row r="84" spans="1:14">
      <c r="A84" s="1" t="s">
        <v>637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 t="str">
        <f t="shared" si="0"/>
        <v>KoSC-</v>
      </c>
      <c r="I84" s="1" t="str">
        <f t="shared" si="1"/>
        <v>KoSC-</v>
      </c>
      <c r="J84" s="1" t="s">
        <v>2027</v>
      </c>
      <c r="K84" s="1">
        <v>103991775</v>
      </c>
      <c r="L84" s="1" t="s">
        <v>2095</v>
      </c>
      <c r="M84" s="1" t="s">
        <v>2362</v>
      </c>
      <c r="N84" s="1" t="s">
        <v>2032</v>
      </c>
    </row>
    <row r="85" spans="1:14">
      <c r="A85" s="1" t="s">
        <v>638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 t="str">
        <f t="shared" si="0"/>
        <v>KoSC-</v>
      </c>
      <c r="I85" s="1" t="str">
        <f t="shared" si="1"/>
        <v>KoSC-</v>
      </c>
      <c r="J85" s="1" t="s">
        <v>2028</v>
      </c>
      <c r="K85" s="1">
        <v>103991758</v>
      </c>
      <c r="L85" s="1" t="s">
        <v>2096</v>
      </c>
      <c r="M85" s="1" t="s">
        <v>2363</v>
      </c>
      <c r="N85" s="1" t="s">
        <v>2033</v>
      </c>
    </row>
    <row r="86" spans="1:14">
      <c r="A86" s="1" t="s">
        <v>639</v>
      </c>
      <c r="B86" s="1">
        <v>0</v>
      </c>
      <c r="C86" s="1">
        <v>0</v>
      </c>
      <c r="D86" s="1">
        <v>0</v>
      </c>
      <c r="E86" s="1">
        <v>0</v>
      </c>
      <c r="F86" s="1">
        <v>4.1572525982828745</v>
      </c>
      <c r="G86" s="1">
        <v>0</v>
      </c>
      <c r="H86" s="1" t="str">
        <f t="shared" si="0"/>
        <v>KoSC+</v>
      </c>
      <c r="I86" s="1" t="str">
        <f t="shared" si="1"/>
        <v>Untypable</v>
      </c>
      <c r="J86" s="1" t="s">
        <v>2027</v>
      </c>
      <c r="K86" s="1">
        <v>103991813</v>
      </c>
      <c r="L86" s="1" t="s">
        <v>2097</v>
      </c>
      <c r="M86" s="1" t="s">
        <v>2359</v>
      </c>
      <c r="N86" s="1" t="s">
        <v>2032</v>
      </c>
    </row>
    <row r="87" spans="1:14">
      <c r="A87" s="1" t="s">
        <v>640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 t="str">
        <f t="shared" si="0"/>
        <v>KoSC-</v>
      </c>
      <c r="I87" s="1" t="str">
        <f t="shared" si="1"/>
        <v>KoSC-</v>
      </c>
      <c r="J87" s="1" t="s">
        <v>2027</v>
      </c>
      <c r="K87" s="1">
        <v>103991842</v>
      </c>
      <c r="L87" s="1" t="s">
        <v>2098</v>
      </c>
      <c r="M87" s="1" t="s">
        <v>2361</v>
      </c>
      <c r="N87" s="1" t="s">
        <v>2032</v>
      </c>
    </row>
    <row r="88" spans="1:14">
      <c r="A88" s="1" t="s">
        <v>641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 t="str">
        <f t="shared" si="0"/>
        <v>KoSC-</v>
      </c>
      <c r="I88" s="1" t="str">
        <f t="shared" si="1"/>
        <v>KoSC-</v>
      </c>
      <c r="J88" s="1" t="s">
        <v>2027</v>
      </c>
      <c r="K88" s="1">
        <v>103991797</v>
      </c>
      <c r="L88" s="1" t="s">
        <v>2099</v>
      </c>
      <c r="M88" s="1" t="s">
        <v>2362</v>
      </c>
      <c r="N88" s="1" t="s">
        <v>2032</v>
      </c>
    </row>
    <row r="89" spans="1:14">
      <c r="A89" s="1" t="s">
        <v>642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 t="str">
        <f t="shared" si="0"/>
        <v>KoSC-</v>
      </c>
      <c r="I89" s="1" t="str">
        <f t="shared" si="1"/>
        <v>KoSC-</v>
      </c>
      <c r="J89" s="1" t="s">
        <v>2027</v>
      </c>
      <c r="K89" s="1">
        <v>103992780</v>
      </c>
      <c r="L89" s="1" t="s">
        <v>2100</v>
      </c>
      <c r="M89" s="1" t="s">
        <v>2362</v>
      </c>
      <c r="N89" s="1" t="s">
        <v>2032</v>
      </c>
    </row>
    <row r="90" spans="1:14">
      <c r="A90" s="1" t="s">
        <v>643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 t="str">
        <f t="shared" si="0"/>
        <v>KoSC-</v>
      </c>
      <c r="I90" s="1" t="str">
        <f t="shared" si="1"/>
        <v>KoSC-</v>
      </c>
      <c r="J90" s="1" t="s">
        <v>2027</v>
      </c>
      <c r="K90" s="1">
        <v>103992777</v>
      </c>
      <c r="L90" s="1" t="s">
        <v>2040</v>
      </c>
      <c r="M90" s="1" t="s">
        <v>2362</v>
      </c>
      <c r="N90" s="1" t="s">
        <v>2032</v>
      </c>
    </row>
    <row r="91" spans="1:14">
      <c r="A91" s="1" t="s">
        <v>644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 t="str">
        <f t="shared" si="0"/>
        <v>KoSC-</v>
      </c>
      <c r="I91" s="1" t="str">
        <f t="shared" si="1"/>
        <v>KoSC-</v>
      </c>
      <c r="J91" s="1" t="s">
        <v>2028</v>
      </c>
      <c r="K91" s="1">
        <v>103991778</v>
      </c>
      <c r="L91" s="1" t="s">
        <v>2041</v>
      </c>
      <c r="M91" s="1" t="s">
        <v>2360</v>
      </c>
      <c r="N91" s="1" t="s">
        <v>2033</v>
      </c>
    </row>
    <row r="92" spans="1:14">
      <c r="A92" s="1" t="s">
        <v>645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 t="str">
        <f t="shared" si="0"/>
        <v>KoSC-</v>
      </c>
      <c r="I92" s="1" t="str">
        <f t="shared" si="1"/>
        <v>KoSC-</v>
      </c>
      <c r="J92" s="1" t="s">
        <v>2028</v>
      </c>
      <c r="K92" s="1">
        <v>103991769</v>
      </c>
      <c r="L92" s="1" t="s">
        <v>2042</v>
      </c>
      <c r="M92" s="1" t="s">
        <v>2363</v>
      </c>
      <c r="N92" s="1" t="s">
        <v>2033</v>
      </c>
    </row>
    <row r="93" spans="1:14">
      <c r="A93" s="1" t="s">
        <v>646</v>
      </c>
      <c r="B93" s="1">
        <v>0</v>
      </c>
      <c r="C93" s="1">
        <v>0</v>
      </c>
      <c r="D93" s="1">
        <v>0</v>
      </c>
      <c r="E93" s="1">
        <v>0</v>
      </c>
      <c r="F93" s="1">
        <v>7.9028132992327365</v>
      </c>
      <c r="G93" s="1">
        <v>0</v>
      </c>
      <c r="H93" s="1" t="str">
        <f t="shared" ref="H93:H124" si="2">IF(SUM(B93:G93)&gt;0,"KoSC+","KoSC-")</f>
        <v>KoSC+</v>
      </c>
      <c r="I93" s="1" t="str">
        <f t="shared" ref="I93:I124" si="3">IF(H93="KoSC+",IF(SUM(B93:D93)&gt;SUM(E93:G93),"Typable",IF(SUM(B93:D93)=0,"Untypable","Typable")),H93)</f>
        <v>Untypable</v>
      </c>
      <c r="J93" s="1" t="s">
        <v>2027</v>
      </c>
      <c r="K93" s="1">
        <v>103992711</v>
      </c>
      <c r="L93" s="1" t="s">
        <v>2043</v>
      </c>
      <c r="M93" s="1" t="s">
        <v>2359</v>
      </c>
      <c r="N93" s="1" t="s">
        <v>2032</v>
      </c>
    </row>
    <row r="94" spans="1:14">
      <c r="A94" s="1" t="s">
        <v>647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 t="str">
        <f t="shared" si="2"/>
        <v>KoSC-</v>
      </c>
      <c r="I94" s="1" t="str">
        <f t="shared" si="3"/>
        <v>KoSC-</v>
      </c>
      <c r="J94" s="1" t="s">
        <v>2027</v>
      </c>
      <c r="K94" s="1">
        <v>103991844</v>
      </c>
      <c r="L94" s="1" t="s">
        <v>2044</v>
      </c>
      <c r="M94" s="1" t="s">
        <v>2361</v>
      </c>
      <c r="N94" s="1" t="s">
        <v>2032</v>
      </c>
    </row>
    <row r="95" spans="1:14">
      <c r="A95" s="1" t="s">
        <v>648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 t="str">
        <f t="shared" si="2"/>
        <v>KoSC-</v>
      </c>
      <c r="I95" s="1" t="str">
        <f t="shared" si="3"/>
        <v>KoSC-</v>
      </c>
      <c r="J95" s="1" t="s">
        <v>2028</v>
      </c>
      <c r="K95" s="1">
        <v>103992758</v>
      </c>
      <c r="L95" s="1" t="s">
        <v>2045</v>
      </c>
      <c r="M95" s="1" t="s">
        <v>2363</v>
      </c>
      <c r="N95" s="1" t="s">
        <v>2033</v>
      </c>
    </row>
    <row r="96" spans="1:14">
      <c r="A96" s="1" t="s">
        <v>649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 t="str">
        <f t="shared" si="2"/>
        <v>KoSC-</v>
      </c>
      <c r="I96" s="1" t="str">
        <f t="shared" si="3"/>
        <v>KoSC-</v>
      </c>
      <c r="J96" s="1" t="s">
        <v>2027</v>
      </c>
      <c r="K96" s="1">
        <v>103991837</v>
      </c>
      <c r="L96" s="1" t="s">
        <v>2046</v>
      </c>
      <c r="M96" s="1" t="s">
        <v>2359</v>
      </c>
      <c r="N96" s="1" t="s">
        <v>2032</v>
      </c>
    </row>
    <row r="97" spans="1:14">
      <c r="A97" s="1" t="s">
        <v>650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 t="str">
        <f t="shared" si="2"/>
        <v>KoSC-</v>
      </c>
      <c r="I97" s="1" t="str">
        <f t="shared" si="3"/>
        <v>KoSC-</v>
      </c>
      <c r="J97" s="1" t="s">
        <v>2027</v>
      </c>
      <c r="K97" s="1">
        <v>103991843</v>
      </c>
      <c r="L97" s="1" t="s">
        <v>2047</v>
      </c>
      <c r="M97" s="1" t="s">
        <v>2361</v>
      </c>
      <c r="N97" s="1" t="s">
        <v>2032</v>
      </c>
    </row>
    <row r="98" spans="1:14">
      <c r="A98" s="1" t="s">
        <v>651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 t="str">
        <f t="shared" si="2"/>
        <v>KoSC-</v>
      </c>
      <c r="I98" s="1" t="str">
        <f t="shared" si="3"/>
        <v>KoSC-</v>
      </c>
      <c r="J98" s="1" t="s">
        <v>2028</v>
      </c>
      <c r="K98" s="1">
        <v>103991729</v>
      </c>
      <c r="L98" s="1" t="s">
        <v>2101</v>
      </c>
      <c r="M98" s="1" t="s">
        <v>2360</v>
      </c>
      <c r="N98" s="1" t="s">
        <v>2033</v>
      </c>
    </row>
    <row r="99" spans="1:14">
      <c r="A99" s="1" t="s">
        <v>652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 t="str">
        <f t="shared" si="2"/>
        <v>KoSC-</v>
      </c>
      <c r="I99" s="1" t="str">
        <f t="shared" si="3"/>
        <v>KoSC-</v>
      </c>
      <c r="J99" s="1" t="s">
        <v>2028</v>
      </c>
      <c r="K99" s="1">
        <v>103991770</v>
      </c>
      <c r="L99" s="1" t="s">
        <v>2048</v>
      </c>
      <c r="M99" s="1" t="s">
        <v>2360</v>
      </c>
      <c r="N99" s="1" t="s">
        <v>2033</v>
      </c>
    </row>
    <row r="100" spans="1:14">
      <c r="A100" s="1" t="s">
        <v>653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tr">
        <f t="shared" si="2"/>
        <v>KoSC-</v>
      </c>
      <c r="I100" s="1" t="str">
        <f t="shared" si="3"/>
        <v>KoSC-</v>
      </c>
      <c r="J100" s="1" t="s">
        <v>2027</v>
      </c>
      <c r="K100" s="1">
        <v>103991840</v>
      </c>
      <c r="L100" s="1" t="s">
        <v>2102</v>
      </c>
      <c r="M100" s="1" t="s">
        <v>2361</v>
      </c>
      <c r="N100" s="1" t="s">
        <v>2032</v>
      </c>
    </row>
    <row r="101" spans="1:14">
      <c r="A101" s="1" t="s">
        <v>654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tr">
        <f t="shared" si="2"/>
        <v>KoSC-</v>
      </c>
      <c r="I101" s="1" t="str">
        <f t="shared" si="3"/>
        <v>KoSC-</v>
      </c>
      <c r="J101" s="1" t="s">
        <v>2028</v>
      </c>
      <c r="K101" s="1">
        <v>103992761</v>
      </c>
      <c r="L101" s="1" t="s">
        <v>2103</v>
      </c>
      <c r="M101" s="1" t="s">
        <v>2360</v>
      </c>
      <c r="N101" s="1" t="s">
        <v>2033</v>
      </c>
    </row>
    <row r="102" spans="1:14">
      <c r="A102" s="1" t="s">
        <v>655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 t="str">
        <f t="shared" si="2"/>
        <v>KoSC-</v>
      </c>
      <c r="I102" s="1" t="str">
        <f t="shared" si="3"/>
        <v>KoSC-</v>
      </c>
      <c r="J102" s="1" t="s">
        <v>2027</v>
      </c>
      <c r="K102" s="1">
        <v>103991824</v>
      </c>
      <c r="L102" s="1" t="s">
        <v>2104</v>
      </c>
      <c r="M102" s="1" t="s">
        <v>2361</v>
      </c>
      <c r="N102" s="1" t="s">
        <v>2032</v>
      </c>
    </row>
    <row r="103" spans="1:14">
      <c r="A103" s="1" t="s">
        <v>656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 t="str">
        <f t="shared" si="2"/>
        <v>KoSC-</v>
      </c>
      <c r="I103" s="1" t="str">
        <f t="shared" si="3"/>
        <v>KoSC-</v>
      </c>
      <c r="J103" s="1" t="s">
        <v>2028</v>
      </c>
      <c r="K103" s="1">
        <v>103991805</v>
      </c>
      <c r="L103" s="1" t="s">
        <v>2105</v>
      </c>
      <c r="M103" s="1" t="s">
        <v>2363</v>
      </c>
      <c r="N103" s="1" t="s">
        <v>2033</v>
      </c>
    </row>
    <row r="104" spans="1:14">
      <c r="A104" s="1" t="s">
        <v>657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 t="str">
        <f t="shared" si="2"/>
        <v>KoSC-</v>
      </c>
      <c r="I104" s="1" t="str">
        <f t="shared" si="3"/>
        <v>KoSC-</v>
      </c>
      <c r="J104" s="1" t="s">
        <v>2028</v>
      </c>
      <c r="K104" s="1">
        <v>103991792</v>
      </c>
      <c r="L104" s="1" t="s">
        <v>2106</v>
      </c>
      <c r="M104" s="1" t="s">
        <v>2363</v>
      </c>
      <c r="N104" s="1" t="s">
        <v>2033</v>
      </c>
    </row>
    <row r="105" spans="1:14">
      <c r="A105" s="1" t="s">
        <v>658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 t="str">
        <f t="shared" si="2"/>
        <v>KoSC-</v>
      </c>
      <c r="I105" s="1" t="str">
        <f t="shared" si="3"/>
        <v>KoSC-</v>
      </c>
      <c r="J105" s="1" t="s">
        <v>2028</v>
      </c>
      <c r="K105" s="1">
        <v>103991830</v>
      </c>
      <c r="L105" s="1" t="s">
        <v>2107</v>
      </c>
      <c r="M105" s="1" t="s">
        <v>2363</v>
      </c>
      <c r="N105" s="1" t="s">
        <v>2033</v>
      </c>
    </row>
    <row r="106" spans="1:14">
      <c r="A106" s="1" t="s">
        <v>659</v>
      </c>
      <c r="B106" s="1">
        <v>0</v>
      </c>
      <c r="C106" s="1">
        <v>0</v>
      </c>
      <c r="D106" s="1">
        <v>0</v>
      </c>
      <c r="E106" s="1">
        <v>0</v>
      </c>
      <c r="F106" s="1">
        <v>7.6842105263157894</v>
      </c>
      <c r="G106" s="1">
        <v>0</v>
      </c>
      <c r="H106" s="1" t="str">
        <f t="shared" si="2"/>
        <v>KoSC+</v>
      </c>
      <c r="I106" s="1" t="str">
        <f t="shared" si="3"/>
        <v>Untypable</v>
      </c>
      <c r="J106" s="1" t="s">
        <v>2027</v>
      </c>
      <c r="K106" s="1">
        <v>103991766</v>
      </c>
      <c r="L106" s="1" t="s">
        <v>2108</v>
      </c>
      <c r="M106" s="1" t="s">
        <v>2359</v>
      </c>
      <c r="N106" s="1" t="s">
        <v>2032</v>
      </c>
    </row>
    <row r="107" spans="1:14">
      <c r="A107" s="1" t="s">
        <v>660</v>
      </c>
      <c r="B107" s="1">
        <v>0</v>
      </c>
      <c r="C107" s="1">
        <v>0</v>
      </c>
      <c r="D107" s="1">
        <v>0</v>
      </c>
      <c r="E107" s="1">
        <v>0</v>
      </c>
      <c r="F107" s="1">
        <v>2.1081081081081079</v>
      </c>
      <c r="G107" s="1">
        <v>0</v>
      </c>
      <c r="H107" s="1" t="str">
        <f t="shared" si="2"/>
        <v>KoSC+</v>
      </c>
      <c r="I107" s="1" t="str">
        <f t="shared" si="3"/>
        <v>Untypable</v>
      </c>
      <c r="J107" s="1" t="s">
        <v>2027</v>
      </c>
      <c r="K107" s="1">
        <v>103991783</v>
      </c>
      <c r="L107" s="1" t="s">
        <v>2109</v>
      </c>
      <c r="M107" s="1" t="s">
        <v>2359</v>
      </c>
      <c r="N107" s="1" t="s">
        <v>2032</v>
      </c>
    </row>
    <row r="108" spans="1:14">
      <c r="A108" s="1" t="s">
        <v>661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 t="str">
        <f t="shared" si="2"/>
        <v>KoSC-</v>
      </c>
      <c r="I108" s="1" t="str">
        <f t="shared" si="3"/>
        <v>KoSC-</v>
      </c>
      <c r="J108" s="1" t="s">
        <v>2028</v>
      </c>
      <c r="K108" s="1">
        <v>103992763</v>
      </c>
      <c r="L108" s="1" t="s">
        <v>2110</v>
      </c>
      <c r="M108" s="1" t="s">
        <v>2360</v>
      </c>
      <c r="N108" s="1" t="s">
        <v>2033</v>
      </c>
    </row>
    <row r="109" spans="1:14">
      <c r="A109" s="1" t="s">
        <v>662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 t="str">
        <f t="shared" si="2"/>
        <v>KoSC-</v>
      </c>
      <c r="I109" s="1" t="str">
        <f t="shared" si="3"/>
        <v>KoSC-</v>
      </c>
      <c r="J109" s="1" t="s">
        <v>2028</v>
      </c>
      <c r="K109" s="1">
        <v>103992762</v>
      </c>
      <c r="L109" s="1" t="s">
        <v>2111</v>
      </c>
      <c r="M109" s="1" t="s">
        <v>2360</v>
      </c>
      <c r="N109" s="1" t="s">
        <v>2033</v>
      </c>
    </row>
    <row r="110" spans="1:14">
      <c r="A110" s="1" t="s">
        <v>663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 t="str">
        <f t="shared" si="2"/>
        <v>KoSC-</v>
      </c>
      <c r="I110" s="1" t="str">
        <f t="shared" si="3"/>
        <v>KoSC-</v>
      </c>
      <c r="J110" s="1" t="s">
        <v>2027</v>
      </c>
      <c r="K110" s="1">
        <v>103991799</v>
      </c>
      <c r="L110" s="1" t="s">
        <v>2112</v>
      </c>
      <c r="M110" s="1" t="s">
        <v>2361</v>
      </c>
      <c r="N110" s="1" t="s">
        <v>2032</v>
      </c>
    </row>
    <row r="111" spans="1:14">
      <c r="A111" s="1" t="s">
        <v>664</v>
      </c>
      <c r="B111" s="1">
        <v>0</v>
      </c>
      <c r="C111" s="1">
        <v>9.2735703245749618E-2</v>
      </c>
      <c r="D111" s="1">
        <v>0</v>
      </c>
      <c r="E111" s="1">
        <v>0</v>
      </c>
      <c r="F111" s="1">
        <v>10.911901081916538</v>
      </c>
      <c r="G111" s="1">
        <v>0</v>
      </c>
      <c r="H111" s="1" t="str">
        <f t="shared" si="2"/>
        <v>KoSC+</v>
      </c>
      <c r="I111" s="1" t="str">
        <f t="shared" si="3"/>
        <v>Typable</v>
      </c>
      <c r="J111" s="1" t="s">
        <v>2027</v>
      </c>
      <c r="K111" s="1">
        <v>103992719</v>
      </c>
      <c r="L111" s="1" t="s">
        <v>2113</v>
      </c>
      <c r="M111" s="1" t="s">
        <v>2359</v>
      </c>
      <c r="N111" s="1" t="s">
        <v>2032</v>
      </c>
    </row>
    <row r="112" spans="1:14">
      <c r="A112" s="1" t="s">
        <v>665</v>
      </c>
      <c r="B112" s="1">
        <v>0</v>
      </c>
      <c r="C112" s="1">
        <v>0</v>
      </c>
      <c r="D112" s="1">
        <v>0</v>
      </c>
      <c r="E112" s="1">
        <v>0</v>
      </c>
      <c r="F112" s="1">
        <v>4.2269832078749277</v>
      </c>
      <c r="G112" s="1">
        <v>0</v>
      </c>
      <c r="H112" s="1" t="str">
        <f t="shared" si="2"/>
        <v>KoSC+</v>
      </c>
      <c r="I112" s="1" t="str">
        <f t="shared" si="3"/>
        <v>Untypable</v>
      </c>
      <c r="J112" s="1" t="s">
        <v>2027</v>
      </c>
      <c r="K112" s="1">
        <v>103991764</v>
      </c>
      <c r="L112" s="1" t="s">
        <v>2114</v>
      </c>
      <c r="M112" s="1" t="s">
        <v>2359</v>
      </c>
      <c r="N112" s="1" t="s">
        <v>2032</v>
      </c>
    </row>
    <row r="113" spans="1:14">
      <c r="A113" s="1" t="s">
        <v>666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 t="str">
        <f t="shared" si="2"/>
        <v>KoSC-</v>
      </c>
      <c r="I113" s="1" t="str">
        <f t="shared" si="3"/>
        <v>KoSC-</v>
      </c>
      <c r="J113" s="1" t="s">
        <v>2028</v>
      </c>
      <c r="K113" s="1">
        <v>103992760</v>
      </c>
      <c r="L113" s="1" t="s">
        <v>2115</v>
      </c>
      <c r="M113" s="1" t="s">
        <v>2360</v>
      </c>
      <c r="N113" s="1" t="s">
        <v>2033</v>
      </c>
    </row>
    <row r="114" spans="1:14">
      <c r="A114" s="1" t="s">
        <v>667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 t="str">
        <f t="shared" si="2"/>
        <v>KoSC-</v>
      </c>
      <c r="I114" s="1" t="str">
        <f t="shared" si="3"/>
        <v>KoSC-</v>
      </c>
      <c r="J114" s="1" t="s">
        <v>2028</v>
      </c>
      <c r="K114" s="1">
        <v>103991816</v>
      </c>
      <c r="L114" s="1" t="s">
        <v>2116</v>
      </c>
      <c r="M114" s="1" t="s">
        <v>2363</v>
      </c>
      <c r="N114" s="1" t="s">
        <v>2033</v>
      </c>
    </row>
    <row r="115" spans="1:14">
      <c r="A115" s="1" t="s">
        <v>668</v>
      </c>
      <c r="B115" s="1">
        <v>0</v>
      </c>
      <c r="C115" s="1">
        <v>0</v>
      </c>
      <c r="D115" s="1">
        <v>0</v>
      </c>
      <c r="E115" s="1">
        <v>0</v>
      </c>
      <c r="F115" s="1">
        <v>15.594229448133731</v>
      </c>
      <c r="G115" s="1">
        <v>0</v>
      </c>
      <c r="H115" s="1" t="str">
        <f t="shared" si="2"/>
        <v>KoSC+</v>
      </c>
      <c r="I115" s="1" t="str">
        <f t="shared" si="3"/>
        <v>Untypable</v>
      </c>
      <c r="J115" s="1" t="s">
        <v>2027</v>
      </c>
      <c r="K115" s="1">
        <v>103991787</v>
      </c>
      <c r="L115" s="1" t="s">
        <v>2117</v>
      </c>
      <c r="M115" s="1" t="s">
        <v>2359</v>
      </c>
      <c r="N115" s="1" t="s">
        <v>2032</v>
      </c>
    </row>
    <row r="116" spans="1:14">
      <c r="A116" s="1" t="s">
        <v>669</v>
      </c>
      <c r="B116" s="1">
        <v>0</v>
      </c>
      <c r="C116" s="1">
        <v>0</v>
      </c>
      <c r="D116" s="1">
        <v>0</v>
      </c>
      <c r="E116" s="1">
        <v>0</v>
      </c>
      <c r="F116" s="1">
        <v>8.0711789005401968</v>
      </c>
      <c r="G116" s="1">
        <v>0</v>
      </c>
      <c r="H116" s="1" t="str">
        <f t="shared" si="2"/>
        <v>KoSC+</v>
      </c>
      <c r="I116" s="1" t="str">
        <f t="shared" si="3"/>
        <v>Untypable</v>
      </c>
      <c r="J116" s="1" t="s">
        <v>2027</v>
      </c>
      <c r="K116" s="1">
        <v>103992724</v>
      </c>
      <c r="L116" s="1" t="s">
        <v>2118</v>
      </c>
      <c r="M116" s="1" t="s">
        <v>2359</v>
      </c>
      <c r="N116" s="1" t="s">
        <v>2032</v>
      </c>
    </row>
    <row r="117" spans="1:14">
      <c r="A117" s="1" t="s">
        <v>670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 t="str">
        <f t="shared" si="2"/>
        <v>KoSC-</v>
      </c>
      <c r="I117" s="1" t="str">
        <f t="shared" si="3"/>
        <v>KoSC-</v>
      </c>
      <c r="J117" s="1" t="s">
        <v>2028</v>
      </c>
      <c r="K117" s="1">
        <v>103992773</v>
      </c>
      <c r="L117" s="1" t="s">
        <v>2119</v>
      </c>
      <c r="M117" s="1" t="s">
        <v>2360</v>
      </c>
      <c r="N117" s="1" t="s">
        <v>2033</v>
      </c>
    </row>
    <row r="118" spans="1:14">
      <c r="A118" s="1" t="s">
        <v>671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 t="str">
        <f t="shared" si="2"/>
        <v>KoSC-</v>
      </c>
      <c r="I118" s="1" t="str">
        <f t="shared" si="3"/>
        <v>KoSC-</v>
      </c>
      <c r="J118" s="1" t="s">
        <v>2028</v>
      </c>
      <c r="K118" s="1">
        <v>103991731</v>
      </c>
      <c r="L118" s="1" t="s">
        <v>2120</v>
      </c>
      <c r="M118" s="1" t="s">
        <v>2360</v>
      </c>
      <c r="N118" s="1" t="s">
        <v>2033</v>
      </c>
    </row>
    <row r="119" spans="1:14">
      <c r="A119" s="1" t="s">
        <v>672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 t="str">
        <f t="shared" si="2"/>
        <v>KoSC-</v>
      </c>
      <c r="I119" s="1" t="str">
        <f t="shared" si="3"/>
        <v>KoSC-</v>
      </c>
      <c r="J119" s="1" t="s">
        <v>2027</v>
      </c>
      <c r="K119" s="1">
        <v>103991713</v>
      </c>
      <c r="L119" s="1" t="s">
        <v>2121</v>
      </c>
      <c r="M119" s="1" t="s">
        <v>2364</v>
      </c>
      <c r="N119" s="1" t="s">
        <v>2032</v>
      </c>
    </row>
    <row r="120" spans="1:14">
      <c r="A120" s="1" t="s">
        <v>673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 t="str">
        <f t="shared" si="2"/>
        <v>KoSC-</v>
      </c>
      <c r="I120" s="1" t="str">
        <f t="shared" si="3"/>
        <v>KoSC-</v>
      </c>
      <c r="J120" s="1" t="s">
        <v>2028</v>
      </c>
      <c r="K120" s="1">
        <v>103992766</v>
      </c>
      <c r="L120" s="1" t="s">
        <v>2122</v>
      </c>
      <c r="M120" s="1" t="s">
        <v>2360</v>
      </c>
      <c r="N120" s="1" t="s">
        <v>2033</v>
      </c>
    </row>
    <row r="121" spans="1:14">
      <c r="A121" s="1" t="s">
        <v>674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 t="str">
        <f t="shared" si="2"/>
        <v>KoSC-</v>
      </c>
      <c r="I121" s="1" t="str">
        <f t="shared" si="3"/>
        <v>KoSC-</v>
      </c>
      <c r="J121" s="1" t="s">
        <v>2027</v>
      </c>
      <c r="K121" s="1">
        <v>103991796</v>
      </c>
      <c r="L121" s="1" t="s">
        <v>2123</v>
      </c>
      <c r="M121" s="1" t="s">
        <v>2362</v>
      </c>
      <c r="N121" s="1" t="s">
        <v>2032</v>
      </c>
    </row>
    <row r="122" spans="1:14">
      <c r="A122" s="1" t="s">
        <v>675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 t="str">
        <f t="shared" si="2"/>
        <v>KoSC-</v>
      </c>
      <c r="I122" s="1" t="str">
        <f t="shared" si="3"/>
        <v>KoSC-</v>
      </c>
      <c r="J122" s="1" t="s">
        <v>2027</v>
      </c>
      <c r="K122" s="1">
        <v>103991790</v>
      </c>
      <c r="L122" s="1" t="s">
        <v>2124</v>
      </c>
      <c r="M122" s="1" t="s">
        <v>2359</v>
      </c>
      <c r="N122" s="1" t="s">
        <v>2032</v>
      </c>
    </row>
    <row r="123" spans="1:14">
      <c r="A123" s="1" t="s">
        <v>676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 t="str">
        <f t="shared" si="2"/>
        <v>KoSC-</v>
      </c>
      <c r="I123" s="1" t="str">
        <f t="shared" si="3"/>
        <v>KoSC-</v>
      </c>
      <c r="J123" s="1" t="s">
        <v>2028</v>
      </c>
      <c r="K123" s="1">
        <v>103991768</v>
      </c>
      <c r="L123" s="1" t="s">
        <v>2125</v>
      </c>
      <c r="M123" s="1" t="s">
        <v>2363</v>
      </c>
      <c r="N123" s="1" t="s">
        <v>2033</v>
      </c>
    </row>
    <row r="124" spans="1:14">
      <c r="A124" s="1" t="s">
        <v>677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 t="str">
        <f t="shared" si="2"/>
        <v>KoSC-</v>
      </c>
      <c r="I124" s="1" t="str">
        <f t="shared" si="3"/>
        <v>KoSC-</v>
      </c>
      <c r="J124" s="1" t="s">
        <v>2027</v>
      </c>
      <c r="K124" s="1">
        <v>103991823</v>
      </c>
      <c r="L124" s="1" t="s">
        <v>2126</v>
      </c>
      <c r="M124" s="1" t="s">
        <v>2361</v>
      </c>
      <c r="N124" s="1" t="s">
        <v>2032</v>
      </c>
    </row>
    <row r="125" spans="1:14">
      <c r="A125" s="1" t="s">
        <v>678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 t="str">
        <f t="shared" ref="H125" si="4">IF(SUM(B125:G125)&gt;0,"KoSC+","KoSC-")</f>
        <v>KoSC-</v>
      </c>
      <c r="I125" s="1" t="str">
        <f t="shared" ref="I125" si="5">IF(H125="KoSC+",IF(SUM(B125:D125)&gt;SUM(E125:G125),"Typable",IF(SUM(B125:D125)=0,"Untypable","Typable")),H125)</f>
        <v>KoSC-</v>
      </c>
      <c r="J125" s="1" t="s">
        <v>2028</v>
      </c>
      <c r="K125" s="1">
        <v>103991781</v>
      </c>
      <c r="L125" s="1" t="s">
        <v>2127</v>
      </c>
      <c r="M125" s="1" t="s">
        <v>2363</v>
      </c>
      <c r="N125" s="1" t="s">
        <v>2033</v>
      </c>
    </row>
    <row r="126" spans="1:14">
      <c r="A126" s="1" t="s">
        <v>679</v>
      </c>
      <c r="B126" s="1">
        <v>0</v>
      </c>
      <c r="C126" s="1">
        <v>0</v>
      </c>
      <c r="D126" s="1">
        <v>0</v>
      </c>
      <c r="E126" s="1">
        <v>0</v>
      </c>
      <c r="F126" s="1">
        <v>18.790968681718866</v>
      </c>
      <c r="G126" s="1">
        <v>0</v>
      </c>
      <c r="H126" s="1" t="str">
        <f t="shared" ref="H126:H189" si="6">IF(SUM(B126:G126)&gt;0,"KoSC+","KoSC-")</f>
        <v>KoSC+</v>
      </c>
      <c r="I126" s="1" t="str">
        <f t="shared" ref="I126:I189" si="7">IF(H126="KoSC+",IF(SUM(B126:D126)&gt;SUM(E126:G126),"Typable",IF(SUM(B126:D126)=0,"Untypable","Typable")),H126)</f>
        <v>Untypable</v>
      </c>
      <c r="J126" s="1" t="s">
        <v>2027</v>
      </c>
      <c r="K126" s="1">
        <v>103991836</v>
      </c>
      <c r="L126" s="1" t="s">
        <v>2128</v>
      </c>
      <c r="M126" s="1" t="s">
        <v>2359</v>
      </c>
      <c r="N126" s="1" t="s">
        <v>2032</v>
      </c>
    </row>
    <row r="127" spans="1:14">
      <c r="A127" s="1" t="s">
        <v>680</v>
      </c>
      <c r="B127" s="1">
        <v>0</v>
      </c>
      <c r="C127" s="1">
        <v>0</v>
      </c>
      <c r="D127" s="1">
        <v>0</v>
      </c>
      <c r="E127" s="1">
        <v>0</v>
      </c>
      <c r="F127" s="1">
        <v>1.1454753722794959</v>
      </c>
      <c r="G127" s="1">
        <v>0</v>
      </c>
      <c r="H127" s="1" t="str">
        <f t="shared" si="6"/>
        <v>KoSC+</v>
      </c>
      <c r="I127" s="1" t="str">
        <f t="shared" si="7"/>
        <v>Untypable</v>
      </c>
      <c r="J127" s="1" t="s">
        <v>2027</v>
      </c>
      <c r="K127" s="1">
        <v>103991789</v>
      </c>
      <c r="L127" s="1" t="s">
        <v>2129</v>
      </c>
      <c r="M127" s="1" t="s">
        <v>2359</v>
      </c>
      <c r="N127" s="1" t="s">
        <v>2032</v>
      </c>
    </row>
    <row r="128" spans="1:14">
      <c r="A128" s="1" t="s">
        <v>681</v>
      </c>
      <c r="B128" s="1">
        <v>0</v>
      </c>
      <c r="C128" s="1">
        <v>0</v>
      </c>
      <c r="D128" s="1">
        <v>0</v>
      </c>
      <c r="E128" s="1">
        <v>0</v>
      </c>
      <c r="F128" s="1">
        <v>7.773766546329723</v>
      </c>
      <c r="G128" s="1">
        <v>0</v>
      </c>
      <c r="H128" s="1" t="str">
        <f t="shared" si="6"/>
        <v>KoSC+</v>
      </c>
      <c r="I128" s="1" t="str">
        <f t="shared" si="7"/>
        <v>Untypable</v>
      </c>
      <c r="J128" s="1" t="s">
        <v>2027</v>
      </c>
      <c r="K128" s="1">
        <v>103991785</v>
      </c>
      <c r="L128" s="1" t="s">
        <v>2130</v>
      </c>
      <c r="M128" s="1" t="s">
        <v>2359</v>
      </c>
      <c r="N128" s="1" t="s">
        <v>2032</v>
      </c>
    </row>
    <row r="129" spans="1:14">
      <c r="A129" s="1" t="s">
        <v>682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 t="str">
        <f t="shared" si="6"/>
        <v>KoSC-</v>
      </c>
      <c r="I129" s="1" t="str">
        <f t="shared" si="7"/>
        <v>KoSC-</v>
      </c>
      <c r="J129" s="1" t="s">
        <v>2027</v>
      </c>
      <c r="K129" s="1">
        <v>103991807</v>
      </c>
      <c r="L129" s="1" t="s">
        <v>2131</v>
      </c>
      <c r="M129" s="1" t="s">
        <v>2359</v>
      </c>
      <c r="N129" s="1" t="s">
        <v>2032</v>
      </c>
    </row>
    <row r="130" spans="1:14">
      <c r="A130" s="1" t="s">
        <v>683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 t="str">
        <f t="shared" si="6"/>
        <v>KoSC-</v>
      </c>
      <c r="I130" s="1" t="str">
        <f t="shared" si="7"/>
        <v>KoSC-</v>
      </c>
      <c r="J130" s="1" t="s">
        <v>2027</v>
      </c>
      <c r="K130" s="1">
        <v>103991821</v>
      </c>
      <c r="L130" s="1" t="s">
        <v>2132</v>
      </c>
      <c r="M130" s="1" t="s">
        <v>2365</v>
      </c>
      <c r="N130" s="1" t="s">
        <v>2032</v>
      </c>
    </row>
    <row r="131" spans="1:14">
      <c r="A131" s="1" t="s">
        <v>684</v>
      </c>
      <c r="B131" s="1">
        <v>0</v>
      </c>
      <c r="C131" s="1">
        <v>0</v>
      </c>
      <c r="D131" s="1">
        <v>0</v>
      </c>
      <c r="E131" s="1">
        <v>0</v>
      </c>
      <c r="F131" s="1">
        <v>3.0978643510912929</v>
      </c>
      <c r="G131" s="1">
        <v>0</v>
      </c>
      <c r="H131" s="1" t="str">
        <f t="shared" si="6"/>
        <v>KoSC+</v>
      </c>
      <c r="I131" s="1" t="str">
        <f t="shared" si="7"/>
        <v>Untypable</v>
      </c>
      <c r="J131" s="1" t="s">
        <v>2027</v>
      </c>
      <c r="K131" s="1">
        <v>103992730</v>
      </c>
      <c r="L131" s="1" t="s">
        <v>2133</v>
      </c>
      <c r="M131" s="1" t="s">
        <v>2359</v>
      </c>
      <c r="N131" s="1" t="s">
        <v>2032</v>
      </c>
    </row>
    <row r="132" spans="1:14">
      <c r="A132" s="1" t="s">
        <v>685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 t="str">
        <f t="shared" si="6"/>
        <v>KoSC-</v>
      </c>
      <c r="I132" s="1" t="str">
        <f t="shared" si="7"/>
        <v>KoSC-</v>
      </c>
      <c r="J132" s="1" t="s">
        <v>2028</v>
      </c>
      <c r="K132" s="1">
        <v>103991752</v>
      </c>
      <c r="L132" s="1" t="s">
        <v>2134</v>
      </c>
      <c r="M132" s="1" t="s">
        <v>2360</v>
      </c>
      <c r="N132" s="1" t="s">
        <v>2033</v>
      </c>
    </row>
    <row r="133" spans="1:14">
      <c r="A133" s="1" t="s">
        <v>686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 t="str">
        <f t="shared" si="6"/>
        <v>KoSC-</v>
      </c>
      <c r="I133" s="1" t="str">
        <f t="shared" si="7"/>
        <v>KoSC-</v>
      </c>
      <c r="J133" s="1" t="s">
        <v>2027</v>
      </c>
      <c r="K133" s="1">
        <v>103991784</v>
      </c>
      <c r="L133" s="1" t="s">
        <v>2135</v>
      </c>
      <c r="M133" s="1" t="s">
        <v>2359</v>
      </c>
      <c r="N133" s="1" t="s">
        <v>2032</v>
      </c>
    </row>
    <row r="134" spans="1:14">
      <c r="A134" s="1" t="s">
        <v>687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 t="str">
        <f t="shared" si="6"/>
        <v>KoSC-</v>
      </c>
      <c r="I134" s="1" t="str">
        <f t="shared" si="7"/>
        <v>KoSC-</v>
      </c>
      <c r="J134" s="1" t="s">
        <v>2027</v>
      </c>
      <c r="K134" s="1">
        <v>103992782</v>
      </c>
      <c r="L134" s="1" t="s">
        <v>2136</v>
      </c>
      <c r="M134" s="1" t="s">
        <v>2362</v>
      </c>
      <c r="N134" s="1" t="s">
        <v>2032</v>
      </c>
    </row>
    <row r="135" spans="1:14">
      <c r="A135" s="1" t="s">
        <v>688</v>
      </c>
      <c r="B135" s="1">
        <v>0</v>
      </c>
      <c r="C135" s="1">
        <v>0</v>
      </c>
      <c r="D135" s="1">
        <v>0</v>
      </c>
      <c r="E135" s="1">
        <v>0</v>
      </c>
      <c r="F135" s="1">
        <v>7.943782462572563</v>
      </c>
      <c r="G135" s="1">
        <v>0</v>
      </c>
      <c r="H135" s="1" t="str">
        <f t="shared" si="6"/>
        <v>KoSC+</v>
      </c>
      <c r="I135" s="1" t="str">
        <f t="shared" si="7"/>
        <v>Untypable</v>
      </c>
      <c r="J135" s="1" t="s">
        <v>2027</v>
      </c>
      <c r="K135" s="1">
        <v>103991809</v>
      </c>
      <c r="L135" s="1" t="s">
        <v>2137</v>
      </c>
      <c r="M135" s="1" t="s">
        <v>2359</v>
      </c>
      <c r="N135" s="1" t="s">
        <v>2032</v>
      </c>
    </row>
    <row r="136" spans="1:14">
      <c r="A136" s="1" t="s">
        <v>689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 t="str">
        <f t="shared" si="6"/>
        <v>KoSC-</v>
      </c>
      <c r="I136" s="1" t="str">
        <f t="shared" si="7"/>
        <v>KoSC-</v>
      </c>
      <c r="J136" s="1" t="s">
        <v>2027</v>
      </c>
      <c r="K136" s="1">
        <v>103991841</v>
      </c>
      <c r="L136" s="1" t="s">
        <v>2138</v>
      </c>
      <c r="M136" s="1" t="s">
        <v>2361</v>
      </c>
      <c r="N136" s="1" t="s">
        <v>2032</v>
      </c>
    </row>
    <row r="137" spans="1:14">
      <c r="A137" s="1" t="s">
        <v>690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 t="str">
        <f t="shared" si="6"/>
        <v>KoSC-</v>
      </c>
      <c r="I137" s="1" t="str">
        <f t="shared" si="7"/>
        <v>KoSC-</v>
      </c>
      <c r="J137" s="1" t="s">
        <v>2028</v>
      </c>
      <c r="K137" s="1">
        <v>103992748</v>
      </c>
      <c r="L137" s="1" t="s">
        <v>2139</v>
      </c>
      <c r="M137" s="1" t="s">
        <v>2363</v>
      </c>
      <c r="N137" s="1" t="s">
        <v>2033</v>
      </c>
    </row>
    <row r="138" spans="1:14">
      <c r="A138" s="1" t="s">
        <v>691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 t="str">
        <f t="shared" si="6"/>
        <v>KoSC-</v>
      </c>
      <c r="I138" s="1" t="str">
        <f t="shared" si="7"/>
        <v>KoSC-</v>
      </c>
      <c r="J138" s="1" t="s">
        <v>2027</v>
      </c>
      <c r="K138" s="1">
        <v>103991838</v>
      </c>
      <c r="L138" s="1" t="s">
        <v>2140</v>
      </c>
      <c r="M138" s="1" t="s">
        <v>2358</v>
      </c>
      <c r="N138" s="1" t="s">
        <v>2032</v>
      </c>
    </row>
    <row r="139" spans="1:14">
      <c r="A139" s="1" t="s">
        <v>692</v>
      </c>
      <c r="B139" s="1">
        <v>0</v>
      </c>
      <c r="C139" s="1">
        <v>0</v>
      </c>
      <c r="D139" s="1">
        <v>0</v>
      </c>
      <c r="E139" s="1">
        <v>0</v>
      </c>
      <c r="F139" s="1">
        <v>6.0259344012204421</v>
      </c>
      <c r="G139" s="1">
        <v>0</v>
      </c>
      <c r="H139" s="1" t="str">
        <f t="shared" si="6"/>
        <v>KoSC+</v>
      </c>
      <c r="I139" s="1" t="str">
        <f t="shared" si="7"/>
        <v>Untypable</v>
      </c>
      <c r="J139" s="1" t="s">
        <v>2027</v>
      </c>
      <c r="K139" s="1">
        <v>103991761</v>
      </c>
      <c r="L139" s="1" t="s">
        <v>2141</v>
      </c>
      <c r="M139" s="1" t="s">
        <v>2359</v>
      </c>
      <c r="N139" s="1" t="s">
        <v>2032</v>
      </c>
    </row>
    <row r="140" spans="1:14">
      <c r="A140" s="1" t="s">
        <v>693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 t="str">
        <f t="shared" si="6"/>
        <v>KoSC-</v>
      </c>
      <c r="I140" s="1" t="str">
        <f t="shared" si="7"/>
        <v>KoSC-</v>
      </c>
      <c r="J140" s="1" t="s">
        <v>2027</v>
      </c>
      <c r="K140" s="1">
        <v>103992793</v>
      </c>
      <c r="L140" s="1" t="s">
        <v>2142</v>
      </c>
      <c r="M140" s="1" t="s">
        <v>2362</v>
      </c>
      <c r="N140" s="1" t="s">
        <v>2032</v>
      </c>
    </row>
    <row r="141" spans="1:14">
      <c r="A141" s="1" t="s">
        <v>694</v>
      </c>
      <c r="B141" s="1">
        <v>0</v>
      </c>
      <c r="C141" s="1">
        <v>35.656910719231831</v>
      </c>
      <c r="D141" s="1">
        <v>0</v>
      </c>
      <c r="E141" s="1">
        <v>31.14209214292309</v>
      </c>
      <c r="F141" s="1">
        <v>0</v>
      </c>
      <c r="G141" s="1">
        <v>0</v>
      </c>
      <c r="H141" s="1" t="str">
        <f t="shared" si="6"/>
        <v>KoSC+</v>
      </c>
      <c r="I141" s="1" t="str">
        <f t="shared" si="7"/>
        <v>Typable</v>
      </c>
      <c r="J141" s="1" t="s">
        <v>2027</v>
      </c>
      <c r="K141" s="1">
        <v>103991762</v>
      </c>
      <c r="L141" s="1" t="s">
        <v>2143</v>
      </c>
      <c r="M141" s="1" t="s">
        <v>2359</v>
      </c>
      <c r="N141" s="1" t="s">
        <v>2032</v>
      </c>
    </row>
    <row r="142" spans="1:14">
      <c r="A142" s="1" t="s">
        <v>695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 t="str">
        <f t="shared" si="6"/>
        <v>KoSC-</v>
      </c>
      <c r="I142" s="1" t="str">
        <f t="shared" si="7"/>
        <v>KoSC-</v>
      </c>
      <c r="J142" s="1" t="s">
        <v>2027</v>
      </c>
      <c r="K142" s="1">
        <v>103991391</v>
      </c>
      <c r="L142" s="1" t="s">
        <v>2144</v>
      </c>
      <c r="M142" s="1" t="s">
        <v>2364</v>
      </c>
      <c r="N142" s="1" t="s">
        <v>2032</v>
      </c>
    </row>
    <row r="143" spans="1:14">
      <c r="A143" s="1" t="s">
        <v>696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 t="str">
        <f t="shared" si="6"/>
        <v>KoSC-</v>
      </c>
      <c r="I143" s="1" t="str">
        <f t="shared" si="7"/>
        <v>KoSC-</v>
      </c>
      <c r="J143" s="1" t="s">
        <v>2027</v>
      </c>
      <c r="K143" s="1">
        <v>103992793</v>
      </c>
      <c r="L143" s="1" t="s">
        <v>2142</v>
      </c>
      <c r="M143" s="1" t="s">
        <v>2362</v>
      </c>
      <c r="N143" s="1" t="s">
        <v>2032</v>
      </c>
    </row>
    <row r="144" spans="1:14">
      <c r="A144" s="1" t="s">
        <v>697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 t="str">
        <f t="shared" si="6"/>
        <v>KoSC-</v>
      </c>
      <c r="I144" s="1" t="str">
        <f t="shared" si="7"/>
        <v>KoSC-</v>
      </c>
      <c r="J144" s="1" t="s">
        <v>2027</v>
      </c>
      <c r="K144" s="1">
        <v>103993181</v>
      </c>
      <c r="L144" s="1" t="s">
        <v>2145</v>
      </c>
      <c r="M144" s="1" t="s">
        <v>2364</v>
      </c>
      <c r="N144" s="1" t="s">
        <v>2032</v>
      </c>
    </row>
    <row r="145" spans="1:14">
      <c r="A145" s="1" t="s">
        <v>698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 t="str">
        <f t="shared" si="6"/>
        <v>KoSC-</v>
      </c>
      <c r="I145" s="1" t="str">
        <f t="shared" si="7"/>
        <v>KoSC-</v>
      </c>
      <c r="J145" s="1" t="s">
        <v>2027</v>
      </c>
      <c r="K145" s="1">
        <v>103993180</v>
      </c>
      <c r="L145" s="1" t="s">
        <v>2146</v>
      </c>
      <c r="M145" s="1" t="s">
        <v>2364</v>
      </c>
      <c r="N145" s="1" t="s">
        <v>2032</v>
      </c>
    </row>
    <row r="146" spans="1:14">
      <c r="A146" s="1" t="s">
        <v>699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 t="str">
        <f t="shared" si="6"/>
        <v>KoSC-</v>
      </c>
      <c r="I146" s="1" t="str">
        <f t="shared" si="7"/>
        <v>KoSC-</v>
      </c>
      <c r="J146" s="1" t="s">
        <v>2027</v>
      </c>
      <c r="K146" s="1">
        <v>103993182</v>
      </c>
      <c r="L146" s="1" t="s">
        <v>2147</v>
      </c>
      <c r="M146" s="1" t="s">
        <v>2364</v>
      </c>
      <c r="N146" s="1" t="s">
        <v>2032</v>
      </c>
    </row>
    <row r="147" spans="1:14">
      <c r="A147" s="1" t="s">
        <v>700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 t="str">
        <f t="shared" si="6"/>
        <v>KoSC-</v>
      </c>
      <c r="I147" s="1" t="str">
        <f t="shared" si="7"/>
        <v>KoSC-</v>
      </c>
      <c r="J147" s="1" t="s">
        <v>2027</v>
      </c>
      <c r="K147" s="1">
        <v>103993183</v>
      </c>
      <c r="L147" s="1" t="s">
        <v>2148</v>
      </c>
      <c r="M147" s="1" t="s">
        <v>2364</v>
      </c>
      <c r="N147" s="1" t="s">
        <v>2032</v>
      </c>
    </row>
    <row r="148" spans="1:14">
      <c r="A148" s="1" t="s">
        <v>701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 t="str">
        <f t="shared" si="6"/>
        <v>KoSC-</v>
      </c>
      <c r="I148" s="1" t="str">
        <f t="shared" si="7"/>
        <v>KoSC-</v>
      </c>
      <c r="J148" s="1" t="s">
        <v>2027</v>
      </c>
      <c r="K148" s="1">
        <v>103993184</v>
      </c>
      <c r="L148" s="1" t="s">
        <v>2149</v>
      </c>
      <c r="M148" s="1" t="s">
        <v>2364</v>
      </c>
      <c r="N148" s="1" t="s">
        <v>2032</v>
      </c>
    </row>
    <row r="149" spans="1:14">
      <c r="A149" s="1" t="s">
        <v>702</v>
      </c>
      <c r="B149" s="1">
        <v>0</v>
      </c>
      <c r="C149" s="1">
        <v>36.352129612049865</v>
      </c>
      <c r="D149" s="1">
        <v>0</v>
      </c>
      <c r="E149" s="1">
        <v>29.618378583633948</v>
      </c>
      <c r="F149" s="1">
        <v>0</v>
      </c>
      <c r="G149" s="1">
        <v>0</v>
      </c>
      <c r="H149" s="1" t="str">
        <f t="shared" si="6"/>
        <v>KoSC+</v>
      </c>
      <c r="I149" s="1" t="str">
        <f t="shared" si="7"/>
        <v>Typable</v>
      </c>
      <c r="J149" s="1" t="s">
        <v>2027</v>
      </c>
      <c r="K149" s="1">
        <v>103991690</v>
      </c>
      <c r="L149" s="1" t="s">
        <v>2150</v>
      </c>
      <c r="M149" s="1" t="s">
        <v>2359</v>
      </c>
      <c r="N149" s="1" t="s">
        <v>2032</v>
      </c>
    </row>
    <row r="150" spans="1:14">
      <c r="A150" s="1" t="s">
        <v>703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 t="str">
        <f t="shared" si="6"/>
        <v>KoSC-</v>
      </c>
      <c r="I150" s="1" t="str">
        <f t="shared" si="7"/>
        <v>KoSC-</v>
      </c>
      <c r="J150" s="1" t="s">
        <v>2028</v>
      </c>
      <c r="K150" s="1">
        <v>103991730</v>
      </c>
      <c r="L150" s="1" t="s">
        <v>2151</v>
      </c>
      <c r="M150" s="1" t="s">
        <v>2360</v>
      </c>
      <c r="N150" s="1" t="s">
        <v>2033</v>
      </c>
    </row>
    <row r="151" spans="1:14">
      <c r="A151" s="1" t="s">
        <v>704</v>
      </c>
      <c r="B151" s="1">
        <v>0</v>
      </c>
      <c r="C151" s="1">
        <v>0</v>
      </c>
      <c r="D151" s="1">
        <v>0</v>
      </c>
      <c r="E151" s="1">
        <v>0</v>
      </c>
      <c r="F151" s="1">
        <v>17.225654604295382</v>
      </c>
      <c r="G151" s="1">
        <v>0</v>
      </c>
      <c r="H151" s="1" t="str">
        <f t="shared" si="6"/>
        <v>KoSC+</v>
      </c>
      <c r="I151" s="1" t="str">
        <f t="shared" si="7"/>
        <v>Untypable</v>
      </c>
      <c r="J151" s="1" t="s">
        <v>2027</v>
      </c>
      <c r="K151" s="1">
        <v>103991762</v>
      </c>
      <c r="L151" s="1" t="s">
        <v>2143</v>
      </c>
      <c r="M151" s="1" t="s">
        <v>2359</v>
      </c>
      <c r="N151" s="1" t="s">
        <v>2032</v>
      </c>
    </row>
    <row r="152" spans="1:14">
      <c r="A152" s="1" t="s">
        <v>705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 t="str">
        <f t="shared" si="6"/>
        <v>KoSC-</v>
      </c>
      <c r="I152" s="1" t="str">
        <f t="shared" si="7"/>
        <v>KoSC-</v>
      </c>
      <c r="J152" s="1" t="s">
        <v>2027</v>
      </c>
      <c r="K152" s="1">
        <v>103991391</v>
      </c>
      <c r="L152" s="1" t="s">
        <v>2144</v>
      </c>
      <c r="M152" s="1" t="s">
        <v>2364</v>
      </c>
      <c r="N152" s="1" t="s">
        <v>2032</v>
      </c>
    </row>
    <row r="153" spans="1:14">
      <c r="A153" s="1" t="s">
        <v>706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 t="str">
        <f t="shared" si="6"/>
        <v>KoSC-</v>
      </c>
      <c r="I153" s="1" t="str">
        <f t="shared" si="7"/>
        <v>KoSC-</v>
      </c>
      <c r="J153" s="1" t="s">
        <v>2027</v>
      </c>
      <c r="K153" s="1">
        <v>103993181</v>
      </c>
      <c r="L153" s="1" t="s">
        <v>2145</v>
      </c>
      <c r="M153" s="1" t="s">
        <v>2364</v>
      </c>
      <c r="N153" s="1" t="s">
        <v>2032</v>
      </c>
    </row>
    <row r="154" spans="1:14">
      <c r="A154" s="1" t="s">
        <v>707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 t="str">
        <f t="shared" si="6"/>
        <v>KoSC-</v>
      </c>
      <c r="I154" s="1" t="str">
        <f t="shared" si="7"/>
        <v>KoSC-</v>
      </c>
      <c r="J154" s="1" t="s">
        <v>2027</v>
      </c>
      <c r="K154" s="1">
        <v>103993180</v>
      </c>
      <c r="L154" s="1" t="s">
        <v>2146</v>
      </c>
      <c r="M154" s="1" t="s">
        <v>2364</v>
      </c>
      <c r="N154" s="1" t="s">
        <v>2032</v>
      </c>
    </row>
    <row r="155" spans="1:14">
      <c r="A155" s="1" t="s">
        <v>708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 t="str">
        <f t="shared" si="6"/>
        <v>KoSC-</v>
      </c>
      <c r="I155" s="1" t="str">
        <f t="shared" si="7"/>
        <v>KoSC-</v>
      </c>
      <c r="J155" s="1" t="s">
        <v>2027</v>
      </c>
      <c r="K155" s="1">
        <v>103993182</v>
      </c>
      <c r="L155" s="1" t="s">
        <v>2147</v>
      </c>
      <c r="M155" s="1" t="s">
        <v>2364</v>
      </c>
      <c r="N155" s="1" t="s">
        <v>2032</v>
      </c>
    </row>
    <row r="156" spans="1:14">
      <c r="A156" s="1" t="s">
        <v>709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 t="str">
        <f t="shared" si="6"/>
        <v>KoSC-</v>
      </c>
      <c r="I156" s="1" t="str">
        <f t="shared" si="7"/>
        <v>KoSC-</v>
      </c>
      <c r="J156" s="1" t="s">
        <v>2027</v>
      </c>
      <c r="K156" s="1">
        <v>103993183</v>
      </c>
      <c r="L156" s="1" t="s">
        <v>2148</v>
      </c>
      <c r="M156" s="1" t="s">
        <v>2364</v>
      </c>
      <c r="N156" s="1" t="s">
        <v>2032</v>
      </c>
    </row>
    <row r="157" spans="1:14">
      <c r="A157" s="1" t="s">
        <v>710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 t="str">
        <f t="shared" si="6"/>
        <v>KoSC-</v>
      </c>
      <c r="I157" s="1" t="str">
        <f t="shared" si="7"/>
        <v>KoSC-</v>
      </c>
      <c r="J157" s="1" t="s">
        <v>2027</v>
      </c>
      <c r="K157" s="1">
        <v>103993184</v>
      </c>
      <c r="L157" s="1" t="s">
        <v>2149</v>
      </c>
      <c r="M157" s="1" t="s">
        <v>2364</v>
      </c>
      <c r="N157" s="1" t="s">
        <v>2032</v>
      </c>
    </row>
    <row r="158" spans="1:14">
      <c r="A158" s="1" t="s">
        <v>711</v>
      </c>
      <c r="B158" s="1">
        <v>0</v>
      </c>
      <c r="C158" s="1">
        <v>17.952162008575709</v>
      </c>
      <c r="D158" s="1">
        <v>0</v>
      </c>
      <c r="E158" s="1">
        <v>0</v>
      </c>
      <c r="F158" s="1">
        <v>18.634085860412252</v>
      </c>
      <c r="G158" s="1">
        <v>0</v>
      </c>
      <c r="H158" s="1" t="str">
        <f t="shared" si="6"/>
        <v>KoSC+</v>
      </c>
      <c r="I158" s="1" t="str">
        <f t="shared" si="7"/>
        <v>Typable</v>
      </c>
      <c r="J158" s="1" t="s">
        <v>2027</v>
      </c>
      <c r="K158" s="1">
        <v>103991690</v>
      </c>
      <c r="L158" s="1" t="s">
        <v>2150</v>
      </c>
      <c r="M158" s="1" t="s">
        <v>2359</v>
      </c>
      <c r="N158" s="1" t="s">
        <v>2032</v>
      </c>
    </row>
    <row r="159" spans="1:14">
      <c r="A159" s="1" t="s">
        <v>712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 t="str">
        <f t="shared" si="6"/>
        <v>KoSC-</v>
      </c>
      <c r="I159" s="1" t="str">
        <f t="shared" si="7"/>
        <v>KoSC-</v>
      </c>
      <c r="J159" s="1" t="s">
        <v>2028</v>
      </c>
      <c r="K159" s="1">
        <v>103991730</v>
      </c>
      <c r="L159" s="1" t="s">
        <v>2151</v>
      </c>
      <c r="M159" s="1" t="s">
        <v>2360</v>
      </c>
      <c r="N159" s="1" t="s">
        <v>2033</v>
      </c>
    </row>
    <row r="160" spans="1:14">
      <c r="A160" s="1" t="s">
        <v>713</v>
      </c>
      <c r="B160" s="1">
        <v>67.099434855659084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 t="str">
        <f t="shared" si="6"/>
        <v>KoSC+</v>
      </c>
      <c r="I160" s="1" t="str">
        <f t="shared" si="7"/>
        <v>Typable</v>
      </c>
      <c r="J160" s="1" t="s">
        <v>2028</v>
      </c>
      <c r="K160" s="1">
        <v>125797382</v>
      </c>
      <c r="L160" s="1" t="s">
        <v>2152</v>
      </c>
      <c r="M160" s="1" t="s">
        <v>2366</v>
      </c>
      <c r="N160" s="1" t="s">
        <v>2033</v>
      </c>
    </row>
    <row r="161" spans="1:14">
      <c r="A161" s="1" t="s">
        <v>714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 t="str">
        <f t="shared" si="6"/>
        <v>KoSC-</v>
      </c>
      <c r="I161" s="1" t="str">
        <f t="shared" si="7"/>
        <v>KoSC-</v>
      </c>
      <c r="J161" s="1" t="s">
        <v>2028</v>
      </c>
      <c r="K161" s="1">
        <v>125796771</v>
      </c>
      <c r="L161" s="1" t="s">
        <v>2153</v>
      </c>
      <c r="M161" s="1" t="s">
        <v>2367</v>
      </c>
      <c r="N161" s="1" t="s">
        <v>2033</v>
      </c>
    </row>
    <row r="162" spans="1:14">
      <c r="A162" s="1" t="s">
        <v>715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 t="str">
        <f t="shared" si="6"/>
        <v>KoSC-</v>
      </c>
      <c r="I162" s="1" t="str">
        <f t="shared" si="7"/>
        <v>KoSC-</v>
      </c>
      <c r="J162" s="1" t="s">
        <v>2028</v>
      </c>
      <c r="K162" s="1">
        <v>125793441</v>
      </c>
      <c r="L162" s="1" t="s">
        <v>2154</v>
      </c>
      <c r="M162" s="1" t="s">
        <v>2368</v>
      </c>
      <c r="N162" s="1" t="s">
        <v>2033</v>
      </c>
    </row>
    <row r="163" spans="1:14">
      <c r="A163" s="1" t="s">
        <v>716</v>
      </c>
      <c r="B163" s="1">
        <v>0</v>
      </c>
      <c r="C163" s="1">
        <v>0.78719496195224348</v>
      </c>
      <c r="D163" s="1">
        <v>0.69535554972448177</v>
      </c>
      <c r="E163" s="1">
        <v>0</v>
      </c>
      <c r="F163" s="1">
        <v>0</v>
      </c>
      <c r="G163" s="1">
        <v>0.19679874048806087</v>
      </c>
      <c r="H163" s="1" t="str">
        <f t="shared" si="6"/>
        <v>KoSC+</v>
      </c>
      <c r="I163" s="1" t="str">
        <f t="shared" si="7"/>
        <v>Typable</v>
      </c>
      <c r="J163" s="1" t="s">
        <v>2027</v>
      </c>
      <c r="K163" s="1">
        <v>125793408</v>
      </c>
      <c r="L163" s="1" t="s">
        <v>2155</v>
      </c>
      <c r="M163" s="1" t="s">
        <v>2369</v>
      </c>
      <c r="N163" s="1" t="s">
        <v>2032</v>
      </c>
    </row>
    <row r="164" spans="1:14">
      <c r="A164" s="1" t="s">
        <v>717</v>
      </c>
      <c r="B164" s="1">
        <v>0.27842227378190254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 t="str">
        <f t="shared" si="6"/>
        <v>KoSC+</v>
      </c>
      <c r="I164" s="1" t="str">
        <f t="shared" si="7"/>
        <v>Typable</v>
      </c>
      <c r="J164" s="1" t="s">
        <v>2028</v>
      </c>
      <c r="K164" s="1">
        <v>125797381</v>
      </c>
      <c r="L164" s="1" t="s">
        <v>2156</v>
      </c>
      <c r="M164" s="1" t="s">
        <v>2367</v>
      </c>
      <c r="N164" s="1" t="s">
        <v>2033</v>
      </c>
    </row>
    <row r="165" spans="1:14">
      <c r="A165" s="1" t="s">
        <v>718</v>
      </c>
      <c r="B165" s="1">
        <v>0</v>
      </c>
      <c r="C165" s="1">
        <v>0</v>
      </c>
      <c r="D165" s="1">
        <v>1.6090425531914891</v>
      </c>
      <c r="E165" s="1">
        <v>0</v>
      </c>
      <c r="F165" s="1">
        <v>0</v>
      </c>
      <c r="G165" s="1">
        <v>0.18617021276595747</v>
      </c>
      <c r="H165" s="1" t="str">
        <f t="shared" si="6"/>
        <v>KoSC+</v>
      </c>
      <c r="I165" s="1" t="str">
        <f t="shared" si="7"/>
        <v>Typable</v>
      </c>
      <c r="J165" s="1" t="s">
        <v>2027</v>
      </c>
      <c r="K165" s="1">
        <v>125793424</v>
      </c>
      <c r="L165" s="1" t="s">
        <v>2157</v>
      </c>
      <c r="M165" s="1" t="s">
        <v>2369</v>
      </c>
      <c r="N165" s="1" t="s">
        <v>2032</v>
      </c>
    </row>
    <row r="166" spans="1:14">
      <c r="A166" s="1" t="s">
        <v>719</v>
      </c>
      <c r="B166" s="1">
        <v>0.16973811833171679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 t="str">
        <f t="shared" si="6"/>
        <v>KoSC+</v>
      </c>
      <c r="I166" s="1" t="str">
        <f t="shared" si="7"/>
        <v>Typable</v>
      </c>
      <c r="J166" s="1" t="s">
        <v>2028</v>
      </c>
      <c r="K166" s="1">
        <v>125793415</v>
      </c>
      <c r="L166" s="1" t="s">
        <v>2158</v>
      </c>
      <c r="M166" s="1" t="s">
        <v>2367</v>
      </c>
      <c r="N166" s="1" t="s">
        <v>2033</v>
      </c>
    </row>
    <row r="167" spans="1:14">
      <c r="A167" s="1" t="s">
        <v>720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 t="str">
        <f t="shared" si="6"/>
        <v>KoSC-</v>
      </c>
      <c r="I167" s="1" t="str">
        <f t="shared" si="7"/>
        <v>KoSC-</v>
      </c>
      <c r="J167" s="1" t="s">
        <v>2028</v>
      </c>
      <c r="K167" s="1">
        <v>125793442</v>
      </c>
      <c r="L167" s="1" t="s">
        <v>2159</v>
      </c>
      <c r="M167" s="1" t="s">
        <v>2368</v>
      </c>
      <c r="N167" s="1" t="s">
        <v>2033</v>
      </c>
    </row>
    <row r="168" spans="1:14">
      <c r="A168" s="1" t="s">
        <v>721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 t="str">
        <f t="shared" si="6"/>
        <v>KoSC-</v>
      </c>
      <c r="I168" s="1" t="str">
        <f t="shared" si="7"/>
        <v>KoSC-</v>
      </c>
      <c r="J168" s="1" t="s">
        <v>2028</v>
      </c>
      <c r="K168" s="1">
        <v>125799662</v>
      </c>
      <c r="L168" s="1" t="s">
        <v>2160</v>
      </c>
      <c r="M168" s="1" t="s">
        <v>2370</v>
      </c>
      <c r="N168" s="1" t="s">
        <v>2033</v>
      </c>
    </row>
    <row r="169" spans="1:14">
      <c r="A169" s="1" t="s">
        <v>722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 t="str">
        <f t="shared" si="6"/>
        <v>KoSC-</v>
      </c>
      <c r="I169" s="1" t="str">
        <f t="shared" si="7"/>
        <v>KoSC-</v>
      </c>
      <c r="J169" s="1" t="s">
        <v>2028</v>
      </c>
      <c r="K169" s="1">
        <v>125793431</v>
      </c>
      <c r="L169" s="1" t="s">
        <v>2161</v>
      </c>
      <c r="M169" s="1" t="s">
        <v>2368</v>
      </c>
      <c r="N169" s="1" t="s">
        <v>2033</v>
      </c>
    </row>
    <row r="170" spans="1:14">
      <c r="A170" s="1" t="s">
        <v>723</v>
      </c>
      <c r="B170" s="1">
        <v>94.655870445344121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 t="str">
        <f t="shared" si="6"/>
        <v>KoSC+</v>
      </c>
      <c r="I170" s="1" t="str">
        <f t="shared" si="7"/>
        <v>Typable</v>
      </c>
      <c r="J170" s="1" t="s">
        <v>2028</v>
      </c>
      <c r="K170" s="1">
        <v>125797050</v>
      </c>
      <c r="L170" s="1" t="s">
        <v>2162</v>
      </c>
      <c r="M170" s="1" t="s">
        <v>2366</v>
      </c>
      <c r="N170" s="1" t="s">
        <v>2033</v>
      </c>
    </row>
    <row r="171" spans="1:14">
      <c r="A171" s="1" t="s">
        <v>724</v>
      </c>
      <c r="B171" s="1">
        <v>0</v>
      </c>
      <c r="C171" s="1">
        <v>0</v>
      </c>
      <c r="D171" s="1">
        <v>1.5419209765499517</v>
      </c>
      <c r="E171" s="1">
        <v>0</v>
      </c>
      <c r="F171" s="1">
        <v>0</v>
      </c>
      <c r="G171" s="1">
        <v>0.4176035978156119</v>
      </c>
      <c r="H171" s="1" t="str">
        <f t="shared" si="6"/>
        <v>KoSC+</v>
      </c>
      <c r="I171" s="1" t="str">
        <f t="shared" si="7"/>
        <v>Typable</v>
      </c>
      <c r="J171" s="1" t="s">
        <v>2027</v>
      </c>
      <c r="K171" s="1">
        <v>124120129</v>
      </c>
      <c r="L171" s="1" t="s">
        <v>2163</v>
      </c>
      <c r="M171" s="1" t="s">
        <v>2369</v>
      </c>
      <c r="N171" s="1" t="s">
        <v>2032</v>
      </c>
    </row>
    <row r="172" spans="1:14">
      <c r="A172" s="1" t="s">
        <v>725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 t="str">
        <f t="shared" si="6"/>
        <v>KoSC-</v>
      </c>
      <c r="I172" s="1" t="str">
        <f t="shared" si="7"/>
        <v>KoSC-</v>
      </c>
      <c r="J172" s="1" t="s">
        <v>2028</v>
      </c>
      <c r="K172" s="1">
        <v>124120150</v>
      </c>
      <c r="L172" s="1" t="s">
        <v>2164</v>
      </c>
      <c r="M172" s="1" t="s">
        <v>2368</v>
      </c>
      <c r="N172" s="1" t="s">
        <v>2033</v>
      </c>
    </row>
    <row r="173" spans="1:14">
      <c r="A173" s="1" t="s">
        <v>726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 t="str">
        <f t="shared" si="6"/>
        <v>KoSC-</v>
      </c>
      <c r="I173" s="1" t="str">
        <f t="shared" si="7"/>
        <v>KoSC-</v>
      </c>
      <c r="J173" s="1" t="s">
        <v>2028</v>
      </c>
      <c r="K173" s="1">
        <v>124120183</v>
      </c>
      <c r="L173" s="1" t="s">
        <v>2165</v>
      </c>
      <c r="M173" s="1" t="s">
        <v>2371</v>
      </c>
      <c r="N173" s="1" t="s">
        <v>2033</v>
      </c>
    </row>
    <row r="174" spans="1:14">
      <c r="A174" s="1" t="s">
        <v>727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 t="str">
        <f t="shared" si="6"/>
        <v>KoSC-</v>
      </c>
      <c r="I174" s="1" t="str">
        <f t="shared" si="7"/>
        <v>KoSC-</v>
      </c>
      <c r="J174" s="1" t="s">
        <v>2028</v>
      </c>
      <c r="K174" s="1">
        <v>125793462</v>
      </c>
      <c r="L174" s="1" t="s">
        <v>2166</v>
      </c>
      <c r="M174" s="1" t="s">
        <v>2371</v>
      </c>
      <c r="N174" s="1" t="s">
        <v>2033</v>
      </c>
    </row>
    <row r="175" spans="1:14">
      <c r="A175" s="1" t="s">
        <v>728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 t="str">
        <f t="shared" si="6"/>
        <v>KoSC-</v>
      </c>
      <c r="I175" s="1" t="str">
        <f t="shared" si="7"/>
        <v>KoSC-</v>
      </c>
      <c r="J175" s="1" t="s">
        <v>2028</v>
      </c>
      <c r="K175" s="1">
        <v>125796774</v>
      </c>
      <c r="L175" s="1" t="s">
        <v>2167</v>
      </c>
      <c r="M175" s="1" t="s">
        <v>2366</v>
      </c>
      <c r="N175" s="1" t="s">
        <v>2033</v>
      </c>
    </row>
    <row r="176" spans="1:14">
      <c r="A176" s="1" t="s">
        <v>729</v>
      </c>
      <c r="B176" s="1">
        <v>72.011909825606125</v>
      </c>
      <c r="C176" s="1">
        <v>6.4227988090174399</v>
      </c>
      <c r="D176" s="1">
        <v>0</v>
      </c>
      <c r="E176" s="1">
        <v>1.2760527435133986</v>
      </c>
      <c r="F176" s="1">
        <v>0</v>
      </c>
      <c r="G176" s="1">
        <v>0</v>
      </c>
      <c r="H176" s="1" t="str">
        <f t="shared" si="6"/>
        <v>KoSC+</v>
      </c>
      <c r="I176" s="1" t="str">
        <f t="shared" si="7"/>
        <v>Typable</v>
      </c>
      <c r="J176" s="1" t="s">
        <v>2028</v>
      </c>
      <c r="K176" s="1">
        <v>124129050</v>
      </c>
      <c r="L176" s="1" t="s">
        <v>2168</v>
      </c>
      <c r="M176" s="1" t="s">
        <v>2366</v>
      </c>
      <c r="N176" s="1" t="s">
        <v>2033</v>
      </c>
    </row>
    <row r="177" spans="1:14">
      <c r="A177" s="1" t="s">
        <v>730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 t="str">
        <f t="shared" si="6"/>
        <v>KoSC-</v>
      </c>
      <c r="I177" s="1" t="str">
        <f t="shared" si="7"/>
        <v>KoSC-</v>
      </c>
      <c r="J177" s="1" t="s">
        <v>2028</v>
      </c>
      <c r="K177" s="1">
        <v>125799708</v>
      </c>
      <c r="L177" s="1" t="s">
        <v>2169</v>
      </c>
      <c r="M177" s="1" t="s">
        <v>2372</v>
      </c>
      <c r="N177" s="1" t="s">
        <v>2033</v>
      </c>
    </row>
    <row r="178" spans="1:14">
      <c r="A178" s="1" t="s">
        <v>731</v>
      </c>
      <c r="B178" s="1">
        <v>80.184489238127782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 t="str">
        <f t="shared" si="6"/>
        <v>KoSC+</v>
      </c>
      <c r="I178" s="1" t="str">
        <f t="shared" si="7"/>
        <v>Typable</v>
      </c>
      <c r="J178" s="1" t="s">
        <v>2028</v>
      </c>
      <c r="K178" s="1">
        <v>125796777</v>
      </c>
      <c r="L178" s="1" t="s">
        <v>2170</v>
      </c>
      <c r="M178" s="1" t="s">
        <v>2366</v>
      </c>
      <c r="N178" s="1" t="s">
        <v>2033</v>
      </c>
    </row>
    <row r="179" spans="1:14">
      <c r="A179" s="1" t="s">
        <v>732</v>
      </c>
      <c r="B179" s="1">
        <v>1.4056224899598393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 t="str">
        <f t="shared" si="6"/>
        <v>KoSC+</v>
      </c>
      <c r="I179" s="1" t="str">
        <f t="shared" si="7"/>
        <v>Typable</v>
      </c>
      <c r="J179" s="1" t="s">
        <v>2028</v>
      </c>
      <c r="K179" s="1">
        <v>125793461</v>
      </c>
      <c r="L179" s="1" t="s">
        <v>2171</v>
      </c>
      <c r="M179" s="1" t="s">
        <v>2371</v>
      </c>
      <c r="N179" s="1" t="s">
        <v>2033</v>
      </c>
    </row>
    <row r="180" spans="1:14">
      <c r="A180" s="1" t="s">
        <v>733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 t="str">
        <f t="shared" si="6"/>
        <v>KoSC-</v>
      </c>
      <c r="I180" s="1" t="str">
        <f t="shared" si="7"/>
        <v>KoSC-</v>
      </c>
      <c r="J180" s="1" t="s">
        <v>2027</v>
      </c>
      <c r="K180" s="1">
        <v>125793421</v>
      </c>
      <c r="L180" s="1" t="s">
        <v>2172</v>
      </c>
      <c r="M180" s="1" t="s">
        <v>2369</v>
      </c>
      <c r="N180" s="1" t="s">
        <v>2032</v>
      </c>
    </row>
    <row r="181" spans="1:14">
      <c r="A181" s="1" t="s">
        <v>734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 t="str">
        <f t="shared" si="6"/>
        <v>KoSC-</v>
      </c>
      <c r="I181" s="1" t="str">
        <f t="shared" si="7"/>
        <v>KoSC-</v>
      </c>
      <c r="J181" s="1" t="s">
        <v>2027</v>
      </c>
      <c r="K181" s="1">
        <v>125792478</v>
      </c>
      <c r="L181" s="1" t="s">
        <v>2173</v>
      </c>
      <c r="M181" s="1" t="s">
        <v>2373</v>
      </c>
      <c r="N181" s="1" t="s">
        <v>2032</v>
      </c>
    </row>
    <row r="182" spans="1:14">
      <c r="A182" s="1" t="s">
        <v>735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 t="str">
        <f t="shared" si="6"/>
        <v>KoSC-</v>
      </c>
      <c r="I182" s="1" t="str">
        <f t="shared" si="7"/>
        <v>KoSC-</v>
      </c>
      <c r="J182" s="1" t="s">
        <v>2028</v>
      </c>
      <c r="K182" s="1">
        <v>125793435</v>
      </c>
      <c r="L182" s="1" t="s">
        <v>2174</v>
      </c>
      <c r="M182" s="1" t="s">
        <v>2370</v>
      </c>
      <c r="N182" s="1" t="s">
        <v>2033</v>
      </c>
    </row>
    <row r="183" spans="1:14">
      <c r="A183" s="1" t="s">
        <v>736</v>
      </c>
      <c r="B183" s="1">
        <v>81.261682242990645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 t="str">
        <f t="shared" si="6"/>
        <v>KoSC+</v>
      </c>
      <c r="I183" s="1" t="str">
        <f t="shared" si="7"/>
        <v>Typable</v>
      </c>
      <c r="J183" s="1" t="s">
        <v>2028</v>
      </c>
      <c r="K183" s="1">
        <v>125800215</v>
      </c>
      <c r="L183" s="1" t="s">
        <v>2175</v>
      </c>
      <c r="M183" s="1" t="s">
        <v>2366</v>
      </c>
      <c r="N183" s="1" t="s">
        <v>2033</v>
      </c>
    </row>
    <row r="184" spans="1:14">
      <c r="A184" s="1" t="s">
        <v>737</v>
      </c>
      <c r="B184" s="1">
        <v>0</v>
      </c>
      <c r="C184" s="1">
        <v>0.49429657794676801</v>
      </c>
      <c r="D184" s="1">
        <v>1.0773130544993663</v>
      </c>
      <c r="E184" s="1">
        <v>0</v>
      </c>
      <c r="F184" s="1">
        <v>0</v>
      </c>
      <c r="G184" s="1">
        <v>0.24081115335868189</v>
      </c>
      <c r="H184" s="1" t="str">
        <f t="shared" si="6"/>
        <v>KoSC+</v>
      </c>
      <c r="I184" s="1" t="str">
        <f t="shared" si="7"/>
        <v>Typable</v>
      </c>
      <c r="J184" s="1" t="s">
        <v>2027</v>
      </c>
      <c r="K184" s="1">
        <v>125793423</v>
      </c>
      <c r="L184" s="1" t="s">
        <v>2176</v>
      </c>
      <c r="M184" s="1" t="s">
        <v>2369</v>
      </c>
      <c r="N184" s="1" t="s">
        <v>2032</v>
      </c>
    </row>
    <row r="185" spans="1:14">
      <c r="A185" s="1" t="s">
        <v>738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 t="str">
        <f t="shared" si="6"/>
        <v>KoSC-</v>
      </c>
      <c r="I185" s="1" t="str">
        <f t="shared" si="7"/>
        <v>KoSC-</v>
      </c>
      <c r="J185" s="1" t="s">
        <v>2027</v>
      </c>
      <c r="K185" s="1">
        <v>125793448</v>
      </c>
      <c r="L185" s="1" t="s">
        <v>2177</v>
      </c>
      <c r="M185" s="1" t="s">
        <v>2373</v>
      </c>
      <c r="N185" s="1" t="s">
        <v>2032</v>
      </c>
    </row>
    <row r="186" spans="1:14">
      <c r="A186" s="1" t="s">
        <v>739</v>
      </c>
      <c r="B186" s="1">
        <v>0.19741171309497699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 t="str">
        <f t="shared" si="6"/>
        <v>KoSC+</v>
      </c>
      <c r="I186" s="1" t="str">
        <f t="shared" si="7"/>
        <v>Typable</v>
      </c>
      <c r="J186" s="1" t="s">
        <v>2027</v>
      </c>
      <c r="K186" s="1">
        <v>124120172</v>
      </c>
      <c r="L186" s="1" t="s">
        <v>2178</v>
      </c>
      <c r="M186" s="1" t="s">
        <v>2373</v>
      </c>
      <c r="N186" s="1" t="s">
        <v>2032</v>
      </c>
    </row>
    <row r="187" spans="1:14">
      <c r="A187" s="1" t="s">
        <v>740</v>
      </c>
      <c r="B187" s="1">
        <v>0.12094335819391251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 t="str">
        <f t="shared" si="6"/>
        <v>KoSC+</v>
      </c>
      <c r="I187" s="1" t="str">
        <f t="shared" si="7"/>
        <v>Typable</v>
      </c>
      <c r="J187" s="1" t="s">
        <v>2028</v>
      </c>
      <c r="K187" s="1">
        <v>125799668</v>
      </c>
      <c r="L187" s="1" t="s">
        <v>2179</v>
      </c>
      <c r="M187" s="1" t="s">
        <v>2367</v>
      </c>
      <c r="N187" s="1" t="s">
        <v>2033</v>
      </c>
    </row>
    <row r="188" spans="1:14">
      <c r="A188" s="1" t="s">
        <v>741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 t="str">
        <f t="shared" si="6"/>
        <v>KoSC-</v>
      </c>
      <c r="I188" s="1" t="str">
        <f t="shared" si="7"/>
        <v>KoSC-</v>
      </c>
      <c r="J188" s="1" t="s">
        <v>2027</v>
      </c>
      <c r="K188" s="1">
        <v>125793425</v>
      </c>
      <c r="L188" s="1" t="s">
        <v>2180</v>
      </c>
      <c r="M188" s="1" t="s">
        <v>2369</v>
      </c>
      <c r="N188" s="1" t="s">
        <v>2032</v>
      </c>
    </row>
    <row r="189" spans="1:14">
      <c r="A189" s="1" t="s">
        <v>742</v>
      </c>
      <c r="B189" s="1">
        <v>76.421514818880354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 t="str">
        <f t="shared" si="6"/>
        <v>KoSC+</v>
      </c>
      <c r="I189" s="1" t="str">
        <f t="shared" si="7"/>
        <v>Typable</v>
      </c>
      <c r="J189" s="1" t="s">
        <v>2028</v>
      </c>
      <c r="K189" s="1">
        <v>125796772</v>
      </c>
      <c r="L189" s="1" t="s">
        <v>2181</v>
      </c>
      <c r="M189" s="1" t="s">
        <v>2366</v>
      </c>
      <c r="N189" s="1" t="s">
        <v>2033</v>
      </c>
    </row>
    <row r="190" spans="1:14">
      <c r="A190" s="1" t="s">
        <v>743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 t="str">
        <f t="shared" ref="H190:H253" si="8">IF(SUM(B190:G190)&gt;0,"KoSC+","KoSC-")</f>
        <v>KoSC-</v>
      </c>
      <c r="I190" s="1" t="str">
        <f t="shared" ref="I190:I253" si="9">IF(H190="KoSC+",IF(SUM(B190:D190)&gt;SUM(E190:G190),"Typable",IF(SUM(B190:D190)=0,"Untypable","Typable")),H190)</f>
        <v>KoSC-</v>
      </c>
      <c r="J190" s="1" t="s">
        <v>2027</v>
      </c>
      <c r="K190" s="1">
        <v>125793445</v>
      </c>
      <c r="L190" s="1" t="s">
        <v>2049</v>
      </c>
      <c r="M190" s="1" t="s">
        <v>2373</v>
      </c>
      <c r="N190" s="1" t="s">
        <v>2032</v>
      </c>
    </row>
    <row r="191" spans="1:14">
      <c r="A191" s="1" t="s">
        <v>744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 t="str">
        <f t="shared" si="8"/>
        <v>KoSC-</v>
      </c>
      <c r="I191" s="1" t="str">
        <f t="shared" si="9"/>
        <v>KoSC-</v>
      </c>
      <c r="J191" s="1" t="s">
        <v>2028</v>
      </c>
      <c r="K191" s="1">
        <v>125796773</v>
      </c>
      <c r="L191" s="1" t="s">
        <v>2050</v>
      </c>
      <c r="M191" s="1" t="s">
        <v>2367</v>
      </c>
      <c r="N191" s="1" t="s">
        <v>2033</v>
      </c>
    </row>
    <row r="192" spans="1:14">
      <c r="A192" s="1" t="s">
        <v>745</v>
      </c>
      <c r="B192" s="1">
        <v>96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 t="str">
        <f t="shared" si="8"/>
        <v>KoSC+</v>
      </c>
      <c r="I192" s="1" t="str">
        <f t="shared" si="9"/>
        <v>Typable</v>
      </c>
      <c r="J192" s="1" t="s">
        <v>2028</v>
      </c>
      <c r="K192" s="1">
        <v>124129054</v>
      </c>
      <c r="L192" s="1" t="s">
        <v>2051</v>
      </c>
      <c r="M192" s="1" t="s">
        <v>2366</v>
      </c>
      <c r="N192" s="1" t="s">
        <v>2033</v>
      </c>
    </row>
    <row r="193" spans="1:14">
      <c r="A193" s="1" t="s">
        <v>746</v>
      </c>
      <c r="B193" s="1">
        <v>0</v>
      </c>
      <c r="C193" s="1">
        <v>0.3849727864064782</v>
      </c>
      <c r="D193" s="1">
        <v>0.33187309172972251</v>
      </c>
      <c r="E193" s="1">
        <v>0</v>
      </c>
      <c r="F193" s="1">
        <v>0</v>
      </c>
      <c r="G193" s="1">
        <v>0</v>
      </c>
      <c r="H193" s="1" t="str">
        <f t="shared" si="8"/>
        <v>KoSC+</v>
      </c>
      <c r="I193" s="1" t="str">
        <f t="shared" si="9"/>
        <v>Typable</v>
      </c>
      <c r="J193" s="1" t="s">
        <v>2027</v>
      </c>
      <c r="K193" s="1">
        <v>125793422</v>
      </c>
      <c r="L193" s="1" t="s">
        <v>2052</v>
      </c>
      <c r="M193" s="1" t="s">
        <v>2369</v>
      </c>
      <c r="N193" s="1" t="s">
        <v>2032</v>
      </c>
    </row>
    <row r="194" spans="1:14">
      <c r="A194" s="1" t="s">
        <v>747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 t="str">
        <f t="shared" si="8"/>
        <v>KoSC-</v>
      </c>
      <c r="I194" s="1" t="str">
        <f t="shared" si="9"/>
        <v>KoSC-</v>
      </c>
      <c r="J194" s="1" t="s">
        <v>2027</v>
      </c>
      <c r="K194" s="1">
        <v>125796781</v>
      </c>
      <c r="L194" s="1" t="s">
        <v>2053</v>
      </c>
      <c r="M194" s="1" t="s">
        <v>2374</v>
      </c>
      <c r="N194" s="1" t="s">
        <v>2032</v>
      </c>
    </row>
    <row r="195" spans="1:14">
      <c r="A195" s="1" t="s">
        <v>748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 t="str">
        <f t="shared" si="8"/>
        <v>KoSC-</v>
      </c>
      <c r="I195" s="1" t="str">
        <f t="shared" si="9"/>
        <v>KoSC-</v>
      </c>
      <c r="J195" s="1" t="s">
        <v>2028</v>
      </c>
      <c r="K195" s="1">
        <v>125793414</v>
      </c>
      <c r="L195" s="1" t="s">
        <v>2054</v>
      </c>
      <c r="M195" s="1" t="s">
        <v>2367</v>
      </c>
      <c r="N195" s="1" t="s">
        <v>2033</v>
      </c>
    </row>
    <row r="196" spans="1:14">
      <c r="A196" s="1" t="s">
        <v>749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 t="str">
        <f t="shared" si="8"/>
        <v>KoSC-</v>
      </c>
      <c r="I196" s="1" t="str">
        <f t="shared" si="9"/>
        <v>KoSC-</v>
      </c>
      <c r="J196" s="1" t="s">
        <v>2027</v>
      </c>
      <c r="K196" s="1">
        <v>125793453</v>
      </c>
      <c r="L196" s="1" t="s">
        <v>2055</v>
      </c>
      <c r="M196" s="1" t="s">
        <v>2373</v>
      </c>
      <c r="N196" s="1" t="s">
        <v>2032</v>
      </c>
    </row>
    <row r="197" spans="1:14">
      <c r="A197" s="1" t="s">
        <v>750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 t="str">
        <f t="shared" si="8"/>
        <v>KoSC-</v>
      </c>
      <c r="I197" s="1" t="str">
        <f t="shared" si="9"/>
        <v>KoSC-</v>
      </c>
      <c r="J197" s="1" t="s">
        <v>2028</v>
      </c>
      <c r="K197" s="1">
        <v>125792465</v>
      </c>
      <c r="L197" s="1" t="s">
        <v>2056</v>
      </c>
      <c r="M197" s="1" t="s">
        <v>2370</v>
      </c>
      <c r="N197" s="1" t="s">
        <v>2033</v>
      </c>
    </row>
    <row r="198" spans="1:14">
      <c r="A198" s="1" t="s">
        <v>751</v>
      </c>
      <c r="B198" s="1">
        <v>90.837201306515382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 t="str">
        <f t="shared" si="8"/>
        <v>KoSC+</v>
      </c>
      <c r="I198" s="1" t="str">
        <f t="shared" si="9"/>
        <v>Typable</v>
      </c>
      <c r="J198" s="1" t="s">
        <v>2028</v>
      </c>
      <c r="K198" s="1">
        <v>125796779</v>
      </c>
      <c r="L198" s="1" t="s">
        <v>2057</v>
      </c>
      <c r="M198" s="1" t="s">
        <v>2366</v>
      </c>
      <c r="N198" s="1" t="s">
        <v>2033</v>
      </c>
    </row>
    <row r="199" spans="1:14">
      <c r="A199" s="1" t="s">
        <v>752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 t="str">
        <f t="shared" si="8"/>
        <v>KoSC-</v>
      </c>
      <c r="I199" s="1" t="str">
        <f t="shared" si="9"/>
        <v>KoSC-</v>
      </c>
      <c r="J199" s="1" t="s">
        <v>2027</v>
      </c>
      <c r="K199" s="1">
        <v>125793446</v>
      </c>
      <c r="L199" s="1" t="s">
        <v>2058</v>
      </c>
      <c r="M199" s="1" t="s">
        <v>2373</v>
      </c>
      <c r="N199" s="1" t="s">
        <v>2032</v>
      </c>
    </row>
    <row r="200" spans="1:14">
      <c r="A200" s="1" t="s">
        <v>753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 t="str">
        <f t="shared" si="8"/>
        <v>KoSC-</v>
      </c>
      <c r="I200" s="1" t="str">
        <f t="shared" si="9"/>
        <v>KoSC-</v>
      </c>
      <c r="J200" s="1" t="s">
        <v>2028</v>
      </c>
      <c r="K200" s="1">
        <v>125799681</v>
      </c>
      <c r="L200" s="1" t="s">
        <v>2182</v>
      </c>
      <c r="M200" s="1" t="s">
        <v>2368</v>
      </c>
      <c r="N200" s="1" t="s">
        <v>2033</v>
      </c>
    </row>
    <row r="201" spans="1:14">
      <c r="A201" s="1" t="s">
        <v>754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 t="str">
        <f t="shared" si="8"/>
        <v>KoSC-</v>
      </c>
      <c r="I201" s="1" t="str">
        <f t="shared" si="9"/>
        <v>KoSC-</v>
      </c>
      <c r="J201" s="1" t="s">
        <v>2027</v>
      </c>
      <c r="K201" s="1">
        <v>125793447</v>
      </c>
      <c r="L201" s="1" t="s">
        <v>2183</v>
      </c>
      <c r="M201" s="1" t="s">
        <v>2373</v>
      </c>
      <c r="N201" s="1" t="s">
        <v>2032</v>
      </c>
    </row>
    <row r="202" spans="1:14">
      <c r="A202" s="1" t="s">
        <v>755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 t="str">
        <f t="shared" si="8"/>
        <v>KoSC-</v>
      </c>
      <c r="I202" s="1" t="str">
        <f t="shared" si="9"/>
        <v>KoSC-</v>
      </c>
      <c r="J202" s="1" t="s">
        <v>2027</v>
      </c>
      <c r="K202" s="1">
        <v>125793449</v>
      </c>
      <c r="L202" s="1" t="s">
        <v>2184</v>
      </c>
      <c r="M202" s="1" t="s">
        <v>2373</v>
      </c>
      <c r="N202" s="1" t="s">
        <v>2032</v>
      </c>
    </row>
    <row r="203" spans="1:14">
      <c r="A203" s="1" t="s">
        <v>756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 t="str">
        <f t="shared" si="8"/>
        <v>KoSC-</v>
      </c>
      <c r="I203" s="1" t="str">
        <f t="shared" si="9"/>
        <v>KoSC-</v>
      </c>
      <c r="J203" s="1" t="s">
        <v>2027</v>
      </c>
      <c r="K203" s="1">
        <v>125793467</v>
      </c>
      <c r="L203" s="1" t="s">
        <v>2185</v>
      </c>
      <c r="M203" s="1" t="s">
        <v>2373</v>
      </c>
      <c r="N203" s="1" t="s">
        <v>2032</v>
      </c>
    </row>
    <row r="204" spans="1:14">
      <c r="A204" s="1" t="s">
        <v>757</v>
      </c>
      <c r="B204" s="1">
        <v>0</v>
      </c>
      <c r="C204" s="1">
        <v>0.57692307692307698</v>
      </c>
      <c r="D204" s="1">
        <v>0.53846153846153844</v>
      </c>
      <c r="E204" s="1">
        <v>0</v>
      </c>
      <c r="F204" s="1">
        <v>0</v>
      </c>
      <c r="G204" s="1">
        <v>0.34615384615384615</v>
      </c>
      <c r="H204" s="1" t="str">
        <f t="shared" si="8"/>
        <v>KoSC+</v>
      </c>
      <c r="I204" s="1" t="str">
        <f t="shared" si="9"/>
        <v>Typable</v>
      </c>
      <c r="J204" s="1" t="s">
        <v>2027</v>
      </c>
      <c r="K204" s="1">
        <v>124120140</v>
      </c>
      <c r="L204" s="1" t="s">
        <v>2186</v>
      </c>
      <c r="M204" s="1" t="s">
        <v>2369</v>
      </c>
      <c r="N204" s="1" t="s">
        <v>2032</v>
      </c>
    </row>
    <row r="205" spans="1:14">
      <c r="A205" s="1" t="s">
        <v>758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 t="str">
        <f t="shared" si="8"/>
        <v>KoSC-</v>
      </c>
      <c r="I205" s="1" t="str">
        <f t="shared" si="9"/>
        <v>KoSC-</v>
      </c>
      <c r="J205" s="1" t="s">
        <v>2027</v>
      </c>
      <c r="K205" s="1">
        <v>125793450</v>
      </c>
      <c r="L205" s="1" t="s">
        <v>2187</v>
      </c>
      <c r="M205" s="1" t="s">
        <v>2373</v>
      </c>
      <c r="N205" s="1" t="s">
        <v>2032</v>
      </c>
    </row>
    <row r="206" spans="1:14">
      <c r="A206" s="1" t="s">
        <v>759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 t="str">
        <f t="shared" si="8"/>
        <v>KoSC-</v>
      </c>
      <c r="I206" s="1" t="str">
        <f t="shared" si="9"/>
        <v>KoSC-</v>
      </c>
      <c r="J206" s="1" t="s">
        <v>2028</v>
      </c>
      <c r="K206" s="1">
        <v>125793418</v>
      </c>
      <c r="L206" s="1" t="s">
        <v>2188</v>
      </c>
      <c r="M206" s="1" t="s">
        <v>2367</v>
      </c>
      <c r="N206" s="1" t="s">
        <v>2033</v>
      </c>
    </row>
    <row r="207" spans="1:14">
      <c r="A207" s="1" t="s">
        <v>760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 t="str">
        <f t="shared" si="8"/>
        <v>KoSC-</v>
      </c>
      <c r="I207" s="1" t="str">
        <f t="shared" si="9"/>
        <v>KoSC-</v>
      </c>
      <c r="J207" s="1" t="s">
        <v>2027</v>
      </c>
      <c r="K207" s="1">
        <v>125793426</v>
      </c>
      <c r="L207" s="1" t="s">
        <v>2189</v>
      </c>
      <c r="M207" s="1" t="s">
        <v>2369</v>
      </c>
      <c r="N207" s="1" t="s">
        <v>2032</v>
      </c>
    </row>
    <row r="208" spans="1:14">
      <c r="A208" s="1" t="s">
        <v>761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 t="str">
        <f t="shared" si="8"/>
        <v>KoSC-</v>
      </c>
      <c r="I208" s="1" t="str">
        <f t="shared" si="9"/>
        <v>KoSC-</v>
      </c>
      <c r="J208" s="1" t="s">
        <v>2028</v>
      </c>
      <c r="K208" s="1">
        <v>125799725</v>
      </c>
      <c r="L208" s="1" t="s">
        <v>2190</v>
      </c>
      <c r="M208" s="1" t="s">
        <v>2372</v>
      </c>
      <c r="N208" s="1" t="s">
        <v>2033</v>
      </c>
    </row>
    <row r="209" spans="1:14">
      <c r="A209" s="1" t="s">
        <v>762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 t="str">
        <f t="shared" si="8"/>
        <v>KoSC-</v>
      </c>
      <c r="I209" s="1" t="str">
        <f t="shared" si="9"/>
        <v>KoSC-</v>
      </c>
      <c r="J209" s="1" t="s">
        <v>2028</v>
      </c>
      <c r="K209" s="1">
        <v>125793419</v>
      </c>
      <c r="L209" s="1" t="s">
        <v>2191</v>
      </c>
      <c r="M209" s="1" t="s">
        <v>2367</v>
      </c>
      <c r="N209" s="1" t="s">
        <v>2033</v>
      </c>
    </row>
    <row r="210" spans="1:14">
      <c r="A210" s="1" t="s">
        <v>763</v>
      </c>
      <c r="B210" s="1">
        <v>0</v>
      </c>
      <c r="C210" s="1">
        <v>0</v>
      </c>
      <c r="D210" s="1">
        <v>0.41778573560131305</v>
      </c>
      <c r="E210" s="1">
        <v>0</v>
      </c>
      <c r="F210" s="1">
        <v>0</v>
      </c>
      <c r="G210" s="1">
        <v>0</v>
      </c>
      <c r="H210" s="1" t="str">
        <f t="shared" si="8"/>
        <v>KoSC+</v>
      </c>
      <c r="I210" s="1" t="str">
        <f t="shared" si="9"/>
        <v>Typable</v>
      </c>
      <c r="J210" s="1" t="s">
        <v>2027</v>
      </c>
      <c r="K210" s="1">
        <v>124120130</v>
      </c>
      <c r="L210" s="1" t="s">
        <v>2192</v>
      </c>
      <c r="M210" s="1" t="s">
        <v>2369</v>
      </c>
      <c r="N210" s="1" t="s">
        <v>2032</v>
      </c>
    </row>
    <row r="211" spans="1:14">
      <c r="A211" s="1" t="s">
        <v>764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 t="str">
        <f t="shared" si="8"/>
        <v>KoSC-</v>
      </c>
      <c r="I211" s="1" t="str">
        <f t="shared" si="9"/>
        <v>KoSC-</v>
      </c>
      <c r="J211" s="1" t="s">
        <v>2027</v>
      </c>
      <c r="K211" s="1">
        <v>125793451</v>
      </c>
      <c r="L211" s="1" t="s">
        <v>2193</v>
      </c>
      <c r="M211" s="1" t="s">
        <v>2373</v>
      </c>
      <c r="N211" s="1" t="s">
        <v>2032</v>
      </c>
    </row>
    <row r="212" spans="1:14">
      <c r="A212" s="1" t="s">
        <v>765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 t="str">
        <f t="shared" si="8"/>
        <v>KoSC-</v>
      </c>
      <c r="I212" s="1" t="str">
        <f t="shared" si="9"/>
        <v>KoSC-</v>
      </c>
      <c r="J212" s="1" t="s">
        <v>2027</v>
      </c>
      <c r="K212" s="1">
        <v>125793444</v>
      </c>
      <c r="L212" s="1" t="s">
        <v>2194</v>
      </c>
      <c r="M212" s="1" t="s">
        <v>2373</v>
      </c>
      <c r="N212" s="1" t="s">
        <v>2032</v>
      </c>
    </row>
    <row r="213" spans="1:14">
      <c r="A213" s="1" t="s">
        <v>766</v>
      </c>
      <c r="B213" s="1">
        <v>0.39564787339268048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 t="str">
        <f t="shared" si="8"/>
        <v>KoSC+</v>
      </c>
      <c r="I213" s="1" t="str">
        <f t="shared" si="9"/>
        <v>Typable</v>
      </c>
      <c r="J213" s="1" t="s">
        <v>2027</v>
      </c>
      <c r="K213" s="1">
        <v>125793455</v>
      </c>
      <c r="L213" s="1" t="s">
        <v>2195</v>
      </c>
      <c r="M213" s="1" t="s">
        <v>2373</v>
      </c>
      <c r="N213" s="1" t="s">
        <v>2032</v>
      </c>
    </row>
    <row r="214" spans="1:14">
      <c r="A214" s="1" t="s">
        <v>767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 t="str">
        <f t="shared" si="8"/>
        <v>KoSC-</v>
      </c>
      <c r="I214" s="1" t="str">
        <f t="shared" si="9"/>
        <v>KoSC-</v>
      </c>
      <c r="J214" s="1" t="s">
        <v>2028</v>
      </c>
      <c r="K214" s="1">
        <v>124119595</v>
      </c>
      <c r="L214" s="1" t="s">
        <v>2196</v>
      </c>
      <c r="M214" s="1" t="s">
        <v>2368</v>
      </c>
      <c r="N214" s="1" t="s">
        <v>2033</v>
      </c>
    </row>
    <row r="215" spans="1:14">
      <c r="A215" s="1" t="s">
        <v>768</v>
      </c>
      <c r="B215" s="1">
        <v>0</v>
      </c>
      <c r="C215" s="1">
        <v>0</v>
      </c>
      <c r="D215" s="1">
        <v>0</v>
      </c>
      <c r="E215" s="1">
        <v>0</v>
      </c>
      <c r="F215" s="1">
        <v>8.4894514767932492</v>
      </c>
      <c r="G215" s="1">
        <v>0</v>
      </c>
      <c r="H215" s="1" t="str">
        <f t="shared" si="8"/>
        <v>KoSC+</v>
      </c>
      <c r="I215" s="1" t="str">
        <f t="shared" si="9"/>
        <v>Untypable</v>
      </c>
      <c r="J215" s="1" t="s">
        <v>2028</v>
      </c>
      <c r="K215" s="1">
        <v>125796795</v>
      </c>
      <c r="L215" s="1" t="s">
        <v>2197</v>
      </c>
      <c r="M215" s="1" t="s">
        <v>2375</v>
      </c>
      <c r="N215" s="1" t="s">
        <v>2033</v>
      </c>
    </row>
    <row r="216" spans="1:14">
      <c r="A216" s="1" t="s">
        <v>769</v>
      </c>
      <c r="B216" s="1">
        <v>0.47879616963064298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 t="str">
        <f t="shared" si="8"/>
        <v>KoSC+</v>
      </c>
      <c r="I216" s="1" t="str">
        <f t="shared" si="9"/>
        <v>Typable</v>
      </c>
      <c r="J216" s="1" t="s">
        <v>2028</v>
      </c>
      <c r="K216" s="1">
        <v>125796776</v>
      </c>
      <c r="L216" s="1" t="s">
        <v>2198</v>
      </c>
      <c r="M216" s="1" t="s">
        <v>2366</v>
      </c>
      <c r="N216" s="1" t="s">
        <v>2033</v>
      </c>
    </row>
    <row r="217" spans="1:14">
      <c r="A217" s="1" t="s">
        <v>770</v>
      </c>
      <c r="B217" s="1">
        <v>0</v>
      </c>
      <c r="C217" s="1">
        <v>0</v>
      </c>
      <c r="D217" s="1">
        <v>0</v>
      </c>
      <c r="E217" s="1">
        <v>0</v>
      </c>
      <c r="F217" s="1">
        <v>9.8795180722891569</v>
      </c>
      <c r="G217" s="1">
        <v>0</v>
      </c>
      <c r="H217" s="1" t="str">
        <f t="shared" si="8"/>
        <v>KoSC+</v>
      </c>
      <c r="I217" s="1" t="str">
        <f t="shared" si="9"/>
        <v>Untypable</v>
      </c>
      <c r="J217" s="1" t="s">
        <v>2027</v>
      </c>
      <c r="K217" s="1">
        <v>125793471</v>
      </c>
      <c r="L217" s="1" t="s">
        <v>2199</v>
      </c>
      <c r="M217" s="1" t="s">
        <v>2376</v>
      </c>
      <c r="N217" s="1" t="s">
        <v>2032</v>
      </c>
    </row>
    <row r="218" spans="1:14">
      <c r="A218" s="1" t="s">
        <v>771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 t="str">
        <f t="shared" si="8"/>
        <v>KoSC-</v>
      </c>
      <c r="I218" s="1" t="str">
        <f t="shared" si="9"/>
        <v>KoSC-</v>
      </c>
      <c r="J218" s="1" t="s">
        <v>2027</v>
      </c>
      <c r="K218" s="1">
        <v>125797400</v>
      </c>
      <c r="L218" s="1" t="s">
        <v>2200</v>
      </c>
      <c r="M218" s="1" t="s">
        <v>2377</v>
      </c>
      <c r="N218" s="1" t="s">
        <v>2032</v>
      </c>
    </row>
    <row r="219" spans="1:14">
      <c r="A219" s="1" t="s">
        <v>772</v>
      </c>
      <c r="B219" s="1">
        <v>0</v>
      </c>
      <c r="C219" s="1">
        <v>0</v>
      </c>
      <c r="D219" s="1">
        <v>0</v>
      </c>
      <c r="E219" s="1">
        <v>0</v>
      </c>
      <c r="F219" s="1">
        <v>7.2436660431899336</v>
      </c>
      <c r="G219" s="1">
        <v>0</v>
      </c>
      <c r="H219" s="1" t="str">
        <f t="shared" si="8"/>
        <v>KoSC+</v>
      </c>
      <c r="I219" s="1" t="str">
        <f t="shared" si="9"/>
        <v>Untypable</v>
      </c>
      <c r="J219" s="1" t="s">
        <v>2028</v>
      </c>
      <c r="K219" s="1">
        <v>125793491</v>
      </c>
      <c r="L219" s="1" t="s">
        <v>2201</v>
      </c>
      <c r="M219" s="1" t="s">
        <v>2378</v>
      </c>
      <c r="N219" s="1" t="s">
        <v>2033</v>
      </c>
    </row>
    <row r="220" spans="1:14">
      <c r="A220" s="1" t="s">
        <v>773</v>
      </c>
      <c r="B220" s="1">
        <v>0</v>
      </c>
      <c r="C220" s="1">
        <v>0</v>
      </c>
      <c r="D220" s="1">
        <v>0</v>
      </c>
      <c r="E220" s="1">
        <v>0</v>
      </c>
      <c r="F220" s="1">
        <v>1.2784090909090911</v>
      </c>
      <c r="G220" s="1">
        <v>0</v>
      </c>
      <c r="H220" s="1" t="str">
        <f t="shared" si="8"/>
        <v>KoSC+</v>
      </c>
      <c r="I220" s="1" t="str">
        <f t="shared" si="9"/>
        <v>Untypable</v>
      </c>
      <c r="J220" s="1" t="s">
        <v>2028</v>
      </c>
      <c r="K220" s="1">
        <v>125793488</v>
      </c>
      <c r="L220" s="1" t="s">
        <v>2202</v>
      </c>
      <c r="M220" s="1" t="s">
        <v>2378</v>
      </c>
      <c r="N220" s="1" t="s">
        <v>2033</v>
      </c>
    </row>
    <row r="221" spans="1:14">
      <c r="A221" s="1" t="s">
        <v>774</v>
      </c>
      <c r="B221" s="1">
        <v>0</v>
      </c>
      <c r="C221" s="1">
        <v>0</v>
      </c>
      <c r="D221" s="1">
        <v>0</v>
      </c>
      <c r="E221" s="1">
        <v>0</v>
      </c>
      <c r="F221" s="1">
        <v>23.436341161928308</v>
      </c>
      <c r="G221" s="1">
        <v>0</v>
      </c>
      <c r="H221" s="1" t="str">
        <f t="shared" si="8"/>
        <v>KoSC+</v>
      </c>
      <c r="I221" s="1" t="str">
        <f t="shared" si="9"/>
        <v>Untypable</v>
      </c>
      <c r="J221" s="1" t="s">
        <v>2028</v>
      </c>
      <c r="K221" s="1">
        <v>125799661</v>
      </c>
      <c r="L221" s="1" t="s">
        <v>2203</v>
      </c>
      <c r="M221" s="1" t="s">
        <v>2378</v>
      </c>
      <c r="N221" s="1" t="s">
        <v>2033</v>
      </c>
    </row>
    <row r="222" spans="1:14">
      <c r="A222" s="1" t="s">
        <v>775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 t="str">
        <f t="shared" si="8"/>
        <v>KoSC-</v>
      </c>
      <c r="I222" s="1" t="str">
        <f t="shared" si="9"/>
        <v>KoSC-</v>
      </c>
      <c r="J222" s="1" t="s">
        <v>2027</v>
      </c>
      <c r="K222" s="1">
        <v>125797383</v>
      </c>
      <c r="L222" s="1" t="s">
        <v>2204</v>
      </c>
      <c r="M222" s="1" t="s">
        <v>2377</v>
      </c>
      <c r="N222" s="1" t="s">
        <v>2032</v>
      </c>
    </row>
    <row r="223" spans="1:14">
      <c r="A223" s="1" t="s">
        <v>776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 t="str">
        <f t="shared" si="8"/>
        <v>KoSC-</v>
      </c>
      <c r="I223" s="1" t="str">
        <f t="shared" si="9"/>
        <v>KoSC-</v>
      </c>
      <c r="J223" s="1" t="s">
        <v>2027</v>
      </c>
      <c r="K223" s="1">
        <v>125800856</v>
      </c>
      <c r="L223" s="1" t="s">
        <v>2205</v>
      </c>
      <c r="M223" s="1" t="s">
        <v>2377</v>
      </c>
      <c r="N223" s="1" t="s">
        <v>2032</v>
      </c>
    </row>
    <row r="224" spans="1:14">
      <c r="A224" s="1" t="s">
        <v>777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 t="str">
        <f t="shared" si="8"/>
        <v>KoSC-</v>
      </c>
      <c r="I224" s="1" t="str">
        <f t="shared" si="9"/>
        <v>KoSC-</v>
      </c>
      <c r="J224" s="1" t="s">
        <v>2028</v>
      </c>
      <c r="K224" s="1">
        <v>125796804</v>
      </c>
      <c r="L224" s="1" t="s">
        <v>2206</v>
      </c>
      <c r="M224" s="1" t="s">
        <v>2375</v>
      </c>
      <c r="N224" s="1" t="s">
        <v>2033</v>
      </c>
    </row>
    <row r="225" spans="1:14">
      <c r="A225" s="1" t="s">
        <v>778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 t="str">
        <f t="shared" si="8"/>
        <v>KoSC-</v>
      </c>
      <c r="I225" s="1" t="str">
        <f t="shared" si="9"/>
        <v>KoSC-</v>
      </c>
      <c r="J225" s="1" t="s">
        <v>2028</v>
      </c>
      <c r="K225" s="1">
        <v>125796802</v>
      </c>
      <c r="L225" s="1" t="s">
        <v>2207</v>
      </c>
      <c r="M225" s="1" t="s">
        <v>2379</v>
      </c>
      <c r="N225" s="1" t="s">
        <v>2033</v>
      </c>
    </row>
    <row r="226" spans="1:14">
      <c r="A226" s="1" t="s">
        <v>779</v>
      </c>
      <c r="B226" s="1">
        <v>0</v>
      </c>
      <c r="C226" s="1">
        <v>0</v>
      </c>
      <c r="D226" s="1">
        <v>0</v>
      </c>
      <c r="E226" s="1">
        <v>0</v>
      </c>
      <c r="F226" s="1">
        <v>2.6956379676523445</v>
      </c>
      <c r="G226" s="1">
        <v>0</v>
      </c>
      <c r="H226" s="1" t="str">
        <f t="shared" si="8"/>
        <v>KoSC+</v>
      </c>
      <c r="I226" s="1" t="str">
        <f t="shared" si="9"/>
        <v>Untypable</v>
      </c>
      <c r="J226" s="1" t="s">
        <v>2028</v>
      </c>
      <c r="K226" s="1">
        <v>125796796</v>
      </c>
      <c r="L226" s="1" t="s">
        <v>2208</v>
      </c>
      <c r="M226" s="1" t="s">
        <v>2375</v>
      </c>
      <c r="N226" s="1" t="s">
        <v>2033</v>
      </c>
    </row>
    <row r="227" spans="1:14">
      <c r="A227" s="1" t="s">
        <v>780</v>
      </c>
      <c r="B227" s="1">
        <v>0</v>
      </c>
      <c r="C227" s="1">
        <v>0</v>
      </c>
      <c r="D227" s="1">
        <v>0</v>
      </c>
      <c r="E227" s="1">
        <v>0</v>
      </c>
      <c r="F227" s="1">
        <v>6.115515288788222</v>
      </c>
      <c r="G227" s="1">
        <v>0</v>
      </c>
      <c r="H227" s="1" t="str">
        <f t="shared" si="8"/>
        <v>KoSC+</v>
      </c>
      <c r="I227" s="1" t="str">
        <f t="shared" si="9"/>
        <v>Untypable</v>
      </c>
      <c r="J227" s="1" t="s">
        <v>2028</v>
      </c>
      <c r="K227" s="1">
        <v>125797401</v>
      </c>
      <c r="L227" s="1" t="s">
        <v>2209</v>
      </c>
      <c r="M227" s="1" t="s">
        <v>2375</v>
      </c>
      <c r="N227" s="1" t="s">
        <v>2033</v>
      </c>
    </row>
    <row r="228" spans="1:14">
      <c r="A228" s="1" t="s">
        <v>781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 t="str">
        <f t="shared" si="8"/>
        <v>KoSC-</v>
      </c>
      <c r="I228" s="1" t="str">
        <f t="shared" si="9"/>
        <v>KoSC-</v>
      </c>
      <c r="J228" s="1" t="s">
        <v>2027</v>
      </c>
      <c r="K228" s="1">
        <v>125796784</v>
      </c>
      <c r="L228" s="1" t="s">
        <v>2210</v>
      </c>
      <c r="M228" s="1" t="s">
        <v>2374</v>
      </c>
      <c r="N228" s="1" t="s">
        <v>2032</v>
      </c>
    </row>
    <row r="229" spans="1:14">
      <c r="A229" s="1" t="s">
        <v>782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tr">
        <f t="shared" si="8"/>
        <v>KoSC-</v>
      </c>
      <c r="I229" s="1" t="str">
        <f t="shared" si="9"/>
        <v>KoSC-</v>
      </c>
      <c r="J229" s="1" t="s">
        <v>2027</v>
      </c>
      <c r="K229" s="1">
        <v>125796785</v>
      </c>
      <c r="L229" s="1" t="s">
        <v>2211</v>
      </c>
      <c r="M229" s="1" t="s">
        <v>2374</v>
      </c>
      <c r="N229" s="1" t="s">
        <v>2032</v>
      </c>
    </row>
    <row r="230" spans="1:14">
      <c r="A230" s="1" t="s">
        <v>783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 t="str">
        <f t="shared" si="8"/>
        <v>KoSC-</v>
      </c>
      <c r="I230" s="1" t="str">
        <f t="shared" si="9"/>
        <v>KoSC-</v>
      </c>
      <c r="J230" s="1" t="s">
        <v>2028</v>
      </c>
      <c r="K230" s="1">
        <v>125796791</v>
      </c>
      <c r="L230" s="1" t="s">
        <v>2212</v>
      </c>
      <c r="M230" s="1" t="s">
        <v>2379</v>
      </c>
      <c r="N230" s="1" t="s">
        <v>2033</v>
      </c>
    </row>
    <row r="231" spans="1:14">
      <c r="A231" s="1" t="s">
        <v>784</v>
      </c>
      <c r="B231" s="1">
        <v>0</v>
      </c>
      <c r="C231" s="1">
        <v>0</v>
      </c>
      <c r="D231" s="1">
        <v>0</v>
      </c>
      <c r="E231" s="1">
        <v>0</v>
      </c>
      <c r="F231" s="1">
        <v>3.2728040540540544</v>
      </c>
      <c r="G231" s="1">
        <v>0</v>
      </c>
      <c r="H231" s="1" t="str">
        <f t="shared" si="8"/>
        <v>KoSC+</v>
      </c>
      <c r="I231" s="1" t="str">
        <f t="shared" si="9"/>
        <v>Untypable</v>
      </c>
      <c r="J231" s="1" t="s">
        <v>2027</v>
      </c>
      <c r="K231" s="1">
        <v>125796827</v>
      </c>
      <c r="L231" s="1" t="s">
        <v>2213</v>
      </c>
      <c r="M231" s="1" t="s">
        <v>2377</v>
      </c>
      <c r="N231" s="1" t="s">
        <v>2032</v>
      </c>
    </row>
    <row r="232" spans="1:14">
      <c r="A232" s="1" t="s">
        <v>785</v>
      </c>
      <c r="B232" s="1">
        <v>0</v>
      </c>
      <c r="C232" s="1">
        <v>0</v>
      </c>
      <c r="D232" s="1">
        <v>0</v>
      </c>
      <c r="E232" s="1">
        <v>0</v>
      </c>
      <c r="F232" s="1">
        <v>2.7263681592039801</v>
      </c>
      <c r="G232" s="1">
        <v>0</v>
      </c>
      <c r="H232" s="1" t="str">
        <f t="shared" si="8"/>
        <v>KoSC+</v>
      </c>
      <c r="I232" s="1" t="str">
        <f t="shared" si="9"/>
        <v>Untypable</v>
      </c>
      <c r="J232" s="1" t="s">
        <v>2027</v>
      </c>
      <c r="K232" s="1">
        <v>125797358</v>
      </c>
      <c r="L232" s="1" t="s">
        <v>2214</v>
      </c>
      <c r="M232" s="1" t="s">
        <v>2377</v>
      </c>
      <c r="N232" s="1" t="s">
        <v>2032</v>
      </c>
    </row>
    <row r="233" spans="1:14">
      <c r="A233" s="1" t="s">
        <v>786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 t="str">
        <f t="shared" si="8"/>
        <v>KoSC-</v>
      </c>
      <c r="I233" s="1" t="str">
        <f t="shared" si="9"/>
        <v>KoSC-</v>
      </c>
      <c r="J233" s="1" t="s">
        <v>2028</v>
      </c>
      <c r="K233" s="1">
        <v>125796798</v>
      </c>
      <c r="L233" s="1" t="s">
        <v>2215</v>
      </c>
      <c r="M233" s="1" t="s">
        <v>2375</v>
      </c>
      <c r="N233" s="1" t="s">
        <v>2033</v>
      </c>
    </row>
    <row r="234" spans="1:14">
      <c r="A234" s="1" t="s">
        <v>787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 t="str">
        <f t="shared" si="8"/>
        <v>KoSC-</v>
      </c>
      <c r="I234" s="1" t="str">
        <f t="shared" si="9"/>
        <v>KoSC-</v>
      </c>
      <c r="J234" s="1" t="s">
        <v>2027</v>
      </c>
      <c r="K234" s="1">
        <v>125799683</v>
      </c>
      <c r="L234" s="1" t="s">
        <v>2216</v>
      </c>
      <c r="M234" s="1" t="s">
        <v>2374</v>
      </c>
      <c r="N234" s="1" t="s">
        <v>2032</v>
      </c>
    </row>
    <row r="235" spans="1:14">
      <c r="A235" s="1" t="s">
        <v>788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0.20556905251354887</v>
      </c>
      <c r="H235" s="1" t="str">
        <f t="shared" si="8"/>
        <v>KoSC+</v>
      </c>
      <c r="I235" s="1" t="str">
        <f t="shared" si="9"/>
        <v>Untypable</v>
      </c>
      <c r="J235" s="1" t="s">
        <v>2027</v>
      </c>
      <c r="K235" s="1">
        <v>125800857</v>
      </c>
      <c r="L235" s="1" t="s">
        <v>2217</v>
      </c>
      <c r="M235" s="1" t="s">
        <v>2377</v>
      </c>
      <c r="N235" s="1" t="s">
        <v>2032</v>
      </c>
    </row>
    <row r="236" spans="1:14">
      <c r="A236" s="1" t="s">
        <v>789</v>
      </c>
      <c r="B236" s="1">
        <v>0</v>
      </c>
      <c r="C236" s="1">
        <v>0</v>
      </c>
      <c r="D236" s="1">
        <v>0</v>
      </c>
      <c r="E236" s="1">
        <v>0</v>
      </c>
      <c r="F236" s="1">
        <v>1.1445527766002543</v>
      </c>
      <c r="G236" s="1">
        <v>0</v>
      </c>
      <c r="H236" s="1" t="str">
        <f t="shared" si="8"/>
        <v>KoSC+</v>
      </c>
      <c r="I236" s="1" t="str">
        <f t="shared" si="9"/>
        <v>Untypable</v>
      </c>
      <c r="J236" s="1" t="s">
        <v>2028</v>
      </c>
      <c r="K236" s="1">
        <v>125796797</v>
      </c>
      <c r="L236" s="1" t="s">
        <v>2218</v>
      </c>
      <c r="M236" s="1" t="s">
        <v>2375</v>
      </c>
      <c r="N236" s="1" t="s">
        <v>2033</v>
      </c>
    </row>
    <row r="237" spans="1:14">
      <c r="A237" s="1" t="s">
        <v>790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 t="str">
        <f t="shared" si="8"/>
        <v>KoSC-</v>
      </c>
      <c r="I237" s="1" t="str">
        <f t="shared" si="9"/>
        <v>KoSC-</v>
      </c>
      <c r="J237" s="1" t="s">
        <v>2027</v>
      </c>
      <c r="K237" s="1">
        <v>125799692</v>
      </c>
      <c r="L237" s="1" t="s">
        <v>2219</v>
      </c>
      <c r="M237" s="1" t="s">
        <v>2374</v>
      </c>
      <c r="N237" s="1" t="s">
        <v>2032</v>
      </c>
    </row>
    <row r="238" spans="1:14">
      <c r="A238" s="1" t="s">
        <v>791</v>
      </c>
      <c r="B238" s="1">
        <v>0</v>
      </c>
      <c r="C238" s="1">
        <v>0</v>
      </c>
      <c r="D238" s="1">
        <v>0</v>
      </c>
      <c r="E238" s="1">
        <v>0</v>
      </c>
      <c r="F238" s="1">
        <v>5.0412293853073464</v>
      </c>
      <c r="G238" s="1">
        <v>0</v>
      </c>
      <c r="H238" s="1" t="str">
        <f t="shared" si="8"/>
        <v>KoSC+</v>
      </c>
      <c r="I238" s="1" t="str">
        <f t="shared" si="9"/>
        <v>Untypable</v>
      </c>
      <c r="J238" s="1" t="s">
        <v>2027</v>
      </c>
      <c r="K238" s="1">
        <v>125799660</v>
      </c>
      <c r="L238" s="1" t="s">
        <v>2220</v>
      </c>
      <c r="M238" s="1" t="s">
        <v>2377</v>
      </c>
      <c r="N238" s="1" t="s">
        <v>2032</v>
      </c>
    </row>
    <row r="239" spans="1:14">
      <c r="A239" s="1" t="s">
        <v>792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 t="str">
        <f t="shared" si="8"/>
        <v>KoSC-</v>
      </c>
      <c r="I239" s="1" t="str">
        <f t="shared" si="9"/>
        <v>KoSC-</v>
      </c>
      <c r="J239" s="1" t="s">
        <v>2027</v>
      </c>
      <c r="K239" s="1">
        <v>125796783</v>
      </c>
      <c r="L239" s="1" t="s">
        <v>2221</v>
      </c>
      <c r="M239" s="1" t="s">
        <v>2374</v>
      </c>
      <c r="N239" s="1" t="s">
        <v>2032</v>
      </c>
    </row>
    <row r="240" spans="1:14">
      <c r="A240" s="1" t="s">
        <v>793</v>
      </c>
      <c r="B240" s="1">
        <v>0</v>
      </c>
      <c r="C240" s="1">
        <v>0</v>
      </c>
      <c r="D240" s="1">
        <v>0</v>
      </c>
      <c r="E240" s="1">
        <v>0</v>
      </c>
      <c r="F240" s="1">
        <v>5.5736371033360452</v>
      </c>
      <c r="G240" s="1">
        <v>0</v>
      </c>
      <c r="H240" s="1" t="str">
        <f t="shared" si="8"/>
        <v>KoSC+</v>
      </c>
      <c r="I240" s="1" t="str">
        <f t="shared" si="9"/>
        <v>Untypable</v>
      </c>
      <c r="J240" s="1" t="s">
        <v>2028</v>
      </c>
      <c r="K240" s="1">
        <v>125793489</v>
      </c>
      <c r="L240" s="1" t="s">
        <v>2222</v>
      </c>
      <c r="M240" s="1" t="s">
        <v>2378</v>
      </c>
      <c r="N240" s="1" t="s">
        <v>2033</v>
      </c>
    </row>
    <row r="241" spans="1:14">
      <c r="A241" s="1" t="s">
        <v>794</v>
      </c>
      <c r="B241" s="1">
        <v>0</v>
      </c>
      <c r="C241" s="1">
        <v>1.3806172171088251</v>
      </c>
      <c r="D241" s="1">
        <v>0</v>
      </c>
      <c r="E241" s="1">
        <v>0</v>
      </c>
      <c r="F241" s="1">
        <v>0</v>
      </c>
      <c r="G241" s="1">
        <v>0</v>
      </c>
      <c r="H241" s="1" t="str">
        <f t="shared" si="8"/>
        <v>KoSC+</v>
      </c>
      <c r="I241" s="1" t="str">
        <f t="shared" si="9"/>
        <v>Typable</v>
      </c>
      <c r="J241" s="1" t="s">
        <v>2028</v>
      </c>
      <c r="K241" s="1">
        <v>125799653</v>
      </c>
      <c r="L241" s="1" t="s">
        <v>2223</v>
      </c>
      <c r="M241" s="1" t="s">
        <v>2380</v>
      </c>
      <c r="N241" s="1" t="s">
        <v>2033</v>
      </c>
    </row>
    <row r="242" spans="1:14">
      <c r="A242" s="1" t="s">
        <v>795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 t="str">
        <f t="shared" si="8"/>
        <v>KoSC-</v>
      </c>
      <c r="I242" s="1" t="str">
        <f t="shared" si="9"/>
        <v>KoSC-</v>
      </c>
      <c r="J242" s="1" t="s">
        <v>2028</v>
      </c>
      <c r="K242" s="1">
        <v>125792513</v>
      </c>
      <c r="L242" s="1" t="s">
        <v>2224</v>
      </c>
      <c r="M242" s="1" t="s">
        <v>2380</v>
      </c>
      <c r="N242" s="1" t="s">
        <v>2033</v>
      </c>
    </row>
    <row r="243" spans="1:14">
      <c r="A243" s="1" t="s">
        <v>796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 t="str">
        <f t="shared" si="8"/>
        <v>KoSC-</v>
      </c>
      <c r="I243" s="1" t="str">
        <f t="shared" si="9"/>
        <v>KoSC-</v>
      </c>
      <c r="J243" s="1" t="s">
        <v>2027</v>
      </c>
      <c r="K243" s="1">
        <v>125796782</v>
      </c>
      <c r="L243" s="1" t="s">
        <v>2225</v>
      </c>
      <c r="M243" s="1" t="s">
        <v>2374</v>
      </c>
      <c r="N243" s="1" t="s">
        <v>2032</v>
      </c>
    </row>
    <row r="244" spans="1:14">
      <c r="A244" s="1" t="s">
        <v>797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 t="str">
        <f t="shared" si="8"/>
        <v>KoSC-</v>
      </c>
      <c r="I244" s="1" t="str">
        <f t="shared" si="9"/>
        <v>KoSC-</v>
      </c>
      <c r="J244" s="1" t="s">
        <v>2028</v>
      </c>
      <c r="K244" s="1">
        <v>125796801</v>
      </c>
      <c r="L244" s="1" t="s">
        <v>2226</v>
      </c>
      <c r="M244" s="1" t="s">
        <v>2379</v>
      </c>
      <c r="N244" s="1" t="s">
        <v>2033</v>
      </c>
    </row>
    <row r="245" spans="1:14">
      <c r="A245" s="1" t="s">
        <v>798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 t="str">
        <f t="shared" si="8"/>
        <v>KoSC-</v>
      </c>
      <c r="I245" s="1" t="str">
        <f t="shared" si="9"/>
        <v>KoSC-</v>
      </c>
      <c r="J245" s="1" t="s">
        <v>2028</v>
      </c>
      <c r="K245" s="1">
        <v>125793493</v>
      </c>
      <c r="L245" s="1" t="s">
        <v>2227</v>
      </c>
      <c r="M245" s="1" t="s">
        <v>2380</v>
      </c>
      <c r="N245" s="1" t="s">
        <v>2033</v>
      </c>
    </row>
    <row r="246" spans="1:14">
      <c r="A246" s="1" t="s">
        <v>799</v>
      </c>
      <c r="B246" s="1">
        <v>0</v>
      </c>
      <c r="C246" s="1">
        <v>0</v>
      </c>
      <c r="D246" s="1">
        <v>0</v>
      </c>
      <c r="E246" s="1">
        <v>0</v>
      </c>
      <c r="F246" s="1">
        <v>3.4866739686016794</v>
      </c>
      <c r="G246" s="1">
        <v>0</v>
      </c>
      <c r="H246" s="1" t="str">
        <f t="shared" si="8"/>
        <v>KoSC+</v>
      </c>
      <c r="I246" s="1" t="str">
        <f t="shared" si="9"/>
        <v>Untypable</v>
      </c>
      <c r="J246" s="1" t="s">
        <v>2028</v>
      </c>
      <c r="K246" s="1">
        <v>125792527</v>
      </c>
      <c r="L246" s="1" t="s">
        <v>2228</v>
      </c>
      <c r="M246" s="1" t="s">
        <v>2378</v>
      </c>
      <c r="N246" s="1" t="s">
        <v>2033</v>
      </c>
    </row>
    <row r="247" spans="1:14">
      <c r="A247" s="1" t="s">
        <v>800</v>
      </c>
      <c r="B247" s="1">
        <v>0</v>
      </c>
      <c r="C247" s="1">
        <v>0</v>
      </c>
      <c r="D247" s="1">
        <v>0</v>
      </c>
      <c r="E247" s="1">
        <v>0</v>
      </c>
      <c r="F247" s="1">
        <v>32.229161010046155</v>
      </c>
      <c r="G247" s="1">
        <v>0</v>
      </c>
      <c r="H247" s="1" t="str">
        <f t="shared" si="8"/>
        <v>KoSC+</v>
      </c>
      <c r="I247" s="1" t="str">
        <f t="shared" si="9"/>
        <v>Untypable</v>
      </c>
      <c r="J247" s="1" t="s">
        <v>2028</v>
      </c>
      <c r="K247" s="1">
        <v>125793475</v>
      </c>
      <c r="L247" s="1" t="s">
        <v>2229</v>
      </c>
      <c r="M247" s="1" t="s">
        <v>2378</v>
      </c>
      <c r="N247" s="1" t="s">
        <v>2033</v>
      </c>
    </row>
    <row r="248" spans="1:14">
      <c r="A248" s="1" t="s">
        <v>801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 t="str">
        <f t="shared" si="8"/>
        <v>KoSC-</v>
      </c>
      <c r="I248" s="1" t="str">
        <f t="shared" si="9"/>
        <v>KoSC-</v>
      </c>
      <c r="J248" s="1" t="s">
        <v>2028</v>
      </c>
      <c r="K248" s="1">
        <v>125796800</v>
      </c>
      <c r="L248" s="1" t="s">
        <v>2230</v>
      </c>
      <c r="M248" s="1" t="s">
        <v>2375</v>
      </c>
      <c r="N248" s="1" t="s">
        <v>2033</v>
      </c>
    </row>
    <row r="249" spans="1:14">
      <c r="A249" s="1" t="s">
        <v>802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 t="str">
        <f t="shared" si="8"/>
        <v>KoSC-</v>
      </c>
      <c r="I249" s="1" t="str">
        <f t="shared" si="9"/>
        <v>KoSC-</v>
      </c>
      <c r="J249" s="1" t="s">
        <v>2027</v>
      </c>
      <c r="K249" s="1">
        <v>125793501</v>
      </c>
      <c r="L249" s="1" t="s">
        <v>2231</v>
      </c>
      <c r="M249" s="1" t="s">
        <v>2374</v>
      </c>
      <c r="N249" s="1" t="s">
        <v>2032</v>
      </c>
    </row>
    <row r="250" spans="1:14">
      <c r="A250" s="1" t="s">
        <v>803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 t="str">
        <f t="shared" si="8"/>
        <v>KoSC-</v>
      </c>
      <c r="I250" s="1" t="str">
        <f t="shared" si="9"/>
        <v>KoSC-</v>
      </c>
      <c r="J250" s="1" t="s">
        <v>2027</v>
      </c>
      <c r="K250" s="1">
        <v>125800855</v>
      </c>
      <c r="L250" s="1" t="s">
        <v>2232</v>
      </c>
      <c r="M250" s="1" t="s">
        <v>2377</v>
      </c>
      <c r="N250" s="1" t="s">
        <v>2032</v>
      </c>
    </row>
    <row r="251" spans="1:14">
      <c r="A251" s="1" t="s">
        <v>804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 t="str">
        <f t="shared" si="8"/>
        <v>KoSC-</v>
      </c>
      <c r="I251" s="1" t="str">
        <f t="shared" si="9"/>
        <v>KoSC-</v>
      </c>
      <c r="J251" s="1" t="s">
        <v>2028</v>
      </c>
      <c r="K251" s="1">
        <v>125796799</v>
      </c>
      <c r="L251" s="1" t="s">
        <v>2233</v>
      </c>
      <c r="M251" s="1" t="s">
        <v>2375</v>
      </c>
      <c r="N251" s="1" t="s">
        <v>2033</v>
      </c>
    </row>
    <row r="252" spans="1:14">
      <c r="A252" s="1" t="s">
        <v>805</v>
      </c>
      <c r="B252" s="1">
        <v>0</v>
      </c>
      <c r="C252" s="1">
        <v>1.4196479273140261</v>
      </c>
      <c r="D252" s="1">
        <v>0</v>
      </c>
      <c r="E252" s="1">
        <v>0</v>
      </c>
      <c r="F252" s="1">
        <v>13.136475487412454</v>
      </c>
      <c r="G252" s="1">
        <v>0</v>
      </c>
      <c r="H252" s="1" t="str">
        <f t="shared" si="8"/>
        <v>KoSC+</v>
      </c>
      <c r="I252" s="1" t="str">
        <f t="shared" si="9"/>
        <v>Typable</v>
      </c>
      <c r="J252" s="1" t="s">
        <v>2027</v>
      </c>
      <c r="K252" s="1">
        <v>125793494</v>
      </c>
      <c r="L252" s="1" t="s">
        <v>2234</v>
      </c>
      <c r="M252" s="1" t="s">
        <v>2374</v>
      </c>
      <c r="N252" s="1" t="s">
        <v>2032</v>
      </c>
    </row>
    <row r="253" spans="1:14">
      <c r="A253" s="1" t="s">
        <v>806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 t="str">
        <f t="shared" si="8"/>
        <v>KoSC-</v>
      </c>
      <c r="I253" s="1" t="str">
        <f t="shared" si="9"/>
        <v>KoSC-</v>
      </c>
      <c r="J253" s="1" t="s">
        <v>2028</v>
      </c>
      <c r="K253" s="1">
        <v>125793460</v>
      </c>
      <c r="L253" s="1" t="s">
        <v>2235</v>
      </c>
      <c r="M253" s="1" t="s">
        <v>2372</v>
      </c>
      <c r="N253" s="1" t="s">
        <v>2033</v>
      </c>
    </row>
    <row r="254" spans="1:14">
      <c r="A254" s="1" t="s">
        <v>807</v>
      </c>
      <c r="B254" s="1">
        <v>0</v>
      </c>
      <c r="C254" s="1">
        <v>2.0342612419700217</v>
      </c>
      <c r="D254" s="1">
        <v>0</v>
      </c>
      <c r="E254" s="1">
        <v>0</v>
      </c>
      <c r="F254" s="1">
        <v>0</v>
      </c>
      <c r="G254" s="1">
        <v>0</v>
      </c>
      <c r="H254" s="1" t="str">
        <f t="shared" ref="H254:H317" si="10">IF(SUM(B254:G254)&gt;0,"KoSC+","KoSC-")</f>
        <v>KoSC+</v>
      </c>
      <c r="I254" s="1" t="str">
        <f t="shared" ref="I254:I317" si="11">IF(H254="KoSC+",IF(SUM(B254:D254)&gt;SUM(E254:G254),"Typable",IF(SUM(B254:D254)=0,"Untypable","Typable")),H254)</f>
        <v>Typable</v>
      </c>
      <c r="J254" s="1" t="s">
        <v>2028</v>
      </c>
      <c r="K254" s="1">
        <v>125797406</v>
      </c>
      <c r="L254" s="1" t="s">
        <v>2236</v>
      </c>
      <c r="M254" s="1" t="s">
        <v>2375</v>
      </c>
      <c r="N254" s="1" t="s">
        <v>2033</v>
      </c>
    </row>
    <row r="255" spans="1:14">
      <c r="A255" s="1" t="s">
        <v>808</v>
      </c>
      <c r="B255" s="1">
        <v>0</v>
      </c>
      <c r="C255" s="1">
        <v>1.402254605444047</v>
      </c>
      <c r="D255" s="1">
        <v>0</v>
      </c>
      <c r="E255" s="1">
        <v>0</v>
      </c>
      <c r="F255" s="1">
        <v>25.254330492163874</v>
      </c>
      <c r="G255" s="1">
        <v>0</v>
      </c>
      <c r="H255" s="1" t="str">
        <f t="shared" si="10"/>
        <v>KoSC+</v>
      </c>
      <c r="I255" s="1" t="str">
        <f t="shared" si="11"/>
        <v>Typable</v>
      </c>
      <c r="J255" s="1" t="s">
        <v>2027</v>
      </c>
      <c r="K255" s="1">
        <v>125793496</v>
      </c>
      <c r="L255" s="1" t="s">
        <v>2237</v>
      </c>
      <c r="M255" s="1" t="s">
        <v>2374</v>
      </c>
      <c r="N255" s="1" t="s">
        <v>2032</v>
      </c>
    </row>
    <row r="256" spans="1:14">
      <c r="A256" s="1" t="s">
        <v>809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 t="str">
        <f t="shared" si="10"/>
        <v>KoSC-</v>
      </c>
      <c r="I256" s="1" t="str">
        <f t="shared" si="11"/>
        <v>KoSC-</v>
      </c>
      <c r="J256" s="1" t="s">
        <v>2028</v>
      </c>
      <c r="K256" s="1">
        <v>125793490</v>
      </c>
      <c r="L256" s="1" t="s">
        <v>2238</v>
      </c>
      <c r="M256" s="1" t="s">
        <v>2378</v>
      </c>
      <c r="N256" s="1" t="s">
        <v>2033</v>
      </c>
    </row>
    <row r="257" spans="1:14">
      <c r="A257" s="1" t="s">
        <v>810</v>
      </c>
      <c r="B257" s="1">
        <v>0</v>
      </c>
      <c r="C257" s="1">
        <v>22.41635687732342</v>
      </c>
      <c r="D257" s="1">
        <v>0</v>
      </c>
      <c r="E257" s="1">
        <v>0</v>
      </c>
      <c r="F257" s="1">
        <v>0</v>
      </c>
      <c r="G257" s="1">
        <v>0</v>
      </c>
      <c r="H257" s="1" t="str">
        <f t="shared" si="10"/>
        <v>KoSC+</v>
      </c>
      <c r="I257" s="1" t="str">
        <f t="shared" si="11"/>
        <v>Typable</v>
      </c>
      <c r="J257" s="1" t="s">
        <v>2027</v>
      </c>
      <c r="K257" s="1">
        <v>125793495</v>
      </c>
      <c r="L257" s="1" t="s">
        <v>2239</v>
      </c>
      <c r="M257" s="1" t="s">
        <v>2374</v>
      </c>
      <c r="N257" s="1" t="s">
        <v>2032</v>
      </c>
    </row>
    <row r="258" spans="1:14">
      <c r="A258" s="1" t="s">
        <v>811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 t="str">
        <f t="shared" si="10"/>
        <v>KoSC-</v>
      </c>
      <c r="I258" s="1" t="str">
        <f t="shared" si="11"/>
        <v>KoSC-</v>
      </c>
      <c r="J258" s="1" t="s">
        <v>2027</v>
      </c>
      <c r="K258" s="1">
        <v>125793497</v>
      </c>
      <c r="L258" s="1" t="s">
        <v>2240</v>
      </c>
      <c r="M258" s="1" t="s">
        <v>2374</v>
      </c>
      <c r="N258" s="1" t="s">
        <v>2032</v>
      </c>
    </row>
    <row r="259" spans="1:14">
      <c r="A259" s="1" t="s">
        <v>812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 t="str">
        <f t="shared" si="10"/>
        <v>KoSC-</v>
      </c>
      <c r="I259" s="1" t="str">
        <f t="shared" si="11"/>
        <v>KoSC-</v>
      </c>
      <c r="J259" s="1" t="s">
        <v>2027</v>
      </c>
      <c r="K259" s="1">
        <v>125797403</v>
      </c>
      <c r="L259" s="1" t="s">
        <v>2241</v>
      </c>
      <c r="M259" s="1" t="s">
        <v>2374</v>
      </c>
      <c r="N259" s="1" t="s">
        <v>2032</v>
      </c>
    </row>
    <row r="260" spans="1:14">
      <c r="A260" s="1" t="s">
        <v>813</v>
      </c>
      <c r="B260" s="1">
        <v>0</v>
      </c>
      <c r="C260" s="1">
        <v>0</v>
      </c>
      <c r="D260" s="1">
        <v>0</v>
      </c>
      <c r="E260" s="1">
        <v>0</v>
      </c>
      <c r="F260" s="1">
        <v>2.5292168149311003</v>
      </c>
      <c r="G260" s="1">
        <v>0</v>
      </c>
      <c r="H260" s="1" t="str">
        <f t="shared" si="10"/>
        <v>KoSC+</v>
      </c>
      <c r="I260" s="1" t="str">
        <f t="shared" si="11"/>
        <v>Untypable</v>
      </c>
      <c r="J260" s="1" t="s">
        <v>2028</v>
      </c>
      <c r="K260" s="1">
        <v>124117607</v>
      </c>
      <c r="L260" s="1" t="s">
        <v>2242</v>
      </c>
      <c r="M260" s="1" t="s">
        <v>2378</v>
      </c>
      <c r="N260" s="1" t="s">
        <v>2033</v>
      </c>
    </row>
    <row r="261" spans="1:14">
      <c r="A261" s="1" t="s">
        <v>814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 t="str">
        <f t="shared" si="10"/>
        <v>KoSC-</v>
      </c>
      <c r="I261" s="1" t="str">
        <f t="shared" si="11"/>
        <v>KoSC-</v>
      </c>
      <c r="J261" s="1" t="s">
        <v>2027</v>
      </c>
      <c r="K261" s="1">
        <v>124120218</v>
      </c>
      <c r="L261" s="1" t="s">
        <v>2243</v>
      </c>
      <c r="M261" s="1" t="s">
        <v>2374</v>
      </c>
      <c r="N261" s="1" t="s">
        <v>2032</v>
      </c>
    </row>
    <row r="262" spans="1:14">
      <c r="A262" s="1" t="s">
        <v>815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 t="str">
        <f t="shared" si="10"/>
        <v>KoSC-</v>
      </c>
      <c r="I262" s="1" t="str">
        <f t="shared" si="11"/>
        <v>KoSC-</v>
      </c>
      <c r="J262" s="1" t="s">
        <v>2028</v>
      </c>
      <c r="K262" s="1">
        <v>125793468</v>
      </c>
      <c r="L262" s="1" t="s">
        <v>2244</v>
      </c>
      <c r="M262" s="1" t="s">
        <v>2372</v>
      </c>
      <c r="N262" s="1" t="s">
        <v>2033</v>
      </c>
    </row>
    <row r="263" spans="1:14">
      <c r="A263" s="1" t="s">
        <v>816</v>
      </c>
      <c r="B263" s="1">
        <v>0</v>
      </c>
      <c r="C263" s="1">
        <v>0</v>
      </c>
      <c r="D263" s="1">
        <v>0</v>
      </c>
      <c r="E263" s="1">
        <v>2.6246719160104988</v>
      </c>
      <c r="F263" s="1">
        <v>5.9273840769903758</v>
      </c>
      <c r="G263" s="1">
        <v>0</v>
      </c>
      <c r="H263" s="1" t="str">
        <f t="shared" si="10"/>
        <v>KoSC+</v>
      </c>
      <c r="I263" s="1" t="str">
        <f t="shared" si="11"/>
        <v>Untypable</v>
      </c>
      <c r="J263" s="1" t="s">
        <v>2027</v>
      </c>
      <c r="K263" s="1">
        <v>125793470</v>
      </c>
      <c r="L263" s="1" t="s">
        <v>2245</v>
      </c>
      <c r="M263" s="1" t="s">
        <v>2376</v>
      </c>
      <c r="N263" s="1" t="s">
        <v>2032</v>
      </c>
    </row>
    <row r="264" spans="1:14">
      <c r="A264" s="1" t="s">
        <v>817</v>
      </c>
      <c r="B264" s="1">
        <v>0</v>
      </c>
      <c r="C264" s="1">
        <v>3.981220657276995</v>
      </c>
      <c r="D264" s="1">
        <v>0</v>
      </c>
      <c r="E264" s="1">
        <v>0</v>
      </c>
      <c r="F264" s="1">
        <v>0</v>
      </c>
      <c r="G264" s="1">
        <v>1.4647887323943662</v>
      </c>
      <c r="H264" s="1" t="str">
        <f t="shared" si="10"/>
        <v>KoSC+</v>
      </c>
      <c r="I264" s="1" t="str">
        <f t="shared" si="11"/>
        <v>Typable</v>
      </c>
      <c r="J264" s="1" t="s">
        <v>2028</v>
      </c>
      <c r="K264" s="1">
        <v>125797377</v>
      </c>
      <c r="L264" s="1" t="s">
        <v>2246</v>
      </c>
      <c r="M264" s="1" t="s">
        <v>2375</v>
      </c>
      <c r="N264" s="1" t="s">
        <v>2033</v>
      </c>
    </row>
    <row r="265" spans="1:14">
      <c r="A265" s="1" t="s">
        <v>818</v>
      </c>
      <c r="B265" s="1">
        <v>0</v>
      </c>
      <c r="C265" s="1">
        <v>0</v>
      </c>
      <c r="D265" s="1">
        <v>0</v>
      </c>
      <c r="E265" s="1">
        <v>0</v>
      </c>
      <c r="F265" s="1">
        <v>4.1651640822214206</v>
      </c>
      <c r="G265" s="1">
        <v>0</v>
      </c>
      <c r="H265" s="1" t="str">
        <f t="shared" si="10"/>
        <v>KoSC+</v>
      </c>
      <c r="I265" s="1" t="str">
        <f t="shared" si="11"/>
        <v>Untypable</v>
      </c>
      <c r="J265" s="1" t="s">
        <v>2028</v>
      </c>
      <c r="K265" s="1">
        <v>125799707</v>
      </c>
      <c r="L265" s="1" t="s">
        <v>2247</v>
      </c>
      <c r="M265" s="1" t="s">
        <v>2378</v>
      </c>
      <c r="N265" s="1" t="s">
        <v>2033</v>
      </c>
    </row>
    <row r="266" spans="1:14">
      <c r="A266" s="1" t="s">
        <v>819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 t="str">
        <f t="shared" si="10"/>
        <v>KoSC-</v>
      </c>
      <c r="I266" s="1" t="str">
        <f t="shared" si="11"/>
        <v>KoSC-</v>
      </c>
      <c r="J266" s="1" t="s">
        <v>2028</v>
      </c>
      <c r="K266" s="1">
        <v>125797405</v>
      </c>
      <c r="L266" s="1" t="s">
        <v>2248</v>
      </c>
      <c r="M266" s="1" t="s">
        <v>2379</v>
      </c>
      <c r="N266" s="1" t="s">
        <v>2033</v>
      </c>
    </row>
    <row r="267" spans="1:14">
      <c r="A267" s="1" t="s">
        <v>820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 t="str">
        <f t="shared" si="10"/>
        <v>KoSC-</v>
      </c>
      <c r="I267" s="1" t="str">
        <f t="shared" si="11"/>
        <v>KoSC-</v>
      </c>
      <c r="J267" s="1" t="s">
        <v>2027</v>
      </c>
      <c r="K267" s="1">
        <v>125793499</v>
      </c>
      <c r="L267" s="1" t="s">
        <v>2249</v>
      </c>
      <c r="M267" s="1" t="s">
        <v>2374</v>
      </c>
      <c r="N267" s="1" t="s">
        <v>2032</v>
      </c>
    </row>
    <row r="268" spans="1:14">
      <c r="A268" s="1" t="s">
        <v>821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 t="str">
        <f t="shared" si="10"/>
        <v>KoSC-</v>
      </c>
      <c r="I268" s="1" t="str">
        <f t="shared" si="11"/>
        <v>KoSC-</v>
      </c>
      <c r="J268" s="1" t="s">
        <v>2028</v>
      </c>
      <c r="K268" s="1">
        <v>125793492</v>
      </c>
      <c r="L268" s="1" t="s">
        <v>2250</v>
      </c>
      <c r="M268" s="1" t="s">
        <v>2380</v>
      </c>
      <c r="N268" s="1" t="s">
        <v>2033</v>
      </c>
    </row>
    <row r="269" spans="1:14">
      <c r="A269" s="1" t="s">
        <v>822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 t="str">
        <f t="shared" si="10"/>
        <v>KoSC-</v>
      </c>
      <c r="I269" s="1" t="str">
        <f t="shared" si="11"/>
        <v>KoSC-</v>
      </c>
      <c r="J269" s="1" t="s">
        <v>2027</v>
      </c>
      <c r="K269" s="1">
        <v>124119598</v>
      </c>
      <c r="L269" s="1" t="s">
        <v>2251</v>
      </c>
      <c r="M269" s="1" t="s">
        <v>2374</v>
      </c>
      <c r="N269" s="1" t="s">
        <v>2032</v>
      </c>
    </row>
    <row r="270" spans="1:14">
      <c r="A270" s="1" t="s">
        <v>823</v>
      </c>
      <c r="B270" s="1">
        <v>0</v>
      </c>
      <c r="C270" s="1">
        <v>0.93825005454942179</v>
      </c>
      <c r="D270" s="1">
        <v>0</v>
      </c>
      <c r="E270" s="1">
        <v>0</v>
      </c>
      <c r="F270" s="1">
        <v>0</v>
      </c>
      <c r="G270" s="1">
        <v>0.24001745581496836</v>
      </c>
      <c r="H270" s="1" t="str">
        <f t="shared" si="10"/>
        <v>KoSC+</v>
      </c>
      <c r="I270" s="1" t="str">
        <f t="shared" si="11"/>
        <v>Typable</v>
      </c>
      <c r="J270" s="1" t="s">
        <v>2027</v>
      </c>
      <c r="K270" s="1">
        <v>125800854</v>
      </c>
      <c r="L270" s="1" t="s">
        <v>2252</v>
      </c>
      <c r="M270" s="1" t="s">
        <v>2377</v>
      </c>
      <c r="N270" s="1" t="s">
        <v>2032</v>
      </c>
    </row>
    <row r="271" spans="1:14">
      <c r="A271" s="1" t="s">
        <v>824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 t="str">
        <f t="shared" si="10"/>
        <v>KoSC-</v>
      </c>
      <c r="I271" s="1" t="str">
        <f t="shared" si="11"/>
        <v>KoSC-</v>
      </c>
      <c r="J271" s="1" t="s">
        <v>2028</v>
      </c>
      <c r="K271" s="1">
        <v>125792502</v>
      </c>
      <c r="L271" s="1" t="s">
        <v>2253</v>
      </c>
      <c r="M271" s="1" t="s">
        <v>2372</v>
      </c>
      <c r="N271" s="1" t="s">
        <v>2033</v>
      </c>
    </row>
    <row r="272" spans="1:14">
      <c r="A272" s="1" t="s">
        <v>825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 t="str">
        <f t="shared" si="10"/>
        <v>KoSC-</v>
      </c>
      <c r="I272" s="1" t="str">
        <f t="shared" si="11"/>
        <v>KoSC-</v>
      </c>
      <c r="J272" s="1" t="s">
        <v>2028</v>
      </c>
      <c r="K272" s="1">
        <v>124119119</v>
      </c>
      <c r="L272" s="1" t="s">
        <v>2254</v>
      </c>
      <c r="M272" s="1" t="s">
        <v>2381</v>
      </c>
      <c r="N272" s="1" t="s">
        <v>2033</v>
      </c>
    </row>
    <row r="273" spans="1:14">
      <c r="A273" s="1" t="s">
        <v>826</v>
      </c>
      <c r="B273" s="1">
        <v>0</v>
      </c>
      <c r="C273" s="1">
        <v>4.4085039780879089</v>
      </c>
      <c r="D273" s="1">
        <v>0</v>
      </c>
      <c r="E273" s="1">
        <v>0</v>
      </c>
      <c r="F273" s="1">
        <v>0</v>
      </c>
      <c r="G273" s="1">
        <v>5.8497456632320333</v>
      </c>
      <c r="H273" s="1" t="str">
        <f t="shared" si="10"/>
        <v>KoSC+</v>
      </c>
      <c r="I273" s="1" t="str">
        <f t="shared" si="11"/>
        <v>Typable</v>
      </c>
      <c r="J273" s="1" t="s">
        <v>2028</v>
      </c>
      <c r="K273" s="1">
        <v>124119151</v>
      </c>
      <c r="L273" s="1" t="s">
        <v>2255</v>
      </c>
      <c r="M273" s="1" t="s">
        <v>2382</v>
      </c>
      <c r="N273" s="1" t="s">
        <v>2033</v>
      </c>
    </row>
    <row r="274" spans="1:14">
      <c r="A274" s="1" t="s">
        <v>827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 t="str">
        <f t="shared" si="10"/>
        <v>KoSC-</v>
      </c>
      <c r="I274" s="1" t="str">
        <f t="shared" si="11"/>
        <v>KoSC-</v>
      </c>
      <c r="J274" s="1" t="s">
        <v>2028</v>
      </c>
      <c r="K274" s="1">
        <v>124119159</v>
      </c>
      <c r="L274" s="1" t="s">
        <v>2256</v>
      </c>
      <c r="M274" s="1" t="s">
        <v>2383</v>
      </c>
      <c r="N274" s="1" t="s">
        <v>2033</v>
      </c>
    </row>
    <row r="275" spans="1:14">
      <c r="A275" s="1" t="s">
        <v>828</v>
      </c>
      <c r="B275" s="1">
        <v>0</v>
      </c>
      <c r="C275" s="1">
        <v>43.792447704428142</v>
      </c>
      <c r="D275" s="1">
        <v>0</v>
      </c>
      <c r="E275" s="1">
        <v>22.276555283890247</v>
      </c>
      <c r="F275" s="1">
        <v>0</v>
      </c>
      <c r="G275" s="1">
        <v>0</v>
      </c>
      <c r="H275" s="1" t="str">
        <f t="shared" si="10"/>
        <v>KoSC+</v>
      </c>
      <c r="I275" s="1" t="str">
        <f t="shared" si="11"/>
        <v>Typable</v>
      </c>
      <c r="J275" s="1" t="s">
        <v>2028</v>
      </c>
      <c r="K275" s="1">
        <v>124119100</v>
      </c>
      <c r="L275" s="1" t="s">
        <v>2257</v>
      </c>
      <c r="M275" s="1" t="s">
        <v>2384</v>
      </c>
      <c r="N275" s="1" t="s">
        <v>2033</v>
      </c>
    </row>
    <row r="276" spans="1:14">
      <c r="A276" s="1" t="s">
        <v>829</v>
      </c>
      <c r="B276" s="1">
        <v>0</v>
      </c>
      <c r="C276" s="1">
        <v>60.816575258988422</v>
      </c>
      <c r="D276" s="1">
        <v>0</v>
      </c>
      <c r="E276" s="1">
        <v>37.141986593540523</v>
      </c>
      <c r="F276" s="1">
        <v>0</v>
      </c>
      <c r="G276" s="1">
        <v>0.67032297379646555</v>
      </c>
      <c r="H276" s="1" t="str">
        <f t="shared" si="10"/>
        <v>KoSC+</v>
      </c>
      <c r="I276" s="1" t="str">
        <f t="shared" si="11"/>
        <v>Typable</v>
      </c>
      <c r="J276" s="1" t="s">
        <v>2028</v>
      </c>
      <c r="K276" s="1">
        <v>124119120</v>
      </c>
      <c r="L276" s="1" t="s">
        <v>2258</v>
      </c>
      <c r="M276" s="1" t="s">
        <v>2385</v>
      </c>
      <c r="N276" s="1" t="s">
        <v>2033</v>
      </c>
    </row>
    <row r="277" spans="1:14">
      <c r="A277" s="1" t="s">
        <v>830</v>
      </c>
      <c r="B277" s="1">
        <v>0</v>
      </c>
      <c r="C277" s="1">
        <v>9.0601092896174862</v>
      </c>
      <c r="D277" s="1">
        <v>0</v>
      </c>
      <c r="E277" s="1">
        <v>1.3224043715846994</v>
      </c>
      <c r="F277" s="1">
        <v>0</v>
      </c>
      <c r="G277" s="1">
        <v>0</v>
      </c>
      <c r="H277" s="1" t="str">
        <f t="shared" si="10"/>
        <v>KoSC+</v>
      </c>
      <c r="I277" s="1" t="str">
        <f t="shared" si="11"/>
        <v>Typable</v>
      </c>
      <c r="J277" s="1" t="s">
        <v>2028</v>
      </c>
      <c r="K277" s="1">
        <v>124119162</v>
      </c>
      <c r="L277" s="1" t="s">
        <v>2259</v>
      </c>
      <c r="M277" s="1" t="s">
        <v>2383</v>
      </c>
      <c r="N277" s="1" t="s">
        <v>2033</v>
      </c>
    </row>
    <row r="278" spans="1:14">
      <c r="A278" s="1" t="s">
        <v>831</v>
      </c>
      <c r="B278" s="1">
        <v>0</v>
      </c>
      <c r="C278" s="1">
        <v>12.833545108005081</v>
      </c>
      <c r="D278" s="1">
        <v>0</v>
      </c>
      <c r="E278" s="1">
        <v>0</v>
      </c>
      <c r="F278" s="1">
        <v>0</v>
      </c>
      <c r="G278" s="1">
        <v>17.217280813214739</v>
      </c>
      <c r="H278" s="1" t="str">
        <f t="shared" si="10"/>
        <v>KoSC+</v>
      </c>
      <c r="I278" s="1" t="str">
        <f t="shared" si="11"/>
        <v>Typable</v>
      </c>
      <c r="J278" s="1" t="s">
        <v>2028</v>
      </c>
      <c r="K278" s="1">
        <v>124119138</v>
      </c>
      <c r="L278" s="1" t="s">
        <v>2260</v>
      </c>
      <c r="M278" s="1" t="s">
        <v>2386</v>
      </c>
      <c r="N278" s="1" t="s">
        <v>2033</v>
      </c>
    </row>
    <row r="279" spans="1:14">
      <c r="A279" s="1" t="s">
        <v>832</v>
      </c>
      <c r="B279" s="1">
        <v>0</v>
      </c>
      <c r="C279" s="1">
        <v>10.103626943005182</v>
      </c>
      <c r="D279" s="1">
        <v>0</v>
      </c>
      <c r="E279" s="1">
        <v>5.3489789698262724</v>
      </c>
      <c r="F279" s="1">
        <v>0</v>
      </c>
      <c r="G279" s="1">
        <v>0</v>
      </c>
      <c r="H279" s="1" t="str">
        <f t="shared" si="10"/>
        <v>KoSC+</v>
      </c>
      <c r="I279" s="1" t="str">
        <f t="shared" si="11"/>
        <v>Typable</v>
      </c>
      <c r="J279" s="1" t="s">
        <v>2028</v>
      </c>
      <c r="K279" s="1">
        <v>124119110</v>
      </c>
      <c r="L279" s="1" t="s">
        <v>2261</v>
      </c>
      <c r="M279" s="1" t="s">
        <v>2384</v>
      </c>
      <c r="N279" s="1" t="s">
        <v>2033</v>
      </c>
    </row>
    <row r="280" spans="1:14">
      <c r="A280" s="1" t="s">
        <v>833</v>
      </c>
      <c r="B280" s="1">
        <v>0</v>
      </c>
      <c r="C280" s="1">
        <v>3.8378958668813743</v>
      </c>
      <c r="D280" s="1">
        <v>0</v>
      </c>
      <c r="E280" s="1">
        <v>1.9860440150295224</v>
      </c>
      <c r="F280" s="1">
        <v>0</v>
      </c>
      <c r="G280" s="1">
        <v>0</v>
      </c>
      <c r="H280" s="1" t="str">
        <f t="shared" si="10"/>
        <v>KoSC+</v>
      </c>
      <c r="I280" s="1" t="str">
        <f t="shared" si="11"/>
        <v>Typable</v>
      </c>
      <c r="J280" s="1" t="s">
        <v>2028</v>
      </c>
      <c r="K280" s="1">
        <v>124119089</v>
      </c>
      <c r="L280" s="1" t="s">
        <v>2262</v>
      </c>
      <c r="M280" s="1" t="s">
        <v>2387</v>
      </c>
      <c r="N280" s="1" t="s">
        <v>2033</v>
      </c>
    </row>
    <row r="281" spans="1:14">
      <c r="A281" s="1" t="s">
        <v>834</v>
      </c>
      <c r="B281" s="1">
        <v>0</v>
      </c>
      <c r="C281" s="1">
        <v>21.682418183238305</v>
      </c>
      <c r="D281" s="1">
        <v>0</v>
      </c>
      <c r="E281" s="1">
        <v>0</v>
      </c>
      <c r="F281" s="1">
        <v>0</v>
      </c>
      <c r="G281" s="1">
        <v>28.860423338280089</v>
      </c>
      <c r="H281" s="1" t="str">
        <f t="shared" si="10"/>
        <v>KoSC+</v>
      </c>
      <c r="I281" s="1" t="str">
        <f t="shared" si="11"/>
        <v>Typable</v>
      </c>
      <c r="J281" s="1" t="s">
        <v>2028</v>
      </c>
      <c r="K281" s="1">
        <v>124118029</v>
      </c>
      <c r="L281" s="1" t="s">
        <v>2263</v>
      </c>
      <c r="M281" s="1" t="s">
        <v>2382</v>
      </c>
      <c r="N281" s="1" t="s">
        <v>2033</v>
      </c>
    </row>
    <row r="282" spans="1:14">
      <c r="A282" s="1" t="s">
        <v>835</v>
      </c>
      <c r="B282" s="1">
        <v>0</v>
      </c>
      <c r="C282" s="1">
        <v>8.2380457380457379</v>
      </c>
      <c r="D282" s="1">
        <v>0</v>
      </c>
      <c r="E282" s="1">
        <v>4.0410602910602913</v>
      </c>
      <c r="F282" s="1">
        <v>0</v>
      </c>
      <c r="G282" s="1">
        <v>0</v>
      </c>
      <c r="H282" s="1" t="str">
        <f t="shared" si="10"/>
        <v>KoSC+</v>
      </c>
      <c r="I282" s="1" t="str">
        <f t="shared" si="11"/>
        <v>Typable</v>
      </c>
      <c r="J282" s="1" t="s">
        <v>2028</v>
      </c>
      <c r="K282" s="1">
        <v>124119113</v>
      </c>
      <c r="L282" s="1" t="s">
        <v>2264</v>
      </c>
      <c r="M282" s="1" t="s">
        <v>2388</v>
      </c>
      <c r="N282" s="1" t="s">
        <v>2033</v>
      </c>
    </row>
    <row r="283" spans="1:14">
      <c r="A283" s="1" t="s">
        <v>836</v>
      </c>
      <c r="B283" s="1">
        <v>0</v>
      </c>
      <c r="C283" s="1">
        <v>0.93579038295421824</v>
      </c>
      <c r="D283" s="1">
        <v>0</v>
      </c>
      <c r="E283" s="1">
        <v>0</v>
      </c>
      <c r="F283" s="1">
        <v>0</v>
      </c>
      <c r="G283" s="1">
        <v>1.3245033112582782</v>
      </c>
      <c r="H283" s="1" t="str">
        <f t="shared" si="10"/>
        <v>KoSC+</v>
      </c>
      <c r="I283" s="1" t="str">
        <f t="shared" si="11"/>
        <v>Typable</v>
      </c>
      <c r="J283" s="1" t="s">
        <v>2028</v>
      </c>
      <c r="K283" s="1">
        <v>124119136</v>
      </c>
      <c r="L283" s="1" t="s">
        <v>2265</v>
      </c>
      <c r="M283" s="1" t="s">
        <v>2386</v>
      </c>
      <c r="N283" s="1" t="s">
        <v>2033</v>
      </c>
    </row>
    <row r="284" spans="1:14">
      <c r="A284" s="1" t="s">
        <v>837</v>
      </c>
      <c r="B284" s="1">
        <v>0</v>
      </c>
      <c r="C284" s="1">
        <v>23.849097867687259</v>
      </c>
      <c r="D284" s="1">
        <v>0</v>
      </c>
      <c r="E284" s="1">
        <v>0</v>
      </c>
      <c r="F284" s="1">
        <v>0</v>
      </c>
      <c r="G284" s="1">
        <v>32.061235647895025</v>
      </c>
      <c r="H284" s="1" t="str">
        <f t="shared" si="10"/>
        <v>KoSC+</v>
      </c>
      <c r="I284" s="1" t="str">
        <f t="shared" si="11"/>
        <v>Typable</v>
      </c>
      <c r="J284" s="1" t="s">
        <v>2028</v>
      </c>
      <c r="K284" s="1">
        <v>124119161</v>
      </c>
      <c r="L284" s="1" t="s">
        <v>2266</v>
      </c>
      <c r="M284" s="1" t="s">
        <v>2383</v>
      </c>
      <c r="N284" s="1" t="s">
        <v>2033</v>
      </c>
    </row>
    <row r="285" spans="1:14">
      <c r="A285" s="1" t="s">
        <v>838</v>
      </c>
      <c r="B285" s="1">
        <v>0</v>
      </c>
      <c r="C285" s="1">
        <v>0.19096117122851686</v>
      </c>
      <c r="D285" s="1">
        <v>0</v>
      </c>
      <c r="E285" s="1">
        <v>0</v>
      </c>
      <c r="F285" s="1">
        <v>0</v>
      </c>
      <c r="G285" s="1">
        <v>0</v>
      </c>
      <c r="H285" s="1" t="str">
        <f t="shared" si="10"/>
        <v>KoSC+</v>
      </c>
      <c r="I285" s="1" t="str">
        <f t="shared" si="11"/>
        <v>Typable</v>
      </c>
      <c r="J285" s="1" t="s">
        <v>2028</v>
      </c>
      <c r="K285" s="1">
        <v>124119163</v>
      </c>
      <c r="L285" s="1" t="s">
        <v>2267</v>
      </c>
      <c r="M285" s="1" t="s">
        <v>2383</v>
      </c>
      <c r="N285" s="1" t="s">
        <v>2033</v>
      </c>
    </row>
    <row r="286" spans="1:14">
      <c r="A286" s="1" t="s">
        <v>839</v>
      </c>
      <c r="B286" s="1">
        <v>0</v>
      </c>
      <c r="C286" s="1">
        <v>7.4711961040503621</v>
      </c>
      <c r="D286" s="1">
        <v>0</v>
      </c>
      <c r="E286" s="1">
        <v>4.1097517519895472</v>
      </c>
      <c r="F286" s="1">
        <v>0</v>
      </c>
      <c r="G286" s="1">
        <v>0</v>
      </c>
      <c r="H286" s="1" t="str">
        <f t="shared" si="10"/>
        <v>KoSC+</v>
      </c>
      <c r="I286" s="1" t="str">
        <f t="shared" si="11"/>
        <v>Typable</v>
      </c>
      <c r="J286" s="1" t="s">
        <v>2028</v>
      </c>
      <c r="K286" s="1">
        <v>124119131</v>
      </c>
      <c r="L286" s="1" t="s">
        <v>2268</v>
      </c>
      <c r="M286" s="1" t="s">
        <v>2381</v>
      </c>
      <c r="N286" s="1" t="s">
        <v>2033</v>
      </c>
    </row>
    <row r="287" spans="1:14">
      <c r="A287" s="1" t="s">
        <v>840</v>
      </c>
      <c r="B287" s="1">
        <v>0</v>
      </c>
      <c r="C287" s="1">
        <v>1.5495867768595042</v>
      </c>
      <c r="D287" s="1">
        <v>0</v>
      </c>
      <c r="E287" s="1">
        <v>0.81611570247933884</v>
      </c>
      <c r="F287" s="1">
        <v>0</v>
      </c>
      <c r="G287" s="1">
        <v>0</v>
      </c>
      <c r="H287" s="1" t="str">
        <f t="shared" si="10"/>
        <v>KoSC+</v>
      </c>
      <c r="I287" s="1" t="str">
        <f t="shared" si="11"/>
        <v>Typable</v>
      </c>
      <c r="J287" s="1" t="s">
        <v>2028</v>
      </c>
      <c r="K287" s="1">
        <v>124119122</v>
      </c>
      <c r="L287" s="1" t="s">
        <v>2269</v>
      </c>
      <c r="M287" s="1" t="s">
        <v>2385</v>
      </c>
      <c r="N287" s="1" t="s">
        <v>2033</v>
      </c>
    </row>
    <row r="288" spans="1:14">
      <c r="A288" s="1" t="s">
        <v>841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 t="str">
        <f t="shared" si="10"/>
        <v>KoSC-</v>
      </c>
      <c r="I288" s="1" t="str">
        <f t="shared" si="11"/>
        <v>KoSC-</v>
      </c>
      <c r="J288" s="1" t="s">
        <v>2028</v>
      </c>
      <c r="K288" s="1">
        <v>124119116</v>
      </c>
      <c r="L288" s="1" t="s">
        <v>2270</v>
      </c>
      <c r="M288" s="1" t="s">
        <v>2388</v>
      </c>
      <c r="N288" s="1" t="s">
        <v>2033</v>
      </c>
    </row>
    <row r="289" spans="1:14">
      <c r="A289" s="1" t="s">
        <v>842</v>
      </c>
      <c r="B289" s="1">
        <v>0</v>
      </c>
      <c r="C289" s="1">
        <v>52.537128712871294</v>
      </c>
      <c r="D289" s="1">
        <v>0</v>
      </c>
      <c r="E289" s="1">
        <v>28.774752475247524</v>
      </c>
      <c r="F289" s="1">
        <v>0</v>
      </c>
      <c r="G289" s="1">
        <v>0</v>
      </c>
      <c r="H289" s="1" t="str">
        <f t="shared" si="10"/>
        <v>KoSC+</v>
      </c>
      <c r="I289" s="1" t="str">
        <f t="shared" si="11"/>
        <v>Typable</v>
      </c>
      <c r="J289" s="1" t="s">
        <v>2028</v>
      </c>
      <c r="K289" s="1">
        <v>124119097</v>
      </c>
      <c r="L289" s="1" t="s">
        <v>2271</v>
      </c>
      <c r="M289" s="1" t="s">
        <v>2384</v>
      </c>
      <c r="N289" s="1" t="s">
        <v>2033</v>
      </c>
    </row>
    <row r="290" spans="1:14">
      <c r="A290" s="1" t="s">
        <v>843</v>
      </c>
      <c r="B290" s="1">
        <v>0</v>
      </c>
      <c r="C290" s="1">
        <v>4.5751633986928102</v>
      </c>
      <c r="D290" s="1">
        <v>0</v>
      </c>
      <c r="E290" s="1">
        <v>1.9607843137254901</v>
      </c>
      <c r="F290" s="1">
        <v>0</v>
      </c>
      <c r="G290" s="1">
        <v>0</v>
      </c>
      <c r="H290" s="1" t="str">
        <f t="shared" si="10"/>
        <v>KoSC+</v>
      </c>
      <c r="I290" s="1" t="str">
        <f t="shared" si="11"/>
        <v>Typable</v>
      </c>
      <c r="J290" s="1" t="s">
        <v>2028</v>
      </c>
      <c r="K290" s="1">
        <v>124119099</v>
      </c>
      <c r="L290" s="1" t="s">
        <v>2272</v>
      </c>
      <c r="M290" s="1" t="s">
        <v>2384</v>
      </c>
      <c r="N290" s="1" t="s">
        <v>2033</v>
      </c>
    </row>
    <row r="291" spans="1:14">
      <c r="A291" s="1" t="s">
        <v>844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1.0452961672473868</v>
      </c>
      <c r="H291" s="1" t="str">
        <f t="shared" si="10"/>
        <v>KoSC+</v>
      </c>
      <c r="I291" s="1" t="str">
        <f t="shared" si="11"/>
        <v>Untypable</v>
      </c>
      <c r="J291" s="1" t="s">
        <v>2028</v>
      </c>
      <c r="K291" s="1">
        <v>124119127</v>
      </c>
      <c r="L291" s="1" t="s">
        <v>2273</v>
      </c>
      <c r="M291" s="1" t="s">
        <v>2381</v>
      </c>
      <c r="N291" s="1" t="s">
        <v>2033</v>
      </c>
    </row>
    <row r="292" spans="1:14">
      <c r="A292" s="1" t="s">
        <v>845</v>
      </c>
      <c r="B292" s="1">
        <v>0</v>
      </c>
      <c r="C292" s="1">
        <v>3.2684677876440582</v>
      </c>
      <c r="D292" s="1">
        <v>0</v>
      </c>
      <c r="E292" s="1">
        <v>0</v>
      </c>
      <c r="F292" s="1">
        <v>0</v>
      </c>
      <c r="G292" s="1">
        <v>3.9202720574343473</v>
      </c>
      <c r="H292" s="1" t="str">
        <f t="shared" si="10"/>
        <v>KoSC+</v>
      </c>
      <c r="I292" s="1" t="str">
        <f t="shared" si="11"/>
        <v>Typable</v>
      </c>
      <c r="J292" s="1" t="s">
        <v>2028</v>
      </c>
      <c r="K292" s="1">
        <v>124119153</v>
      </c>
      <c r="L292" s="1" t="s">
        <v>2274</v>
      </c>
      <c r="M292" s="1" t="s">
        <v>2382</v>
      </c>
      <c r="N292" s="1" t="s">
        <v>2033</v>
      </c>
    </row>
    <row r="293" spans="1:14">
      <c r="A293" s="1" t="s">
        <v>846</v>
      </c>
      <c r="B293" s="1">
        <v>0</v>
      </c>
      <c r="C293" s="1">
        <v>2.9309801449732116</v>
      </c>
      <c r="D293" s="1">
        <v>0</v>
      </c>
      <c r="E293" s="1">
        <v>0</v>
      </c>
      <c r="F293" s="1">
        <v>0</v>
      </c>
      <c r="G293" s="1">
        <v>4.2546485975417587</v>
      </c>
      <c r="H293" s="1" t="str">
        <f t="shared" si="10"/>
        <v>KoSC+</v>
      </c>
      <c r="I293" s="1" t="str">
        <f t="shared" si="11"/>
        <v>Typable</v>
      </c>
      <c r="J293" s="1" t="s">
        <v>2028</v>
      </c>
      <c r="K293" s="1">
        <v>124119134</v>
      </c>
      <c r="L293" s="1" t="s">
        <v>2275</v>
      </c>
      <c r="M293" s="1" t="s">
        <v>2386</v>
      </c>
      <c r="N293" s="1" t="s">
        <v>2033</v>
      </c>
    </row>
    <row r="294" spans="1:14">
      <c r="A294" s="1" t="s">
        <v>847</v>
      </c>
      <c r="B294" s="1">
        <v>0</v>
      </c>
      <c r="C294" s="1">
        <v>52.306163021868784</v>
      </c>
      <c r="D294" s="1">
        <v>0</v>
      </c>
      <c r="E294" s="1">
        <v>27.534791252485093</v>
      </c>
      <c r="F294" s="1">
        <v>0</v>
      </c>
      <c r="G294" s="1">
        <v>0</v>
      </c>
      <c r="H294" s="1" t="str">
        <f t="shared" si="10"/>
        <v>KoSC+</v>
      </c>
      <c r="I294" s="1" t="str">
        <f t="shared" si="11"/>
        <v>Typable</v>
      </c>
      <c r="J294" s="1" t="s">
        <v>2028</v>
      </c>
      <c r="K294" s="1">
        <v>124119096</v>
      </c>
      <c r="L294" s="1" t="s">
        <v>2276</v>
      </c>
      <c r="M294" s="1" t="s">
        <v>2384</v>
      </c>
      <c r="N294" s="1" t="s">
        <v>2033</v>
      </c>
    </row>
    <row r="295" spans="1:14">
      <c r="A295" s="1" t="s">
        <v>848</v>
      </c>
      <c r="B295" s="1">
        <v>0</v>
      </c>
      <c r="C295" s="1">
        <v>52.943800178412133</v>
      </c>
      <c r="D295" s="1">
        <v>0</v>
      </c>
      <c r="E295" s="1">
        <v>27.074041034790362</v>
      </c>
      <c r="F295" s="1">
        <v>0</v>
      </c>
      <c r="G295" s="1">
        <v>0.15611061552185548</v>
      </c>
      <c r="H295" s="1" t="str">
        <f t="shared" si="10"/>
        <v>KoSC+</v>
      </c>
      <c r="I295" s="1" t="str">
        <f t="shared" si="11"/>
        <v>Typable</v>
      </c>
      <c r="J295" s="1" t="s">
        <v>2028</v>
      </c>
      <c r="K295" s="1">
        <v>124119102</v>
      </c>
      <c r="L295" s="1" t="s">
        <v>2277</v>
      </c>
      <c r="M295" s="1" t="s">
        <v>2384</v>
      </c>
      <c r="N295" s="1" t="s">
        <v>2033</v>
      </c>
    </row>
    <row r="296" spans="1:14">
      <c r="A296" s="1" t="s">
        <v>849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 t="str">
        <f t="shared" si="10"/>
        <v>KoSC-</v>
      </c>
      <c r="I296" s="1" t="str">
        <f t="shared" si="11"/>
        <v>KoSC-</v>
      </c>
      <c r="J296" s="1" t="s">
        <v>2028</v>
      </c>
      <c r="K296" s="1">
        <v>124118105</v>
      </c>
      <c r="L296" s="1" t="s">
        <v>2278</v>
      </c>
      <c r="M296" s="1" t="s">
        <v>2386</v>
      </c>
      <c r="N296" s="1" t="s">
        <v>2033</v>
      </c>
    </row>
    <row r="297" spans="1:14">
      <c r="A297" s="1" t="s">
        <v>850</v>
      </c>
      <c r="B297" s="1">
        <v>0</v>
      </c>
      <c r="C297" s="1">
        <v>5.3562033042197204</v>
      </c>
      <c r="D297" s="1">
        <v>0</v>
      </c>
      <c r="E297" s="1">
        <v>1.5574029253919814</v>
      </c>
      <c r="F297" s="1">
        <v>0</v>
      </c>
      <c r="G297" s="1">
        <v>7.208250026307482</v>
      </c>
      <c r="H297" s="1" t="str">
        <f t="shared" si="10"/>
        <v>KoSC+</v>
      </c>
      <c r="I297" s="1" t="str">
        <f t="shared" si="11"/>
        <v>Typable</v>
      </c>
      <c r="J297" s="1" t="s">
        <v>2028</v>
      </c>
      <c r="K297" s="1">
        <v>124119148</v>
      </c>
      <c r="L297" s="1" t="s">
        <v>2279</v>
      </c>
      <c r="M297" s="1" t="s">
        <v>2382</v>
      </c>
      <c r="N297" s="1" t="s">
        <v>2033</v>
      </c>
    </row>
    <row r="298" spans="1:14">
      <c r="A298" s="1" t="s">
        <v>851</v>
      </c>
      <c r="B298" s="1">
        <v>0</v>
      </c>
      <c r="C298" s="1">
        <v>25.029515938606849</v>
      </c>
      <c r="D298" s="1">
        <v>0</v>
      </c>
      <c r="E298" s="1">
        <v>0.4329004329004329</v>
      </c>
      <c r="F298" s="1">
        <v>0</v>
      </c>
      <c r="G298" s="1">
        <v>33.687524596615503</v>
      </c>
      <c r="H298" s="1" t="str">
        <f t="shared" si="10"/>
        <v>KoSC+</v>
      </c>
      <c r="I298" s="1" t="str">
        <f t="shared" si="11"/>
        <v>Typable</v>
      </c>
      <c r="J298" s="1" t="s">
        <v>2028</v>
      </c>
      <c r="K298" s="1">
        <v>124119139</v>
      </c>
      <c r="L298" s="1" t="s">
        <v>2280</v>
      </c>
      <c r="M298" s="1" t="s">
        <v>2386</v>
      </c>
      <c r="N298" s="1" t="s">
        <v>2033</v>
      </c>
    </row>
    <row r="299" spans="1:14">
      <c r="A299" s="1" t="s">
        <v>852</v>
      </c>
      <c r="B299" s="1">
        <v>0</v>
      </c>
      <c r="C299" s="1">
        <v>9.3610698365527494</v>
      </c>
      <c r="D299" s="1">
        <v>0</v>
      </c>
      <c r="E299" s="1">
        <v>5.2005943536404162</v>
      </c>
      <c r="F299" s="1">
        <v>0</v>
      </c>
      <c r="G299" s="1">
        <v>0.56958890539871221</v>
      </c>
      <c r="H299" s="1" t="str">
        <f t="shared" si="10"/>
        <v>KoSC+</v>
      </c>
      <c r="I299" s="1" t="str">
        <f t="shared" si="11"/>
        <v>Typable</v>
      </c>
      <c r="J299" s="1" t="s">
        <v>2028</v>
      </c>
      <c r="K299" s="1">
        <v>124119123</v>
      </c>
      <c r="L299" s="1" t="s">
        <v>2281</v>
      </c>
      <c r="M299" s="1" t="s">
        <v>2385</v>
      </c>
      <c r="N299" s="1" t="s">
        <v>2033</v>
      </c>
    </row>
    <row r="300" spans="1:14">
      <c r="A300" s="1" t="s">
        <v>853</v>
      </c>
      <c r="B300" s="1">
        <v>0</v>
      </c>
      <c r="C300" s="1">
        <v>27.453027139874742</v>
      </c>
      <c r="D300" s="1">
        <v>0</v>
      </c>
      <c r="E300" s="1">
        <v>13.169798190675017</v>
      </c>
      <c r="F300" s="1">
        <v>0</v>
      </c>
      <c r="G300" s="1">
        <v>0.15657620041753653</v>
      </c>
      <c r="H300" s="1" t="str">
        <f t="shared" si="10"/>
        <v>KoSC+</v>
      </c>
      <c r="I300" s="1" t="str">
        <f t="shared" si="11"/>
        <v>Typable</v>
      </c>
      <c r="J300" s="1" t="s">
        <v>2028</v>
      </c>
      <c r="K300" s="1">
        <v>124119088</v>
      </c>
      <c r="L300" s="1" t="s">
        <v>2282</v>
      </c>
      <c r="M300" s="1" t="s">
        <v>2387</v>
      </c>
      <c r="N300" s="1" t="s">
        <v>2033</v>
      </c>
    </row>
    <row r="301" spans="1:14">
      <c r="A301" s="1" t="s">
        <v>854</v>
      </c>
      <c r="B301" s="1">
        <v>0</v>
      </c>
      <c r="C301" s="1">
        <v>0.14943621790517592</v>
      </c>
      <c r="D301" s="1">
        <v>0</v>
      </c>
      <c r="E301" s="1">
        <v>0.10868088574921884</v>
      </c>
      <c r="F301" s="1">
        <v>0</v>
      </c>
      <c r="G301" s="1">
        <v>0</v>
      </c>
      <c r="H301" s="1" t="str">
        <f t="shared" si="10"/>
        <v>KoSC+</v>
      </c>
      <c r="I301" s="1" t="str">
        <f t="shared" si="11"/>
        <v>Typable</v>
      </c>
      <c r="J301" s="1" t="s">
        <v>2028</v>
      </c>
      <c r="K301" s="1">
        <v>124119117</v>
      </c>
      <c r="L301" s="1" t="s">
        <v>2283</v>
      </c>
      <c r="M301" s="1" t="s">
        <v>2388</v>
      </c>
      <c r="N301" s="1" t="s">
        <v>2033</v>
      </c>
    </row>
    <row r="302" spans="1:14">
      <c r="A302" s="1" t="s">
        <v>855</v>
      </c>
      <c r="B302" s="1">
        <v>0</v>
      </c>
      <c r="C302" s="1">
        <v>30.498584055607996</v>
      </c>
      <c r="D302" s="1">
        <v>0</v>
      </c>
      <c r="E302" s="1">
        <v>15.669784604822793</v>
      </c>
      <c r="F302" s="1">
        <v>0</v>
      </c>
      <c r="G302" s="1">
        <v>0.10297777396378616</v>
      </c>
      <c r="H302" s="1" t="str">
        <f t="shared" si="10"/>
        <v>KoSC+</v>
      </c>
      <c r="I302" s="1" t="str">
        <f t="shared" si="11"/>
        <v>Typable</v>
      </c>
      <c r="J302" s="1" t="s">
        <v>2028</v>
      </c>
      <c r="K302" s="1">
        <v>124119156</v>
      </c>
      <c r="L302" s="1" t="s">
        <v>2284</v>
      </c>
      <c r="M302" s="1" t="s">
        <v>2382</v>
      </c>
      <c r="N302" s="1" t="s">
        <v>2033</v>
      </c>
    </row>
    <row r="303" spans="1:14">
      <c r="A303" s="1" t="s">
        <v>856</v>
      </c>
      <c r="B303" s="1">
        <v>0</v>
      </c>
      <c r="C303" s="1">
        <v>19.417746204206715</v>
      </c>
      <c r="D303" s="1">
        <v>0</v>
      </c>
      <c r="E303" s="1">
        <v>8.8313135534196974</v>
      </c>
      <c r="F303" s="1">
        <v>0</v>
      </c>
      <c r="G303" s="1">
        <v>0</v>
      </c>
      <c r="H303" s="1" t="str">
        <f t="shared" si="10"/>
        <v>KoSC+</v>
      </c>
      <c r="I303" s="1" t="str">
        <f t="shared" si="11"/>
        <v>Typable</v>
      </c>
      <c r="J303" s="1" t="s">
        <v>2028</v>
      </c>
      <c r="K303" s="1">
        <v>124119104</v>
      </c>
      <c r="L303" s="1" t="s">
        <v>2285</v>
      </c>
      <c r="M303" s="1" t="s">
        <v>2384</v>
      </c>
      <c r="N303" s="1" t="s">
        <v>2033</v>
      </c>
    </row>
    <row r="304" spans="1:14">
      <c r="A304" s="1" t="s">
        <v>857</v>
      </c>
      <c r="B304" s="1">
        <v>0</v>
      </c>
      <c r="C304" s="1">
        <v>38.867509620670702</v>
      </c>
      <c r="D304" s="1">
        <v>0</v>
      </c>
      <c r="E304" s="1">
        <v>20.203408466190215</v>
      </c>
      <c r="F304" s="1">
        <v>0</v>
      </c>
      <c r="G304" s="1">
        <v>0</v>
      </c>
      <c r="H304" s="1" t="str">
        <f t="shared" si="10"/>
        <v>KoSC+</v>
      </c>
      <c r="I304" s="1" t="str">
        <f t="shared" si="11"/>
        <v>Typable</v>
      </c>
      <c r="J304" s="1" t="s">
        <v>2028</v>
      </c>
      <c r="K304" s="1">
        <v>124119109</v>
      </c>
      <c r="L304" s="1" t="s">
        <v>2286</v>
      </c>
      <c r="M304" s="1" t="s">
        <v>2384</v>
      </c>
      <c r="N304" s="1" t="s">
        <v>2033</v>
      </c>
    </row>
    <row r="305" spans="1:14">
      <c r="A305" s="1" t="s">
        <v>858</v>
      </c>
      <c r="B305" s="1">
        <v>0</v>
      </c>
      <c r="C305" s="1">
        <v>0</v>
      </c>
      <c r="D305" s="1">
        <v>0</v>
      </c>
      <c r="E305" s="1">
        <v>0.1788508830762352</v>
      </c>
      <c r="F305" s="1">
        <v>0</v>
      </c>
      <c r="G305" s="1">
        <v>0</v>
      </c>
      <c r="H305" s="1" t="str">
        <f t="shared" si="10"/>
        <v>KoSC+</v>
      </c>
      <c r="I305" s="1" t="str">
        <f t="shared" si="11"/>
        <v>Untypable</v>
      </c>
      <c r="J305" s="1" t="s">
        <v>2028</v>
      </c>
      <c r="K305" s="1">
        <v>124119115</v>
      </c>
      <c r="L305" s="1" t="s">
        <v>2287</v>
      </c>
      <c r="M305" s="1" t="s">
        <v>2388</v>
      </c>
      <c r="N305" s="1" t="s">
        <v>2033</v>
      </c>
    </row>
    <row r="306" spans="1:14">
      <c r="A306" s="1" t="s">
        <v>859</v>
      </c>
      <c r="B306" s="1">
        <v>0</v>
      </c>
      <c r="C306" s="1">
        <v>7.2024396806888502</v>
      </c>
      <c r="D306" s="1">
        <v>0</v>
      </c>
      <c r="E306" s="1">
        <v>0</v>
      </c>
      <c r="F306" s="1">
        <v>0</v>
      </c>
      <c r="G306" s="1">
        <v>8.3325858821418954</v>
      </c>
      <c r="H306" s="1" t="str">
        <f t="shared" si="10"/>
        <v>KoSC+</v>
      </c>
      <c r="I306" s="1" t="str">
        <f t="shared" si="11"/>
        <v>Typable</v>
      </c>
      <c r="J306" s="1" t="s">
        <v>2028</v>
      </c>
      <c r="K306" s="1">
        <v>124119152</v>
      </c>
      <c r="L306" s="1" t="s">
        <v>2288</v>
      </c>
      <c r="M306" s="1" t="s">
        <v>2382</v>
      </c>
      <c r="N306" s="1" t="s">
        <v>2033</v>
      </c>
    </row>
    <row r="307" spans="1:14">
      <c r="A307" s="1" t="s">
        <v>860</v>
      </c>
      <c r="B307" s="1">
        <v>0</v>
      </c>
      <c r="C307" s="1">
        <v>19.601742377100187</v>
      </c>
      <c r="D307" s="1">
        <v>0</v>
      </c>
      <c r="E307" s="1">
        <v>0</v>
      </c>
      <c r="F307" s="1">
        <v>0</v>
      </c>
      <c r="G307" s="1">
        <v>26.384567517112632</v>
      </c>
      <c r="H307" s="1" t="str">
        <f t="shared" si="10"/>
        <v>KoSC+</v>
      </c>
      <c r="I307" s="1" t="str">
        <f t="shared" si="11"/>
        <v>Typable</v>
      </c>
      <c r="J307" s="1" t="s">
        <v>2028</v>
      </c>
      <c r="K307" s="1">
        <v>124119143</v>
      </c>
      <c r="L307" s="1" t="s">
        <v>2289</v>
      </c>
      <c r="M307" s="1" t="s">
        <v>2386</v>
      </c>
      <c r="N307" s="1" t="s">
        <v>2033</v>
      </c>
    </row>
    <row r="308" spans="1:14">
      <c r="A308" s="1" t="s">
        <v>861</v>
      </c>
      <c r="B308" s="1">
        <v>0</v>
      </c>
      <c r="C308" s="1">
        <v>14.48559670781893</v>
      </c>
      <c r="D308" s="1">
        <v>0</v>
      </c>
      <c r="E308" s="1">
        <v>0</v>
      </c>
      <c r="F308" s="1">
        <v>0</v>
      </c>
      <c r="G308" s="1">
        <v>17.201646090534979</v>
      </c>
      <c r="H308" s="1" t="str">
        <f t="shared" si="10"/>
        <v>KoSC+</v>
      </c>
      <c r="I308" s="1" t="str">
        <f t="shared" si="11"/>
        <v>Typable</v>
      </c>
      <c r="J308" s="1" t="s">
        <v>2028</v>
      </c>
      <c r="K308" s="1">
        <v>124119140</v>
      </c>
      <c r="L308" s="1" t="s">
        <v>2290</v>
      </c>
      <c r="M308" s="1" t="s">
        <v>2386</v>
      </c>
      <c r="N308" s="1" t="s">
        <v>2033</v>
      </c>
    </row>
    <row r="309" spans="1:14">
      <c r="A309" s="1" t="s">
        <v>862</v>
      </c>
      <c r="B309" s="1">
        <v>0</v>
      </c>
      <c r="C309" s="1">
        <v>2.6075619295958279</v>
      </c>
      <c r="D309" s="1">
        <v>0</v>
      </c>
      <c r="E309" s="1">
        <v>1.9991308126901346</v>
      </c>
      <c r="F309" s="1">
        <v>0</v>
      </c>
      <c r="G309" s="1">
        <v>0</v>
      </c>
      <c r="H309" s="1" t="str">
        <f t="shared" si="10"/>
        <v>KoSC+</v>
      </c>
      <c r="I309" s="1" t="str">
        <f t="shared" si="11"/>
        <v>Typable</v>
      </c>
      <c r="J309" s="1" t="s">
        <v>2028</v>
      </c>
      <c r="K309" s="1">
        <v>124119150</v>
      </c>
      <c r="L309" s="1" t="s">
        <v>2291</v>
      </c>
      <c r="M309" s="1" t="s">
        <v>2382</v>
      </c>
      <c r="N309" s="1" t="s">
        <v>2033</v>
      </c>
    </row>
    <row r="310" spans="1:14">
      <c r="A310" s="1" t="s">
        <v>863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8.4611316763617134E-2</v>
      </c>
      <c r="H310" s="1" t="str">
        <f t="shared" si="10"/>
        <v>KoSC+</v>
      </c>
      <c r="I310" s="1" t="str">
        <f t="shared" si="11"/>
        <v>Untypable</v>
      </c>
      <c r="J310" s="1" t="s">
        <v>2028</v>
      </c>
      <c r="K310" s="1">
        <v>124119145</v>
      </c>
      <c r="L310" s="1" t="s">
        <v>2292</v>
      </c>
      <c r="M310" s="1" t="s">
        <v>2382</v>
      </c>
      <c r="N310" s="1" t="s">
        <v>2033</v>
      </c>
    </row>
    <row r="311" spans="1:14">
      <c r="A311" s="1" t="s">
        <v>864</v>
      </c>
      <c r="B311" s="1">
        <v>0</v>
      </c>
      <c r="C311" s="1">
        <v>21.519389701207881</v>
      </c>
      <c r="D311" s="1">
        <v>0</v>
      </c>
      <c r="E311" s="1">
        <v>9.8219961856325497</v>
      </c>
      <c r="F311" s="1">
        <v>0</v>
      </c>
      <c r="G311" s="1">
        <v>0</v>
      </c>
      <c r="H311" s="1" t="str">
        <f t="shared" si="10"/>
        <v>KoSC+</v>
      </c>
      <c r="I311" s="1" t="str">
        <f t="shared" si="11"/>
        <v>Typable</v>
      </c>
      <c r="J311" s="1" t="s">
        <v>2028</v>
      </c>
      <c r="K311" s="1">
        <v>124119103</v>
      </c>
      <c r="L311" s="1" t="s">
        <v>2293</v>
      </c>
      <c r="M311" s="1" t="s">
        <v>2384</v>
      </c>
      <c r="N311" s="1" t="s">
        <v>2033</v>
      </c>
    </row>
    <row r="312" spans="1:14">
      <c r="A312" s="1" t="s">
        <v>865</v>
      </c>
      <c r="B312" s="1">
        <v>0</v>
      </c>
      <c r="C312" s="1">
        <v>42.986425339366519</v>
      </c>
      <c r="D312" s="1">
        <v>0</v>
      </c>
      <c r="E312" s="1">
        <v>26.56108597285068</v>
      </c>
      <c r="F312" s="1">
        <v>0</v>
      </c>
      <c r="G312" s="1">
        <v>0</v>
      </c>
      <c r="H312" s="1" t="str">
        <f t="shared" si="10"/>
        <v>KoSC+</v>
      </c>
      <c r="I312" s="1" t="str">
        <f t="shared" si="11"/>
        <v>Typable</v>
      </c>
      <c r="J312" s="1" t="s">
        <v>2028</v>
      </c>
      <c r="K312" s="1">
        <v>124119129</v>
      </c>
      <c r="L312" s="1" t="s">
        <v>2294</v>
      </c>
      <c r="M312" s="1" t="s">
        <v>2385</v>
      </c>
      <c r="N312" s="1" t="s">
        <v>2033</v>
      </c>
    </row>
    <row r="313" spans="1:14">
      <c r="A313" s="1" t="s">
        <v>866</v>
      </c>
      <c r="B313" s="1">
        <v>0</v>
      </c>
      <c r="C313" s="1">
        <v>3.5435321013526386</v>
      </c>
      <c r="D313" s="1">
        <v>0</v>
      </c>
      <c r="E313" s="1">
        <v>0.59058868355877314</v>
      </c>
      <c r="F313" s="1">
        <v>0</v>
      </c>
      <c r="G313" s="1">
        <v>4.1722232806248805</v>
      </c>
      <c r="H313" s="1" t="str">
        <f t="shared" si="10"/>
        <v>KoSC+</v>
      </c>
      <c r="I313" s="1" t="str">
        <f t="shared" si="11"/>
        <v>Typable</v>
      </c>
      <c r="J313" s="1" t="s">
        <v>2028</v>
      </c>
      <c r="K313" s="1">
        <v>124119135</v>
      </c>
      <c r="L313" s="1" t="s">
        <v>2295</v>
      </c>
      <c r="M313" s="1" t="s">
        <v>2386</v>
      </c>
      <c r="N313" s="1" t="s">
        <v>2033</v>
      </c>
    </row>
    <row r="314" spans="1:14">
      <c r="A314" s="1" t="s">
        <v>867</v>
      </c>
      <c r="B314" s="1">
        <v>0</v>
      </c>
      <c r="C314" s="1">
        <v>15.050038491147038</v>
      </c>
      <c r="D314" s="1">
        <v>0</v>
      </c>
      <c r="E314" s="1">
        <v>7.6597382602001538</v>
      </c>
      <c r="F314" s="1">
        <v>0</v>
      </c>
      <c r="G314" s="1">
        <v>0</v>
      </c>
      <c r="H314" s="1" t="str">
        <f t="shared" si="10"/>
        <v>KoSC+</v>
      </c>
      <c r="I314" s="1" t="str">
        <f t="shared" si="11"/>
        <v>Typable</v>
      </c>
      <c r="J314" s="1" t="s">
        <v>2028</v>
      </c>
      <c r="K314" s="1">
        <v>124119098</v>
      </c>
      <c r="L314" s="1" t="s">
        <v>2296</v>
      </c>
      <c r="M314" s="1" t="s">
        <v>2384</v>
      </c>
      <c r="N314" s="1" t="s">
        <v>2033</v>
      </c>
    </row>
    <row r="315" spans="1:14">
      <c r="A315" s="1" t="s">
        <v>868</v>
      </c>
      <c r="B315" s="1">
        <v>0</v>
      </c>
      <c r="C315" s="1">
        <v>25.555151073898795</v>
      </c>
      <c r="D315" s="1">
        <v>0</v>
      </c>
      <c r="E315" s="1">
        <v>0</v>
      </c>
      <c r="F315" s="1">
        <v>0</v>
      </c>
      <c r="G315" s="1">
        <v>33.709501274117223</v>
      </c>
      <c r="H315" s="1" t="str">
        <f t="shared" si="10"/>
        <v>KoSC+</v>
      </c>
      <c r="I315" s="1" t="str">
        <f t="shared" si="11"/>
        <v>Typable</v>
      </c>
      <c r="J315" s="1" t="s">
        <v>2028</v>
      </c>
      <c r="K315" s="1">
        <v>124119141</v>
      </c>
      <c r="L315" s="1" t="s">
        <v>2297</v>
      </c>
      <c r="M315" s="1" t="s">
        <v>2386</v>
      </c>
      <c r="N315" s="1" t="s">
        <v>2033</v>
      </c>
    </row>
    <row r="316" spans="1:14">
      <c r="A316" s="1" t="s">
        <v>869</v>
      </c>
      <c r="B316" s="1">
        <v>0</v>
      </c>
      <c r="C316" s="1">
        <v>2.6173979984603539</v>
      </c>
      <c r="D316" s="1">
        <v>0</v>
      </c>
      <c r="E316" s="1">
        <v>0</v>
      </c>
      <c r="F316" s="1">
        <v>0</v>
      </c>
      <c r="G316" s="1">
        <v>3.7464716448550166</v>
      </c>
      <c r="H316" s="1" t="str">
        <f t="shared" si="10"/>
        <v>KoSC+</v>
      </c>
      <c r="I316" s="1" t="str">
        <f t="shared" si="11"/>
        <v>Typable</v>
      </c>
      <c r="J316" s="1" t="s">
        <v>2028</v>
      </c>
      <c r="K316" s="1">
        <v>124119133</v>
      </c>
      <c r="L316" s="1" t="s">
        <v>2059</v>
      </c>
      <c r="M316" s="1" t="s">
        <v>2386</v>
      </c>
      <c r="N316" s="1" t="s">
        <v>2033</v>
      </c>
    </row>
    <row r="317" spans="1:14">
      <c r="A317" s="1" t="s">
        <v>870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 t="str">
        <f t="shared" si="10"/>
        <v>KoSC-</v>
      </c>
      <c r="I317" s="1" t="str">
        <f t="shared" si="11"/>
        <v>KoSC-</v>
      </c>
      <c r="J317" s="1" t="s">
        <v>2028</v>
      </c>
      <c r="K317" s="1">
        <v>124119111</v>
      </c>
      <c r="L317" s="1" t="s">
        <v>2060</v>
      </c>
      <c r="M317" s="1" t="s">
        <v>2384</v>
      </c>
      <c r="N317" s="1" t="s">
        <v>2033</v>
      </c>
    </row>
    <row r="318" spans="1:14">
      <c r="A318" s="1" t="s">
        <v>871</v>
      </c>
      <c r="B318" s="1">
        <v>0</v>
      </c>
      <c r="C318" s="1">
        <v>0.24542193694544082</v>
      </c>
      <c r="D318" s="1">
        <v>0</v>
      </c>
      <c r="E318" s="1">
        <v>0</v>
      </c>
      <c r="F318" s="1">
        <v>0</v>
      </c>
      <c r="G318" s="1">
        <v>0</v>
      </c>
      <c r="H318" s="1" t="str">
        <f t="shared" ref="H318:H381" si="12">IF(SUM(B318:G318)&gt;0,"KoSC+","KoSC-")</f>
        <v>KoSC+</v>
      </c>
      <c r="I318" s="1" t="str">
        <f t="shared" ref="I318:I381" si="13">IF(H318="KoSC+",IF(SUM(B318:D318)&gt;SUM(E318:G318),"Typable",IF(SUM(B318:D318)=0,"Untypable","Typable")),H318)</f>
        <v>Typable</v>
      </c>
      <c r="J318" s="1" t="s">
        <v>2028</v>
      </c>
      <c r="K318" s="1">
        <v>124119158</v>
      </c>
      <c r="L318" s="1" t="s">
        <v>2061</v>
      </c>
      <c r="M318" s="1" t="s">
        <v>2383</v>
      </c>
      <c r="N318" s="1" t="s">
        <v>2033</v>
      </c>
    </row>
    <row r="319" spans="1:14">
      <c r="A319" s="1" t="s">
        <v>872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 t="str">
        <f t="shared" si="12"/>
        <v>KoSC-</v>
      </c>
      <c r="I319" s="1" t="str">
        <f t="shared" si="13"/>
        <v>KoSC-</v>
      </c>
      <c r="J319" s="1" t="s">
        <v>2028</v>
      </c>
      <c r="K319" s="1">
        <v>124119114</v>
      </c>
      <c r="L319" s="1" t="s">
        <v>2062</v>
      </c>
      <c r="M319" s="1" t="s">
        <v>2388</v>
      </c>
      <c r="N319" s="1" t="s">
        <v>2033</v>
      </c>
    </row>
    <row r="320" spans="1:14">
      <c r="A320" s="1" t="s">
        <v>873</v>
      </c>
      <c r="B320" s="1">
        <v>0</v>
      </c>
      <c r="C320" s="1">
        <v>1.1372251705837757</v>
      </c>
      <c r="D320" s="1">
        <v>0</v>
      </c>
      <c r="E320" s="1">
        <v>0</v>
      </c>
      <c r="F320" s="1">
        <v>0</v>
      </c>
      <c r="G320" s="1">
        <v>1.9459186252211274</v>
      </c>
      <c r="H320" s="1" t="str">
        <f t="shared" si="12"/>
        <v>KoSC+</v>
      </c>
      <c r="I320" s="1" t="str">
        <f t="shared" si="13"/>
        <v>Typable</v>
      </c>
      <c r="J320" s="1" t="s">
        <v>2028</v>
      </c>
      <c r="K320" s="1">
        <v>124119137</v>
      </c>
      <c r="L320" s="1" t="s">
        <v>2298</v>
      </c>
      <c r="M320" s="1" t="s">
        <v>2386</v>
      </c>
      <c r="N320" s="1" t="s">
        <v>2033</v>
      </c>
    </row>
    <row r="321" spans="1:14">
      <c r="A321" s="1" t="s">
        <v>874</v>
      </c>
      <c r="B321" s="1">
        <v>0</v>
      </c>
      <c r="C321" s="1">
        <v>0</v>
      </c>
      <c r="D321" s="1">
        <v>0</v>
      </c>
      <c r="E321" s="1">
        <v>0.6116207951070336</v>
      </c>
      <c r="F321" s="1">
        <v>0</v>
      </c>
      <c r="G321" s="1">
        <v>0</v>
      </c>
      <c r="H321" s="1" t="str">
        <f t="shared" si="12"/>
        <v>KoSC+</v>
      </c>
      <c r="I321" s="1" t="str">
        <f t="shared" si="13"/>
        <v>Untypable</v>
      </c>
      <c r="J321" s="1" t="s">
        <v>2028</v>
      </c>
      <c r="K321" s="1">
        <v>124119164</v>
      </c>
      <c r="L321" s="1" t="s">
        <v>2299</v>
      </c>
      <c r="M321" s="1" t="s">
        <v>2383</v>
      </c>
      <c r="N321" s="1" t="s">
        <v>2033</v>
      </c>
    </row>
    <row r="322" spans="1:14">
      <c r="A322" s="1" t="s">
        <v>875</v>
      </c>
      <c r="B322" s="1">
        <v>0</v>
      </c>
      <c r="C322" s="1">
        <v>0.4626416840157298</v>
      </c>
      <c r="D322" s="1">
        <v>0</v>
      </c>
      <c r="E322" s="1">
        <v>8.0962294702752721E-2</v>
      </c>
      <c r="F322" s="1">
        <v>0</v>
      </c>
      <c r="G322" s="1">
        <v>0.54360397871848254</v>
      </c>
      <c r="H322" s="1" t="str">
        <f t="shared" si="12"/>
        <v>KoSC+</v>
      </c>
      <c r="I322" s="1" t="str">
        <f t="shared" si="13"/>
        <v>Typable</v>
      </c>
      <c r="J322" s="1" t="s">
        <v>2028</v>
      </c>
      <c r="K322" s="1">
        <v>124119160</v>
      </c>
      <c r="L322" s="1" t="s">
        <v>2300</v>
      </c>
      <c r="M322" s="1" t="s">
        <v>2383</v>
      </c>
      <c r="N322" s="1" t="s">
        <v>2033</v>
      </c>
    </row>
    <row r="323" spans="1:14">
      <c r="A323" s="1" t="s">
        <v>876</v>
      </c>
      <c r="B323" s="1">
        <v>0</v>
      </c>
      <c r="C323" s="1">
        <v>17.671092951991831</v>
      </c>
      <c r="D323" s="1">
        <v>0</v>
      </c>
      <c r="E323" s="1">
        <v>0</v>
      </c>
      <c r="F323" s="1">
        <v>0</v>
      </c>
      <c r="G323" s="1">
        <v>25.536261491317667</v>
      </c>
      <c r="H323" s="1" t="str">
        <f t="shared" si="12"/>
        <v>KoSC+</v>
      </c>
      <c r="I323" s="1" t="str">
        <f t="shared" si="13"/>
        <v>Typable</v>
      </c>
      <c r="J323" s="1" t="s">
        <v>2028</v>
      </c>
      <c r="K323" s="1">
        <v>124119142</v>
      </c>
      <c r="L323" s="1" t="s">
        <v>2301</v>
      </c>
      <c r="M323" s="1" t="s">
        <v>2386</v>
      </c>
      <c r="N323" s="1" t="s">
        <v>2033</v>
      </c>
    </row>
    <row r="324" spans="1:14">
      <c r="A324" s="1" t="s">
        <v>877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 t="str">
        <f t="shared" si="12"/>
        <v>KoSC-</v>
      </c>
      <c r="I324" s="1" t="str">
        <f t="shared" si="13"/>
        <v>KoSC-</v>
      </c>
      <c r="J324" s="1" t="s">
        <v>2028</v>
      </c>
      <c r="K324" s="1">
        <v>124119147</v>
      </c>
      <c r="L324" s="1" t="s">
        <v>2302</v>
      </c>
      <c r="M324" s="1" t="s">
        <v>2382</v>
      </c>
      <c r="N324" s="1" t="s">
        <v>2033</v>
      </c>
    </row>
    <row r="325" spans="1:14">
      <c r="A325" s="1" t="s">
        <v>878</v>
      </c>
      <c r="B325" s="1">
        <v>0</v>
      </c>
      <c r="C325" s="1">
        <v>10.694206795404547</v>
      </c>
      <c r="D325" s="1">
        <v>0</v>
      </c>
      <c r="E325" s="1">
        <v>0.95331214861891955</v>
      </c>
      <c r="F325" s="1">
        <v>0</v>
      </c>
      <c r="G325" s="1">
        <v>12.784160351992178</v>
      </c>
      <c r="H325" s="1" t="str">
        <f t="shared" si="12"/>
        <v>KoSC+</v>
      </c>
      <c r="I325" s="1" t="str">
        <f t="shared" si="13"/>
        <v>Typable</v>
      </c>
      <c r="J325" s="1" t="s">
        <v>2028</v>
      </c>
      <c r="K325" s="1">
        <v>124119149</v>
      </c>
      <c r="L325" s="1" t="s">
        <v>2303</v>
      </c>
      <c r="M325" s="1" t="s">
        <v>2382</v>
      </c>
      <c r="N325" s="1" t="s">
        <v>2033</v>
      </c>
    </row>
    <row r="326" spans="1:14">
      <c r="A326" s="1" t="s">
        <v>879</v>
      </c>
      <c r="B326" s="1">
        <v>0</v>
      </c>
      <c r="C326" s="1">
        <v>67.280606717226448</v>
      </c>
      <c r="D326" s="1">
        <v>0</v>
      </c>
      <c r="E326" s="1">
        <v>27.843986998916577</v>
      </c>
      <c r="F326" s="1">
        <v>0</v>
      </c>
      <c r="G326" s="1">
        <v>0</v>
      </c>
      <c r="H326" s="1" t="str">
        <f t="shared" si="12"/>
        <v>KoSC+</v>
      </c>
      <c r="I326" s="1" t="str">
        <f t="shared" si="13"/>
        <v>Typable</v>
      </c>
      <c r="J326" s="1" t="s">
        <v>2028</v>
      </c>
      <c r="K326" s="1">
        <v>125797424</v>
      </c>
      <c r="L326" s="1" t="s">
        <v>2304</v>
      </c>
      <c r="M326" s="1" t="s">
        <v>2389</v>
      </c>
      <c r="N326" s="1" t="s">
        <v>2033</v>
      </c>
    </row>
    <row r="327" spans="1:14">
      <c r="A327" s="1" t="s">
        <v>880</v>
      </c>
      <c r="B327" s="1">
        <v>0</v>
      </c>
      <c r="C327" s="1">
        <v>0.47770700636942676</v>
      </c>
      <c r="D327" s="1">
        <v>0</v>
      </c>
      <c r="E327" s="1">
        <v>0</v>
      </c>
      <c r="F327" s="1">
        <v>0</v>
      </c>
      <c r="G327" s="1">
        <v>0</v>
      </c>
      <c r="H327" s="1" t="str">
        <f t="shared" si="12"/>
        <v>KoSC+</v>
      </c>
      <c r="I327" s="1" t="str">
        <f t="shared" si="13"/>
        <v>Typable</v>
      </c>
      <c r="J327" s="1" t="s">
        <v>2027</v>
      </c>
      <c r="K327" s="1">
        <v>125796821</v>
      </c>
      <c r="L327" s="1" t="s">
        <v>2305</v>
      </c>
      <c r="M327" s="1" t="s">
        <v>2377</v>
      </c>
      <c r="N327" s="1" t="s">
        <v>2032</v>
      </c>
    </row>
    <row r="328" spans="1:14">
      <c r="A328" s="1" t="s">
        <v>881</v>
      </c>
      <c r="B328" s="1">
        <v>0</v>
      </c>
      <c r="C328" s="1">
        <v>9.4292803970223318</v>
      </c>
      <c r="D328" s="1">
        <v>0</v>
      </c>
      <c r="E328" s="1">
        <v>5.6244830438378832</v>
      </c>
      <c r="F328" s="1">
        <v>0</v>
      </c>
      <c r="G328" s="1">
        <v>0</v>
      </c>
      <c r="H328" s="1" t="str">
        <f t="shared" si="12"/>
        <v>KoSC+</v>
      </c>
      <c r="I328" s="1" t="str">
        <f t="shared" si="13"/>
        <v>Typable</v>
      </c>
      <c r="J328" s="1" t="s">
        <v>2028</v>
      </c>
      <c r="K328" s="1">
        <v>124119091</v>
      </c>
      <c r="L328" s="1" t="s">
        <v>2306</v>
      </c>
      <c r="M328" s="1" t="s">
        <v>2387</v>
      </c>
      <c r="N328" s="1" t="s">
        <v>2033</v>
      </c>
    </row>
    <row r="329" spans="1:14">
      <c r="A329" s="1" t="s">
        <v>882</v>
      </c>
      <c r="B329" s="1">
        <v>0</v>
      </c>
      <c r="C329" s="1">
        <v>71.184834123222743</v>
      </c>
      <c r="D329" s="1">
        <v>0</v>
      </c>
      <c r="E329" s="1">
        <v>26.800947867298579</v>
      </c>
      <c r="F329" s="1">
        <v>0</v>
      </c>
      <c r="G329" s="1">
        <v>0</v>
      </c>
      <c r="H329" s="1" t="str">
        <f t="shared" si="12"/>
        <v>KoSC+</v>
      </c>
      <c r="I329" s="1" t="str">
        <f t="shared" si="13"/>
        <v>Typable</v>
      </c>
      <c r="J329" s="1" t="s">
        <v>2028</v>
      </c>
      <c r="K329" s="1">
        <v>124119081</v>
      </c>
      <c r="L329" s="1" t="s">
        <v>2307</v>
      </c>
      <c r="M329" s="1" t="s">
        <v>2389</v>
      </c>
      <c r="N329" s="1" t="s">
        <v>2033</v>
      </c>
    </row>
    <row r="330" spans="1:14">
      <c r="A330" s="1" t="s">
        <v>883</v>
      </c>
      <c r="B330" s="1">
        <v>0</v>
      </c>
      <c r="C330" s="1">
        <v>55.58965366067514</v>
      </c>
      <c r="D330" s="1">
        <v>0</v>
      </c>
      <c r="E330" s="1">
        <v>29.636124506795262</v>
      </c>
      <c r="F330" s="1">
        <v>0</v>
      </c>
      <c r="G330" s="1">
        <v>0</v>
      </c>
      <c r="H330" s="1" t="str">
        <f t="shared" si="12"/>
        <v>KoSC+</v>
      </c>
      <c r="I330" s="1" t="str">
        <f t="shared" si="13"/>
        <v>Typable</v>
      </c>
      <c r="J330" s="1" t="s">
        <v>2028</v>
      </c>
      <c r="K330" s="1">
        <v>124119107</v>
      </c>
      <c r="L330" s="1" t="s">
        <v>2308</v>
      </c>
      <c r="M330" s="1" t="s">
        <v>2387</v>
      </c>
      <c r="N330" s="1" t="s">
        <v>2033</v>
      </c>
    </row>
    <row r="331" spans="1:14">
      <c r="A331" s="1" t="s">
        <v>884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 t="str">
        <f t="shared" si="12"/>
        <v>KoSC-</v>
      </c>
      <c r="I331" s="1" t="str">
        <f t="shared" si="13"/>
        <v>KoSC-</v>
      </c>
      <c r="J331" s="1" t="s">
        <v>2028</v>
      </c>
      <c r="K331" s="1">
        <v>124119085</v>
      </c>
      <c r="L331" s="1" t="s">
        <v>2309</v>
      </c>
      <c r="M331" s="1" t="s">
        <v>2390</v>
      </c>
      <c r="N331" s="1" t="s">
        <v>2033</v>
      </c>
    </row>
    <row r="332" spans="1:14">
      <c r="A332" s="1" t="s">
        <v>885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 t="str">
        <f t="shared" si="12"/>
        <v>KoSC-</v>
      </c>
      <c r="I332" s="1" t="str">
        <f t="shared" si="13"/>
        <v>KoSC-</v>
      </c>
      <c r="J332" s="1" t="s">
        <v>2027</v>
      </c>
      <c r="K332" s="1">
        <v>125796811</v>
      </c>
      <c r="L332" s="1" t="s">
        <v>2310</v>
      </c>
      <c r="M332" s="1" t="s">
        <v>2377</v>
      </c>
      <c r="N332" s="1" t="s">
        <v>2032</v>
      </c>
    </row>
    <row r="333" spans="1:14">
      <c r="A333" s="1" t="s">
        <v>886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 t="str">
        <f t="shared" si="12"/>
        <v>KoSC-</v>
      </c>
      <c r="I333" s="1" t="str">
        <f t="shared" si="13"/>
        <v>KoSC-</v>
      </c>
      <c r="J333" s="1" t="s">
        <v>2028</v>
      </c>
      <c r="K333" s="1">
        <v>125797427</v>
      </c>
      <c r="L333" s="1" t="s">
        <v>2311</v>
      </c>
      <c r="M333" s="1" t="s">
        <v>2391</v>
      </c>
      <c r="N333" s="1" t="s">
        <v>2033</v>
      </c>
    </row>
    <row r="334" spans="1:14">
      <c r="A334" s="1" t="s">
        <v>887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 t="str">
        <f t="shared" si="12"/>
        <v>KoSC-</v>
      </c>
      <c r="I334" s="1" t="str">
        <f t="shared" si="13"/>
        <v>KoSC-</v>
      </c>
      <c r="J334" s="1" t="s">
        <v>2027</v>
      </c>
      <c r="K334" s="1">
        <v>125796809</v>
      </c>
      <c r="L334" s="1" t="s">
        <v>2312</v>
      </c>
      <c r="M334" s="1" t="s">
        <v>2377</v>
      </c>
      <c r="N334" s="1" t="s">
        <v>2032</v>
      </c>
    </row>
    <row r="335" spans="1:14">
      <c r="A335" s="1" t="s">
        <v>888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 t="str">
        <f t="shared" si="12"/>
        <v>KoSC-</v>
      </c>
      <c r="I335" s="1" t="str">
        <f t="shared" si="13"/>
        <v>KoSC-</v>
      </c>
      <c r="J335" s="1" t="s">
        <v>2028</v>
      </c>
      <c r="K335" s="1">
        <v>125797426</v>
      </c>
      <c r="L335" s="1" t="s">
        <v>2313</v>
      </c>
      <c r="M335" s="1" t="s">
        <v>2392</v>
      </c>
      <c r="N335" s="1" t="s">
        <v>2033</v>
      </c>
    </row>
    <row r="336" spans="1:14">
      <c r="A336" s="1" t="s">
        <v>889</v>
      </c>
      <c r="B336" s="1">
        <v>0</v>
      </c>
      <c r="C336" s="1">
        <v>7.2902646926873036</v>
      </c>
      <c r="D336" s="1">
        <v>0</v>
      </c>
      <c r="E336" s="1">
        <v>4.7554957379991025</v>
      </c>
      <c r="F336" s="1">
        <v>0</v>
      </c>
      <c r="G336" s="1">
        <v>0</v>
      </c>
      <c r="H336" s="1" t="str">
        <f t="shared" si="12"/>
        <v>KoSC+</v>
      </c>
      <c r="I336" s="1" t="str">
        <f t="shared" si="13"/>
        <v>Typable</v>
      </c>
      <c r="J336" s="1" t="s">
        <v>2028</v>
      </c>
      <c r="K336" s="1">
        <v>124119121</v>
      </c>
      <c r="L336" s="1" t="s">
        <v>2314</v>
      </c>
      <c r="M336" s="1" t="s">
        <v>2385</v>
      </c>
      <c r="N336" s="1" t="s">
        <v>2033</v>
      </c>
    </row>
    <row r="337" spans="1:14">
      <c r="A337" s="1" t="s">
        <v>890</v>
      </c>
      <c r="B337" s="1">
        <v>0</v>
      </c>
      <c r="C337" s="1">
        <v>0.7268322228952151</v>
      </c>
      <c r="D337" s="1">
        <v>0</v>
      </c>
      <c r="E337" s="1">
        <v>0.63597819503331321</v>
      </c>
      <c r="F337" s="1">
        <v>0</v>
      </c>
      <c r="G337" s="1">
        <v>0</v>
      </c>
      <c r="H337" s="1" t="str">
        <f t="shared" si="12"/>
        <v>KoSC+</v>
      </c>
      <c r="I337" s="1" t="str">
        <f t="shared" si="13"/>
        <v>Typable</v>
      </c>
      <c r="J337" s="1" t="s">
        <v>2028</v>
      </c>
      <c r="K337" s="1">
        <v>124119090</v>
      </c>
      <c r="L337" s="1" t="s">
        <v>2315</v>
      </c>
      <c r="M337" s="1" t="s">
        <v>2387</v>
      </c>
      <c r="N337" s="1" t="s">
        <v>2033</v>
      </c>
    </row>
    <row r="338" spans="1:14">
      <c r="A338" s="1" t="s">
        <v>891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 t="str">
        <f t="shared" si="12"/>
        <v>KoSC-</v>
      </c>
      <c r="I338" s="1" t="str">
        <f t="shared" si="13"/>
        <v>KoSC-</v>
      </c>
      <c r="J338" s="1" t="s">
        <v>2027</v>
      </c>
      <c r="K338" s="1">
        <v>125796808</v>
      </c>
      <c r="L338" s="1" t="s">
        <v>2316</v>
      </c>
      <c r="M338" s="1" t="s">
        <v>2377</v>
      </c>
      <c r="N338" s="1" t="s">
        <v>2032</v>
      </c>
    </row>
    <row r="339" spans="1:14">
      <c r="A339" s="1" t="s">
        <v>892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 t="str">
        <f t="shared" si="12"/>
        <v>KoSC-</v>
      </c>
      <c r="I339" s="1" t="str">
        <f t="shared" si="13"/>
        <v>KoSC-</v>
      </c>
      <c r="J339" s="1" t="s">
        <v>2028</v>
      </c>
      <c r="K339" s="1">
        <v>125796033</v>
      </c>
      <c r="L339" s="1" t="s">
        <v>2317</v>
      </c>
      <c r="M339" s="1" t="s">
        <v>2393</v>
      </c>
      <c r="N339" s="1" t="s">
        <v>2033</v>
      </c>
    </row>
    <row r="340" spans="1:14">
      <c r="A340" s="1" t="s">
        <v>893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 t="str">
        <f t="shared" si="12"/>
        <v>KoSC-</v>
      </c>
      <c r="I340" s="1" t="str">
        <f t="shared" si="13"/>
        <v>KoSC-</v>
      </c>
      <c r="J340" s="1" t="s">
        <v>2028</v>
      </c>
      <c r="K340" s="1">
        <v>125797376</v>
      </c>
      <c r="L340" s="1" t="s">
        <v>2318</v>
      </c>
      <c r="M340" s="1" t="s">
        <v>2393</v>
      </c>
      <c r="N340" s="1" t="s">
        <v>2033</v>
      </c>
    </row>
    <row r="341" spans="1:14">
      <c r="A341" s="1" t="s">
        <v>894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 t="str">
        <f t="shared" si="12"/>
        <v>KoSC-</v>
      </c>
      <c r="I341" s="1" t="str">
        <f t="shared" si="13"/>
        <v>KoSC-</v>
      </c>
      <c r="J341" s="1" t="s">
        <v>2028</v>
      </c>
      <c r="K341" s="1">
        <v>125797430</v>
      </c>
      <c r="L341" s="1" t="s">
        <v>2319</v>
      </c>
      <c r="M341" s="1" t="s">
        <v>2392</v>
      </c>
      <c r="N341" s="1" t="s">
        <v>2033</v>
      </c>
    </row>
    <row r="342" spans="1:14">
      <c r="A342" s="1" t="s">
        <v>895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 t="str">
        <f t="shared" si="12"/>
        <v>KoSC-</v>
      </c>
      <c r="I342" s="1" t="str">
        <f t="shared" si="13"/>
        <v>KoSC-</v>
      </c>
      <c r="J342" s="1" t="s">
        <v>2028</v>
      </c>
      <c r="K342" s="1">
        <v>125796038</v>
      </c>
      <c r="L342" s="1" t="s">
        <v>2320</v>
      </c>
      <c r="M342" s="1" t="s">
        <v>2393</v>
      </c>
      <c r="N342" s="1" t="s">
        <v>2033</v>
      </c>
    </row>
    <row r="343" spans="1:14">
      <c r="A343" s="1" t="s">
        <v>896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 t="str">
        <f t="shared" si="12"/>
        <v>KoSC-</v>
      </c>
      <c r="I343" s="1" t="str">
        <f t="shared" si="13"/>
        <v>KoSC-</v>
      </c>
      <c r="J343" s="1" t="s">
        <v>2028</v>
      </c>
      <c r="K343" s="1">
        <v>125797425</v>
      </c>
      <c r="L343" s="1" t="s">
        <v>2321</v>
      </c>
      <c r="M343" s="1" t="s">
        <v>2391</v>
      </c>
      <c r="N343" s="1" t="s">
        <v>2033</v>
      </c>
    </row>
    <row r="344" spans="1:14">
      <c r="A344" s="1" t="s">
        <v>897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 t="str">
        <f t="shared" si="12"/>
        <v>KoSC-</v>
      </c>
      <c r="I344" s="1" t="str">
        <f t="shared" si="13"/>
        <v>KoSC-</v>
      </c>
      <c r="J344" s="1" t="s">
        <v>2028</v>
      </c>
      <c r="K344" s="1">
        <v>125800851</v>
      </c>
      <c r="L344" s="1" t="s">
        <v>2322</v>
      </c>
      <c r="M344" s="1" t="s">
        <v>2391</v>
      </c>
      <c r="N344" s="1" t="s">
        <v>2033</v>
      </c>
    </row>
    <row r="345" spans="1:14">
      <c r="A345" s="1" t="s">
        <v>898</v>
      </c>
      <c r="B345" s="1">
        <v>0</v>
      </c>
      <c r="C345" s="1">
        <v>36.267190569744599</v>
      </c>
      <c r="D345" s="1">
        <v>0</v>
      </c>
      <c r="E345" s="1">
        <v>14.577603143418468</v>
      </c>
      <c r="F345" s="1">
        <v>0</v>
      </c>
      <c r="G345" s="1">
        <v>0</v>
      </c>
      <c r="H345" s="1" t="str">
        <f t="shared" si="12"/>
        <v>KoSC+</v>
      </c>
      <c r="I345" s="1" t="str">
        <f t="shared" si="13"/>
        <v>Typable</v>
      </c>
      <c r="J345" s="1" t="s">
        <v>2028</v>
      </c>
      <c r="K345" s="1">
        <v>125796860</v>
      </c>
      <c r="L345" s="1" t="s">
        <v>2323</v>
      </c>
      <c r="M345" s="1" t="s">
        <v>2389</v>
      </c>
      <c r="N345" s="1" t="s">
        <v>2033</v>
      </c>
    </row>
    <row r="346" spans="1:14">
      <c r="A346" s="1" t="s">
        <v>899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 t="str">
        <f t="shared" si="12"/>
        <v>KoSC-</v>
      </c>
      <c r="I346" s="1" t="str">
        <f t="shared" si="13"/>
        <v>KoSC-</v>
      </c>
      <c r="J346" s="1" t="s">
        <v>2028</v>
      </c>
      <c r="K346" s="1">
        <v>125796009</v>
      </c>
      <c r="L346" s="1" t="s">
        <v>2324</v>
      </c>
      <c r="M346" s="1" t="s">
        <v>2393</v>
      </c>
      <c r="N346" s="1" t="s">
        <v>2033</v>
      </c>
    </row>
    <row r="347" spans="1:14">
      <c r="A347" s="1" t="s">
        <v>900</v>
      </c>
      <c r="B347" s="1">
        <v>0</v>
      </c>
      <c r="C347" s="1">
        <v>49.711286089238847</v>
      </c>
      <c r="D347" s="1">
        <v>0</v>
      </c>
      <c r="E347" s="1">
        <v>22.204724409448819</v>
      </c>
      <c r="F347" s="1">
        <v>0</v>
      </c>
      <c r="G347" s="1">
        <v>0</v>
      </c>
      <c r="H347" s="1" t="str">
        <f t="shared" si="12"/>
        <v>KoSC+</v>
      </c>
      <c r="I347" s="1" t="str">
        <f t="shared" si="13"/>
        <v>Typable</v>
      </c>
      <c r="J347" s="1" t="s">
        <v>2028</v>
      </c>
      <c r="K347" s="1">
        <v>124119093</v>
      </c>
      <c r="L347" s="1" t="s">
        <v>2325</v>
      </c>
      <c r="M347" s="1" t="s">
        <v>2387</v>
      </c>
      <c r="N347" s="1" t="s">
        <v>2033</v>
      </c>
    </row>
    <row r="348" spans="1:14">
      <c r="A348" s="1" t="s">
        <v>901</v>
      </c>
      <c r="B348" s="1">
        <v>0</v>
      </c>
      <c r="C348" s="1">
        <v>0.3968253968253968</v>
      </c>
      <c r="D348" s="1">
        <v>0</v>
      </c>
      <c r="E348" s="1">
        <v>0</v>
      </c>
      <c r="F348" s="1">
        <v>0</v>
      </c>
      <c r="G348" s="1">
        <v>0</v>
      </c>
      <c r="H348" s="1" t="str">
        <f t="shared" si="12"/>
        <v>KoSC+</v>
      </c>
      <c r="I348" s="1" t="str">
        <f t="shared" si="13"/>
        <v>Typable</v>
      </c>
      <c r="J348" s="1" t="s">
        <v>2027</v>
      </c>
      <c r="K348" s="1">
        <v>125796850</v>
      </c>
      <c r="L348" s="1" t="s">
        <v>2326</v>
      </c>
      <c r="M348" s="1" t="s">
        <v>2394</v>
      </c>
      <c r="N348" s="1" t="s">
        <v>2032</v>
      </c>
    </row>
    <row r="349" spans="1:14">
      <c r="A349" s="1" t="s">
        <v>902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 t="str">
        <f t="shared" si="12"/>
        <v>KoSC-</v>
      </c>
      <c r="I349" s="1" t="str">
        <f t="shared" si="13"/>
        <v>KoSC-</v>
      </c>
      <c r="J349" s="1" t="s">
        <v>2028</v>
      </c>
      <c r="K349" s="1">
        <v>125800848</v>
      </c>
      <c r="L349" s="1" t="s">
        <v>2327</v>
      </c>
      <c r="M349" s="1" t="s">
        <v>2391</v>
      </c>
      <c r="N349" s="1" t="s">
        <v>2033</v>
      </c>
    </row>
    <row r="350" spans="1:14">
      <c r="A350" s="1" t="s">
        <v>903</v>
      </c>
      <c r="B350" s="1">
        <v>0</v>
      </c>
      <c r="C350" s="1">
        <v>58.361064891846922</v>
      </c>
      <c r="D350" s="1">
        <v>0</v>
      </c>
      <c r="E350" s="1">
        <v>22.920133111480865</v>
      </c>
      <c r="F350" s="1">
        <v>0</v>
      </c>
      <c r="G350" s="1">
        <v>0</v>
      </c>
      <c r="H350" s="1" t="str">
        <f t="shared" si="12"/>
        <v>KoSC+</v>
      </c>
      <c r="I350" s="1" t="str">
        <f t="shared" si="13"/>
        <v>Typable</v>
      </c>
      <c r="J350" s="1" t="s">
        <v>2028</v>
      </c>
      <c r="K350" s="1">
        <v>125797375</v>
      </c>
      <c r="L350" s="1" t="s">
        <v>2328</v>
      </c>
      <c r="M350" s="1" t="s">
        <v>2389</v>
      </c>
      <c r="N350" s="1" t="s">
        <v>2033</v>
      </c>
    </row>
    <row r="351" spans="1:14">
      <c r="A351" s="1" t="s">
        <v>904</v>
      </c>
      <c r="B351" s="1">
        <v>0</v>
      </c>
      <c r="C351" s="1">
        <v>2.8020260803965944E-2</v>
      </c>
      <c r="D351" s="1">
        <v>0</v>
      </c>
      <c r="E351" s="1">
        <v>0</v>
      </c>
      <c r="F351" s="1">
        <v>0</v>
      </c>
      <c r="G351" s="1">
        <v>0</v>
      </c>
      <c r="H351" s="1" t="str">
        <f t="shared" si="12"/>
        <v>KoSC+</v>
      </c>
      <c r="I351" s="1" t="str">
        <f t="shared" si="13"/>
        <v>Typable</v>
      </c>
      <c r="J351" s="1" t="s">
        <v>2027</v>
      </c>
      <c r="K351" s="1">
        <v>125796839</v>
      </c>
      <c r="L351" s="1" t="s">
        <v>2329</v>
      </c>
      <c r="M351" s="1" t="s">
        <v>2394</v>
      </c>
      <c r="N351" s="1" t="s">
        <v>2032</v>
      </c>
    </row>
    <row r="352" spans="1:14">
      <c r="A352" s="1" t="s">
        <v>905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 t="str">
        <f t="shared" si="12"/>
        <v>KoSC-</v>
      </c>
      <c r="I352" s="1" t="str">
        <f t="shared" si="13"/>
        <v>KoSC-</v>
      </c>
      <c r="J352" s="1" t="s">
        <v>2028</v>
      </c>
      <c r="K352" s="1">
        <v>125800852</v>
      </c>
      <c r="L352" s="1" t="s">
        <v>2330</v>
      </c>
      <c r="M352" s="1" t="s">
        <v>2391</v>
      </c>
      <c r="N352" s="1" t="s">
        <v>2033</v>
      </c>
    </row>
    <row r="353" spans="1:14">
      <c r="A353" s="1" t="s">
        <v>906</v>
      </c>
      <c r="B353" s="1">
        <v>0</v>
      </c>
      <c r="C353" s="1">
        <v>54.320987654320987</v>
      </c>
      <c r="D353" s="1">
        <v>0</v>
      </c>
      <c r="E353" s="1">
        <v>23.741690408357073</v>
      </c>
      <c r="F353" s="1">
        <v>0</v>
      </c>
      <c r="G353" s="1">
        <v>0</v>
      </c>
      <c r="H353" s="1" t="str">
        <f t="shared" si="12"/>
        <v>KoSC+</v>
      </c>
      <c r="I353" s="1" t="str">
        <f t="shared" si="13"/>
        <v>Typable</v>
      </c>
      <c r="J353" s="1" t="s">
        <v>2028</v>
      </c>
      <c r="K353" s="1">
        <v>124119095</v>
      </c>
      <c r="L353" s="1" t="s">
        <v>2331</v>
      </c>
      <c r="M353" s="1" t="s">
        <v>2387</v>
      </c>
      <c r="N353" s="1" t="s">
        <v>2033</v>
      </c>
    </row>
    <row r="354" spans="1:14">
      <c r="A354" s="1" t="s">
        <v>907</v>
      </c>
      <c r="B354" s="1">
        <v>0</v>
      </c>
      <c r="C354" s="1">
        <v>37.917808219178085</v>
      </c>
      <c r="D354" s="1">
        <v>0</v>
      </c>
      <c r="E354" s="1">
        <v>17.534246575342465</v>
      </c>
      <c r="F354" s="1">
        <v>0</v>
      </c>
      <c r="G354" s="1">
        <v>0</v>
      </c>
      <c r="H354" s="1" t="str">
        <f t="shared" si="12"/>
        <v>KoSC+</v>
      </c>
      <c r="I354" s="1" t="str">
        <f t="shared" si="13"/>
        <v>Typable</v>
      </c>
      <c r="J354" s="1" t="s">
        <v>2028</v>
      </c>
      <c r="K354" s="1">
        <v>124119106</v>
      </c>
      <c r="L354" s="1" t="s">
        <v>2332</v>
      </c>
      <c r="M354" s="1" t="s">
        <v>2387</v>
      </c>
      <c r="N354" s="1" t="s">
        <v>2033</v>
      </c>
    </row>
    <row r="355" spans="1:14">
      <c r="A355" s="1" t="s">
        <v>908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 t="str">
        <f t="shared" si="12"/>
        <v>KoSC-</v>
      </c>
      <c r="I355" s="1" t="str">
        <f t="shared" si="13"/>
        <v>KoSC-</v>
      </c>
      <c r="J355" s="1" t="s">
        <v>2028</v>
      </c>
      <c r="K355" s="1">
        <v>125796857</v>
      </c>
      <c r="L355" s="1" t="s">
        <v>2333</v>
      </c>
      <c r="M355" s="1" t="s">
        <v>2392</v>
      </c>
      <c r="N355" s="1" t="s">
        <v>2033</v>
      </c>
    </row>
    <row r="356" spans="1:14">
      <c r="A356" s="1" t="s">
        <v>909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 t="str">
        <f t="shared" si="12"/>
        <v>KoSC-</v>
      </c>
      <c r="I356" s="1" t="str">
        <f t="shared" si="13"/>
        <v>KoSC-</v>
      </c>
      <c r="J356" s="1" t="s">
        <v>2028</v>
      </c>
      <c r="K356" s="1">
        <v>125796832</v>
      </c>
      <c r="L356" s="1" t="s">
        <v>2063</v>
      </c>
      <c r="M356" s="1" t="s">
        <v>2395</v>
      </c>
      <c r="N356" s="1" t="s">
        <v>2033</v>
      </c>
    </row>
    <row r="357" spans="1:14">
      <c r="A357" s="1" t="s">
        <v>910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 t="str">
        <f t="shared" si="12"/>
        <v>KoSC-</v>
      </c>
      <c r="I357" s="1" t="str">
        <f t="shared" si="13"/>
        <v>KoSC-</v>
      </c>
      <c r="J357" s="1" t="s">
        <v>2028</v>
      </c>
      <c r="K357" s="1">
        <v>125796855</v>
      </c>
      <c r="L357" s="1" t="s">
        <v>2064</v>
      </c>
      <c r="M357" s="1" t="s">
        <v>2392</v>
      </c>
      <c r="N357" s="1" t="s">
        <v>2033</v>
      </c>
    </row>
    <row r="358" spans="1:14">
      <c r="A358" s="1" t="s">
        <v>911</v>
      </c>
      <c r="B358" s="1">
        <v>0</v>
      </c>
      <c r="C358" s="1">
        <v>50.792864222001981</v>
      </c>
      <c r="D358" s="1">
        <v>0</v>
      </c>
      <c r="E358" s="1">
        <v>27.155599603567886</v>
      </c>
      <c r="F358" s="1">
        <v>0</v>
      </c>
      <c r="G358" s="1">
        <v>0</v>
      </c>
      <c r="H358" s="1" t="str">
        <f t="shared" si="12"/>
        <v>KoSC+</v>
      </c>
      <c r="I358" s="1" t="str">
        <f t="shared" si="13"/>
        <v>Typable</v>
      </c>
      <c r="J358" s="1" t="s">
        <v>2028</v>
      </c>
      <c r="K358" s="1">
        <v>124119094</v>
      </c>
      <c r="L358" s="1" t="s">
        <v>2065</v>
      </c>
      <c r="M358" s="1" t="s">
        <v>2387</v>
      </c>
      <c r="N358" s="1" t="s">
        <v>2033</v>
      </c>
    </row>
    <row r="359" spans="1:14">
      <c r="A359" s="1" t="s">
        <v>912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 t="str">
        <f t="shared" si="12"/>
        <v>KoSC-</v>
      </c>
      <c r="I359" s="1" t="str">
        <f t="shared" si="13"/>
        <v>KoSC-</v>
      </c>
      <c r="J359" s="1" t="s">
        <v>2028</v>
      </c>
      <c r="K359" s="1">
        <v>125796082</v>
      </c>
      <c r="L359" s="1" t="s">
        <v>2066</v>
      </c>
      <c r="M359" s="1" t="s">
        <v>2391</v>
      </c>
      <c r="N359" s="1" t="s">
        <v>2033</v>
      </c>
    </row>
    <row r="360" spans="1:14">
      <c r="A360" s="1" t="s">
        <v>913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 t="str">
        <f t="shared" si="12"/>
        <v>KoSC-</v>
      </c>
      <c r="I360" s="1" t="str">
        <f t="shared" si="13"/>
        <v>KoSC-</v>
      </c>
      <c r="J360" s="1" t="s">
        <v>2027</v>
      </c>
      <c r="K360" s="1">
        <v>125797428</v>
      </c>
      <c r="L360" s="1" t="s">
        <v>2067</v>
      </c>
      <c r="M360" s="1" t="s">
        <v>2394</v>
      </c>
      <c r="N360" s="1" t="s">
        <v>2032</v>
      </c>
    </row>
    <row r="361" spans="1:14">
      <c r="A361" s="1" t="s">
        <v>914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 t="str">
        <f t="shared" si="12"/>
        <v>KoSC-</v>
      </c>
      <c r="I361" s="1" t="str">
        <f t="shared" si="13"/>
        <v>KoSC-</v>
      </c>
      <c r="J361" s="1" t="s">
        <v>2028</v>
      </c>
      <c r="K361" s="1">
        <v>125796829</v>
      </c>
      <c r="L361" s="1" t="s">
        <v>2068</v>
      </c>
      <c r="M361" s="1" t="s">
        <v>2391</v>
      </c>
      <c r="N361" s="1" t="s">
        <v>2033</v>
      </c>
    </row>
    <row r="362" spans="1:14">
      <c r="A362" s="1" t="s">
        <v>915</v>
      </c>
      <c r="B362" s="1">
        <v>0</v>
      </c>
      <c r="C362" s="1">
        <v>20.263901979264848</v>
      </c>
      <c r="D362" s="1">
        <v>0</v>
      </c>
      <c r="E362" s="1">
        <v>7.6971410618912977</v>
      </c>
      <c r="F362" s="1">
        <v>0</v>
      </c>
      <c r="G362" s="1">
        <v>0</v>
      </c>
      <c r="H362" s="1" t="str">
        <f t="shared" si="12"/>
        <v>KoSC+</v>
      </c>
      <c r="I362" s="1" t="str">
        <f t="shared" si="13"/>
        <v>Typable</v>
      </c>
      <c r="J362" s="1" t="s">
        <v>2028</v>
      </c>
      <c r="K362" s="1">
        <v>125796859</v>
      </c>
      <c r="L362" s="1" t="s">
        <v>2069</v>
      </c>
      <c r="M362" s="1" t="s">
        <v>2389</v>
      </c>
      <c r="N362" s="1" t="s">
        <v>2033</v>
      </c>
    </row>
    <row r="363" spans="1:14">
      <c r="A363" s="1" t="s">
        <v>916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 t="str">
        <f t="shared" si="12"/>
        <v>KoSC-</v>
      </c>
      <c r="I363" s="1" t="str">
        <f t="shared" si="13"/>
        <v>KoSC-</v>
      </c>
      <c r="J363" s="1" t="s">
        <v>2028</v>
      </c>
      <c r="K363" s="1">
        <v>125796833</v>
      </c>
      <c r="L363" s="1" t="s">
        <v>2070</v>
      </c>
      <c r="M363" s="1" t="s">
        <v>2395</v>
      </c>
      <c r="N363" s="1" t="s">
        <v>2033</v>
      </c>
    </row>
    <row r="364" spans="1:14">
      <c r="A364" s="1" t="s">
        <v>917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 t="str">
        <f t="shared" si="12"/>
        <v>KoSC-</v>
      </c>
      <c r="I364" s="1" t="str">
        <f t="shared" si="13"/>
        <v>KoSC-</v>
      </c>
      <c r="J364" s="1" t="s">
        <v>2027</v>
      </c>
      <c r="K364" s="1">
        <v>125796807</v>
      </c>
      <c r="L364" s="1" t="s">
        <v>2071</v>
      </c>
      <c r="M364" s="1" t="s">
        <v>2377</v>
      </c>
      <c r="N364" s="1" t="s">
        <v>2032</v>
      </c>
    </row>
    <row r="365" spans="1:14">
      <c r="A365" s="1" t="s">
        <v>918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 t="str">
        <f t="shared" si="12"/>
        <v>KoSC-</v>
      </c>
      <c r="I365" s="1" t="str">
        <f t="shared" si="13"/>
        <v>KoSC-</v>
      </c>
      <c r="J365" s="1" t="s">
        <v>2028</v>
      </c>
      <c r="K365" s="1">
        <v>125796835</v>
      </c>
      <c r="L365" s="1" t="s">
        <v>2334</v>
      </c>
      <c r="M365" s="1" t="s">
        <v>2395</v>
      </c>
      <c r="N365" s="1" t="s">
        <v>2033</v>
      </c>
    </row>
    <row r="366" spans="1:14">
      <c r="A366" s="1" t="s">
        <v>919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 t="str">
        <f t="shared" si="12"/>
        <v>KoSC-</v>
      </c>
      <c r="I366" s="1" t="str">
        <f t="shared" si="13"/>
        <v>KoSC-</v>
      </c>
      <c r="J366" s="1" t="s">
        <v>2028</v>
      </c>
      <c r="K366" s="1">
        <v>124119084</v>
      </c>
      <c r="L366" s="1" t="s">
        <v>2335</v>
      </c>
      <c r="M366" s="1" t="s">
        <v>2390</v>
      </c>
      <c r="N366" s="1" t="s">
        <v>2033</v>
      </c>
    </row>
    <row r="367" spans="1:14">
      <c r="A367" s="1" t="s">
        <v>920</v>
      </c>
      <c r="B367" s="1">
        <v>0</v>
      </c>
      <c r="C367" s="1">
        <v>0</v>
      </c>
      <c r="D367" s="1">
        <v>0</v>
      </c>
      <c r="E367" s="1">
        <v>0.11361791916896609</v>
      </c>
      <c r="F367" s="1">
        <v>0</v>
      </c>
      <c r="G367" s="1">
        <v>0</v>
      </c>
      <c r="H367" s="1" t="str">
        <f t="shared" si="12"/>
        <v>KoSC+</v>
      </c>
      <c r="I367" s="1" t="str">
        <f t="shared" si="13"/>
        <v>Untypable</v>
      </c>
      <c r="J367" s="1" t="s">
        <v>2028</v>
      </c>
      <c r="K367" s="1">
        <v>125796834</v>
      </c>
      <c r="L367" s="1" t="s">
        <v>2336</v>
      </c>
      <c r="M367" s="1" t="s">
        <v>2395</v>
      </c>
      <c r="N367" s="1" t="s">
        <v>2033</v>
      </c>
    </row>
    <row r="368" spans="1:14">
      <c r="A368" s="1" t="s">
        <v>921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 t="str">
        <f t="shared" si="12"/>
        <v>KoSC-</v>
      </c>
      <c r="I368" s="1" t="str">
        <f t="shared" si="13"/>
        <v>KoSC-</v>
      </c>
      <c r="J368" s="1" t="s">
        <v>2028</v>
      </c>
      <c r="K368" s="1">
        <v>125796836</v>
      </c>
      <c r="L368" s="1" t="s">
        <v>2337</v>
      </c>
      <c r="M368" s="1" t="s">
        <v>2395</v>
      </c>
      <c r="N368" s="1" t="s">
        <v>2033</v>
      </c>
    </row>
    <row r="369" spans="1:14">
      <c r="A369" s="1" t="s">
        <v>922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 t="str">
        <f t="shared" si="12"/>
        <v>KoSC-</v>
      </c>
      <c r="I369" s="1" t="str">
        <f t="shared" si="13"/>
        <v>KoSC-</v>
      </c>
      <c r="J369" s="1" t="s">
        <v>2027</v>
      </c>
      <c r="K369" s="1">
        <v>125796848</v>
      </c>
      <c r="L369" s="1" t="s">
        <v>2338</v>
      </c>
      <c r="M369" s="1" t="s">
        <v>2394</v>
      </c>
      <c r="N369" s="1" t="s">
        <v>2032</v>
      </c>
    </row>
    <row r="370" spans="1:14">
      <c r="A370" s="1" t="s">
        <v>923</v>
      </c>
      <c r="B370" s="1">
        <v>0</v>
      </c>
      <c r="C370" s="1">
        <v>18.637992831541219</v>
      </c>
      <c r="D370" s="1">
        <v>0</v>
      </c>
      <c r="E370" s="1">
        <v>8.8302378624959275</v>
      </c>
      <c r="F370" s="1">
        <v>0</v>
      </c>
      <c r="G370" s="1">
        <v>0</v>
      </c>
      <c r="H370" s="1" t="str">
        <f t="shared" si="12"/>
        <v>KoSC+</v>
      </c>
      <c r="I370" s="1" t="str">
        <f t="shared" si="13"/>
        <v>Typable</v>
      </c>
      <c r="J370" s="1" t="s">
        <v>2028</v>
      </c>
      <c r="K370" s="1">
        <v>124119092</v>
      </c>
      <c r="L370" s="1" t="s">
        <v>2339</v>
      </c>
      <c r="M370" s="1" t="s">
        <v>2387</v>
      </c>
      <c r="N370" s="1" t="s">
        <v>2033</v>
      </c>
    </row>
    <row r="371" spans="1:14">
      <c r="A371" s="1" t="s">
        <v>924</v>
      </c>
      <c r="B371" s="1">
        <v>0</v>
      </c>
      <c r="C371" s="1">
        <v>1.2106537530266344</v>
      </c>
      <c r="D371" s="1">
        <v>0</v>
      </c>
      <c r="E371" s="1">
        <v>0</v>
      </c>
      <c r="F371" s="1">
        <v>0</v>
      </c>
      <c r="G371" s="1">
        <v>0</v>
      </c>
      <c r="H371" s="1" t="str">
        <f t="shared" si="12"/>
        <v>KoSC+</v>
      </c>
      <c r="I371" s="1" t="str">
        <f t="shared" si="13"/>
        <v>Typable</v>
      </c>
      <c r="J371" s="1" t="s">
        <v>2028</v>
      </c>
      <c r="K371" s="1">
        <v>125797431</v>
      </c>
      <c r="L371" s="1" t="s">
        <v>2340</v>
      </c>
      <c r="M371" s="1" t="s">
        <v>2395</v>
      </c>
      <c r="N371" s="1" t="s">
        <v>2033</v>
      </c>
    </row>
    <row r="372" spans="1:14">
      <c r="A372" s="1" t="s">
        <v>925</v>
      </c>
      <c r="B372" s="1">
        <v>0</v>
      </c>
      <c r="C372" s="1">
        <v>0.17452006980802792</v>
      </c>
      <c r="D372" s="1">
        <v>0</v>
      </c>
      <c r="E372" s="1">
        <v>0</v>
      </c>
      <c r="F372" s="1">
        <v>0</v>
      </c>
      <c r="G372" s="1">
        <v>0</v>
      </c>
      <c r="H372" s="1" t="str">
        <f t="shared" si="12"/>
        <v>KoSC+</v>
      </c>
      <c r="I372" s="1" t="str">
        <f t="shared" si="13"/>
        <v>Typable</v>
      </c>
      <c r="J372" s="1" t="s">
        <v>2028</v>
      </c>
      <c r="K372" s="1">
        <v>124119105</v>
      </c>
      <c r="L372" s="1" t="s">
        <v>2341</v>
      </c>
      <c r="M372" s="1" t="s">
        <v>2387</v>
      </c>
      <c r="N372" s="1" t="s">
        <v>2033</v>
      </c>
    </row>
    <row r="373" spans="1:14">
      <c r="A373" s="1" t="s">
        <v>926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 t="str">
        <f t="shared" si="12"/>
        <v>KoSC-</v>
      </c>
      <c r="I373" s="1" t="str">
        <f t="shared" si="13"/>
        <v>KoSC-</v>
      </c>
      <c r="J373" s="1" t="s">
        <v>2028</v>
      </c>
      <c r="K373" s="1">
        <v>125796014</v>
      </c>
      <c r="L373" s="1" t="s">
        <v>2342</v>
      </c>
      <c r="M373" s="1" t="s">
        <v>2393</v>
      </c>
      <c r="N373" s="1" t="s">
        <v>2033</v>
      </c>
    </row>
    <row r="374" spans="1:14">
      <c r="A374" s="1" t="s">
        <v>927</v>
      </c>
      <c r="B374" s="1">
        <v>0</v>
      </c>
      <c r="C374" s="1">
        <v>0.33430839949853741</v>
      </c>
      <c r="D374" s="1">
        <v>0</v>
      </c>
      <c r="E374" s="1">
        <v>0</v>
      </c>
      <c r="F374" s="1">
        <v>0</v>
      </c>
      <c r="G374" s="1">
        <v>0</v>
      </c>
      <c r="H374" s="1" t="str">
        <f t="shared" si="12"/>
        <v>KoSC+</v>
      </c>
      <c r="I374" s="1" t="str">
        <f t="shared" si="13"/>
        <v>Typable</v>
      </c>
      <c r="J374" s="1" t="s">
        <v>2028</v>
      </c>
      <c r="K374" s="1">
        <v>124119078</v>
      </c>
      <c r="L374" s="1" t="s">
        <v>2343</v>
      </c>
      <c r="M374" s="1" t="s">
        <v>2390</v>
      </c>
      <c r="N374" s="1" t="s">
        <v>2033</v>
      </c>
    </row>
    <row r="375" spans="1:14">
      <c r="A375" s="1" t="s">
        <v>928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 t="str">
        <f t="shared" si="12"/>
        <v>KoSC-</v>
      </c>
      <c r="I375" s="1" t="str">
        <f t="shared" si="13"/>
        <v>KoSC-</v>
      </c>
      <c r="J375" s="1" t="s">
        <v>2027</v>
      </c>
      <c r="K375" s="1">
        <v>125796806</v>
      </c>
      <c r="L375" s="1" t="s">
        <v>2344</v>
      </c>
      <c r="M375" s="1" t="s">
        <v>2377</v>
      </c>
      <c r="N375" s="1" t="s">
        <v>2032</v>
      </c>
    </row>
    <row r="376" spans="1:14">
      <c r="A376" s="1" t="s">
        <v>929</v>
      </c>
      <c r="B376" s="1">
        <v>0</v>
      </c>
      <c r="C376" s="1">
        <v>0.75914423740510695</v>
      </c>
      <c r="D376" s="1">
        <v>0</v>
      </c>
      <c r="E376" s="1">
        <v>0</v>
      </c>
      <c r="F376" s="1">
        <v>0</v>
      </c>
      <c r="G376" s="1">
        <v>0</v>
      </c>
      <c r="H376" s="1" t="str">
        <f t="shared" si="12"/>
        <v>KoSC+</v>
      </c>
      <c r="I376" s="1" t="str">
        <f t="shared" si="13"/>
        <v>Typable</v>
      </c>
      <c r="J376" s="1" t="s">
        <v>2028</v>
      </c>
      <c r="K376" s="1">
        <v>124119086</v>
      </c>
      <c r="L376" s="1" t="s">
        <v>2345</v>
      </c>
      <c r="M376" s="1" t="s">
        <v>2390</v>
      </c>
      <c r="N376" s="1" t="s">
        <v>2033</v>
      </c>
    </row>
    <row r="377" spans="1:14">
      <c r="A377" s="1" t="s">
        <v>930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 t="str">
        <f t="shared" si="12"/>
        <v>KoSC-</v>
      </c>
      <c r="I377" s="1" t="str">
        <f t="shared" si="13"/>
        <v>KoSC-</v>
      </c>
      <c r="J377" s="1" t="s">
        <v>2028</v>
      </c>
      <c r="K377" s="1">
        <v>125796853</v>
      </c>
      <c r="L377" s="1" t="s">
        <v>2346</v>
      </c>
      <c r="M377" s="1" t="s">
        <v>2392</v>
      </c>
      <c r="N377" s="1" t="s">
        <v>2033</v>
      </c>
    </row>
    <row r="378" spans="1:14">
      <c r="A378" s="1" t="s">
        <v>931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 t="str">
        <f t="shared" si="12"/>
        <v>KoSC-</v>
      </c>
      <c r="I378" s="1" t="str">
        <f t="shared" si="13"/>
        <v>KoSC-</v>
      </c>
      <c r="J378" s="1" t="s">
        <v>2028</v>
      </c>
      <c r="K378" s="1">
        <v>125796831</v>
      </c>
      <c r="L378" s="1" t="s">
        <v>2347</v>
      </c>
      <c r="M378" s="1" t="s">
        <v>2395</v>
      </c>
      <c r="N378" s="1" t="s">
        <v>2033</v>
      </c>
    </row>
    <row r="379" spans="1:14">
      <c r="A379" s="1" t="s">
        <v>932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 t="str">
        <f t="shared" si="12"/>
        <v>KoSC-</v>
      </c>
      <c r="I379" s="1" t="str">
        <f t="shared" si="13"/>
        <v>KoSC-</v>
      </c>
      <c r="J379" s="1" t="s">
        <v>2027</v>
      </c>
      <c r="K379" s="1">
        <v>125796849</v>
      </c>
      <c r="L379" s="1" t="s">
        <v>2348</v>
      </c>
      <c r="M379" s="1" t="s">
        <v>2394</v>
      </c>
      <c r="N379" s="1" t="s">
        <v>2032</v>
      </c>
    </row>
    <row r="380" spans="1:14">
      <c r="A380" s="1" t="s">
        <v>933</v>
      </c>
      <c r="B380" s="1">
        <v>0</v>
      </c>
      <c r="C380" s="1">
        <v>0.14922191430398635</v>
      </c>
      <c r="D380" s="1">
        <v>0</v>
      </c>
      <c r="E380" s="1">
        <v>0</v>
      </c>
      <c r="F380" s="1">
        <v>0</v>
      </c>
      <c r="G380" s="1">
        <v>0</v>
      </c>
      <c r="H380" s="1" t="str">
        <f t="shared" si="12"/>
        <v>KoSC+</v>
      </c>
      <c r="I380" s="1" t="str">
        <f t="shared" si="13"/>
        <v>Typable</v>
      </c>
      <c r="J380" s="1" t="s">
        <v>2028</v>
      </c>
      <c r="K380" s="1">
        <v>125796830</v>
      </c>
      <c r="L380" s="1" t="s">
        <v>2349</v>
      </c>
      <c r="M380" s="1" t="s">
        <v>2395</v>
      </c>
      <c r="N380" s="1" t="s">
        <v>2033</v>
      </c>
    </row>
    <row r="381" spans="1:14">
      <c r="A381" s="1" t="s">
        <v>934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 t="str">
        <f t="shared" si="12"/>
        <v>KoSC-</v>
      </c>
      <c r="I381" s="1" t="str">
        <f t="shared" si="13"/>
        <v>KoSC-</v>
      </c>
      <c r="J381" s="1" t="s">
        <v>2027</v>
      </c>
      <c r="K381" s="1">
        <v>125796810</v>
      </c>
      <c r="L381" s="1" t="s">
        <v>2350</v>
      </c>
      <c r="M381" s="1" t="s">
        <v>2377</v>
      </c>
      <c r="N381" s="1" t="s">
        <v>2032</v>
      </c>
    </row>
    <row r="382" spans="1:14">
      <c r="A382" s="1" t="s">
        <v>935</v>
      </c>
      <c r="B382" s="1">
        <v>0</v>
      </c>
      <c r="C382" s="1">
        <v>61.878996556812588</v>
      </c>
      <c r="D382" s="1">
        <v>0</v>
      </c>
      <c r="E382" s="1">
        <v>27.840629611411703</v>
      </c>
      <c r="F382" s="1">
        <v>0</v>
      </c>
      <c r="G382" s="1">
        <v>0</v>
      </c>
      <c r="H382" s="1" t="str">
        <f t="shared" ref="H382" si="14">IF(SUM(B382:G382)&gt;0,"KoSC+","KoSC-")</f>
        <v>KoSC+</v>
      </c>
      <c r="I382" s="1" t="str">
        <f t="shared" ref="I382" si="15">IF(H382="KoSC+",IF(SUM(B382:D382)&gt;SUM(E382:G382),"Typable",IF(SUM(B382:D382)=0,"Untypable","Typable")),H382)</f>
        <v>Typable</v>
      </c>
      <c r="J382" s="1" t="s">
        <v>2028</v>
      </c>
      <c r="K382" s="1">
        <v>125797432</v>
      </c>
      <c r="L382" s="1" t="s">
        <v>2351</v>
      </c>
      <c r="M382" s="1" t="s">
        <v>2389</v>
      </c>
      <c r="N382" s="1" t="s">
        <v>2033</v>
      </c>
    </row>
    <row r="386" spans="1:10">
      <c r="A386" s="6" t="s">
        <v>3996</v>
      </c>
      <c r="B386" s="6" t="s">
        <v>4063</v>
      </c>
      <c r="C386" s="6" t="s">
        <v>4065</v>
      </c>
      <c r="D386" s="6" t="s">
        <v>2356</v>
      </c>
      <c r="E386" s="6" t="s">
        <v>141</v>
      </c>
      <c r="F386" s="6" t="s">
        <v>613</v>
      </c>
      <c r="G386" s="6" t="s">
        <v>142</v>
      </c>
      <c r="H386" s="6" t="s">
        <v>3967</v>
      </c>
      <c r="I386" s="6" t="s">
        <v>3974</v>
      </c>
      <c r="J386" s="6" t="s">
        <v>3975</v>
      </c>
    </row>
    <row r="387" spans="1:10">
      <c r="A387" s="1" t="s">
        <v>2358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 t="s">
        <v>3970</v>
      </c>
      <c r="I387" s="1" t="s">
        <v>3970</v>
      </c>
      <c r="J387" s="1">
        <v>0</v>
      </c>
    </row>
    <row r="388" spans="1:10">
      <c r="A388" s="1" t="s">
        <v>2359</v>
      </c>
      <c r="B388" s="1">
        <v>0</v>
      </c>
      <c r="C388" s="1">
        <v>22.51348451077579</v>
      </c>
      <c r="D388" s="1">
        <v>0</v>
      </c>
      <c r="E388" s="1">
        <v>30.380235363278519</v>
      </c>
      <c r="F388" s="1">
        <v>8.921393744155429</v>
      </c>
      <c r="G388" s="1">
        <v>0</v>
      </c>
      <c r="H388" s="1" t="s">
        <v>3968</v>
      </c>
      <c r="I388" s="1" t="s">
        <v>4066</v>
      </c>
      <c r="J388" s="1">
        <v>0</v>
      </c>
    </row>
    <row r="389" spans="1:10">
      <c r="A389" s="1" t="s">
        <v>2360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 t="s">
        <v>3970</v>
      </c>
      <c r="I389" s="1" t="s">
        <v>3970</v>
      </c>
      <c r="J389" s="1">
        <v>0</v>
      </c>
    </row>
    <row r="390" spans="1:10">
      <c r="A390" s="1" t="s">
        <v>2361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 t="s">
        <v>3970</v>
      </c>
      <c r="I390" s="1" t="s">
        <v>3970</v>
      </c>
      <c r="J390" s="1">
        <v>0</v>
      </c>
    </row>
    <row r="391" spans="1:10">
      <c r="A391" s="1" t="s">
        <v>2362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 t="s">
        <v>3970</v>
      </c>
      <c r="I391" s="1" t="s">
        <v>3970</v>
      </c>
      <c r="J391" s="1">
        <v>0</v>
      </c>
    </row>
    <row r="392" spans="1:10">
      <c r="A392" s="1" t="s">
        <v>2363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 t="s">
        <v>3970</v>
      </c>
      <c r="I392" s="1" t="s">
        <v>3970</v>
      </c>
      <c r="J392" s="1">
        <v>0</v>
      </c>
    </row>
    <row r="393" spans="1:10">
      <c r="A393" s="1" t="s">
        <v>2364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 t="s">
        <v>3970</v>
      </c>
      <c r="I393" s="1" t="s">
        <v>3970</v>
      </c>
      <c r="J393" s="1">
        <v>0</v>
      </c>
    </row>
    <row r="394" spans="1:10">
      <c r="A394" s="1" t="s">
        <v>2365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 t="s">
        <v>3970</v>
      </c>
      <c r="I394" s="1" t="s">
        <v>3970</v>
      </c>
      <c r="J394" s="1">
        <v>0</v>
      </c>
    </row>
    <row r="395" spans="1:10">
      <c r="A395" s="1" t="s">
        <v>2366</v>
      </c>
      <c r="B395" s="1">
        <v>73.216766544750456</v>
      </c>
      <c r="C395" s="1">
        <v>6.4227988090174399</v>
      </c>
      <c r="D395" s="1">
        <v>0</v>
      </c>
      <c r="E395" s="1">
        <v>1.2760527435133986</v>
      </c>
      <c r="F395" s="1">
        <v>0</v>
      </c>
      <c r="G395" s="1">
        <v>0</v>
      </c>
      <c r="H395" s="1" t="s">
        <v>3968</v>
      </c>
      <c r="I395" s="1" t="s">
        <v>4066</v>
      </c>
      <c r="J395" s="1">
        <v>0</v>
      </c>
    </row>
    <row r="396" spans="1:10">
      <c r="A396" s="1" t="s">
        <v>2367</v>
      </c>
      <c r="B396" s="1">
        <v>0.18970125010251063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 t="s">
        <v>3968</v>
      </c>
      <c r="I396" s="1" t="s">
        <v>4066</v>
      </c>
      <c r="J396" s="1">
        <v>0</v>
      </c>
    </row>
    <row r="397" spans="1:10">
      <c r="A397" s="1" t="s">
        <v>2368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 t="s">
        <v>3970</v>
      </c>
      <c r="I397" s="1" t="s">
        <v>3970</v>
      </c>
      <c r="J397" s="1">
        <v>0</v>
      </c>
    </row>
    <row r="398" spans="1:10">
      <c r="A398" s="1" t="s">
        <v>2369</v>
      </c>
      <c r="B398" s="1">
        <v>0</v>
      </c>
      <c r="C398" s="1">
        <v>0.56084685080714169</v>
      </c>
      <c r="D398" s="1">
        <v>0.88739321425112316</v>
      </c>
      <c r="E398" s="1">
        <v>0</v>
      </c>
      <c r="F398" s="1">
        <v>0</v>
      </c>
      <c r="G398" s="1">
        <v>0.2775075101164316</v>
      </c>
      <c r="H398" s="1" t="s">
        <v>3968</v>
      </c>
      <c r="I398" s="1" t="s">
        <v>4066</v>
      </c>
      <c r="J398" s="1">
        <v>0</v>
      </c>
    </row>
    <row r="399" spans="1:10">
      <c r="A399" s="1" t="s">
        <v>2370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 t="s">
        <v>3970</v>
      </c>
      <c r="I399" s="1" t="s">
        <v>3970</v>
      </c>
      <c r="J399" s="1">
        <v>0</v>
      </c>
    </row>
    <row r="400" spans="1:10">
      <c r="A400" s="1" t="s">
        <v>2371</v>
      </c>
      <c r="B400" s="1">
        <v>1.4056224899598393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 t="s">
        <v>3968</v>
      </c>
      <c r="I400" s="1" t="s">
        <v>4066</v>
      </c>
      <c r="J400" s="1">
        <v>0</v>
      </c>
    </row>
    <row r="401" spans="1:10">
      <c r="A401" s="1" t="s">
        <v>2372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 t="s">
        <v>3970</v>
      </c>
      <c r="I401" s="1" t="s">
        <v>3970</v>
      </c>
      <c r="J401" s="1">
        <v>0</v>
      </c>
    </row>
    <row r="402" spans="1:10">
      <c r="A402" s="1" t="s">
        <v>2373</v>
      </c>
      <c r="B402" s="1">
        <v>0.29652979324382872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 t="s">
        <v>3968</v>
      </c>
      <c r="I402" s="1" t="s">
        <v>4066</v>
      </c>
      <c r="J402" s="1">
        <v>0</v>
      </c>
    </row>
    <row r="403" spans="1:10">
      <c r="A403" s="1" t="s">
        <v>2374</v>
      </c>
      <c r="B403" s="1">
        <v>0</v>
      </c>
      <c r="C403" s="1">
        <v>8.4127531366938317</v>
      </c>
      <c r="D403" s="1">
        <v>0</v>
      </c>
      <c r="E403" s="1">
        <v>0</v>
      </c>
      <c r="F403" s="1">
        <v>19.195402989788164</v>
      </c>
      <c r="G403" s="1">
        <v>0</v>
      </c>
      <c r="H403" s="1" t="s">
        <v>3968</v>
      </c>
      <c r="I403" s="1" t="s">
        <v>4066</v>
      </c>
      <c r="J403" s="1">
        <v>0</v>
      </c>
    </row>
    <row r="404" spans="1:10">
      <c r="A404" s="1" t="s">
        <v>2375</v>
      </c>
      <c r="B404" s="1">
        <v>0</v>
      </c>
      <c r="C404" s="1">
        <v>3.0077409496235084</v>
      </c>
      <c r="D404" s="1">
        <v>0</v>
      </c>
      <c r="E404" s="1">
        <v>0</v>
      </c>
      <c r="F404" s="1">
        <v>4.611289377458518</v>
      </c>
      <c r="G404" s="1">
        <v>1.4647887323943662</v>
      </c>
      <c r="H404" s="1" t="s">
        <v>3968</v>
      </c>
      <c r="I404" s="1" t="s">
        <v>4066</v>
      </c>
      <c r="J404" s="1">
        <v>0</v>
      </c>
    </row>
    <row r="405" spans="1:10">
      <c r="A405" s="1" t="s">
        <v>2376</v>
      </c>
      <c r="B405" s="1">
        <v>0</v>
      </c>
      <c r="C405" s="1">
        <v>0</v>
      </c>
      <c r="D405" s="1">
        <v>0</v>
      </c>
      <c r="E405" s="1">
        <v>2.6246719160104988</v>
      </c>
      <c r="F405" s="1">
        <v>7.9034510746397668</v>
      </c>
      <c r="G405" s="1">
        <v>0</v>
      </c>
      <c r="H405" s="1" t="s">
        <v>3968</v>
      </c>
      <c r="I405" s="1" t="s">
        <v>4067</v>
      </c>
      <c r="J405" s="1">
        <v>10.528122990650266</v>
      </c>
    </row>
    <row r="406" spans="1:10">
      <c r="A406" s="1" t="s">
        <v>2377</v>
      </c>
      <c r="B406" s="1">
        <v>0</v>
      </c>
      <c r="C406" s="1">
        <v>0.70797853045942427</v>
      </c>
      <c r="D406" s="1">
        <v>0</v>
      </c>
      <c r="E406" s="1">
        <v>0</v>
      </c>
      <c r="F406" s="1">
        <v>3.6801338661884606</v>
      </c>
      <c r="G406" s="1">
        <v>0.2227932541642586</v>
      </c>
      <c r="H406" s="1" t="s">
        <v>3968</v>
      </c>
      <c r="I406" s="1" t="s">
        <v>4066</v>
      </c>
      <c r="J406" s="1">
        <v>0</v>
      </c>
    </row>
    <row r="407" spans="1:10">
      <c r="A407" s="1" t="s">
        <v>2378</v>
      </c>
      <c r="B407" s="1">
        <v>0</v>
      </c>
      <c r="C407" s="1">
        <v>0</v>
      </c>
      <c r="D407" s="1">
        <v>0</v>
      </c>
      <c r="E407" s="1">
        <v>0</v>
      </c>
      <c r="F407" s="1">
        <v>9.9927836593954673</v>
      </c>
      <c r="G407" s="1">
        <v>0</v>
      </c>
      <c r="H407" s="1" t="s">
        <v>3968</v>
      </c>
      <c r="I407" s="1" t="s">
        <v>4067</v>
      </c>
      <c r="J407" s="1">
        <v>9.9927836593954673</v>
      </c>
    </row>
    <row r="408" spans="1:10">
      <c r="A408" s="1" t="s">
        <v>2379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 t="s">
        <v>3970</v>
      </c>
      <c r="I408" s="1" t="s">
        <v>3970</v>
      </c>
      <c r="J408" s="1">
        <v>0</v>
      </c>
    </row>
    <row r="409" spans="1:10">
      <c r="A409" s="1" t="s">
        <v>2380</v>
      </c>
      <c r="B409" s="1">
        <v>0</v>
      </c>
      <c r="C409" s="1">
        <v>1.3806172171088251</v>
      </c>
      <c r="D409" s="1">
        <v>0</v>
      </c>
      <c r="E409" s="1">
        <v>0</v>
      </c>
      <c r="F409" s="1">
        <v>0</v>
      </c>
      <c r="G409" s="1">
        <v>0</v>
      </c>
      <c r="H409" s="1" t="s">
        <v>3968</v>
      </c>
      <c r="I409" s="1" t="s">
        <v>4066</v>
      </c>
      <c r="J409" s="1">
        <v>0</v>
      </c>
    </row>
    <row r="410" spans="1:10">
      <c r="A410" s="1" t="s">
        <v>2381</v>
      </c>
      <c r="B410" s="1">
        <v>0</v>
      </c>
      <c r="C410" s="1">
        <v>7.4711961040503621</v>
      </c>
      <c r="D410" s="1">
        <v>0</v>
      </c>
      <c r="E410" s="1">
        <v>4.1097517519895472</v>
      </c>
      <c r="F410" s="1">
        <v>0</v>
      </c>
      <c r="G410" s="1">
        <v>1.0452961672473868</v>
      </c>
      <c r="H410" s="1" t="s">
        <v>3968</v>
      </c>
      <c r="I410" s="1" t="s">
        <v>4066</v>
      </c>
      <c r="J410" s="1">
        <v>0</v>
      </c>
    </row>
    <row r="411" spans="1:10">
      <c r="A411" s="1" t="s">
        <v>2382</v>
      </c>
      <c r="B411" s="1">
        <v>0</v>
      </c>
      <c r="C411" s="1">
        <v>10.714798214310903</v>
      </c>
      <c r="D411" s="1">
        <v>0</v>
      </c>
      <c r="E411" s="1">
        <v>5.0449076228809568</v>
      </c>
      <c r="F411" s="1">
        <v>0</v>
      </c>
      <c r="G411" s="1">
        <v>8.3928783012644281</v>
      </c>
      <c r="H411" s="1" t="s">
        <v>3968</v>
      </c>
      <c r="I411" s="1" t="s">
        <v>4066</v>
      </c>
      <c r="J411" s="1">
        <v>0</v>
      </c>
    </row>
    <row r="412" spans="1:10">
      <c r="A412" s="1" t="s">
        <v>2383</v>
      </c>
      <c r="B412" s="1">
        <v>0</v>
      </c>
      <c r="C412" s="1">
        <v>6.7616463898988872</v>
      </c>
      <c r="D412" s="1">
        <v>0</v>
      </c>
      <c r="E412" s="1">
        <v>0.67166248713149523</v>
      </c>
      <c r="F412" s="1">
        <v>0</v>
      </c>
      <c r="G412" s="1">
        <v>16.302419813306752</v>
      </c>
      <c r="H412" s="1" t="s">
        <v>3968</v>
      </c>
      <c r="I412" s="1" t="s">
        <v>4066</v>
      </c>
      <c r="J412" s="1">
        <v>0</v>
      </c>
    </row>
    <row r="413" spans="1:10">
      <c r="A413" s="1" t="s">
        <v>2384</v>
      </c>
      <c r="B413" s="1">
        <v>0</v>
      </c>
      <c r="C413" s="1">
        <v>31.111301397651072</v>
      </c>
      <c r="D413" s="1">
        <v>0</v>
      </c>
      <c r="E413" s="1">
        <v>15.948635979540759</v>
      </c>
      <c r="F413" s="1">
        <v>0</v>
      </c>
      <c r="G413" s="1">
        <v>0.15611061552185548</v>
      </c>
      <c r="H413" s="1" t="s">
        <v>3968</v>
      </c>
      <c r="I413" s="1" t="s">
        <v>4066</v>
      </c>
      <c r="J413" s="1">
        <v>0</v>
      </c>
    </row>
    <row r="414" spans="1:10">
      <c r="A414" s="1" t="s">
        <v>2385</v>
      </c>
      <c r="B414" s="1">
        <v>0</v>
      </c>
      <c r="C414" s="1">
        <v>24.400784380890901</v>
      </c>
      <c r="D414" s="1">
        <v>0</v>
      </c>
      <c r="E414" s="1">
        <v>14.895055672102012</v>
      </c>
      <c r="F414" s="1">
        <v>0</v>
      </c>
      <c r="G414" s="1">
        <v>0.61995593959758888</v>
      </c>
      <c r="H414" s="1" t="s">
        <v>3968</v>
      </c>
      <c r="I414" s="1" t="s">
        <v>4066</v>
      </c>
      <c r="J414" s="1">
        <v>0</v>
      </c>
    </row>
    <row r="415" spans="1:10">
      <c r="A415" s="1" t="s">
        <v>2386</v>
      </c>
      <c r="B415" s="1">
        <v>0</v>
      </c>
      <c r="C415" s="1">
        <v>11.48559726870417</v>
      </c>
      <c r="D415" s="1">
        <v>0</v>
      </c>
      <c r="E415" s="1">
        <v>0.51174455822960296</v>
      </c>
      <c r="F415" s="1">
        <v>0</v>
      </c>
      <c r="G415" s="1">
        <v>15.380049749310347</v>
      </c>
      <c r="H415" s="1" t="s">
        <v>3968</v>
      </c>
      <c r="I415" s="1" t="s">
        <v>4066</v>
      </c>
      <c r="J415" s="1">
        <v>0</v>
      </c>
    </row>
    <row r="416" spans="1:10">
      <c r="A416" s="1" t="s">
        <v>2387</v>
      </c>
      <c r="B416" s="1">
        <v>0</v>
      </c>
      <c r="C416" s="1">
        <v>28.053831670312537</v>
      </c>
      <c r="D416" s="1">
        <v>0</v>
      </c>
      <c r="E416" s="1">
        <v>15.051892681058316</v>
      </c>
      <c r="F416" s="1">
        <v>0</v>
      </c>
      <c r="G416" s="1">
        <v>0.15657620041753653</v>
      </c>
      <c r="H416" s="1" t="s">
        <v>3968</v>
      </c>
      <c r="I416" s="1" t="s">
        <v>4066</v>
      </c>
      <c r="J416" s="1">
        <v>0</v>
      </c>
    </row>
    <row r="417" spans="1:10">
      <c r="A417" s="1" t="s">
        <v>2388</v>
      </c>
      <c r="B417" s="1">
        <v>0</v>
      </c>
      <c r="C417" s="1">
        <v>4.1937409779754571</v>
      </c>
      <c r="D417" s="1">
        <v>0</v>
      </c>
      <c r="E417" s="1">
        <v>1.4428640199619149</v>
      </c>
      <c r="F417" s="1">
        <v>0</v>
      </c>
      <c r="G417" s="1">
        <v>0</v>
      </c>
      <c r="H417" s="1" t="s">
        <v>3968</v>
      </c>
      <c r="I417" s="1" t="s">
        <v>4066</v>
      </c>
      <c r="J417" s="1">
        <v>0</v>
      </c>
    </row>
    <row r="418" spans="1:10">
      <c r="A418" s="1" t="s">
        <v>2389</v>
      </c>
      <c r="B418" s="1">
        <v>0</v>
      </c>
      <c r="C418" s="1">
        <v>52.539432473019694</v>
      </c>
      <c r="D418" s="1">
        <v>0</v>
      </c>
      <c r="E418" s="1">
        <v>21.280073632402914</v>
      </c>
      <c r="F418" s="1">
        <v>0</v>
      </c>
      <c r="G418" s="1">
        <v>0</v>
      </c>
      <c r="H418" s="1" t="s">
        <v>3968</v>
      </c>
      <c r="I418" s="1" t="s">
        <v>4066</v>
      </c>
      <c r="J418" s="1">
        <v>0</v>
      </c>
    </row>
    <row r="419" spans="1:10">
      <c r="A419" s="1" t="s">
        <v>2390</v>
      </c>
      <c r="B419" s="1">
        <v>0</v>
      </c>
      <c r="C419" s="1">
        <v>0.54672631845182218</v>
      </c>
      <c r="D419" s="1">
        <v>0</v>
      </c>
      <c r="E419" s="1">
        <v>0</v>
      </c>
      <c r="F419" s="1">
        <v>0</v>
      </c>
      <c r="G419" s="1">
        <v>0</v>
      </c>
      <c r="H419" s="1" t="s">
        <v>3968</v>
      </c>
      <c r="I419" s="1" t="s">
        <v>4066</v>
      </c>
      <c r="J419" s="1">
        <v>0</v>
      </c>
    </row>
    <row r="420" spans="1:10">
      <c r="A420" s="1" t="s">
        <v>2391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 t="s">
        <v>3970</v>
      </c>
      <c r="I420" s="1" t="s">
        <v>3970</v>
      </c>
      <c r="J420" s="1">
        <v>0</v>
      </c>
    </row>
    <row r="421" spans="1:10">
      <c r="A421" s="1" t="s">
        <v>2392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 t="s">
        <v>3970</v>
      </c>
      <c r="I421" s="1" t="s">
        <v>3970</v>
      </c>
      <c r="J421" s="1">
        <v>0</v>
      </c>
    </row>
    <row r="422" spans="1:10">
      <c r="A422" s="1" t="s">
        <v>2393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 t="s">
        <v>3970</v>
      </c>
      <c r="I422" s="1" t="s">
        <v>3970</v>
      </c>
      <c r="J422" s="1">
        <v>0</v>
      </c>
    </row>
    <row r="423" spans="1:10">
      <c r="A423" s="1" t="s">
        <v>2394</v>
      </c>
      <c r="B423" s="1">
        <v>0</v>
      </c>
      <c r="C423" s="1">
        <v>0.21242282881468139</v>
      </c>
      <c r="D423" s="1">
        <v>0</v>
      </c>
      <c r="E423" s="1">
        <v>0</v>
      </c>
      <c r="F423" s="1">
        <v>0</v>
      </c>
      <c r="G423" s="1">
        <v>0</v>
      </c>
      <c r="H423" s="1" t="s">
        <v>3968</v>
      </c>
      <c r="I423" s="1" t="s">
        <v>4066</v>
      </c>
      <c r="J423" s="1">
        <v>0</v>
      </c>
    </row>
    <row r="424" spans="1:10">
      <c r="A424" s="1" t="s">
        <v>2395</v>
      </c>
      <c r="B424" s="1">
        <v>0</v>
      </c>
      <c r="C424" s="1">
        <v>0.67993783366531035</v>
      </c>
      <c r="D424" s="1">
        <v>0</v>
      </c>
      <c r="E424" s="1">
        <v>0.11361791916896609</v>
      </c>
      <c r="F424" s="1">
        <v>0</v>
      </c>
      <c r="G424" s="1">
        <v>0</v>
      </c>
      <c r="H424" s="1" t="s">
        <v>3968</v>
      </c>
      <c r="I424" s="1" t="s">
        <v>4066</v>
      </c>
      <c r="J424" s="1">
        <v>0</v>
      </c>
    </row>
    <row r="427" spans="1:10">
      <c r="B427" s="6" t="s">
        <v>4063</v>
      </c>
      <c r="C427" s="6" t="s">
        <v>4065</v>
      </c>
      <c r="D427" s="6" t="s">
        <v>2356</v>
      </c>
      <c r="E427" s="6" t="s">
        <v>141</v>
      </c>
      <c r="F427" s="6" t="s">
        <v>613</v>
      </c>
      <c r="G427" s="6" t="s">
        <v>142</v>
      </c>
    </row>
    <row r="428" spans="1:10">
      <c r="A428" s="23" t="s">
        <v>3972</v>
      </c>
      <c r="B428" s="1">
        <f>COUNTIF(B387:B424,"&gt;0")</f>
        <v>4</v>
      </c>
      <c r="C428" s="1">
        <f t="shared" ref="C428:G428" si="16">COUNTIF(C387:C424,"&gt;0")</f>
        <v>19</v>
      </c>
      <c r="D428" s="1">
        <f t="shared" si="16"/>
        <v>1</v>
      </c>
      <c r="E428" s="1">
        <f t="shared" si="16"/>
        <v>13</v>
      </c>
      <c r="F428" s="1">
        <f t="shared" si="16"/>
        <v>6</v>
      </c>
      <c r="G428" s="1">
        <f t="shared" si="16"/>
        <v>10</v>
      </c>
    </row>
    <row r="429" spans="1:10">
      <c r="A429" s="23" t="s">
        <v>3973</v>
      </c>
      <c r="B429" s="1">
        <f>(B428/$B$433)*100</f>
        <v>10.526315789473683</v>
      </c>
      <c r="C429" s="1">
        <f t="shared" ref="C429:G429" si="17">(C428/$B$433)*100</f>
        <v>50</v>
      </c>
      <c r="D429" s="1">
        <f t="shared" si="17"/>
        <v>2.6315789473684208</v>
      </c>
      <c r="E429" s="1">
        <f t="shared" si="17"/>
        <v>34.210526315789473</v>
      </c>
      <c r="F429" s="1">
        <f t="shared" si="17"/>
        <v>15.789473684210526</v>
      </c>
      <c r="G429" s="1">
        <f t="shared" si="17"/>
        <v>26.315789473684209</v>
      </c>
    </row>
    <row r="432" spans="1:10">
      <c r="B432" s="1" t="s">
        <v>3969</v>
      </c>
      <c r="C432" s="1" t="s">
        <v>3968</v>
      </c>
      <c r="D432" s="1" t="s">
        <v>3970</v>
      </c>
    </row>
    <row r="433" spans="1:4">
      <c r="A433" s="1" t="s">
        <v>3972</v>
      </c>
      <c r="B433" s="1">
        <f>COUNTA(H387:H424)</f>
        <v>38</v>
      </c>
      <c r="C433" s="1">
        <f>COUNTIF($H$387:$H$424,C$432)</f>
        <v>24</v>
      </c>
      <c r="D433" s="1">
        <f>COUNTIF($H$387:$H$424,D$432)</f>
        <v>14</v>
      </c>
    </row>
    <row r="434" spans="1:4">
      <c r="A434" s="1" t="s">
        <v>3973</v>
      </c>
      <c r="C434" s="1">
        <f>(C433/$B$433)*100</f>
        <v>63.157894736842103</v>
      </c>
      <c r="D434" s="1">
        <f>(D433/$B$433)*100</f>
        <v>36.84210526315789</v>
      </c>
    </row>
  </sheetData>
  <autoFilter ref="A60:N382" xr:uid="{75736EEF-603C-4910-B88B-2F913C7DAEA2}"/>
  <sortState xmlns:xlrd2="http://schemas.microsoft.com/office/spreadsheetml/2017/richdata2" ref="N40:T364">
    <sortCondition ref="N39:N364"/>
  </sortState>
  <mergeCells count="1">
    <mergeCell ref="A19:LK19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91A4-C661-4B74-9714-11CEE25108BD}">
  <dimension ref="A1:AOV854"/>
  <sheetViews>
    <sheetView zoomScaleNormal="100" workbookViewId="0"/>
  </sheetViews>
  <sheetFormatPr defaultColWidth="9" defaultRowHeight="15.75"/>
  <cols>
    <col min="1" max="1" width="35.85546875" style="1" customWidth="1"/>
    <col min="2" max="15" width="9.42578125" style="1" bestFit="1" customWidth="1"/>
    <col min="16" max="16" width="11" style="1" bestFit="1" customWidth="1"/>
    <col min="17" max="19" width="9.42578125" style="1" bestFit="1" customWidth="1"/>
    <col min="20" max="20" width="11" style="1" bestFit="1" customWidth="1"/>
    <col min="21" max="1088" width="9.42578125" style="1" bestFit="1" customWidth="1"/>
    <col min="1089" max="16384" width="9" style="1"/>
  </cols>
  <sheetData>
    <row r="1" spans="1:1088" s="6" customFormat="1">
      <c r="A1" s="6" t="s">
        <v>4108</v>
      </c>
    </row>
    <row r="3" spans="1:1088">
      <c r="A3" s="6" t="s">
        <v>3994</v>
      </c>
      <c r="B3" s="6" t="s">
        <v>936</v>
      </c>
      <c r="C3" s="6" t="s">
        <v>937</v>
      </c>
      <c r="D3" s="6" t="s">
        <v>938</v>
      </c>
      <c r="E3" s="6" t="s">
        <v>939</v>
      </c>
      <c r="F3" s="6" t="s">
        <v>940</v>
      </c>
      <c r="G3" s="6" t="s">
        <v>941</v>
      </c>
      <c r="H3" s="6" t="s">
        <v>942</v>
      </c>
      <c r="I3" s="6" t="s">
        <v>943</v>
      </c>
      <c r="J3" s="6" t="s">
        <v>944</v>
      </c>
      <c r="K3" s="6" t="s">
        <v>945</v>
      </c>
      <c r="L3" s="6" t="s">
        <v>946</v>
      </c>
      <c r="M3" s="6" t="s">
        <v>947</v>
      </c>
      <c r="N3" s="6" t="s">
        <v>948</v>
      </c>
      <c r="O3" s="6" t="s">
        <v>949</v>
      </c>
      <c r="P3" s="6" t="s">
        <v>950</v>
      </c>
      <c r="Q3" s="6" t="s">
        <v>951</v>
      </c>
      <c r="R3" s="6" t="s">
        <v>952</v>
      </c>
      <c r="S3" s="6" t="s">
        <v>953</v>
      </c>
      <c r="T3" s="6" t="s">
        <v>954</v>
      </c>
      <c r="U3" s="6" t="s">
        <v>955</v>
      </c>
      <c r="V3" s="6" t="s">
        <v>956</v>
      </c>
      <c r="W3" s="6" t="s">
        <v>957</v>
      </c>
      <c r="X3" s="6" t="s">
        <v>958</v>
      </c>
      <c r="Y3" s="6" t="s">
        <v>959</v>
      </c>
      <c r="Z3" s="6" t="s">
        <v>960</v>
      </c>
      <c r="AA3" s="6" t="s">
        <v>961</v>
      </c>
      <c r="AB3" s="6" t="s">
        <v>962</v>
      </c>
      <c r="AC3" s="6" t="s">
        <v>963</v>
      </c>
      <c r="AD3" s="6" t="s">
        <v>964</v>
      </c>
      <c r="AE3" s="6" t="s">
        <v>965</v>
      </c>
      <c r="AF3" s="6" t="s">
        <v>966</v>
      </c>
      <c r="AG3" s="6" t="s">
        <v>967</v>
      </c>
      <c r="AH3" s="6" t="s">
        <v>968</v>
      </c>
      <c r="AI3" s="6" t="s">
        <v>969</v>
      </c>
      <c r="AJ3" s="6" t="s">
        <v>970</v>
      </c>
      <c r="AK3" s="6" t="s">
        <v>971</v>
      </c>
      <c r="AL3" s="6" t="s">
        <v>972</v>
      </c>
      <c r="AM3" s="6" t="s">
        <v>973</v>
      </c>
      <c r="AN3" s="6" t="s">
        <v>974</v>
      </c>
      <c r="AO3" s="6" t="s">
        <v>975</v>
      </c>
      <c r="AP3" s="6" t="s">
        <v>976</v>
      </c>
      <c r="AQ3" s="6" t="s">
        <v>977</v>
      </c>
      <c r="AR3" s="6" t="s">
        <v>978</v>
      </c>
      <c r="AS3" s="6" t="s">
        <v>979</v>
      </c>
      <c r="AT3" s="6" t="s">
        <v>980</v>
      </c>
      <c r="AU3" s="6" t="s">
        <v>981</v>
      </c>
      <c r="AV3" s="6" t="s">
        <v>982</v>
      </c>
      <c r="AW3" s="6" t="s">
        <v>983</v>
      </c>
      <c r="AX3" s="6" t="s">
        <v>984</v>
      </c>
      <c r="AY3" s="6" t="s">
        <v>985</v>
      </c>
      <c r="AZ3" s="6" t="s">
        <v>986</v>
      </c>
      <c r="BA3" s="6" t="s">
        <v>987</v>
      </c>
      <c r="BB3" s="6" t="s">
        <v>988</v>
      </c>
      <c r="BC3" s="6" t="s">
        <v>989</v>
      </c>
      <c r="BD3" s="6" t="s">
        <v>990</v>
      </c>
      <c r="BE3" s="6" t="s">
        <v>991</v>
      </c>
      <c r="BF3" s="6" t="s">
        <v>992</v>
      </c>
      <c r="BG3" s="6" t="s">
        <v>993</v>
      </c>
      <c r="BH3" s="6" t="s">
        <v>994</v>
      </c>
      <c r="BI3" s="6" t="s">
        <v>995</v>
      </c>
      <c r="BJ3" s="6" t="s">
        <v>996</v>
      </c>
      <c r="BK3" s="6" t="s">
        <v>997</v>
      </c>
      <c r="BL3" s="6" t="s">
        <v>998</v>
      </c>
      <c r="BM3" s="6" t="s">
        <v>999</v>
      </c>
      <c r="BN3" s="6" t="s">
        <v>1000</v>
      </c>
      <c r="BO3" s="6" t="s">
        <v>1001</v>
      </c>
      <c r="BP3" s="6" t="s">
        <v>1002</v>
      </c>
      <c r="BQ3" s="6" t="s">
        <v>1003</v>
      </c>
      <c r="BR3" s="6" t="s">
        <v>1004</v>
      </c>
      <c r="BS3" s="6" t="s">
        <v>1005</v>
      </c>
      <c r="BT3" s="6" t="s">
        <v>1006</v>
      </c>
      <c r="BU3" s="6" t="s">
        <v>1007</v>
      </c>
      <c r="BV3" s="6" t="s">
        <v>1008</v>
      </c>
      <c r="BW3" s="6" t="s">
        <v>1009</v>
      </c>
      <c r="BX3" s="6" t="s">
        <v>1010</v>
      </c>
      <c r="BY3" s="6" t="s">
        <v>1011</v>
      </c>
      <c r="BZ3" s="6" t="s">
        <v>1012</v>
      </c>
      <c r="CA3" s="6" t="s">
        <v>1013</v>
      </c>
      <c r="CB3" s="6" t="s">
        <v>1014</v>
      </c>
      <c r="CC3" s="6" t="s">
        <v>1015</v>
      </c>
      <c r="CD3" s="6" t="s">
        <v>1016</v>
      </c>
      <c r="CE3" s="6" t="s">
        <v>1017</v>
      </c>
      <c r="CF3" s="6" t="s">
        <v>1018</v>
      </c>
      <c r="CG3" s="6" t="s">
        <v>1019</v>
      </c>
      <c r="CH3" s="6" t="s">
        <v>1020</v>
      </c>
      <c r="CI3" s="6" t="s">
        <v>1021</v>
      </c>
      <c r="CJ3" s="6" t="s">
        <v>1022</v>
      </c>
      <c r="CK3" s="6" t="s">
        <v>1023</v>
      </c>
      <c r="CL3" s="6" t="s">
        <v>1024</v>
      </c>
      <c r="CM3" s="6" t="s">
        <v>1025</v>
      </c>
      <c r="CN3" s="6" t="s">
        <v>1026</v>
      </c>
      <c r="CO3" s="6" t="s">
        <v>1027</v>
      </c>
      <c r="CP3" s="6" t="s">
        <v>1028</v>
      </c>
      <c r="CQ3" s="6" t="s">
        <v>1029</v>
      </c>
      <c r="CR3" s="6" t="s">
        <v>1030</v>
      </c>
      <c r="CS3" s="6" t="s">
        <v>1031</v>
      </c>
      <c r="CT3" s="6" t="s">
        <v>1032</v>
      </c>
      <c r="CU3" s="6" t="s">
        <v>1033</v>
      </c>
      <c r="CV3" s="6" t="s">
        <v>1034</v>
      </c>
      <c r="CW3" s="6" t="s">
        <v>1035</v>
      </c>
      <c r="CX3" s="6" t="s">
        <v>1036</v>
      </c>
      <c r="CY3" s="6" t="s">
        <v>1037</v>
      </c>
      <c r="CZ3" s="6" t="s">
        <v>1038</v>
      </c>
      <c r="DA3" s="6" t="s">
        <v>1039</v>
      </c>
      <c r="DB3" s="6" t="s">
        <v>1040</v>
      </c>
      <c r="DC3" s="6" t="s">
        <v>1041</v>
      </c>
      <c r="DD3" s="6" t="s">
        <v>1042</v>
      </c>
      <c r="DE3" s="6" t="s">
        <v>1043</v>
      </c>
      <c r="DF3" s="6" t="s">
        <v>1044</v>
      </c>
      <c r="DG3" s="6" t="s">
        <v>1045</v>
      </c>
      <c r="DH3" s="6" t="s">
        <v>1046</v>
      </c>
      <c r="DI3" s="6" t="s">
        <v>1047</v>
      </c>
      <c r="DJ3" s="6" t="s">
        <v>1048</v>
      </c>
      <c r="DK3" s="6" t="s">
        <v>1049</v>
      </c>
      <c r="DL3" s="6" t="s">
        <v>1050</v>
      </c>
      <c r="DM3" s="6" t="s">
        <v>1051</v>
      </c>
      <c r="DN3" s="6" t="s">
        <v>1052</v>
      </c>
      <c r="DO3" s="6" t="s">
        <v>1053</v>
      </c>
      <c r="DP3" s="6" t="s">
        <v>1054</v>
      </c>
      <c r="DQ3" s="6" t="s">
        <v>1055</v>
      </c>
      <c r="DR3" s="6" t="s">
        <v>1056</v>
      </c>
      <c r="DS3" s="6" t="s">
        <v>1057</v>
      </c>
      <c r="DT3" s="6" t="s">
        <v>1058</v>
      </c>
      <c r="DU3" s="6" t="s">
        <v>1059</v>
      </c>
      <c r="DV3" s="6" t="s">
        <v>1060</v>
      </c>
      <c r="DW3" s="6" t="s">
        <v>1061</v>
      </c>
      <c r="DX3" s="6" t="s">
        <v>1062</v>
      </c>
      <c r="DY3" s="6" t="s">
        <v>1063</v>
      </c>
      <c r="DZ3" s="6" t="s">
        <v>1064</v>
      </c>
      <c r="EA3" s="6" t="s">
        <v>1065</v>
      </c>
      <c r="EB3" s="6" t="s">
        <v>1066</v>
      </c>
      <c r="EC3" s="6" t="s">
        <v>1067</v>
      </c>
      <c r="ED3" s="6" t="s">
        <v>1068</v>
      </c>
      <c r="EE3" s="6" t="s">
        <v>1069</v>
      </c>
      <c r="EF3" s="6" t="s">
        <v>1070</v>
      </c>
      <c r="EG3" s="6" t="s">
        <v>1071</v>
      </c>
      <c r="EH3" s="6" t="s">
        <v>1072</v>
      </c>
      <c r="EI3" s="6" t="s">
        <v>1073</v>
      </c>
      <c r="EJ3" s="6" t="s">
        <v>1074</v>
      </c>
      <c r="EK3" s="6" t="s">
        <v>1075</v>
      </c>
      <c r="EL3" s="6" t="s">
        <v>1076</v>
      </c>
      <c r="EM3" s="6" t="s">
        <v>1077</v>
      </c>
      <c r="EN3" s="6" t="s">
        <v>1078</v>
      </c>
      <c r="EO3" s="6" t="s">
        <v>1079</v>
      </c>
      <c r="EP3" s="6" t="s">
        <v>1080</v>
      </c>
      <c r="EQ3" s="6" t="s">
        <v>1081</v>
      </c>
      <c r="ER3" s="6" t="s">
        <v>1082</v>
      </c>
      <c r="ES3" s="6" t="s">
        <v>1083</v>
      </c>
      <c r="ET3" s="6" t="s">
        <v>1084</v>
      </c>
      <c r="EU3" s="6" t="s">
        <v>1085</v>
      </c>
      <c r="EV3" s="6" t="s">
        <v>1086</v>
      </c>
      <c r="EW3" s="6" t="s">
        <v>1087</v>
      </c>
      <c r="EX3" s="6" t="s">
        <v>1088</v>
      </c>
      <c r="EY3" s="6" t="s">
        <v>1089</v>
      </c>
      <c r="EZ3" s="6" t="s">
        <v>1090</v>
      </c>
      <c r="FA3" s="6" t="s">
        <v>1091</v>
      </c>
      <c r="FB3" s="6" t="s">
        <v>1092</v>
      </c>
      <c r="FC3" s="6" t="s">
        <v>1093</v>
      </c>
      <c r="FD3" s="6" t="s">
        <v>1094</v>
      </c>
      <c r="FE3" s="6" t="s">
        <v>1095</v>
      </c>
      <c r="FF3" s="6" t="s">
        <v>1096</v>
      </c>
      <c r="FG3" s="6" t="s">
        <v>1097</v>
      </c>
      <c r="FH3" s="6" t="s">
        <v>1098</v>
      </c>
      <c r="FI3" s="6" t="s">
        <v>1099</v>
      </c>
      <c r="FJ3" s="6" t="s">
        <v>1100</v>
      </c>
      <c r="FK3" s="6" t="s">
        <v>1101</v>
      </c>
      <c r="FL3" s="6" t="s">
        <v>1102</v>
      </c>
      <c r="FM3" s="6" t="s">
        <v>1103</v>
      </c>
      <c r="FN3" s="6" t="s">
        <v>1104</v>
      </c>
      <c r="FO3" s="6" t="s">
        <v>1105</v>
      </c>
      <c r="FP3" s="6" t="s">
        <v>1106</v>
      </c>
      <c r="FQ3" s="6" t="s">
        <v>1107</v>
      </c>
      <c r="FR3" s="6" t="s">
        <v>1108</v>
      </c>
      <c r="FS3" s="6" t="s">
        <v>1109</v>
      </c>
      <c r="FT3" s="6" t="s">
        <v>1110</v>
      </c>
      <c r="FU3" s="6" t="s">
        <v>1111</v>
      </c>
      <c r="FV3" s="6" t="s">
        <v>1112</v>
      </c>
      <c r="FW3" s="6" t="s">
        <v>1113</v>
      </c>
      <c r="FX3" s="6" t="s">
        <v>1114</v>
      </c>
      <c r="FY3" s="6" t="s">
        <v>1115</v>
      </c>
      <c r="FZ3" s="6" t="s">
        <v>1116</v>
      </c>
      <c r="GA3" s="6" t="s">
        <v>1117</v>
      </c>
      <c r="GB3" s="6" t="s">
        <v>1118</v>
      </c>
      <c r="GC3" s="6" t="s">
        <v>1119</v>
      </c>
      <c r="GD3" s="6" t="s">
        <v>1120</v>
      </c>
      <c r="GE3" s="6" t="s">
        <v>1121</v>
      </c>
      <c r="GF3" s="6" t="s">
        <v>1122</v>
      </c>
      <c r="GG3" s="6" t="s">
        <v>1123</v>
      </c>
      <c r="GH3" s="6" t="s">
        <v>1124</v>
      </c>
      <c r="GI3" s="6" t="s">
        <v>1125</v>
      </c>
      <c r="GJ3" s="6" t="s">
        <v>1126</v>
      </c>
      <c r="GK3" s="6" t="s">
        <v>1127</v>
      </c>
      <c r="GL3" s="6" t="s">
        <v>1128</v>
      </c>
      <c r="GM3" s="6" t="s">
        <v>1129</v>
      </c>
      <c r="GN3" s="6" t="s">
        <v>1130</v>
      </c>
      <c r="GO3" s="6" t="s">
        <v>1131</v>
      </c>
      <c r="GP3" s="6" t="s">
        <v>1132</v>
      </c>
      <c r="GQ3" s="6" t="s">
        <v>1133</v>
      </c>
      <c r="GR3" s="6" t="s">
        <v>1134</v>
      </c>
      <c r="GS3" s="6" t="s">
        <v>1135</v>
      </c>
      <c r="GT3" s="6" t="s">
        <v>1136</v>
      </c>
      <c r="GU3" s="6" t="s">
        <v>1137</v>
      </c>
      <c r="GV3" s="6" t="s">
        <v>1138</v>
      </c>
      <c r="GW3" s="6" t="s">
        <v>1139</v>
      </c>
      <c r="GX3" s="6" t="s">
        <v>1140</v>
      </c>
      <c r="GY3" s="6" t="s">
        <v>1141</v>
      </c>
      <c r="GZ3" s="6" t="s">
        <v>1142</v>
      </c>
      <c r="HA3" s="6" t="s">
        <v>1143</v>
      </c>
      <c r="HB3" s="6" t="s">
        <v>1144</v>
      </c>
      <c r="HC3" s="6" t="s">
        <v>1145</v>
      </c>
      <c r="HD3" s="6" t="s">
        <v>1146</v>
      </c>
      <c r="HE3" s="6" t="s">
        <v>1147</v>
      </c>
      <c r="HF3" s="6" t="s">
        <v>1148</v>
      </c>
      <c r="HG3" s="6" t="s">
        <v>1149</v>
      </c>
      <c r="HH3" s="6" t="s">
        <v>1150</v>
      </c>
      <c r="HI3" s="6" t="s">
        <v>1151</v>
      </c>
      <c r="HJ3" s="6" t="s">
        <v>1152</v>
      </c>
      <c r="HK3" s="6" t="s">
        <v>1153</v>
      </c>
      <c r="HL3" s="6" t="s">
        <v>1154</v>
      </c>
      <c r="HM3" s="6" t="s">
        <v>1155</v>
      </c>
      <c r="HN3" s="6" t="s">
        <v>1156</v>
      </c>
      <c r="HO3" s="6" t="s">
        <v>1157</v>
      </c>
      <c r="HP3" s="6" t="s">
        <v>1158</v>
      </c>
      <c r="HQ3" s="6" t="s">
        <v>1159</v>
      </c>
      <c r="HR3" s="6" t="s">
        <v>1160</v>
      </c>
      <c r="HS3" s="6" t="s">
        <v>1161</v>
      </c>
      <c r="HT3" s="6" t="s">
        <v>1162</v>
      </c>
      <c r="HU3" s="6" t="s">
        <v>1163</v>
      </c>
      <c r="HV3" s="6" t="s">
        <v>1164</v>
      </c>
      <c r="HW3" s="6" t="s">
        <v>1165</v>
      </c>
      <c r="HX3" s="6" t="s">
        <v>1166</v>
      </c>
      <c r="HY3" s="6" t="s">
        <v>1167</v>
      </c>
      <c r="HZ3" s="6" t="s">
        <v>1168</v>
      </c>
      <c r="IA3" s="6" t="s">
        <v>1169</v>
      </c>
      <c r="IB3" s="6" t="s">
        <v>1170</v>
      </c>
      <c r="IC3" s="6" t="s">
        <v>1171</v>
      </c>
      <c r="ID3" s="6" t="s">
        <v>1172</v>
      </c>
      <c r="IE3" s="6" t="s">
        <v>1173</v>
      </c>
      <c r="IF3" s="6" t="s">
        <v>1174</v>
      </c>
      <c r="IG3" s="6" t="s">
        <v>1175</v>
      </c>
      <c r="IH3" s="6" t="s">
        <v>1176</v>
      </c>
      <c r="II3" s="6" t="s">
        <v>1177</v>
      </c>
      <c r="IJ3" s="6" t="s">
        <v>1178</v>
      </c>
      <c r="IK3" s="6" t="s">
        <v>1179</v>
      </c>
      <c r="IL3" s="6" t="s">
        <v>1180</v>
      </c>
      <c r="IM3" s="6" t="s">
        <v>1181</v>
      </c>
      <c r="IN3" s="6" t="s">
        <v>1182</v>
      </c>
      <c r="IO3" s="6" t="s">
        <v>1183</v>
      </c>
      <c r="IP3" s="6" t="s">
        <v>1184</v>
      </c>
      <c r="IQ3" s="6" t="s">
        <v>1185</v>
      </c>
      <c r="IR3" s="6" t="s">
        <v>1186</v>
      </c>
      <c r="IS3" s="6" t="s">
        <v>1187</v>
      </c>
      <c r="IT3" s="6" t="s">
        <v>1188</v>
      </c>
      <c r="IU3" s="6" t="s">
        <v>1189</v>
      </c>
      <c r="IV3" s="6" t="s">
        <v>1190</v>
      </c>
      <c r="IW3" s="6" t="s">
        <v>1191</v>
      </c>
      <c r="IX3" s="6" t="s">
        <v>1192</v>
      </c>
      <c r="IY3" s="6" t="s">
        <v>1193</v>
      </c>
      <c r="IZ3" s="6" t="s">
        <v>1194</v>
      </c>
      <c r="JA3" s="6" t="s">
        <v>1195</v>
      </c>
      <c r="JB3" s="6" t="s">
        <v>1196</v>
      </c>
      <c r="JC3" s="6" t="s">
        <v>1197</v>
      </c>
      <c r="JD3" s="6" t="s">
        <v>1198</v>
      </c>
      <c r="JE3" s="6" t="s">
        <v>1199</v>
      </c>
      <c r="JF3" s="6" t="s">
        <v>1200</v>
      </c>
      <c r="JG3" s="6" t="s">
        <v>1201</v>
      </c>
      <c r="JH3" s="6" t="s">
        <v>1202</v>
      </c>
      <c r="JI3" s="6" t="s">
        <v>1203</v>
      </c>
      <c r="JJ3" s="6" t="s">
        <v>1204</v>
      </c>
      <c r="JK3" s="6" t="s">
        <v>1205</v>
      </c>
      <c r="JL3" s="6" t="s">
        <v>1206</v>
      </c>
      <c r="JM3" s="6" t="s">
        <v>1207</v>
      </c>
      <c r="JN3" s="6" t="s">
        <v>1208</v>
      </c>
      <c r="JO3" s="6" t="s">
        <v>1209</v>
      </c>
      <c r="JP3" s="6" t="s">
        <v>1210</v>
      </c>
      <c r="JQ3" s="6" t="s">
        <v>1211</v>
      </c>
      <c r="JR3" s="6" t="s">
        <v>1212</v>
      </c>
      <c r="JS3" s="6" t="s">
        <v>1213</v>
      </c>
      <c r="JT3" s="6" t="s">
        <v>1214</v>
      </c>
      <c r="JU3" s="6" t="s">
        <v>1215</v>
      </c>
      <c r="JV3" s="6" t="s">
        <v>1216</v>
      </c>
      <c r="JW3" s="6" t="s">
        <v>1217</v>
      </c>
      <c r="JX3" s="6" t="s">
        <v>1218</v>
      </c>
      <c r="JY3" s="6" t="s">
        <v>1219</v>
      </c>
      <c r="JZ3" s="6" t="s">
        <v>1220</v>
      </c>
      <c r="KA3" s="6" t="s">
        <v>1221</v>
      </c>
      <c r="KB3" s="6" t="s">
        <v>1222</v>
      </c>
      <c r="KC3" s="6" t="s">
        <v>1223</v>
      </c>
      <c r="KD3" s="6" t="s">
        <v>1224</v>
      </c>
      <c r="KE3" s="6" t="s">
        <v>1225</v>
      </c>
      <c r="KF3" s="6" t="s">
        <v>1226</v>
      </c>
      <c r="KG3" s="6" t="s">
        <v>1227</v>
      </c>
      <c r="KH3" s="6" t="s">
        <v>1228</v>
      </c>
      <c r="KI3" s="6" t="s">
        <v>1229</v>
      </c>
      <c r="KJ3" s="6" t="s">
        <v>1230</v>
      </c>
      <c r="KK3" s="6" t="s">
        <v>1231</v>
      </c>
      <c r="KL3" s="6" t="s">
        <v>1232</v>
      </c>
      <c r="KM3" s="6" t="s">
        <v>1233</v>
      </c>
      <c r="KN3" s="6" t="s">
        <v>1234</v>
      </c>
      <c r="KO3" s="6" t="s">
        <v>1235</v>
      </c>
      <c r="KP3" s="6" t="s">
        <v>1236</v>
      </c>
      <c r="KQ3" s="6" t="s">
        <v>1237</v>
      </c>
      <c r="KR3" s="6" t="s">
        <v>1238</v>
      </c>
      <c r="KS3" s="6" t="s">
        <v>1239</v>
      </c>
      <c r="KT3" s="6" t="s">
        <v>1240</v>
      </c>
      <c r="KU3" s="6" t="s">
        <v>1241</v>
      </c>
      <c r="KV3" s="6" t="s">
        <v>1242</v>
      </c>
      <c r="KW3" s="6" t="s">
        <v>1243</v>
      </c>
      <c r="KX3" s="6" t="s">
        <v>1244</v>
      </c>
      <c r="KY3" s="6" t="s">
        <v>1245</v>
      </c>
      <c r="KZ3" s="6" t="s">
        <v>1246</v>
      </c>
      <c r="LA3" s="6" t="s">
        <v>1247</v>
      </c>
      <c r="LB3" s="6" t="s">
        <v>1248</v>
      </c>
      <c r="LC3" s="6" t="s">
        <v>1249</v>
      </c>
      <c r="LD3" s="6" t="s">
        <v>1250</v>
      </c>
      <c r="LE3" s="6" t="s">
        <v>1251</v>
      </c>
      <c r="LF3" s="6" t="s">
        <v>1252</v>
      </c>
      <c r="LG3" s="6" t="s">
        <v>1253</v>
      </c>
      <c r="LH3" s="6" t="s">
        <v>1254</v>
      </c>
      <c r="LI3" s="6" t="s">
        <v>1255</v>
      </c>
      <c r="LJ3" s="6" t="s">
        <v>1256</v>
      </c>
      <c r="LK3" s="6" t="s">
        <v>1257</v>
      </c>
      <c r="LL3" s="6" t="s">
        <v>1258</v>
      </c>
      <c r="LM3" s="6" t="s">
        <v>1259</v>
      </c>
      <c r="LN3" s="6" t="s">
        <v>1260</v>
      </c>
      <c r="LO3" s="6" t="s">
        <v>1261</v>
      </c>
      <c r="LP3" s="6" t="s">
        <v>1262</v>
      </c>
      <c r="LQ3" s="6" t="s">
        <v>1263</v>
      </c>
      <c r="LR3" s="6" t="s">
        <v>1264</v>
      </c>
      <c r="LS3" s="6" t="s">
        <v>1265</v>
      </c>
      <c r="LT3" s="6" t="s">
        <v>1266</v>
      </c>
      <c r="LU3" s="6" t="s">
        <v>1267</v>
      </c>
      <c r="LV3" s="6" t="s">
        <v>1268</v>
      </c>
      <c r="LW3" s="6" t="s">
        <v>1269</v>
      </c>
      <c r="LX3" s="6" t="s">
        <v>1270</v>
      </c>
      <c r="LY3" s="6" t="s">
        <v>1271</v>
      </c>
      <c r="LZ3" s="6" t="s">
        <v>1272</v>
      </c>
      <c r="MA3" s="6" t="s">
        <v>1273</v>
      </c>
      <c r="MB3" s="6" t="s">
        <v>1274</v>
      </c>
      <c r="MC3" s="6" t="s">
        <v>1275</v>
      </c>
      <c r="MD3" s="6" t="s">
        <v>1276</v>
      </c>
      <c r="ME3" s="6" t="s">
        <v>1277</v>
      </c>
      <c r="MF3" s="6" t="s">
        <v>1278</v>
      </c>
      <c r="MG3" s="6" t="s">
        <v>1279</v>
      </c>
      <c r="MH3" s="6" t="s">
        <v>1280</v>
      </c>
      <c r="MI3" s="6" t="s">
        <v>1281</v>
      </c>
      <c r="MJ3" s="6" t="s">
        <v>1282</v>
      </c>
      <c r="MK3" s="6" t="s">
        <v>1283</v>
      </c>
      <c r="ML3" s="6" t="s">
        <v>1284</v>
      </c>
      <c r="MM3" s="6" t="s">
        <v>1285</v>
      </c>
      <c r="MN3" s="6" t="s">
        <v>1286</v>
      </c>
      <c r="MO3" s="6" t="s">
        <v>1287</v>
      </c>
      <c r="MP3" s="6" t="s">
        <v>1288</v>
      </c>
      <c r="MQ3" s="6" t="s">
        <v>1289</v>
      </c>
      <c r="MR3" s="6" t="s">
        <v>1290</v>
      </c>
      <c r="MS3" s="6" t="s">
        <v>1291</v>
      </c>
      <c r="MT3" s="6" t="s">
        <v>1292</v>
      </c>
      <c r="MU3" s="6" t="s">
        <v>1293</v>
      </c>
      <c r="MV3" s="6" t="s">
        <v>1294</v>
      </c>
      <c r="MW3" s="6" t="s">
        <v>1295</v>
      </c>
      <c r="MX3" s="6" t="s">
        <v>1296</v>
      </c>
      <c r="MY3" s="6" t="s">
        <v>1297</v>
      </c>
      <c r="MZ3" s="6" t="s">
        <v>1298</v>
      </c>
      <c r="NA3" s="6" t="s">
        <v>1299</v>
      </c>
      <c r="NB3" s="6" t="s">
        <v>1300</v>
      </c>
      <c r="NC3" s="6" t="s">
        <v>1301</v>
      </c>
      <c r="ND3" s="6" t="s">
        <v>1302</v>
      </c>
      <c r="NE3" s="6" t="s">
        <v>1303</v>
      </c>
      <c r="NF3" s="6" t="s">
        <v>1304</v>
      </c>
      <c r="NG3" s="6" t="s">
        <v>1305</v>
      </c>
      <c r="NH3" s="6" t="s">
        <v>1306</v>
      </c>
      <c r="NI3" s="6" t="s">
        <v>1307</v>
      </c>
      <c r="NJ3" s="6" t="s">
        <v>1308</v>
      </c>
      <c r="NK3" s="6" t="s">
        <v>1309</v>
      </c>
      <c r="NL3" s="6" t="s">
        <v>1310</v>
      </c>
      <c r="NM3" s="6" t="s">
        <v>1311</v>
      </c>
      <c r="NN3" s="6" t="s">
        <v>1312</v>
      </c>
      <c r="NO3" s="6" t="s">
        <v>1313</v>
      </c>
      <c r="NP3" s="6" t="s">
        <v>1314</v>
      </c>
      <c r="NQ3" s="6" t="s">
        <v>1315</v>
      </c>
      <c r="NR3" s="6" t="s">
        <v>1316</v>
      </c>
      <c r="NS3" s="6" t="s">
        <v>1317</v>
      </c>
      <c r="NT3" s="6" t="s">
        <v>1318</v>
      </c>
      <c r="NU3" s="6" t="s">
        <v>1319</v>
      </c>
      <c r="NV3" s="6" t="s">
        <v>1320</v>
      </c>
      <c r="NW3" s="6" t="s">
        <v>1321</v>
      </c>
      <c r="NX3" s="6" t="s">
        <v>1322</v>
      </c>
      <c r="NY3" s="6" t="s">
        <v>1323</v>
      </c>
      <c r="NZ3" s="6" t="s">
        <v>1324</v>
      </c>
      <c r="OA3" s="6" t="s">
        <v>1325</v>
      </c>
      <c r="OB3" s="6" t="s">
        <v>1326</v>
      </c>
      <c r="OC3" s="6" t="s">
        <v>1327</v>
      </c>
      <c r="OD3" s="6" t="s">
        <v>1328</v>
      </c>
      <c r="OE3" s="6" t="s">
        <v>1329</v>
      </c>
      <c r="OF3" s="6" t="s">
        <v>1330</v>
      </c>
      <c r="OG3" s="6" t="s">
        <v>1331</v>
      </c>
      <c r="OH3" s="6" t="s">
        <v>1332</v>
      </c>
      <c r="OI3" s="6" t="s">
        <v>1333</v>
      </c>
      <c r="OJ3" s="6" t="s">
        <v>1334</v>
      </c>
      <c r="OK3" s="6" t="s">
        <v>1335</v>
      </c>
      <c r="OL3" s="6" t="s">
        <v>1336</v>
      </c>
      <c r="OM3" s="6" t="s">
        <v>1337</v>
      </c>
      <c r="ON3" s="6" t="s">
        <v>1338</v>
      </c>
      <c r="OO3" s="6" t="s">
        <v>1339</v>
      </c>
      <c r="OP3" s="6" t="s">
        <v>1340</v>
      </c>
      <c r="OQ3" s="6" t="s">
        <v>1341</v>
      </c>
      <c r="OR3" s="6" t="s">
        <v>1342</v>
      </c>
      <c r="OS3" s="6" t="s">
        <v>1343</v>
      </c>
      <c r="OT3" s="6" t="s">
        <v>1344</v>
      </c>
      <c r="OU3" s="6" t="s">
        <v>1345</v>
      </c>
      <c r="OV3" s="6" t="s">
        <v>1346</v>
      </c>
      <c r="OW3" s="6" t="s">
        <v>1347</v>
      </c>
      <c r="OX3" s="6" t="s">
        <v>1348</v>
      </c>
      <c r="OY3" s="6" t="s">
        <v>1349</v>
      </c>
      <c r="OZ3" s="6" t="s">
        <v>1350</v>
      </c>
      <c r="PA3" s="6" t="s">
        <v>1351</v>
      </c>
      <c r="PB3" s="6" t="s">
        <v>1352</v>
      </c>
      <c r="PC3" s="6" t="s">
        <v>1353</v>
      </c>
      <c r="PD3" s="6" t="s">
        <v>1354</v>
      </c>
      <c r="PE3" s="6" t="s">
        <v>1355</v>
      </c>
      <c r="PF3" s="6" t="s">
        <v>1356</v>
      </c>
      <c r="PG3" s="6" t="s">
        <v>1357</v>
      </c>
      <c r="PH3" s="6" t="s">
        <v>1358</v>
      </c>
      <c r="PI3" s="6" t="s">
        <v>1359</v>
      </c>
      <c r="PJ3" s="6" t="s">
        <v>1360</v>
      </c>
      <c r="PK3" s="6" t="s">
        <v>1361</v>
      </c>
      <c r="PL3" s="6" t="s">
        <v>1362</v>
      </c>
      <c r="PM3" s="6" t="s">
        <v>1363</v>
      </c>
      <c r="PN3" s="6" t="s">
        <v>1364</v>
      </c>
      <c r="PO3" s="6" t="s">
        <v>1365</v>
      </c>
      <c r="PP3" s="6" t="s">
        <v>1366</v>
      </c>
      <c r="PQ3" s="6" t="s">
        <v>1367</v>
      </c>
      <c r="PR3" s="6" t="s">
        <v>1368</v>
      </c>
      <c r="PS3" s="6" t="s">
        <v>1369</v>
      </c>
      <c r="PT3" s="6" t="s">
        <v>1370</v>
      </c>
      <c r="PU3" s="6" t="s">
        <v>1371</v>
      </c>
      <c r="PV3" s="6" t="s">
        <v>1372</v>
      </c>
      <c r="PW3" s="6" t="s">
        <v>1373</v>
      </c>
      <c r="PX3" s="6" t="s">
        <v>1374</v>
      </c>
      <c r="PY3" s="6" t="s">
        <v>1375</v>
      </c>
      <c r="PZ3" s="6" t="s">
        <v>1376</v>
      </c>
      <c r="QA3" s="6" t="s">
        <v>1377</v>
      </c>
      <c r="QB3" s="6" t="s">
        <v>1378</v>
      </c>
      <c r="QC3" s="6" t="s">
        <v>1379</v>
      </c>
      <c r="QD3" s="6" t="s">
        <v>1380</v>
      </c>
      <c r="QE3" s="6" t="s">
        <v>1381</v>
      </c>
      <c r="QF3" s="6" t="s">
        <v>1382</v>
      </c>
      <c r="QG3" s="6" t="s">
        <v>1383</v>
      </c>
      <c r="QH3" s="6" t="s">
        <v>1384</v>
      </c>
      <c r="QI3" s="6" t="s">
        <v>1385</v>
      </c>
      <c r="QJ3" s="6" t="s">
        <v>1386</v>
      </c>
      <c r="QK3" s="6" t="s">
        <v>1387</v>
      </c>
      <c r="QL3" s="6" t="s">
        <v>1388</v>
      </c>
      <c r="QM3" s="6" t="s">
        <v>1389</v>
      </c>
      <c r="QN3" s="6" t="s">
        <v>1390</v>
      </c>
      <c r="QO3" s="6" t="s">
        <v>1391</v>
      </c>
      <c r="QP3" s="6" t="s">
        <v>1392</v>
      </c>
      <c r="QQ3" s="6" t="s">
        <v>1393</v>
      </c>
      <c r="QR3" s="6" t="s">
        <v>1394</v>
      </c>
      <c r="QS3" s="6" t="s">
        <v>1395</v>
      </c>
      <c r="QT3" s="6" t="s">
        <v>1396</v>
      </c>
      <c r="QU3" s="6" t="s">
        <v>1397</v>
      </c>
      <c r="QV3" s="6" t="s">
        <v>1398</v>
      </c>
      <c r="QW3" s="6" t="s">
        <v>1399</v>
      </c>
      <c r="QX3" s="6" t="s">
        <v>1400</v>
      </c>
      <c r="QY3" s="6" t="s">
        <v>1401</v>
      </c>
      <c r="QZ3" s="6" t="s">
        <v>1402</v>
      </c>
      <c r="RA3" s="6" t="s">
        <v>1403</v>
      </c>
      <c r="RB3" s="6" t="s">
        <v>1404</v>
      </c>
      <c r="RC3" s="6" t="s">
        <v>1405</v>
      </c>
      <c r="RD3" s="6" t="s">
        <v>1406</v>
      </c>
      <c r="RE3" s="6" t="s">
        <v>1407</v>
      </c>
      <c r="RF3" s="6" t="s">
        <v>1408</v>
      </c>
      <c r="RG3" s="6" t="s">
        <v>1409</v>
      </c>
      <c r="RH3" s="6" t="s">
        <v>1410</v>
      </c>
      <c r="RI3" s="6" t="s">
        <v>1411</v>
      </c>
      <c r="RJ3" s="6" t="s">
        <v>1412</v>
      </c>
      <c r="RK3" s="6" t="s">
        <v>1413</v>
      </c>
      <c r="RL3" s="6" t="s">
        <v>1414</v>
      </c>
      <c r="RM3" s="6" t="s">
        <v>1415</v>
      </c>
      <c r="RN3" s="6" t="s">
        <v>1416</v>
      </c>
      <c r="RO3" s="6" t="s">
        <v>1417</v>
      </c>
      <c r="RP3" s="6" t="s">
        <v>1418</v>
      </c>
      <c r="RQ3" s="6" t="s">
        <v>1419</v>
      </c>
      <c r="RR3" s="6" t="s">
        <v>1420</v>
      </c>
      <c r="RS3" s="6" t="s">
        <v>1421</v>
      </c>
      <c r="RT3" s="6" t="s">
        <v>1422</v>
      </c>
      <c r="RU3" s="6" t="s">
        <v>1423</v>
      </c>
      <c r="RV3" s="6" t="s">
        <v>1424</v>
      </c>
      <c r="RW3" s="6" t="s">
        <v>1425</v>
      </c>
      <c r="RX3" s="6" t="s">
        <v>1426</v>
      </c>
      <c r="RY3" s="6" t="s">
        <v>1427</v>
      </c>
      <c r="RZ3" s="6" t="s">
        <v>1428</v>
      </c>
      <c r="SA3" s="6" t="s">
        <v>1429</v>
      </c>
      <c r="SB3" s="6" t="s">
        <v>1430</v>
      </c>
      <c r="SC3" s="6" t="s">
        <v>1431</v>
      </c>
      <c r="SD3" s="6" t="s">
        <v>1432</v>
      </c>
      <c r="SE3" s="6" t="s">
        <v>1433</v>
      </c>
      <c r="SF3" s="6" t="s">
        <v>1434</v>
      </c>
      <c r="SG3" s="6" t="s">
        <v>1435</v>
      </c>
      <c r="SH3" s="6" t="s">
        <v>1436</v>
      </c>
      <c r="SI3" s="6" t="s">
        <v>1437</v>
      </c>
      <c r="SJ3" s="6" t="s">
        <v>1438</v>
      </c>
      <c r="SK3" s="6" t="s">
        <v>1439</v>
      </c>
      <c r="SL3" s="6" t="s">
        <v>1440</v>
      </c>
      <c r="SM3" s="6" t="s">
        <v>1441</v>
      </c>
      <c r="SN3" s="6" t="s">
        <v>1442</v>
      </c>
      <c r="SO3" s="6" t="s">
        <v>1443</v>
      </c>
      <c r="SP3" s="6" t="s">
        <v>1444</v>
      </c>
      <c r="SQ3" s="6" t="s">
        <v>1445</v>
      </c>
      <c r="SR3" s="6" t="s">
        <v>1446</v>
      </c>
      <c r="SS3" s="6" t="s">
        <v>1447</v>
      </c>
      <c r="ST3" s="6" t="s">
        <v>1448</v>
      </c>
      <c r="SU3" s="6" t="s">
        <v>1449</v>
      </c>
      <c r="SV3" s="6" t="s">
        <v>1450</v>
      </c>
      <c r="SW3" s="6" t="s">
        <v>1451</v>
      </c>
      <c r="SX3" s="6" t="s">
        <v>1452</v>
      </c>
      <c r="SY3" s="6" t="s">
        <v>1453</v>
      </c>
      <c r="SZ3" s="6" t="s">
        <v>1454</v>
      </c>
      <c r="TA3" s="6" t="s">
        <v>1455</v>
      </c>
      <c r="TB3" s="6" t="s">
        <v>1456</v>
      </c>
      <c r="TC3" s="6" t="s">
        <v>1457</v>
      </c>
      <c r="TD3" s="6" t="s">
        <v>1458</v>
      </c>
      <c r="TE3" s="6" t="s">
        <v>1459</v>
      </c>
      <c r="TF3" s="6" t="s">
        <v>1460</v>
      </c>
      <c r="TG3" s="6" t="s">
        <v>1461</v>
      </c>
      <c r="TH3" s="6" t="s">
        <v>1462</v>
      </c>
      <c r="TI3" s="6" t="s">
        <v>1463</v>
      </c>
      <c r="TJ3" s="6" t="s">
        <v>1464</v>
      </c>
      <c r="TK3" s="6" t="s">
        <v>1465</v>
      </c>
      <c r="TL3" s="6" t="s">
        <v>1466</v>
      </c>
      <c r="TM3" s="6" t="s">
        <v>1467</v>
      </c>
      <c r="TN3" s="6" t="s">
        <v>1468</v>
      </c>
      <c r="TO3" s="6" t="s">
        <v>1469</v>
      </c>
      <c r="TP3" s="6" t="s">
        <v>1470</v>
      </c>
      <c r="TQ3" s="6" t="s">
        <v>1471</v>
      </c>
      <c r="TR3" s="6" t="s">
        <v>1472</v>
      </c>
      <c r="TS3" s="6" t="s">
        <v>1473</v>
      </c>
      <c r="TT3" s="6" t="s">
        <v>1474</v>
      </c>
      <c r="TU3" s="6" t="s">
        <v>1475</v>
      </c>
      <c r="TV3" s="6" t="s">
        <v>1476</v>
      </c>
      <c r="TW3" s="6" t="s">
        <v>1477</v>
      </c>
      <c r="TX3" s="6" t="s">
        <v>1478</v>
      </c>
      <c r="TY3" s="6" t="s">
        <v>1479</v>
      </c>
      <c r="TZ3" s="6" t="s">
        <v>1480</v>
      </c>
      <c r="UA3" s="6" t="s">
        <v>1481</v>
      </c>
      <c r="UB3" s="6" t="s">
        <v>1482</v>
      </c>
      <c r="UC3" s="6" t="s">
        <v>1483</v>
      </c>
      <c r="UD3" s="6" t="s">
        <v>1484</v>
      </c>
      <c r="UE3" s="6" t="s">
        <v>1485</v>
      </c>
      <c r="UF3" s="6" t="s">
        <v>1486</v>
      </c>
      <c r="UG3" s="6" t="s">
        <v>1487</v>
      </c>
      <c r="UH3" s="6" t="s">
        <v>1488</v>
      </c>
      <c r="UI3" s="6" t="s">
        <v>1489</v>
      </c>
      <c r="UJ3" s="6" t="s">
        <v>1490</v>
      </c>
      <c r="UK3" s="6" t="s">
        <v>1491</v>
      </c>
      <c r="UL3" s="6" t="s">
        <v>1492</v>
      </c>
      <c r="UM3" s="6" t="s">
        <v>1493</v>
      </c>
      <c r="UN3" s="6" t="s">
        <v>1494</v>
      </c>
      <c r="UO3" s="6" t="s">
        <v>1495</v>
      </c>
      <c r="UP3" s="6" t="s">
        <v>1496</v>
      </c>
      <c r="UQ3" s="6" t="s">
        <v>1497</v>
      </c>
      <c r="UR3" s="6" t="s">
        <v>1498</v>
      </c>
      <c r="US3" s="6" t="s">
        <v>1499</v>
      </c>
      <c r="UT3" s="6" t="s">
        <v>1500</v>
      </c>
      <c r="UU3" s="6" t="s">
        <v>1501</v>
      </c>
      <c r="UV3" s="6" t="s">
        <v>1502</v>
      </c>
      <c r="UW3" s="6" t="s">
        <v>1503</v>
      </c>
      <c r="UX3" s="6" t="s">
        <v>1504</v>
      </c>
      <c r="UY3" s="6" t="s">
        <v>1505</v>
      </c>
      <c r="UZ3" s="6" t="s">
        <v>1506</v>
      </c>
      <c r="VA3" s="6" t="s">
        <v>1507</v>
      </c>
      <c r="VB3" s="6" t="s">
        <v>1508</v>
      </c>
      <c r="VC3" s="6" t="s">
        <v>1509</v>
      </c>
      <c r="VD3" s="6" t="s">
        <v>1510</v>
      </c>
      <c r="VE3" s="6" t="s">
        <v>1511</v>
      </c>
      <c r="VF3" s="6" t="s">
        <v>1512</v>
      </c>
      <c r="VG3" s="6" t="s">
        <v>1513</v>
      </c>
      <c r="VH3" s="6" t="s">
        <v>1514</v>
      </c>
      <c r="VI3" s="6" t="s">
        <v>1515</v>
      </c>
      <c r="VJ3" s="6" t="s">
        <v>1516</v>
      </c>
      <c r="VK3" s="6" t="s">
        <v>1517</v>
      </c>
      <c r="VL3" s="6" t="s">
        <v>1518</v>
      </c>
      <c r="VM3" s="6" t="s">
        <v>1519</v>
      </c>
      <c r="VN3" s="6" t="s">
        <v>1520</v>
      </c>
      <c r="VO3" s="6" t="s">
        <v>1521</v>
      </c>
      <c r="VP3" s="6" t="s">
        <v>1522</v>
      </c>
      <c r="VQ3" s="6" t="s">
        <v>1523</v>
      </c>
      <c r="VR3" s="6" t="s">
        <v>1524</v>
      </c>
      <c r="VS3" s="6" t="s">
        <v>1525</v>
      </c>
      <c r="VT3" s="6" t="s">
        <v>1526</v>
      </c>
      <c r="VU3" s="6" t="s">
        <v>1527</v>
      </c>
      <c r="VV3" s="6" t="s">
        <v>1528</v>
      </c>
      <c r="VW3" s="6" t="s">
        <v>1529</v>
      </c>
      <c r="VX3" s="6" t="s">
        <v>1530</v>
      </c>
      <c r="VY3" s="6" t="s">
        <v>1531</v>
      </c>
      <c r="VZ3" s="6" t="s">
        <v>1532</v>
      </c>
      <c r="WA3" s="6" t="s">
        <v>1533</v>
      </c>
      <c r="WB3" s="6" t="s">
        <v>1534</v>
      </c>
      <c r="WC3" s="6" t="s">
        <v>1535</v>
      </c>
      <c r="WD3" s="6" t="s">
        <v>1536</v>
      </c>
      <c r="WE3" s="6" t="s">
        <v>1537</v>
      </c>
      <c r="WF3" s="6" t="s">
        <v>1538</v>
      </c>
      <c r="WG3" s="6" t="s">
        <v>1539</v>
      </c>
      <c r="WH3" s="6" t="s">
        <v>1540</v>
      </c>
      <c r="WI3" s="6" t="s">
        <v>1541</v>
      </c>
      <c r="WJ3" s="6" t="s">
        <v>1542</v>
      </c>
      <c r="WK3" s="6" t="s">
        <v>1543</v>
      </c>
      <c r="WL3" s="6" t="s">
        <v>1544</v>
      </c>
      <c r="WM3" s="6" t="s">
        <v>1545</v>
      </c>
      <c r="WN3" s="6" t="s">
        <v>1546</v>
      </c>
      <c r="WO3" s="6" t="s">
        <v>1547</v>
      </c>
      <c r="WP3" s="6" t="s">
        <v>1548</v>
      </c>
      <c r="WQ3" s="6" t="s">
        <v>1549</v>
      </c>
      <c r="WR3" s="6" t="s">
        <v>1550</v>
      </c>
      <c r="WS3" s="6" t="s">
        <v>1551</v>
      </c>
      <c r="WT3" s="6" t="s">
        <v>1552</v>
      </c>
      <c r="WU3" s="6" t="s">
        <v>1553</v>
      </c>
      <c r="WV3" s="6" t="s">
        <v>1554</v>
      </c>
      <c r="WW3" s="6" t="s">
        <v>1555</v>
      </c>
      <c r="WX3" s="6" t="s">
        <v>1556</v>
      </c>
      <c r="WY3" s="6" t="s">
        <v>1557</v>
      </c>
      <c r="WZ3" s="6" t="s">
        <v>1558</v>
      </c>
      <c r="XA3" s="6" t="s">
        <v>1559</v>
      </c>
      <c r="XB3" s="6" t="s">
        <v>1560</v>
      </c>
      <c r="XC3" s="6" t="s">
        <v>1561</v>
      </c>
      <c r="XD3" s="6" t="s">
        <v>1562</v>
      </c>
      <c r="XE3" s="6" t="s">
        <v>1563</v>
      </c>
      <c r="XF3" s="6" t="s">
        <v>1564</v>
      </c>
      <c r="XG3" s="6" t="s">
        <v>1565</v>
      </c>
      <c r="XH3" s="6" t="s">
        <v>1566</v>
      </c>
      <c r="XI3" s="6" t="s">
        <v>1567</v>
      </c>
      <c r="XJ3" s="6" t="s">
        <v>1568</v>
      </c>
      <c r="XK3" s="6" t="s">
        <v>1569</v>
      </c>
      <c r="XL3" s="6" t="s">
        <v>1570</v>
      </c>
      <c r="XM3" s="6" t="s">
        <v>1571</v>
      </c>
      <c r="XN3" s="6" t="s">
        <v>1572</v>
      </c>
      <c r="XO3" s="6" t="s">
        <v>1573</v>
      </c>
      <c r="XP3" s="6" t="s">
        <v>1574</v>
      </c>
      <c r="XQ3" s="6" t="s">
        <v>1575</v>
      </c>
      <c r="XR3" s="6" t="s">
        <v>1576</v>
      </c>
      <c r="XS3" s="6" t="s">
        <v>1577</v>
      </c>
      <c r="XT3" s="6" t="s">
        <v>1578</v>
      </c>
      <c r="XU3" s="6" t="s">
        <v>1579</v>
      </c>
      <c r="XV3" s="6" t="s">
        <v>1580</v>
      </c>
      <c r="XW3" s="6" t="s">
        <v>1581</v>
      </c>
      <c r="XX3" s="6" t="s">
        <v>1582</v>
      </c>
      <c r="XY3" s="6" t="s">
        <v>1583</v>
      </c>
      <c r="XZ3" s="6" t="s">
        <v>1584</v>
      </c>
      <c r="YA3" s="6" t="s">
        <v>1585</v>
      </c>
      <c r="YB3" s="6" t="s">
        <v>1586</v>
      </c>
      <c r="YC3" s="6" t="s">
        <v>1587</v>
      </c>
      <c r="YD3" s="6" t="s">
        <v>1588</v>
      </c>
      <c r="YE3" s="6" t="s">
        <v>1589</v>
      </c>
      <c r="YF3" s="6" t="s">
        <v>1590</v>
      </c>
      <c r="YG3" s="6" t="s">
        <v>1591</v>
      </c>
      <c r="YH3" s="6" t="s">
        <v>1592</v>
      </c>
      <c r="YI3" s="6" t="s">
        <v>1593</v>
      </c>
      <c r="YJ3" s="6" t="s">
        <v>1594</v>
      </c>
      <c r="YK3" s="6" t="s">
        <v>1595</v>
      </c>
      <c r="YL3" s="6" t="s">
        <v>1596</v>
      </c>
      <c r="YM3" s="6" t="s">
        <v>1597</v>
      </c>
      <c r="YN3" s="6" t="s">
        <v>1598</v>
      </c>
      <c r="YO3" s="6" t="s">
        <v>1599</v>
      </c>
      <c r="YP3" s="6" t="s">
        <v>1600</v>
      </c>
      <c r="YQ3" s="6" t="s">
        <v>1601</v>
      </c>
      <c r="YR3" s="6" t="s">
        <v>1602</v>
      </c>
      <c r="YS3" s="6" t="s">
        <v>1603</v>
      </c>
      <c r="YT3" s="6" t="s">
        <v>1604</v>
      </c>
      <c r="YU3" s="6" t="s">
        <v>1605</v>
      </c>
      <c r="YV3" s="6" t="s">
        <v>1606</v>
      </c>
      <c r="YW3" s="6" t="s">
        <v>1607</v>
      </c>
      <c r="YX3" s="6" t="s">
        <v>1608</v>
      </c>
      <c r="YY3" s="6" t="s">
        <v>1609</v>
      </c>
      <c r="YZ3" s="6" t="s">
        <v>1610</v>
      </c>
      <c r="ZA3" s="6" t="s">
        <v>1611</v>
      </c>
      <c r="ZB3" s="6" t="s">
        <v>1612</v>
      </c>
      <c r="ZC3" s="6" t="s">
        <v>1613</v>
      </c>
      <c r="ZD3" s="6" t="s">
        <v>1614</v>
      </c>
      <c r="ZE3" s="6" t="s">
        <v>1615</v>
      </c>
      <c r="ZF3" s="6" t="s">
        <v>1616</v>
      </c>
      <c r="ZG3" s="6" t="s">
        <v>1617</v>
      </c>
      <c r="ZH3" s="6" t="s">
        <v>1618</v>
      </c>
      <c r="ZI3" s="6" t="s">
        <v>1619</v>
      </c>
      <c r="ZJ3" s="6" t="s">
        <v>1620</v>
      </c>
      <c r="ZK3" s="6" t="s">
        <v>1621</v>
      </c>
      <c r="ZL3" s="6" t="s">
        <v>1622</v>
      </c>
      <c r="ZM3" s="6" t="s">
        <v>1623</v>
      </c>
      <c r="ZN3" s="6" t="s">
        <v>1624</v>
      </c>
      <c r="ZO3" s="6" t="s">
        <v>1625</v>
      </c>
      <c r="ZP3" s="6" t="s">
        <v>1626</v>
      </c>
      <c r="ZQ3" s="6" t="s">
        <v>1627</v>
      </c>
      <c r="ZR3" s="6" t="s">
        <v>1628</v>
      </c>
      <c r="ZS3" s="6" t="s">
        <v>1629</v>
      </c>
      <c r="ZT3" s="6" t="s">
        <v>1630</v>
      </c>
      <c r="ZU3" s="6" t="s">
        <v>1631</v>
      </c>
      <c r="ZV3" s="6" t="s">
        <v>1632</v>
      </c>
      <c r="ZW3" s="6" t="s">
        <v>1633</v>
      </c>
      <c r="ZX3" s="6" t="s">
        <v>1634</v>
      </c>
      <c r="ZY3" s="6" t="s">
        <v>1635</v>
      </c>
      <c r="ZZ3" s="6" t="s">
        <v>1636</v>
      </c>
      <c r="AAA3" s="6" t="s">
        <v>1637</v>
      </c>
      <c r="AAB3" s="6" t="s">
        <v>1638</v>
      </c>
      <c r="AAC3" s="6" t="s">
        <v>1639</v>
      </c>
      <c r="AAD3" s="6" t="s">
        <v>1640</v>
      </c>
      <c r="AAE3" s="6" t="s">
        <v>1641</v>
      </c>
      <c r="AAF3" s="6" t="s">
        <v>1642</v>
      </c>
      <c r="AAG3" s="6" t="s">
        <v>1643</v>
      </c>
      <c r="AAH3" s="6" t="s">
        <v>1644</v>
      </c>
      <c r="AAI3" s="6" t="s">
        <v>1645</v>
      </c>
      <c r="AAJ3" s="6" t="s">
        <v>1646</v>
      </c>
      <c r="AAK3" s="6" t="s">
        <v>1647</v>
      </c>
      <c r="AAL3" s="6" t="s">
        <v>1648</v>
      </c>
      <c r="AAM3" s="6" t="s">
        <v>1649</v>
      </c>
      <c r="AAN3" s="6" t="s">
        <v>1650</v>
      </c>
      <c r="AAO3" s="6" t="s">
        <v>1651</v>
      </c>
      <c r="AAP3" s="6" t="s">
        <v>1652</v>
      </c>
      <c r="AAQ3" s="6" t="s">
        <v>1653</v>
      </c>
      <c r="AAR3" s="6" t="s">
        <v>1654</v>
      </c>
      <c r="AAS3" s="6" t="s">
        <v>1655</v>
      </c>
      <c r="AAT3" s="6" t="s">
        <v>1656</v>
      </c>
      <c r="AAU3" s="6" t="s">
        <v>1657</v>
      </c>
      <c r="AAV3" s="6" t="s">
        <v>1658</v>
      </c>
      <c r="AAW3" s="6" t="s">
        <v>1659</v>
      </c>
      <c r="AAX3" s="6" t="s">
        <v>1660</v>
      </c>
      <c r="AAY3" s="6" t="s">
        <v>1661</v>
      </c>
      <c r="AAZ3" s="6" t="s">
        <v>1662</v>
      </c>
      <c r="ABA3" s="6" t="s">
        <v>1663</v>
      </c>
      <c r="ABB3" s="6" t="s">
        <v>1664</v>
      </c>
      <c r="ABC3" s="6" t="s">
        <v>1665</v>
      </c>
      <c r="ABD3" s="6" t="s">
        <v>1666</v>
      </c>
      <c r="ABE3" s="6" t="s">
        <v>1667</v>
      </c>
      <c r="ABF3" s="6" t="s">
        <v>1668</v>
      </c>
      <c r="ABG3" s="6" t="s">
        <v>1669</v>
      </c>
      <c r="ABH3" s="6" t="s">
        <v>1670</v>
      </c>
      <c r="ABI3" s="6" t="s">
        <v>1671</v>
      </c>
      <c r="ABJ3" s="6" t="s">
        <v>1672</v>
      </c>
      <c r="ABK3" s="6" t="s">
        <v>1673</v>
      </c>
      <c r="ABL3" s="6" t="s">
        <v>1674</v>
      </c>
      <c r="ABM3" s="6" t="s">
        <v>1675</v>
      </c>
      <c r="ABN3" s="6" t="s">
        <v>1676</v>
      </c>
      <c r="ABO3" s="6" t="s">
        <v>1677</v>
      </c>
      <c r="ABP3" s="6" t="s">
        <v>1678</v>
      </c>
      <c r="ABQ3" s="6" t="s">
        <v>1679</v>
      </c>
      <c r="ABR3" s="6" t="s">
        <v>1680</v>
      </c>
      <c r="ABS3" s="6" t="s">
        <v>1681</v>
      </c>
      <c r="ABT3" s="6" t="s">
        <v>1682</v>
      </c>
      <c r="ABU3" s="6" t="s">
        <v>1683</v>
      </c>
      <c r="ABV3" s="6" t="s">
        <v>1684</v>
      </c>
      <c r="ABW3" s="6" t="s">
        <v>1685</v>
      </c>
      <c r="ABX3" s="6" t="s">
        <v>1686</v>
      </c>
      <c r="ABY3" s="6" t="s">
        <v>1687</v>
      </c>
      <c r="ABZ3" s="6" t="s">
        <v>1688</v>
      </c>
      <c r="ACA3" s="6" t="s">
        <v>1689</v>
      </c>
      <c r="ACB3" s="6" t="s">
        <v>1690</v>
      </c>
      <c r="ACC3" s="6" t="s">
        <v>1691</v>
      </c>
      <c r="ACD3" s="6" t="s">
        <v>1692</v>
      </c>
      <c r="ACE3" s="6" t="s">
        <v>1693</v>
      </c>
      <c r="ACF3" s="6" t="s">
        <v>1694</v>
      </c>
      <c r="ACG3" s="6" t="s">
        <v>1695</v>
      </c>
      <c r="ACH3" s="6" t="s">
        <v>1696</v>
      </c>
      <c r="ACI3" s="6" t="s">
        <v>1697</v>
      </c>
      <c r="ACJ3" s="6" t="s">
        <v>1698</v>
      </c>
      <c r="ACK3" s="6" t="s">
        <v>1699</v>
      </c>
      <c r="ACL3" s="6" t="s">
        <v>1700</v>
      </c>
      <c r="ACM3" s="6" t="s">
        <v>1701</v>
      </c>
      <c r="ACN3" s="6" t="s">
        <v>1702</v>
      </c>
      <c r="ACO3" s="6" t="s">
        <v>1703</v>
      </c>
      <c r="ACP3" s="6" t="s">
        <v>1704</v>
      </c>
      <c r="ACQ3" s="6" t="s">
        <v>1705</v>
      </c>
      <c r="ACR3" s="6" t="s">
        <v>1706</v>
      </c>
      <c r="ACS3" s="6" t="s">
        <v>1707</v>
      </c>
      <c r="ACT3" s="6" t="s">
        <v>1708</v>
      </c>
      <c r="ACU3" s="6" t="s">
        <v>1709</v>
      </c>
      <c r="ACV3" s="6" t="s">
        <v>1710</v>
      </c>
      <c r="ACW3" s="6" t="s">
        <v>1711</v>
      </c>
      <c r="ACX3" s="6" t="s">
        <v>1712</v>
      </c>
      <c r="ACY3" s="6" t="s">
        <v>1713</v>
      </c>
      <c r="ACZ3" s="6" t="s">
        <v>1714</v>
      </c>
      <c r="ADA3" s="6" t="s">
        <v>1715</v>
      </c>
      <c r="ADB3" s="6" t="s">
        <v>1716</v>
      </c>
      <c r="ADC3" s="6" t="s">
        <v>1717</v>
      </c>
      <c r="ADD3" s="6" t="s">
        <v>1718</v>
      </c>
      <c r="ADE3" s="6" t="s">
        <v>1719</v>
      </c>
      <c r="ADF3" s="6" t="s">
        <v>1720</v>
      </c>
      <c r="ADG3" s="6" t="s">
        <v>1721</v>
      </c>
      <c r="ADH3" s="6" t="s">
        <v>1722</v>
      </c>
      <c r="ADI3" s="6" t="s">
        <v>1723</v>
      </c>
      <c r="ADJ3" s="6" t="s">
        <v>1724</v>
      </c>
      <c r="ADK3" s="6" t="s">
        <v>1725</v>
      </c>
      <c r="ADL3" s="6" t="s">
        <v>1726</v>
      </c>
      <c r="ADM3" s="6" t="s">
        <v>1727</v>
      </c>
      <c r="ADN3" s="6" t="s">
        <v>1728</v>
      </c>
      <c r="ADO3" s="6" t="s">
        <v>1729</v>
      </c>
      <c r="ADP3" s="6" t="s">
        <v>1730</v>
      </c>
      <c r="ADQ3" s="6" t="s">
        <v>1731</v>
      </c>
      <c r="ADR3" s="6" t="s">
        <v>1732</v>
      </c>
      <c r="ADS3" s="6" t="s">
        <v>1733</v>
      </c>
      <c r="ADT3" s="6" t="s">
        <v>1734</v>
      </c>
      <c r="ADU3" s="6" t="s">
        <v>1735</v>
      </c>
      <c r="ADV3" s="6" t="s">
        <v>1736</v>
      </c>
      <c r="ADW3" s="6" t="s">
        <v>1737</v>
      </c>
      <c r="ADX3" s="6" t="s">
        <v>1738</v>
      </c>
      <c r="ADY3" s="6" t="s">
        <v>1739</v>
      </c>
      <c r="ADZ3" s="6" t="s">
        <v>1740</v>
      </c>
      <c r="AEA3" s="6" t="s">
        <v>1741</v>
      </c>
      <c r="AEB3" s="6" t="s">
        <v>1742</v>
      </c>
      <c r="AEC3" s="6" t="s">
        <v>1743</v>
      </c>
      <c r="AED3" s="6" t="s">
        <v>1744</v>
      </c>
      <c r="AEE3" s="6" t="s">
        <v>1745</v>
      </c>
      <c r="AEF3" s="6" t="s">
        <v>1746</v>
      </c>
      <c r="AEG3" s="6" t="s">
        <v>1747</v>
      </c>
      <c r="AEH3" s="6" t="s">
        <v>1748</v>
      </c>
      <c r="AEI3" s="6" t="s">
        <v>1749</v>
      </c>
      <c r="AEJ3" s="6" t="s">
        <v>1750</v>
      </c>
      <c r="AEK3" s="6" t="s">
        <v>1751</v>
      </c>
      <c r="AEL3" s="6" t="s">
        <v>1752</v>
      </c>
      <c r="AEM3" s="6" t="s">
        <v>1753</v>
      </c>
      <c r="AEN3" s="6" t="s">
        <v>1754</v>
      </c>
      <c r="AEO3" s="6" t="s">
        <v>1755</v>
      </c>
      <c r="AEP3" s="6" t="s">
        <v>1756</v>
      </c>
      <c r="AEQ3" s="6" t="s">
        <v>1757</v>
      </c>
      <c r="AER3" s="6" t="s">
        <v>1758</v>
      </c>
      <c r="AES3" s="6" t="s">
        <v>1759</v>
      </c>
      <c r="AET3" s="6" t="s">
        <v>1760</v>
      </c>
      <c r="AEU3" s="6" t="s">
        <v>1761</v>
      </c>
      <c r="AEV3" s="6" t="s">
        <v>1762</v>
      </c>
      <c r="AEW3" s="6" t="s">
        <v>1763</v>
      </c>
      <c r="AEX3" s="6" t="s">
        <v>1764</v>
      </c>
      <c r="AEY3" s="6" t="s">
        <v>1765</v>
      </c>
      <c r="AEZ3" s="6" t="s">
        <v>1766</v>
      </c>
      <c r="AFA3" s="6" t="s">
        <v>1767</v>
      </c>
      <c r="AFB3" s="6" t="s">
        <v>1768</v>
      </c>
      <c r="AFC3" s="6" t="s">
        <v>1769</v>
      </c>
      <c r="AFD3" s="6" t="s">
        <v>1770</v>
      </c>
      <c r="AFE3" s="6" t="s">
        <v>1771</v>
      </c>
      <c r="AFF3" s="6" t="s">
        <v>1772</v>
      </c>
      <c r="AFG3" s="6" t="s">
        <v>1773</v>
      </c>
      <c r="AFH3" s="6" t="s">
        <v>1774</v>
      </c>
      <c r="AFI3" s="6" t="s">
        <v>1775</v>
      </c>
      <c r="AFJ3" s="6" t="s">
        <v>1776</v>
      </c>
      <c r="AFK3" s="6" t="s">
        <v>1777</v>
      </c>
      <c r="AFL3" s="6" t="s">
        <v>1778</v>
      </c>
      <c r="AFM3" s="6" t="s">
        <v>1779</v>
      </c>
      <c r="AFN3" s="6" t="s">
        <v>1780</v>
      </c>
      <c r="AFO3" s="6" t="s">
        <v>1781</v>
      </c>
      <c r="AFP3" s="6" t="s">
        <v>1782</v>
      </c>
      <c r="AFQ3" s="6" t="s">
        <v>1783</v>
      </c>
      <c r="AFR3" s="6" t="s">
        <v>1784</v>
      </c>
      <c r="AFS3" s="6" t="s">
        <v>1785</v>
      </c>
      <c r="AFT3" s="6" t="s">
        <v>1786</v>
      </c>
      <c r="AFU3" s="6" t="s">
        <v>1787</v>
      </c>
      <c r="AFV3" s="6" t="s">
        <v>1788</v>
      </c>
      <c r="AFW3" s="6" t="s">
        <v>1789</v>
      </c>
      <c r="AFX3" s="6" t="s">
        <v>1790</v>
      </c>
      <c r="AFY3" s="6" t="s">
        <v>1791</v>
      </c>
      <c r="AFZ3" s="6" t="s">
        <v>1792</v>
      </c>
      <c r="AGA3" s="6" t="s">
        <v>1793</v>
      </c>
      <c r="AGB3" s="6" t="s">
        <v>1794</v>
      </c>
      <c r="AGC3" s="6" t="s">
        <v>1795</v>
      </c>
      <c r="AGD3" s="6" t="s">
        <v>1796</v>
      </c>
      <c r="AGE3" s="6" t="s">
        <v>1797</v>
      </c>
      <c r="AGF3" s="6" t="s">
        <v>1798</v>
      </c>
      <c r="AGG3" s="6" t="s">
        <v>1799</v>
      </c>
      <c r="AGH3" s="6" t="s">
        <v>1800</v>
      </c>
      <c r="AGI3" s="6" t="s">
        <v>1801</v>
      </c>
      <c r="AGJ3" s="6" t="s">
        <v>1802</v>
      </c>
      <c r="AGK3" s="6" t="s">
        <v>1803</v>
      </c>
      <c r="AGL3" s="6" t="s">
        <v>1804</v>
      </c>
      <c r="AGM3" s="6" t="s">
        <v>1805</v>
      </c>
      <c r="AGN3" s="6" t="s">
        <v>1806</v>
      </c>
      <c r="AGO3" s="6" t="s">
        <v>1807</v>
      </c>
      <c r="AGP3" s="6" t="s">
        <v>1808</v>
      </c>
      <c r="AGQ3" s="6" t="s">
        <v>1809</v>
      </c>
      <c r="AGR3" s="6" t="s">
        <v>1810</v>
      </c>
      <c r="AGS3" s="6" t="s">
        <v>1811</v>
      </c>
      <c r="AGT3" s="6" t="s">
        <v>1812</v>
      </c>
      <c r="AGU3" s="6" t="s">
        <v>1813</v>
      </c>
      <c r="AGV3" s="6" t="s">
        <v>1814</v>
      </c>
      <c r="AGW3" s="6" t="s">
        <v>1815</v>
      </c>
      <c r="AGX3" s="6" t="s">
        <v>1816</v>
      </c>
      <c r="AGY3" s="6" t="s">
        <v>1817</v>
      </c>
      <c r="AGZ3" s="6" t="s">
        <v>1818</v>
      </c>
      <c r="AHA3" s="6" t="s">
        <v>1819</v>
      </c>
      <c r="AHB3" s="6" t="s">
        <v>1820</v>
      </c>
      <c r="AHC3" s="6" t="s">
        <v>1821</v>
      </c>
      <c r="AHD3" s="6" t="s">
        <v>1822</v>
      </c>
      <c r="AHE3" s="6" t="s">
        <v>1823</v>
      </c>
      <c r="AHF3" s="6" t="s">
        <v>1824</v>
      </c>
      <c r="AHG3" s="6" t="s">
        <v>1825</v>
      </c>
      <c r="AHH3" s="6" t="s">
        <v>1826</v>
      </c>
      <c r="AHI3" s="6" t="s">
        <v>1827</v>
      </c>
      <c r="AHJ3" s="6" t="s">
        <v>1828</v>
      </c>
      <c r="AHK3" s="6" t="s">
        <v>1829</v>
      </c>
      <c r="AHL3" s="6" t="s">
        <v>1830</v>
      </c>
      <c r="AHM3" s="6" t="s">
        <v>1831</v>
      </c>
      <c r="AHN3" s="6" t="s">
        <v>1832</v>
      </c>
      <c r="AHO3" s="6" t="s">
        <v>1833</v>
      </c>
      <c r="AHP3" s="6" t="s">
        <v>1834</v>
      </c>
      <c r="AHQ3" s="6" t="s">
        <v>1835</v>
      </c>
      <c r="AHR3" s="6" t="s">
        <v>1836</v>
      </c>
      <c r="AHS3" s="6" t="s">
        <v>1837</v>
      </c>
      <c r="AHT3" s="6" t="s">
        <v>1838</v>
      </c>
      <c r="AHU3" s="6" t="s">
        <v>1839</v>
      </c>
      <c r="AHV3" s="6" t="s">
        <v>1840</v>
      </c>
      <c r="AHW3" s="6" t="s">
        <v>1841</v>
      </c>
      <c r="AHX3" s="6" t="s">
        <v>1842</v>
      </c>
      <c r="AHY3" s="6" t="s">
        <v>1843</v>
      </c>
      <c r="AHZ3" s="6" t="s">
        <v>1844</v>
      </c>
      <c r="AIA3" s="6" t="s">
        <v>1845</v>
      </c>
      <c r="AIB3" s="6" t="s">
        <v>1846</v>
      </c>
      <c r="AIC3" s="6" t="s">
        <v>1847</v>
      </c>
      <c r="AID3" s="6" t="s">
        <v>1848</v>
      </c>
      <c r="AIE3" s="6" t="s">
        <v>1849</v>
      </c>
      <c r="AIF3" s="6" t="s">
        <v>1850</v>
      </c>
      <c r="AIG3" s="6" t="s">
        <v>1851</v>
      </c>
      <c r="AIH3" s="6" t="s">
        <v>1852</v>
      </c>
      <c r="AII3" s="6" t="s">
        <v>1853</v>
      </c>
      <c r="AIJ3" s="6" t="s">
        <v>1854</v>
      </c>
      <c r="AIK3" s="6" t="s">
        <v>1855</v>
      </c>
      <c r="AIL3" s="6" t="s">
        <v>1856</v>
      </c>
      <c r="AIM3" s="6" t="s">
        <v>1857</v>
      </c>
      <c r="AIN3" s="6" t="s">
        <v>1858</v>
      </c>
      <c r="AIO3" s="6" t="s">
        <v>1859</v>
      </c>
      <c r="AIP3" s="6" t="s">
        <v>1860</v>
      </c>
      <c r="AIQ3" s="6" t="s">
        <v>1861</v>
      </c>
      <c r="AIR3" s="6" t="s">
        <v>1862</v>
      </c>
      <c r="AIS3" s="6" t="s">
        <v>1863</v>
      </c>
      <c r="AIT3" s="6" t="s">
        <v>1864</v>
      </c>
      <c r="AIU3" s="6" t="s">
        <v>1865</v>
      </c>
      <c r="AIV3" s="6" t="s">
        <v>1866</v>
      </c>
      <c r="AIW3" s="6" t="s">
        <v>1867</v>
      </c>
      <c r="AIX3" s="6" t="s">
        <v>1868</v>
      </c>
      <c r="AIY3" s="6" t="s">
        <v>1869</v>
      </c>
      <c r="AIZ3" s="6" t="s">
        <v>1870</v>
      </c>
      <c r="AJA3" s="6" t="s">
        <v>1871</v>
      </c>
      <c r="AJB3" s="6" t="s">
        <v>1872</v>
      </c>
      <c r="AJC3" s="6" t="s">
        <v>1873</v>
      </c>
      <c r="AJD3" s="6" t="s">
        <v>1874</v>
      </c>
      <c r="AJE3" s="6" t="s">
        <v>1875</v>
      </c>
      <c r="AJF3" s="6" t="s">
        <v>1876</v>
      </c>
      <c r="AJG3" s="6" t="s">
        <v>1877</v>
      </c>
      <c r="AJH3" s="6" t="s">
        <v>1878</v>
      </c>
      <c r="AJI3" s="6" t="s">
        <v>1879</v>
      </c>
      <c r="AJJ3" s="6" t="s">
        <v>1880</v>
      </c>
      <c r="AJK3" s="6" t="s">
        <v>1881</v>
      </c>
      <c r="AJL3" s="6" t="s">
        <v>1882</v>
      </c>
      <c r="AJM3" s="6" t="s">
        <v>1883</v>
      </c>
      <c r="AJN3" s="6" t="s">
        <v>1884</v>
      </c>
      <c r="AJO3" s="6" t="s">
        <v>1885</v>
      </c>
      <c r="AJP3" s="6" t="s">
        <v>1886</v>
      </c>
      <c r="AJQ3" s="6" t="s">
        <v>1887</v>
      </c>
      <c r="AJR3" s="6" t="s">
        <v>1888</v>
      </c>
      <c r="AJS3" s="6" t="s">
        <v>1889</v>
      </c>
      <c r="AJT3" s="6" t="s">
        <v>1890</v>
      </c>
      <c r="AJU3" s="6" t="s">
        <v>1891</v>
      </c>
      <c r="AJV3" s="6" t="s">
        <v>1892</v>
      </c>
      <c r="AJW3" s="6" t="s">
        <v>1893</v>
      </c>
      <c r="AJX3" s="6" t="s">
        <v>1894</v>
      </c>
      <c r="AJY3" s="6" t="s">
        <v>1895</v>
      </c>
      <c r="AJZ3" s="6" t="s">
        <v>1896</v>
      </c>
      <c r="AKA3" s="6" t="s">
        <v>1897</v>
      </c>
      <c r="AKB3" s="6" t="s">
        <v>1898</v>
      </c>
      <c r="AKC3" s="6" t="s">
        <v>1899</v>
      </c>
      <c r="AKD3" s="6" t="s">
        <v>1900</v>
      </c>
      <c r="AKE3" s="6" t="s">
        <v>1901</v>
      </c>
      <c r="AKF3" s="6" t="s">
        <v>1902</v>
      </c>
      <c r="AKG3" s="6" t="s">
        <v>1903</v>
      </c>
      <c r="AKH3" s="6" t="s">
        <v>1904</v>
      </c>
      <c r="AKI3" s="6" t="s">
        <v>1905</v>
      </c>
      <c r="AKJ3" s="6" t="s">
        <v>1906</v>
      </c>
      <c r="AKK3" s="6" t="s">
        <v>1907</v>
      </c>
      <c r="AKL3" s="6" t="s">
        <v>1908</v>
      </c>
      <c r="AKM3" s="6" t="s">
        <v>1909</v>
      </c>
      <c r="AKN3" s="6" t="s">
        <v>1910</v>
      </c>
      <c r="AKO3" s="6" t="s">
        <v>1911</v>
      </c>
      <c r="AKP3" s="6" t="s">
        <v>1912</v>
      </c>
      <c r="AKQ3" s="6" t="s">
        <v>1913</v>
      </c>
      <c r="AKR3" s="6" t="s">
        <v>1914</v>
      </c>
      <c r="AKS3" s="6" t="s">
        <v>1915</v>
      </c>
      <c r="AKT3" s="6" t="s">
        <v>1916</v>
      </c>
      <c r="AKU3" s="6" t="s">
        <v>1917</v>
      </c>
      <c r="AKV3" s="6" t="s">
        <v>1918</v>
      </c>
      <c r="AKW3" s="6" t="s">
        <v>1919</v>
      </c>
      <c r="AKX3" s="6" t="s">
        <v>1920</v>
      </c>
      <c r="AKY3" s="6" t="s">
        <v>1921</v>
      </c>
      <c r="AKZ3" s="6" t="s">
        <v>1922</v>
      </c>
      <c r="ALA3" s="6" t="s">
        <v>1923</v>
      </c>
      <c r="ALB3" s="6" t="s">
        <v>1924</v>
      </c>
      <c r="ALC3" s="6" t="s">
        <v>1925</v>
      </c>
      <c r="ALD3" s="6" t="s">
        <v>1926</v>
      </c>
      <c r="ALE3" s="6" t="s">
        <v>1927</v>
      </c>
      <c r="ALF3" s="6" t="s">
        <v>1928</v>
      </c>
      <c r="ALG3" s="6" t="s">
        <v>1929</v>
      </c>
      <c r="ALH3" s="6" t="s">
        <v>1930</v>
      </c>
      <c r="ALI3" s="6" t="s">
        <v>1931</v>
      </c>
      <c r="ALJ3" s="6" t="s">
        <v>1932</v>
      </c>
      <c r="ALK3" s="6" t="s">
        <v>1933</v>
      </c>
      <c r="ALL3" s="6" t="s">
        <v>1934</v>
      </c>
      <c r="ALM3" s="6" t="s">
        <v>1935</v>
      </c>
      <c r="ALN3" s="6" t="s">
        <v>1936</v>
      </c>
      <c r="ALO3" s="6" t="s">
        <v>1937</v>
      </c>
      <c r="ALP3" s="6" t="s">
        <v>1938</v>
      </c>
      <c r="ALQ3" s="6" t="s">
        <v>1939</v>
      </c>
      <c r="ALR3" s="6" t="s">
        <v>1940</v>
      </c>
      <c r="ALS3" s="6" t="s">
        <v>1941</v>
      </c>
      <c r="ALT3" s="6" t="s">
        <v>1942</v>
      </c>
      <c r="ALU3" s="6" t="s">
        <v>1943</v>
      </c>
      <c r="ALV3" s="6" t="s">
        <v>1944</v>
      </c>
      <c r="ALW3" s="6" t="s">
        <v>1945</v>
      </c>
      <c r="ALX3" s="6" t="s">
        <v>1946</v>
      </c>
      <c r="ALY3" s="6" t="s">
        <v>1947</v>
      </c>
      <c r="ALZ3" s="6" t="s">
        <v>1948</v>
      </c>
      <c r="AMA3" s="6" t="s">
        <v>1949</v>
      </c>
      <c r="AMB3" s="6" t="s">
        <v>1950</v>
      </c>
      <c r="AMC3" s="6" t="s">
        <v>1951</v>
      </c>
      <c r="AMD3" s="6" t="s">
        <v>1952</v>
      </c>
      <c r="AME3" s="6" t="s">
        <v>1953</v>
      </c>
      <c r="AMF3" s="6" t="s">
        <v>1954</v>
      </c>
      <c r="AMG3" s="6" t="s">
        <v>1955</v>
      </c>
      <c r="AMH3" s="6" t="s">
        <v>1956</v>
      </c>
      <c r="AMI3" s="6" t="s">
        <v>1957</v>
      </c>
      <c r="AMJ3" s="6" t="s">
        <v>1958</v>
      </c>
      <c r="AMK3" s="6" t="s">
        <v>1959</v>
      </c>
      <c r="AML3" s="6" t="s">
        <v>1960</v>
      </c>
      <c r="AMM3" s="6" t="s">
        <v>1961</v>
      </c>
      <c r="AMN3" s="6" t="s">
        <v>1962</v>
      </c>
      <c r="AMO3" s="6" t="s">
        <v>1963</v>
      </c>
      <c r="AMP3" s="6" t="s">
        <v>1964</v>
      </c>
      <c r="AMQ3" s="6" t="s">
        <v>1965</v>
      </c>
      <c r="AMR3" s="6" t="s">
        <v>1966</v>
      </c>
      <c r="AMS3" s="6" t="s">
        <v>1967</v>
      </c>
      <c r="AMT3" s="6" t="s">
        <v>1968</v>
      </c>
      <c r="AMU3" s="6" t="s">
        <v>1969</v>
      </c>
      <c r="AMV3" s="6" t="s">
        <v>1970</v>
      </c>
      <c r="AMW3" s="6" t="s">
        <v>1971</v>
      </c>
      <c r="AMX3" s="6" t="s">
        <v>1972</v>
      </c>
      <c r="AMY3" s="6" t="s">
        <v>1973</v>
      </c>
      <c r="AMZ3" s="6" t="s">
        <v>1974</v>
      </c>
      <c r="ANA3" s="6" t="s">
        <v>1975</v>
      </c>
      <c r="ANB3" s="6" t="s">
        <v>1976</v>
      </c>
      <c r="ANC3" s="6" t="s">
        <v>1977</v>
      </c>
      <c r="AND3" s="6" t="s">
        <v>1978</v>
      </c>
      <c r="ANE3" s="6" t="s">
        <v>1979</v>
      </c>
      <c r="ANF3" s="6" t="s">
        <v>1980</v>
      </c>
      <c r="ANG3" s="6" t="s">
        <v>1981</v>
      </c>
      <c r="ANH3" s="6" t="s">
        <v>1982</v>
      </c>
      <c r="ANI3" s="6" t="s">
        <v>1983</v>
      </c>
      <c r="ANJ3" s="6" t="s">
        <v>1984</v>
      </c>
      <c r="ANK3" s="6" t="s">
        <v>1985</v>
      </c>
      <c r="ANL3" s="6" t="s">
        <v>1986</v>
      </c>
      <c r="ANM3" s="6" t="s">
        <v>1987</v>
      </c>
      <c r="ANN3" s="6" t="s">
        <v>1988</v>
      </c>
      <c r="ANO3" s="6" t="s">
        <v>1989</v>
      </c>
      <c r="ANP3" s="6" t="s">
        <v>1990</v>
      </c>
      <c r="ANQ3" s="6" t="s">
        <v>1991</v>
      </c>
      <c r="ANR3" s="6" t="s">
        <v>1992</v>
      </c>
      <c r="ANS3" s="6" t="s">
        <v>1993</v>
      </c>
      <c r="ANT3" s="6" t="s">
        <v>1994</v>
      </c>
      <c r="ANU3" s="6" t="s">
        <v>1995</v>
      </c>
      <c r="ANV3" s="6" t="s">
        <v>1996</v>
      </c>
      <c r="ANW3" s="6" t="s">
        <v>1997</v>
      </c>
      <c r="ANX3" s="6" t="s">
        <v>1998</v>
      </c>
      <c r="ANY3" s="6" t="s">
        <v>1999</v>
      </c>
      <c r="ANZ3" s="6" t="s">
        <v>2000</v>
      </c>
      <c r="AOA3" s="6" t="s">
        <v>2001</v>
      </c>
      <c r="AOB3" s="6" t="s">
        <v>2002</v>
      </c>
      <c r="AOC3" s="6" t="s">
        <v>2003</v>
      </c>
      <c r="AOD3" s="6" t="s">
        <v>2004</v>
      </c>
      <c r="AOE3" s="6" t="s">
        <v>2005</v>
      </c>
      <c r="AOF3" s="6" t="s">
        <v>2006</v>
      </c>
      <c r="AOG3" s="6" t="s">
        <v>2007</v>
      </c>
      <c r="AOH3" s="6" t="s">
        <v>2008</v>
      </c>
      <c r="AOI3" s="6" t="s">
        <v>2009</v>
      </c>
      <c r="AOJ3" s="6" t="s">
        <v>2010</v>
      </c>
      <c r="AOK3" s="6" t="s">
        <v>2011</v>
      </c>
      <c r="AOL3" s="6" t="s">
        <v>2012</v>
      </c>
      <c r="AOM3" s="6" t="s">
        <v>2013</v>
      </c>
      <c r="AON3" s="6" t="s">
        <v>2014</v>
      </c>
      <c r="AOO3" s="6" t="s">
        <v>2015</v>
      </c>
      <c r="AOP3" s="6" t="s">
        <v>2016</v>
      </c>
      <c r="AOQ3" s="6" t="s">
        <v>2017</v>
      </c>
      <c r="AOR3" s="6" t="s">
        <v>2018</v>
      </c>
      <c r="AOS3" s="6" t="s">
        <v>2019</v>
      </c>
      <c r="AOT3" s="6" t="s">
        <v>2020</v>
      </c>
      <c r="AOU3" s="6" t="s">
        <v>2021</v>
      </c>
      <c r="AOV3" s="6" t="s">
        <v>2022</v>
      </c>
    </row>
    <row r="4" spans="1:1088">
      <c r="A4" s="1" t="s">
        <v>4035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54</v>
      </c>
      <c r="AC4" s="1">
        <v>0</v>
      </c>
      <c r="AD4" s="1">
        <v>0</v>
      </c>
      <c r="AE4" s="1">
        <v>49</v>
      </c>
      <c r="AF4" s="1">
        <v>0</v>
      </c>
      <c r="AG4" s="1">
        <v>0</v>
      </c>
      <c r="AH4" s="1">
        <v>40</v>
      </c>
      <c r="AI4" s="1">
        <v>47</v>
      </c>
      <c r="AJ4" s="1">
        <v>62</v>
      </c>
      <c r="AK4" s="1">
        <v>0</v>
      </c>
      <c r="AL4" s="1">
        <v>63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8</v>
      </c>
      <c r="AW4" s="1">
        <v>0</v>
      </c>
      <c r="AX4" s="1">
        <v>14</v>
      </c>
      <c r="AY4" s="1">
        <v>23</v>
      </c>
      <c r="AZ4" s="1">
        <v>24</v>
      </c>
      <c r="BA4" s="1">
        <v>23</v>
      </c>
      <c r="BB4" s="1">
        <v>32</v>
      </c>
      <c r="BC4" s="1">
        <v>37</v>
      </c>
      <c r="BD4" s="1">
        <v>22</v>
      </c>
      <c r="BE4" s="1">
        <v>30</v>
      </c>
      <c r="BF4" s="1">
        <v>33</v>
      </c>
      <c r="BG4" s="1">
        <v>26</v>
      </c>
      <c r="BH4" s="1">
        <v>21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0</v>
      </c>
      <c r="RV4" s="1">
        <v>0</v>
      </c>
      <c r="RW4" s="1">
        <v>0</v>
      </c>
      <c r="RX4" s="1">
        <v>0</v>
      </c>
      <c r="RY4" s="1">
        <v>0</v>
      </c>
      <c r="RZ4" s="1">
        <v>0</v>
      </c>
      <c r="SA4" s="1">
        <v>0</v>
      </c>
      <c r="SB4" s="1">
        <v>0</v>
      </c>
      <c r="SC4" s="1">
        <v>0</v>
      </c>
      <c r="SD4" s="1">
        <v>0</v>
      </c>
      <c r="SE4" s="1">
        <v>0</v>
      </c>
      <c r="SF4" s="1">
        <v>0</v>
      </c>
      <c r="SG4" s="1">
        <v>0</v>
      </c>
      <c r="SH4" s="1">
        <v>0</v>
      </c>
      <c r="SI4" s="1">
        <v>0</v>
      </c>
      <c r="SJ4" s="1">
        <v>0</v>
      </c>
      <c r="SK4" s="1">
        <v>0</v>
      </c>
      <c r="SL4" s="1">
        <v>0</v>
      </c>
      <c r="SM4" s="1">
        <v>0</v>
      </c>
      <c r="SN4" s="1">
        <v>0</v>
      </c>
      <c r="SO4" s="1">
        <v>0</v>
      </c>
      <c r="SP4" s="1">
        <v>0</v>
      </c>
      <c r="SQ4" s="1">
        <v>0</v>
      </c>
      <c r="SR4" s="1">
        <v>0</v>
      </c>
      <c r="SS4" s="1">
        <v>0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0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0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0</v>
      </c>
      <c r="UM4" s="1">
        <v>0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1594</v>
      </c>
      <c r="UV4" s="1">
        <v>1084</v>
      </c>
      <c r="UW4" s="1">
        <v>643</v>
      </c>
      <c r="UX4" s="1">
        <v>1390</v>
      </c>
      <c r="UY4" s="1">
        <v>651</v>
      </c>
      <c r="UZ4" s="1">
        <v>3</v>
      </c>
      <c r="VA4" s="1">
        <v>0</v>
      </c>
      <c r="VB4" s="1">
        <v>1136</v>
      </c>
      <c r="VC4" s="1">
        <v>0</v>
      </c>
      <c r="VD4" s="1">
        <v>0</v>
      </c>
      <c r="VE4" s="1">
        <v>0</v>
      </c>
      <c r="VF4" s="1">
        <v>0</v>
      </c>
      <c r="VG4" s="1">
        <v>0</v>
      </c>
      <c r="VH4" s="1">
        <v>0</v>
      </c>
      <c r="VI4" s="1">
        <v>12</v>
      </c>
      <c r="VJ4" s="1">
        <v>0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0</v>
      </c>
      <c r="VR4" s="1">
        <v>0</v>
      </c>
      <c r="VS4" s="1">
        <v>0</v>
      </c>
      <c r="VT4" s="1">
        <v>0</v>
      </c>
      <c r="VU4" s="1">
        <v>0</v>
      </c>
      <c r="VV4" s="1">
        <v>0</v>
      </c>
      <c r="VW4" s="1">
        <v>0</v>
      </c>
      <c r="VX4" s="1">
        <v>0</v>
      </c>
      <c r="VY4" s="1">
        <v>0</v>
      </c>
      <c r="VZ4" s="1">
        <v>0</v>
      </c>
      <c r="WA4" s="1">
        <v>10</v>
      </c>
      <c r="WB4" s="1">
        <v>14</v>
      </c>
      <c r="WC4" s="1">
        <v>794</v>
      </c>
      <c r="WD4" s="1">
        <v>2300</v>
      </c>
      <c r="WE4" s="1">
        <v>1768</v>
      </c>
      <c r="WF4" s="1">
        <v>1648</v>
      </c>
      <c r="WG4" s="1">
        <v>2826</v>
      </c>
      <c r="WH4" s="1">
        <v>0</v>
      </c>
      <c r="WI4" s="1">
        <v>0</v>
      </c>
      <c r="WJ4" s="1">
        <v>3013</v>
      </c>
      <c r="WK4" s="1">
        <v>0</v>
      </c>
      <c r="WL4" s="1">
        <v>0</v>
      </c>
      <c r="WM4" s="1">
        <v>0</v>
      </c>
      <c r="WN4" s="1">
        <v>2333</v>
      </c>
      <c r="WO4" s="1">
        <v>1313</v>
      </c>
      <c r="WP4" s="1">
        <v>1575</v>
      </c>
      <c r="WQ4" s="1">
        <v>2118</v>
      </c>
      <c r="WR4" s="1">
        <v>7</v>
      </c>
      <c r="WS4" s="1">
        <v>0</v>
      </c>
      <c r="WT4" s="1">
        <v>0</v>
      </c>
      <c r="WU4" s="1">
        <v>0</v>
      </c>
      <c r="WV4" s="1">
        <v>5</v>
      </c>
      <c r="WW4" s="1">
        <v>0</v>
      </c>
      <c r="WX4" s="1">
        <v>83</v>
      </c>
      <c r="WY4" s="1">
        <v>0</v>
      </c>
      <c r="WZ4" s="1">
        <v>0</v>
      </c>
      <c r="XA4" s="1">
        <v>0</v>
      </c>
      <c r="XB4" s="1">
        <v>0</v>
      </c>
      <c r="XC4" s="1">
        <v>0</v>
      </c>
      <c r="XD4" s="1">
        <v>0</v>
      </c>
      <c r="XE4" s="1">
        <v>0</v>
      </c>
      <c r="XF4" s="1">
        <v>0</v>
      </c>
      <c r="XG4" s="1">
        <v>0</v>
      </c>
      <c r="XH4" s="1">
        <v>0</v>
      </c>
      <c r="XI4" s="1">
        <v>0</v>
      </c>
      <c r="XJ4" s="1">
        <v>0</v>
      </c>
      <c r="XK4" s="1">
        <v>0</v>
      </c>
      <c r="XL4" s="1">
        <v>0</v>
      </c>
      <c r="XM4" s="1">
        <v>0</v>
      </c>
      <c r="XN4" s="1">
        <v>0</v>
      </c>
      <c r="XO4" s="1">
        <v>0</v>
      </c>
      <c r="XP4" s="1">
        <v>0</v>
      </c>
      <c r="XQ4" s="1">
        <v>1307</v>
      </c>
      <c r="XR4" s="1">
        <v>3443</v>
      </c>
      <c r="XS4" s="1">
        <v>3126</v>
      </c>
      <c r="XT4" s="1">
        <v>260</v>
      </c>
      <c r="XU4" s="1">
        <v>4835</v>
      </c>
      <c r="XV4" s="1">
        <v>0</v>
      </c>
      <c r="XW4" s="1">
        <v>0</v>
      </c>
      <c r="XX4" s="1">
        <v>6</v>
      </c>
      <c r="XY4" s="1">
        <v>0</v>
      </c>
      <c r="XZ4" s="1">
        <v>0</v>
      </c>
      <c r="YA4" s="1">
        <v>0</v>
      </c>
      <c r="YB4" s="1">
        <v>0</v>
      </c>
      <c r="YC4" s="1">
        <v>0</v>
      </c>
      <c r="YD4" s="1">
        <v>0</v>
      </c>
      <c r="YE4" s="1">
        <v>0</v>
      </c>
      <c r="YF4" s="1">
        <v>0</v>
      </c>
      <c r="YG4" s="1">
        <v>0</v>
      </c>
      <c r="YH4" s="1">
        <v>0</v>
      </c>
      <c r="YI4" s="1">
        <v>0</v>
      </c>
      <c r="YJ4" s="1">
        <v>0</v>
      </c>
      <c r="YK4" s="1">
        <v>0</v>
      </c>
      <c r="YL4" s="1">
        <v>0</v>
      </c>
      <c r="YM4" s="1">
        <v>3</v>
      </c>
      <c r="YN4" s="1">
        <v>0</v>
      </c>
      <c r="YO4" s="1">
        <v>6</v>
      </c>
      <c r="YP4" s="1">
        <v>0</v>
      </c>
      <c r="YQ4" s="1">
        <v>0</v>
      </c>
      <c r="YR4" s="1">
        <v>0</v>
      </c>
      <c r="YS4" s="1">
        <v>0</v>
      </c>
      <c r="YT4" s="1">
        <v>0</v>
      </c>
      <c r="YU4" s="1">
        <v>0</v>
      </c>
      <c r="YV4" s="1">
        <v>0</v>
      </c>
      <c r="YW4" s="1">
        <v>0</v>
      </c>
      <c r="YX4" s="1">
        <v>11</v>
      </c>
      <c r="YY4" s="1">
        <v>0</v>
      </c>
      <c r="YZ4" s="1">
        <v>0</v>
      </c>
      <c r="ZA4" s="1">
        <v>63</v>
      </c>
      <c r="ZB4" s="1">
        <v>0</v>
      </c>
      <c r="ZC4" s="1">
        <v>301</v>
      </c>
      <c r="ZD4" s="1">
        <v>0</v>
      </c>
      <c r="ZE4" s="1">
        <v>1026</v>
      </c>
      <c r="ZF4" s="1">
        <v>0</v>
      </c>
      <c r="ZG4" s="1">
        <v>0</v>
      </c>
      <c r="ZH4" s="1">
        <v>0</v>
      </c>
      <c r="ZI4" s="1">
        <v>0</v>
      </c>
      <c r="ZJ4" s="1">
        <v>0</v>
      </c>
      <c r="ZK4" s="1">
        <v>0</v>
      </c>
      <c r="ZL4" s="1">
        <v>0</v>
      </c>
      <c r="ZM4" s="1">
        <v>0</v>
      </c>
      <c r="ZN4" s="1">
        <v>0</v>
      </c>
      <c r="ZO4" s="1">
        <v>0</v>
      </c>
      <c r="ZP4" s="1">
        <v>0</v>
      </c>
      <c r="ZQ4" s="1">
        <v>0</v>
      </c>
      <c r="ZR4" s="1">
        <v>0</v>
      </c>
      <c r="ZS4" s="1">
        <v>0</v>
      </c>
      <c r="ZT4" s="1">
        <v>0</v>
      </c>
      <c r="ZU4" s="1">
        <v>0</v>
      </c>
      <c r="ZV4" s="1">
        <v>0</v>
      </c>
      <c r="ZW4" s="1">
        <v>0</v>
      </c>
      <c r="ZX4" s="1">
        <v>0</v>
      </c>
      <c r="ZY4" s="1">
        <v>0</v>
      </c>
      <c r="ZZ4" s="1">
        <v>0</v>
      </c>
      <c r="AAA4" s="1">
        <v>0</v>
      </c>
      <c r="AAB4" s="1">
        <v>1946</v>
      </c>
      <c r="AAC4" s="1">
        <v>2496</v>
      </c>
      <c r="AAD4" s="1">
        <v>2386</v>
      </c>
      <c r="AAE4" s="1">
        <v>1817</v>
      </c>
      <c r="AAF4" s="1">
        <v>2519</v>
      </c>
      <c r="AAG4" s="1">
        <v>2479</v>
      </c>
      <c r="AAH4" s="1">
        <v>2274</v>
      </c>
      <c r="AAI4" s="1">
        <v>1479</v>
      </c>
      <c r="AAJ4" s="1">
        <v>0</v>
      </c>
      <c r="AAK4" s="1">
        <v>0</v>
      </c>
      <c r="AAL4" s="1">
        <v>0</v>
      </c>
      <c r="AAM4" s="1">
        <v>17</v>
      </c>
      <c r="AAN4" s="1">
        <v>0</v>
      </c>
      <c r="AAO4" s="1">
        <v>18</v>
      </c>
      <c r="AAP4" s="1">
        <v>0</v>
      </c>
      <c r="AAQ4" s="1">
        <v>0</v>
      </c>
      <c r="AAR4" s="1">
        <v>0</v>
      </c>
      <c r="AAS4" s="1">
        <v>0</v>
      </c>
      <c r="AAT4" s="1">
        <v>0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0</v>
      </c>
      <c r="ABC4" s="1">
        <v>0</v>
      </c>
      <c r="ABD4" s="1">
        <v>0</v>
      </c>
      <c r="ABE4" s="1">
        <v>0</v>
      </c>
      <c r="ABF4" s="1">
        <v>233</v>
      </c>
      <c r="ABG4" s="1">
        <v>0</v>
      </c>
      <c r="ABH4" s="1">
        <v>0</v>
      </c>
      <c r="ABI4" s="1">
        <v>0</v>
      </c>
      <c r="ABJ4" s="1">
        <v>0</v>
      </c>
      <c r="ABK4" s="1">
        <v>0</v>
      </c>
      <c r="ABL4" s="1">
        <v>0</v>
      </c>
      <c r="ABM4" s="1">
        <v>0</v>
      </c>
      <c r="ABN4" s="1">
        <v>0</v>
      </c>
      <c r="ABO4" s="1">
        <v>0</v>
      </c>
      <c r="ABP4" s="1">
        <v>0</v>
      </c>
      <c r="ABQ4" s="1">
        <v>0</v>
      </c>
      <c r="ABR4" s="1">
        <v>103</v>
      </c>
      <c r="ABS4" s="1">
        <v>0</v>
      </c>
      <c r="ABT4" s="1">
        <v>165</v>
      </c>
      <c r="ABU4" s="1">
        <v>0</v>
      </c>
      <c r="ABV4" s="1">
        <v>0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1">
        <v>0</v>
      </c>
      <c r="ACC4" s="1">
        <v>0</v>
      </c>
      <c r="ACD4" s="1">
        <v>0</v>
      </c>
      <c r="ACE4" s="1">
        <v>0</v>
      </c>
      <c r="ACF4" s="1">
        <v>0</v>
      </c>
      <c r="ACG4" s="1">
        <v>0</v>
      </c>
      <c r="ACH4" s="1">
        <v>0</v>
      </c>
      <c r="ACI4" s="1">
        <v>0</v>
      </c>
      <c r="ACJ4" s="1">
        <v>0</v>
      </c>
      <c r="ACK4" s="1">
        <v>4548</v>
      </c>
      <c r="ACL4" s="1">
        <v>4419</v>
      </c>
      <c r="ACM4" s="1">
        <v>5300</v>
      </c>
      <c r="ACN4" s="1">
        <v>4656</v>
      </c>
      <c r="ACO4" s="1">
        <v>4530</v>
      </c>
      <c r="ACP4" s="1">
        <v>4406</v>
      </c>
      <c r="ACQ4" s="1">
        <v>3261</v>
      </c>
      <c r="ACR4" s="1">
        <v>2889</v>
      </c>
      <c r="ACS4" s="1">
        <v>1387</v>
      </c>
      <c r="ACT4" s="1">
        <v>16</v>
      </c>
      <c r="ACU4" s="1">
        <v>0</v>
      </c>
      <c r="ACV4" s="1">
        <v>0</v>
      </c>
      <c r="ACW4" s="1">
        <v>0</v>
      </c>
      <c r="ACX4" s="1">
        <v>0</v>
      </c>
      <c r="ACY4" s="1">
        <v>0</v>
      </c>
      <c r="ACZ4" s="1">
        <v>0</v>
      </c>
      <c r="ADA4" s="1">
        <v>0</v>
      </c>
      <c r="ADB4" s="1">
        <v>0</v>
      </c>
      <c r="ADC4" s="1">
        <v>0</v>
      </c>
      <c r="ADD4" s="1">
        <v>0</v>
      </c>
      <c r="ADE4" s="1">
        <v>0</v>
      </c>
      <c r="ADF4" s="1">
        <v>0</v>
      </c>
      <c r="ADG4" s="1">
        <v>1141</v>
      </c>
      <c r="ADH4" s="1">
        <v>0</v>
      </c>
      <c r="ADI4" s="1">
        <v>529</v>
      </c>
      <c r="ADJ4" s="1">
        <v>800</v>
      </c>
      <c r="ADK4" s="1">
        <v>576</v>
      </c>
      <c r="ADL4" s="1">
        <v>771</v>
      </c>
      <c r="ADM4" s="1">
        <v>36</v>
      </c>
      <c r="ADN4" s="1">
        <v>18</v>
      </c>
      <c r="ADO4" s="1">
        <v>239</v>
      </c>
      <c r="ADP4" s="1">
        <v>437</v>
      </c>
      <c r="ADQ4" s="1">
        <v>78</v>
      </c>
      <c r="ADR4" s="1">
        <v>60</v>
      </c>
      <c r="ADS4" s="1">
        <v>0</v>
      </c>
      <c r="ADT4" s="1">
        <v>0</v>
      </c>
      <c r="ADU4" s="1">
        <v>0</v>
      </c>
      <c r="ADV4" s="1">
        <v>98</v>
      </c>
      <c r="ADW4" s="1">
        <v>6517</v>
      </c>
      <c r="ADX4" s="1">
        <v>0</v>
      </c>
      <c r="ADY4" s="1">
        <v>0</v>
      </c>
      <c r="ADZ4" s="1">
        <v>0</v>
      </c>
      <c r="AEA4" s="1">
        <v>0</v>
      </c>
      <c r="AEB4" s="1">
        <v>0</v>
      </c>
      <c r="AEC4" s="1">
        <v>0</v>
      </c>
      <c r="AED4" s="1">
        <v>0</v>
      </c>
      <c r="AEE4" s="1">
        <v>0</v>
      </c>
      <c r="AEF4" s="1">
        <v>0</v>
      </c>
      <c r="AEG4" s="1">
        <v>0</v>
      </c>
      <c r="AEH4" s="1">
        <v>0</v>
      </c>
      <c r="AEI4" s="1">
        <v>0</v>
      </c>
      <c r="AEJ4" s="1">
        <v>0</v>
      </c>
      <c r="AEK4" s="1">
        <v>0</v>
      </c>
      <c r="AEL4" s="1">
        <v>0</v>
      </c>
      <c r="AEM4" s="1">
        <v>0</v>
      </c>
      <c r="AEN4" s="1">
        <v>0</v>
      </c>
      <c r="AEO4" s="1">
        <v>0</v>
      </c>
      <c r="AEP4" s="1">
        <v>0</v>
      </c>
      <c r="AEQ4" s="1">
        <v>0</v>
      </c>
      <c r="AER4" s="1">
        <v>0</v>
      </c>
      <c r="AES4" s="1">
        <v>0</v>
      </c>
      <c r="AET4" s="1">
        <v>0</v>
      </c>
      <c r="AEU4" s="1">
        <v>0</v>
      </c>
      <c r="AEV4" s="1">
        <v>0</v>
      </c>
      <c r="AEW4" s="1">
        <v>0</v>
      </c>
      <c r="AEX4" s="1">
        <v>0</v>
      </c>
      <c r="AEY4" s="1">
        <v>0</v>
      </c>
      <c r="AEZ4" s="1">
        <v>0</v>
      </c>
      <c r="AFA4" s="1">
        <v>0</v>
      </c>
      <c r="AFB4" s="1">
        <v>0</v>
      </c>
      <c r="AFC4" s="1">
        <v>9</v>
      </c>
      <c r="AFD4" s="1">
        <v>0</v>
      </c>
      <c r="AFE4" s="1">
        <v>0</v>
      </c>
      <c r="AFF4" s="1">
        <v>0</v>
      </c>
      <c r="AFG4" s="1">
        <v>0</v>
      </c>
      <c r="AFH4" s="1">
        <v>0</v>
      </c>
      <c r="AFI4" s="1">
        <v>0</v>
      </c>
      <c r="AFJ4" s="1">
        <v>0</v>
      </c>
      <c r="AFK4" s="1">
        <v>0</v>
      </c>
      <c r="AFL4" s="1">
        <v>0</v>
      </c>
      <c r="AFM4" s="1">
        <v>0</v>
      </c>
      <c r="AFN4" s="1">
        <v>0</v>
      </c>
      <c r="AFO4" s="1">
        <v>0</v>
      </c>
      <c r="AFP4" s="1">
        <v>0</v>
      </c>
      <c r="AFQ4" s="1">
        <v>0</v>
      </c>
      <c r="AFR4" s="1">
        <v>0</v>
      </c>
      <c r="AFS4" s="1">
        <v>0</v>
      </c>
      <c r="AFT4" s="1">
        <v>0</v>
      </c>
      <c r="AFU4" s="1">
        <v>0</v>
      </c>
      <c r="AFV4" s="1">
        <v>0</v>
      </c>
      <c r="AFW4" s="1">
        <v>0</v>
      </c>
      <c r="AFX4" s="1">
        <v>0</v>
      </c>
      <c r="AFY4" s="1">
        <v>0</v>
      </c>
      <c r="AFZ4" s="1">
        <v>0</v>
      </c>
      <c r="AGA4" s="1">
        <v>0</v>
      </c>
      <c r="AGB4" s="1">
        <v>0</v>
      </c>
      <c r="AGC4" s="1">
        <v>0</v>
      </c>
      <c r="AGD4" s="1">
        <v>0</v>
      </c>
      <c r="AGE4" s="1">
        <v>0</v>
      </c>
      <c r="AGF4" s="1">
        <v>0</v>
      </c>
      <c r="AGG4" s="1">
        <v>0</v>
      </c>
      <c r="AGH4" s="1">
        <v>0</v>
      </c>
      <c r="AGI4" s="1">
        <v>0</v>
      </c>
      <c r="AGJ4" s="1">
        <v>0</v>
      </c>
      <c r="AGK4" s="1">
        <v>0</v>
      </c>
      <c r="AGL4" s="1">
        <v>0</v>
      </c>
      <c r="AGM4" s="1">
        <v>0</v>
      </c>
      <c r="AGN4" s="1">
        <v>22</v>
      </c>
      <c r="AGO4" s="1">
        <v>0</v>
      </c>
      <c r="AGP4" s="1">
        <v>0</v>
      </c>
      <c r="AGQ4" s="1">
        <v>0</v>
      </c>
      <c r="AGR4" s="1">
        <v>0</v>
      </c>
      <c r="AGS4" s="1">
        <v>0</v>
      </c>
      <c r="AGT4" s="1">
        <v>0</v>
      </c>
      <c r="AGU4" s="1">
        <v>0</v>
      </c>
      <c r="AGV4" s="1">
        <v>0</v>
      </c>
      <c r="AGW4" s="1">
        <v>16</v>
      </c>
      <c r="AGX4" s="1">
        <v>720</v>
      </c>
      <c r="AGY4" s="1">
        <v>248</v>
      </c>
      <c r="AGZ4" s="1">
        <v>1252</v>
      </c>
      <c r="AHA4" s="1">
        <v>0</v>
      </c>
      <c r="AHB4" s="1">
        <v>0</v>
      </c>
      <c r="AHC4" s="1">
        <v>62</v>
      </c>
      <c r="AHD4" s="1">
        <v>0</v>
      </c>
      <c r="AHE4" s="1">
        <v>2068</v>
      </c>
      <c r="AHF4" s="1">
        <v>904</v>
      </c>
      <c r="AHG4" s="1">
        <v>1229</v>
      </c>
      <c r="AHH4" s="1">
        <v>1213</v>
      </c>
      <c r="AHI4" s="1">
        <v>3168</v>
      </c>
      <c r="AHJ4" s="1">
        <v>346</v>
      </c>
      <c r="AHK4" s="1">
        <v>202</v>
      </c>
      <c r="AHL4" s="1">
        <v>0</v>
      </c>
      <c r="AHM4" s="1">
        <v>0</v>
      </c>
      <c r="AHN4" s="1">
        <v>0</v>
      </c>
      <c r="AHO4" s="1">
        <v>0</v>
      </c>
      <c r="AHP4" s="1">
        <v>0</v>
      </c>
      <c r="AHQ4" s="1">
        <v>0</v>
      </c>
      <c r="AHR4" s="1">
        <v>32</v>
      </c>
      <c r="AHS4" s="1">
        <v>118</v>
      </c>
      <c r="AHT4" s="1">
        <v>631</v>
      </c>
      <c r="AHU4" s="1">
        <v>0</v>
      </c>
      <c r="AHV4" s="1">
        <v>7</v>
      </c>
      <c r="AHW4" s="1">
        <v>0</v>
      </c>
      <c r="AHX4" s="1">
        <v>0</v>
      </c>
      <c r="AHY4" s="1">
        <v>0</v>
      </c>
      <c r="AHZ4" s="1">
        <v>35</v>
      </c>
      <c r="AIA4" s="1">
        <v>0</v>
      </c>
      <c r="AIB4" s="1">
        <v>0</v>
      </c>
      <c r="AIC4" s="1">
        <v>0</v>
      </c>
      <c r="AID4" s="1">
        <v>0</v>
      </c>
      <c r="AIE4" s="1">
        <v>0</v>
      </c>
      <c r="AIF4" s="1">
        <v>0</v>
      </c>
      <c r="AIG4" s="1">
        <v>0</v>
      </c>
      <c r="AIH4" s="1">
        <v>0</v>
      </c>
      <c r="AII4" s="1">
        <v>0</v>
      </c>
      <c r="AIJ4" s="1">
        <v>0</v>
      </c>
      <c r="AIK4" s="1">
        <v>0</v>
      </c>
      <c r="AIL4" s="1">
        <v>0</v>
      </c>
      <c r="AIM4" s="1">
        <v>0</v>
      </c>
      <c r="AIN4" s="1">
        <v>0</v>
      </c>
      <c r="AIO4" s="1">
        <v>0</v>
      </c>
      <c r="AIP4" s="1">
        <v>0</v>
      </c>
      <c r="AIQ4" s="1">
        <v>0</v>
      </c>
      <c r="AIR4" s="1">
        <v>0</v>
      </c>
      <c r="AIS4" s="1">
        <v>0</v>
      </c>
      <c r="AIT4" s="1">
        <v>0</v>
      </c>
      <c r="AIU4" s="1">
        <v>0</v>
      </c>
      <c r="AIV4" s="1">
        <v>0</v>
      </c>
      <c r="AIW4" s="1">
        <v>0</v>
      </c>
      <c r="AIX4" s="1">
        <v>12</v>
      </c>
      <c r="AIY4" s="1">
        <v>0</v>
      </c>
      <c r="AIZ4" s="1">
        <v>25</v>
      </c>
      <c r="AJA4" s="1">
        <v>0</v>
      </c>
      <c r="AJB4" s="1">
        <v>0</v>
      </c>
      <c r="AJC4" s="1">
        <v>0</v>
      </c>
      <c r="AJD4" s="1">
        <v>0</v>
      </c>
      <c r="AJE4" s="1">
        <v>0</v>
      </c>
      <c r="AJF4" s="1">
        <v>0</v>
      </c>
      <c r="AJG4" s="1">
        <v>0</v>
      </c>
      <c r="AJH4" s="1">
        <v>0</v>
      </c>
      <c r="AJI4" s="1">
        <v>0</v>
      </c>
      <c r="AJJ4" s="1">
        <v>2726</v>
      </c>
      <c r="AJK4" s="1">
        <v>2536</v>
      </c>
      <c r="AJL4" s="1">
        <v>2863</v>
      </c>
      <c r="AJM4" s="1">
        <v>959</v>
      </c>
      <c r="AJN4" s="1">
        <v>0</v>
      </c>
      <c r="AJO4" s="1">
        <v>0</v>
      </c>
      <c r="AJP4" s="1">
        <v>0</v>
      </c>
      <c r="AJQ4" s="1">
        <v>20</v>
      </c>
      <c r="AJR4" s="1">
        <v>0</v>
      </c>
      <c r="AJS4" s="1">
        <v>0</v>
      </c>
      <c r="AJT4" s="1">
        <v>11</v>
      </c>
      <c r="AJU4" s="1">
        <v>0</v>
      </c>
      <c r="AJV4" s="1">
        <v>483</v>
      </c>
      <c r="AJW4" s="1">
        <v>2025</v>
      </c>
      <c r="AJX4" s="1">
        <v>0</v>
      </c>
      <c r="AJY4" s="1">
        <v>15</v>
      </c>
      <c r="AJZ4" s="1">
        <v>0</v>
      </c>
      <c r="AKA4" s="1">
        <v>0</v>
      </c>
      <c r="AKB4" s="1">
        <v>0</v>
      </c>
      <c r="AKC4" s="1">
        <v>6</v>
      </c>
      <c r="AKD4" s="1">
        <v>162</v>
      </c>
      <c r="AKE4" s="1">
        <v>0</v>
      </c>
      <c r="AKF4" s="1">
        <v>0</v>
      </c>
      <c r="AKG4" s="1">
        <v>0</v>
      </c>
      <c r="AKH4" s="1">
        <v>0</v>
      </c>
      <c r="AKI4" s="1">
        <v>0</v>
      </c>
      <c r="AKJ4" s="1">
        <v>0</v>
      </c>
      <c r="AKK4" s="1">
        <v>0</v>
      </c>
      <c r="AKL4" s="1">
        <v>0</v>
      </c>
      <c r="AKM4" s="1">
        <v>0</v>
      </c>
      <c r="AKN4" s="1">
        <v>0</v>
      </c>
      <c r="AKO4" s="1">
        <v>0</v>
      </c>
      <c r="AKP4" s="1">
        <v>18</v>
      </c>
      <c r="AKQ4" s="1">
        <v>11</v>
      </c>
      <c r="AKR4" s="1">
        <v>111</v>
      </c>
      <c r="AKS4" s="1">
        <v>52</v>
      </c>
      <c r="AKT4" s="1">
        <v>19</v>
      </c>
      <c r="AKU4" s="1">
        <v>9</v>
      </c>
      <c r="AKV4" s="1">
        <v>0</v>
      </c>
      <c r="AKW4" s="1">
        <v>1350</v>
      </c>
      <c r="AKX4" s="1">
        <v>1278</v>
      </c>
      <c r="AKY4" s="1">
        <v>1158</v>
      </c>
      <c r="AKZ4" s="1">
        <v>992</v>
      </c>
      <c r="ALA4" s="1">
        <v>1719</v>
      </c>
      <c r="ALB4" s="1">
        <v>1489</v>
      </c>
      <c r="ALC4" s="1">
        <v>52</v>
      </c>
      <c r="ALD4" s="1">
        <v>16</v>
      </c>
      <c r="ALE4" s="1">
        <v>105</v>
      </c>
      <c r="ALF4" s="1">
        <v>25</v>
      </c>
      <c r="ALG4" s="1">
        <v>246</v>
      </c>
      <c r="ALH4" s="1">
        <v>0</v>
      </c>
      <c r="ALI4" s="1">
        <v>0</v>
      </c>
      <c r="ALJ4" s="1">
        <v>0</v>
      </c>
      <c r="ALK4" s="1">
        <v>0</v>
      </c>
      <c r="ALL4" s="1">
        <v>0</v>
      </c>
      <c r="ALM4" s="1">
        <v>13</v>
      </c>
      <c r="ALN4" s="1">
        <v>0</v>
      </c>
      <c r="ALO4" s="1">
        <v>0</v>
      </c>
      <c r="ALP4" s="1">
        <v>0</v>
      </c>
      <c r="ALQ4" s="1">
        <v>0</v>
      </c>
      <c r="ALR4" s="1">
        <v>0</v>
      </c>
      <c r="ALS4" s="1">
        <v>0</v>
      </c>
      <c r="ALT4" s="1">
        <v>0</v>
      </c>
      <c r="ALU4" s="1">
        <v>0</v>
      </c>
      <c r="ALV4" s="1">
        <v>0</v>
      </c>
      <c r="ALW4" s="1">
        <v>0</v>
      </c>
      <c r="ALX4" s="1">
        <v>0</v>
      </c>
      <c r="ALY4" s="1">
        <v>0</v>
      </c>
      <c r="ALZ4" s="1">
        <v>0</v>
      </c>
      <c r="AMA4" s="1">
        <v>0</v>
      </c>
      <c r="AMB4" s="1">
        <v>1838</v>
      </c>
      <c r="AMC4" s="1">
        <v>408</v>
      </c>
      <c r="AMD4" s="1">
        <v>1465</v>
      </c>
      <c r="AME4" s="1">
        <v>488</v>
      </c>
      <c r="AMF4" s="1">
        <v>60</v>
      </c>
      <c r="AMG4" s="1">
        <v>101</v>
      </c>
      <c r="AMH4" s="1">
        <v>526</v>
      </c>
      <c r="AMI4" s="1">
        <v>1032</v>
      </c>
      <c r="AMJ4" s="1">
        <v>915</v>
      </c>
      <c r="AMK4" s="1">
        <v>996</v>
      </c>
      <c r="AML4" s="1">
        <v>4</v>
      </c>
      <c r="AMM4" s="1">
        <v>719</v>
      </c>
      <c r="AMN4" s="1">
        <v>327</v>
      </c>
      <c r="AMO4" s="1">
        <v>1272</v>
      </c>
      <c r="AMP4" s="1">
        <v>3162</v>
      </c>
      <c r="AMQ4" s="1">
        <v>2690</v>
      </c>
      <c r="AMR4" s="1">
        <v>973</v>
      </c>
      <c r="AMS4" s="1">
        <v>1084</v>
      </c>
      <c r="AMT4" s="1">
        <v>1369</v>
      </c>
      <c r="AMU4" s="1">
        <v>766</v>
      </c>
      <c r="AMV4" s="1">
        <v>0</v>
      </c>
      <c r="AMW4" s="1">
        <v>0</v>
      </c>
      <c r="AMX4" s="1">
        <v>0</v>
      </c>
      <c r="AMY4" s="1">
        <v>0</v>
      </c>
      <c r="AMZ4" s="1">
        <v>0</v>
      </c>
      <c r="ANA4" s="1">
        <v>0</v>
      </c>
      <c r="ANB4" s="1">
        <v>0</v>
      </c>
      <c r="ANC4" s="1">
        <v>0</v>
      </c>
      <c r="AND4" s="1">
        <v>0</v>
      </c>
      <c r="ANE4" s="1">
        <v>0</v>
      </c>
      <c r="ANF4" s="1">
        <v>7</v>
      </c>
      <c r="ANG4" s="1">
        <v>0</v>
      </c>
      <c r="ANH4" s="1">
        <v>0</v>
      </c>
      <c r="ANI4" s="1">
        <v>0</v>
      </c>
      <c r="ANJ4" s="1">
        <v>0</v>
      </c>
      <c r="ANK4" s="1">
        <v>0</v>
      </c>
      <c r="ANL4" s="1">
        <v>0</v>
      </c>
      <c r="ANM4" s="1">
        <v>0</v>
      </c>
      <c r="ANN4" s="1">
        <v>0</v>
      </c>
      <c r="ANO4" s="1">
        <v>0</v>
      </c>
      <c r="ANP4" s="1">
        <v>0</v>
      </c>
      <c r="ANQ4" s="1">
        <v>0</v>
      </c>
      <c r="ANR4" s="1">
        <v>0</v>
      </c>
      <c r="ANS4" s="1">
        <v>0</v>
      </c>
      <c r="ANT4" s="1">
        <v>0</v>
      </c>
      <c r="ANU4" s="1">
        <v>0</v>
      </c>
      <c r="ANV4" s="1">
        <v>0</v>
      </c>
      <c r="ANW4" s="1">
        <v>0</v>
      </c>
      <c r="ANX4" s="1">
        <v>0</v>
      </c>
      <c r="ANY4" s="1">
        <v>0</v>
      </c>
      <c r="ANZ4" s="1">
        <v>0</v>
      </c>
      <c r="AOA4" s="1">
        <v>13</v>
      </c>
      <c r="AOB4" s="1">
        <v>6</v>
      </c>
      <c r="AOC4" s="1">
        <v>0</v>
      </c>
      <c r="AOD4" s="1">
        <v>0</v>
      </c>
      <c r="AOE4" s="1">
        <v>0</v>
      </c>
      <c r="AOF4" s="1">
        <v>0</v>
      </c>
      <c r="AOG4" s="1">
        <v>0</v>
      </c>
      <c r="AOH4" s="1">
        <v>0</v>
      </c>
      <c r="AOI4" s="1">
        <v>0</v>
      </c>
      <c r="AOJ4" s="1">
        <v>698</v>
      </c>
      <c r="AOK4" s="1">
        <v>1852</v>
      </c>
      <c r="AOL4" s="1">
        <v>1987</v>
      </c>
      <c r="AOM4" s="1">
        <v>2707</v>
      </c>
      <c r="AON4" s="1">
        <v>3197</v>
      </c>
      <c r="AOO4" s="1">
        <v>2751</v>
      </c>
      <c r="AOP4" s="1">
        <v>2072</v>
      </c>
      <c r="AOQ4" s="1">
        <v>1994</v>
      </c>
      <c r="AOR4" s="1">
        <v>1610</v>
      </c>
      <c r="AOS4" s="1">
        <v>0</v>
      </c>
      <c r="AOT4" s="1">
        <v>0</v>
      </c>
      <c r="AOU4" s="1">
        <v>0</v>
      </c>
      <c r="AOV4" s="1">
        <v>0</v>
      </c>
    </row>
    <row r="5" spans="1:1088">
      <c r="A5" s="1" t="s">
        <v>4051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17</v>
      </c>
      <c r="AC5" s="1">
        <v>17</v>
      </c>
      <c r="AD5" s="1">
        <v>0</v>
      </c>
      <c r="AE5" s="1">
        <v>20</v>
      </c>
      <c r="AF5" s="1">
        <v>11</v>
      </c>
      <c r="AG5" s="1">
        <v>0</v>
      </c>
      <c r="AH5" s="1">
        <v>8</v>
      </c>
      <c r="AI5" s="1">
        <v>9</v>
      </c>
      <c r="AJ5" s="1">
        <v>22</v>
      </c>
      <c r="AK5" s="1">
        <v>0</v>
      </c>
      <c r="AL5" s="1">
        <v>28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0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0</v>
      </c>
      <c r="SD5" s="1">
        <v>0</v>
      </c>
      <c r="SE5" s="1">
        <v>0</v>
      </c>
      <c r="SF5" s="1">
        <v>0</v>
      </c>
      <c r="SG5" s="1">
        <v>0</v>
      </c>
      <c r="SH5" s="1">
        <v>0</v>
      </c>
      <c r="SI5" s="1">
        <v>0</v>
      </c>
      <c r="SJ5" s="1">
        <v>0</v>
      </c>
      <c r="SK5" s="1">
        <v>0</v>
      </c>
      <c r="SL5" s="1">
        <v>0</v>
      </c>
      <c r="SM5" s="1">
        <v>0</v>
      </c>
      <c r="SN5" s="1">
        <v>0</v>
      </c>
      <c r="SO5" s="1">
        <v>0</v>
      </c>
      <c r="SP5" s="1">
        <v>0</v>
      </c>
      <c r="SQ5" s="1">
        <v>0</v>
      </c>
      <c r="SR5" s="1">
        <v>0</v>
      </c>
      <c r="SS5" s="1">
        <v>0</v>
      </c>
      <c r="ST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0</v>
      </c>
      <c r="TF5" s="1">
        <v>0</v>
      </c>
      <c r="TG5" s="1">
        <v>0</v>
      </c>
      <c r="TH5" s="1">
        <v>0</v>
      </c>
      <c r="TI5" s="1">
        <v>0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</v>
      </c>
      <c r="TQ5" s="1">
        <v>0</v>
      </c>
      <c r="TR5" s="1">
        <v>0</v>
      </c>
      <c r="TS5" s="1">
        <v>0</v>
      </c>
      <c r="TT5" s="1">
        <v>0</v>
      </c>
      <c r="TU5" s="1">
        <v>0</v>
      </c>
      <c r="TV5" s="1">
        <v>0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</v>
      </c>
      <c r="UM5" s="1">
        <v>0</v>
      </c>
      <c r="UN5" s="1">
        <v>0</v>
      </c>
      <c r="UO5" s="1">
        <v>0</v>
      </c>
      <c r="UP5" s="1">
        <v>0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0</v>
      </c>
      <c r="UW5" s="1">
        <v>0</v>
      </c>
      <c r="UX5" s="1">
        <v>0</v>
      </c>
      <c r="UY5" s="1">
        <v>0</v>
      </c>
      <c r="UZ5" s="1">
        <v>0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6</v>
      </c>
      <c r="VN5" s="1">
        <v>0</v>
      </c>
      <c r="VO5" s="1">
        <v>0</v>
      </c>
      <c r="VP5" s="1">
        <v>0</v>
      </c>
      <c r="VQ5" s="1">
        <v>0</v>
      </c>
      <c r="VR5" s="1">
        <v>0</v>
      </c>
      <c r="VS5" s="1">
        <v>0</v>
      </c>
      <c r="VT5" s="1">
        <v>0</v>
      </c>
      <c r="VU5" s="1">
        <v>11</v>
      </c>
      <c r="VV5" s="1">
        <v>0</v>
      </c>
      <c r="VW5" s="1">
        <v>0</v>
      </c>
      <c r="VX5" s="1">
        <v>0</v>
      </c>
      <c r="VY5" s="1">
        <v>0</v>
      </c>
      <c r="VZ5" s="1">
        <v>0</v>
      </c>
      <c r="WA5" s="1">
        <v>0</v>
      </c>
      <c r="WB5" s="1">
        <v>8</v>
      </c>
      <c r="WC5" s="1">
        <v>403</v>
      </c>
      <c r="WD5" s="1">
        <v>1212</v>
      </c>
      <c r="WE5" s="1">
        <v>866</v>
      </c>
      <c r="WF5" s="1">
        <v>806</v>
      </c>
      <c r="WG5" s="1">
        <v>1383</v>
      </c>
      <c r="WH5" s="1">
        <v>450</v>
      </c>
      <c r="WI5" s="1">
        <v>0</v>
      </c>
      <c r="WJ5" s="1">
        <v>1462</v>
      </c>
      <c r="WK5" s="1">
        <v>0</v>
      </c>
      <c r="WL5" s="1">
        <v>0</v>
      </c>
      <c r="WM5" s="1">
        <v>0</v>
      </c>
      <c r="WN5" s="1">
        <v>1189</v>
      </c>
      <c r="WO5" s="1">
        <v>732</v>
      </c>
      <c r="WP5" s="1">
        <v>741</v>
      </c>
      <c r="WQ5" s="1">
        <v>990</v>
      </c>
      <c r="WR5" s="1">
        <v>0</v>
      </c>
      <c r="WS5" s="1">
        <v>9</v>
      </c>
      <c r="WT5" s="1">
        <v>0</v>
      </c>
      <c r="WU5" s="1">
        <v>0</v>
      </c>
      <c r="WV5" s="1">
        <v>0</v>
      </c>
      <c r="WW5" s="1">
        <v>0</v>
      </c>
      <c r="WX5" s="1">
        <v>0</v>
      </c>
      <c r="WY5" s="1">
        <v>0</v>
      </c>
      <c r="WZ5" s="1">
        <v>0</v>
      </c>
      <c r="XA5" s="1">
        <v>2253</v>
      </c>
      <c r="XB5" s="1">
        <v>343</v>
      </c>
      <c r="XC5" s="1">
        <v>0</v>
      </c>
      <c r="XD5" s="1">
        <v>52</v>
      </c>
      <c r="XE5" s="1">
        <v>763</v>
      </c>
      <c r="XF5" s="1">
        <v>193</v>
      </c>
      <c r="XG5" s="1">
        <v>351</v>
      </c>
      <c r="XH5" s="1">
        <v>0</v>
      </c>
      <c r="XI5" s="1">
        <v>0</v>
      </c>
      <c r="XJ5" s="1">
        <v>0</v>
      </c>
      <c r="XK5" s="1">
        <v>984</v>
      </c>
      <c r="XL5" s="1">
        <v>0</v>
      </c>
      <c r="XM5" s="1">
        <v>0</v>
      </c>
      <c r="XN5" s="1">
        <v>0</v>
      </c>
      <c r="XO5" s="1">
        <v>0</v>
      </c>
      <c r="XP5" s="1">
        <v>0</v>
      </c>
      <c r="XQ5" s="1">
        <v>0</v>
      </c>
      <c r="XR5" s="1">
        <v>0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XZ5" s="1">
        <v>0</v>
      </c>
      <c r="YA5" s="1">
        <v>0</v>
      </c>
      <c r="YB5" s="1">
        <v>0</v>
      </c>
      <c r="YC5" s="1">
        <v>0</v>
      </c>
      <c r="YD5" s="1">
        <v>0</v>
      </c>
      <c r="YE5" s="1">
        <v>0</v>
      </c>
      <c r="YF5" s="1">
        <v>0</v>
      </c>
      <c r="YG5" s="1">
        <v>0</v>
      </c>
      <c r="YH5" s="1">
        <v>0</v>
      </c>
      <c r="YI5" s="1">
        <v>0</v>
      </c>
      <c r="YJ5" s="1">
        <v>0</v>
      </c>
      <c r="YK5" s="1">
        <v>342</v>
      </c>
      <c r="YL5" s="1">
        <v>0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1">
        <v>0</v>
      </c>
      <c r="YS5" s="1">
        <v>0</v>
      </c>
      <c r="YT5" s="1">
        <v>0</v>
      </c>
      <c r="YU5" s="1">
        <v>0</v>
      </c>
      <c r="YV5" s="1">
        <v>0</v>
      </c>
      <c r="YW5" s="1">
        <v>0</v>
      </c>
      <c r="YX5" s="1">
        <v>11</v>
      </c>
      <c r="YY5" s="1">
        <v>0</v>
      </c>
      <c r="YZ5" s="1">
        <v>0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F5" s="1">
        <v>0</v>
      </c>
      <c r="ZG5" s="1">
        <v>0</v>
      </c>
      <c r="ZH5" s="1">
        <v>0</v>
      </c>
      <c r="ZI5" s="1">
        <v>0</v>
      </c>
      <c r="ZJ5" s="1">
        <v>0</v>
      </c>
      <c r="ZK5" s="1">
        <v>7</v>
      </c>
      <c r="ZL5" s="1">
        <v>0</v>
      </c>
      <c r="ZM5" s="1">
        <v>0</v>
      </c>
      <c r="ZN5" s="1">
        <v>0</v>
      </c>
      <c r="ZO5" s="1">
        <v>0</v>
      </c>
      <c r="ZP5" s="1">
        <v>0</v>
      </c>
      <c r="ZQ5" s="1">
        <v>0</v>
      </c>
      <c r="ZR5" s="1">
        <v>0</v>
      </c>
      <c r="ZS5" s="1">
        <v>0</v>
      </c>
      <c r="ZT5" s="1">
        <v>0</v>
      </c>
      <c r="ZU5" s="1">
        <v>0</v>
      </c>
      <c r="ZV5" s="1">
        <v>0</v>
      </c>
      <c r="ZW5" s="1">
        <v>0</v>
      </c>
      <c r="ZX5" s="1">
        <v>0</v>
      </c>
      <c r="ZY5" s="1">
        <v>0</v>
      </c>
      <c r="ZZ5" s="1">
        <v>0</v>
      </c>
      <c r="AAA5" s="1">
        <v>0</v>
      </c>
      <c r="AAB5" s="1">
        <v>1329</v>
      </c>
      <c r="AAC5" s="1">
        <v>1781</v>
      </c>
      <c r="AAD5" s="1">
        <v>1703</v>
      </c>
      <c r="AAE5" s="1">
        <v>1450</v>
      </c>
      <c r="AAF5" s="1">
        <v>1987</v>
      </c>
      <c r="AAG5" s="1">
        <v>1945</v>
      </c>
      <c r="AAH5" s="1">
        <v>1738</v>
      </c>
      <c r="AAI5" s="1">
        <v>1295</v>
      </c>
      <c r="AAJ5" s="1">
        <v>0</v>
      </c>
      <c r="AAK5" s="1">
        <v>0</v>
      </c>
      <c r="AAL5" s="1">
        <v>0</v>
      </c>
      <c r="AAM5" s="1">
        <v>0</v>
      </c>
      <c r="AAN5" s="1">
        <v>0</v>
      </c>
      <c r="AAO5" s="1">
        <v>0</v>
      </c>
      <c r="AAP5" s="1">
        <v>0</v>
      </c>
      <c r="AAQ5" s="1">
        <v>0</v>
      </c>
      <c r="AAR5" s="1">
        <v>0</v>
      </c>
      <c r="AAS5" s="1">
        <v>0</v>
      </c>
      <c r="AAT5" s="1">
        <v>0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0</v>
      </c>
      <c r="ABB5" s="1">
        <v>0</v>
      </c>
      <c r="ABC5" s="1">
        <v>0</v>
      </c>
      <c r="ABD5" s="1">
        <v>0</v>
      </c>
      <c r="ABE5" s="1">
        <v>0</v>
      </c>
      <c r="ABF5" s="1">
        <v>115</v>
      </c>
      <c r="ABG5" s="1">
        <v>0</v>
      </c>
      <c r="ABH5" s="1">
        <v>0</v>
      </c>
      <c r="ABI5" s="1">
        <v>0</v>
      </c>
      <c r="ABJ5" s="1">
        <v>0</v>
      </c>
      <c r="ABK5" s="1">
        <v>0</v>
      </c>
      <c r="ABL5" s="1">
        <v>0</v>
      </c>
      <c r="ABM5" s="1">
        <v>0</v>
      </c>
      <c r="ABN5" s="1">
        <v>0</v>
      </c>
      <c r="ABO5" s="1">
        <v>0</v>
      </c>
      <c r="ABP5" s="1">
        <v>0</v>
      </c>
      <c r="ABQ5" s="1">
        <v>0</v>
      </c>
      <c r="ABR5" s="1">
        <v>0</v>
      </c>
      <c r="ABS5" s="1">
        <v>176</v>
      </c>
      <c r="ABT5" s="1">
        <v>89</v>
      </c>
      <c r="ABU5" s="1">
        <v>0</v>
      </c>
      <c r="ABV5" s="1">
        <v>0</v>
      </c>
      <c r="ABW5" s="1">
        <v>1500</v>
      </c>
      <c r="ABX5" s="1">
        <v>1705</v>
      </c>
      <c r="ABY5" s="1">
        <v>1246</v>
      </c>
      <c r="ABZ5" s="1">
        <v>98</v>
      </c>
      <c r="ACA5" s="1">
        <v>156</v>
      </c>
      <c r="ACB5" s="1">
        <v>1033</v>
      </c>
      <c r="ACC5" s="1">
        <v>0</v>
      </c>
      <c r="ACD5" s="1">
        <v>0</v>
      </c>
      <c r="ACE5" s="1">
        <v>0</v>
      </c>
      <c r="ACF5" s="1">
        <v>0</v>
      </c>
      <c r="ACG5" s="1">
        <v>0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1">
        <v>0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0</v>
      </c>
      <c r="ACW5" s="1">
        <v>0</v>
      </c>
      <c r="ACX5" s="1">
        <v>0</v>
      </c>
      <c r="ACY5" s="1">
        <v>0</v>
      </c>
      <c r="ACZ5" s="1">
        <v>0</v>
      </c>
      <c r="ADA5" s="1">
        <v>0</v>
      </c>
      <c r="ADB5" s="1">
        <v>0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0</v>
      </c>
      <c r="ADM5" s="1">
        <v>0</v>
      </c>
      <c r="ADN5" s="1">
        <v>0</v>
      </c>
      <c r="ADO5" s="1">
        <v>0</v>
      </c>
      <c r="ADP5" s="1">
        <v>0</v>
      </c>
      <c r="ADQ5" s="1">
        <v>0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796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0</v>
      </c>
      <c r="AEE5" s="1">
        <v>0</v>
      </c>
      <c r="AEF5" s="1">
        <v>0</v>
      </c>
      <c r="AEG5" s="1">
        <v>0</v>
      </c>
      <c r="AEH5" s="1">
        <v>0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0</v>
      </c>
      <c r="AES5" s="1">
        <v>0</v>
      </c>
      <c r="AET5" s="1">
        <v>0</v>
      </c>
      <c r="AEU5" s="1">
        <v>0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1">
        <v>0</v>
      </c>
      <c r="AFH5" s="1">
        <v>0</v>
      </c>
      <c r="AFI5" s="1">
        <v>0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1">
        <v>0</v>
      </c>
      <c r="AFS5" s="1">
        <v>0</v>
      </c>
      <c r="AFT5" s="1">
        <v>0</v>
      </c>
      <c r="AFU5" s="1">
        <v>0</v>
      </c>
      <c r="AFV5" s="1">
        <v>0</v>
      </c>
      <c r="AFW5" s="1">
        <v>0</v>
      </c>
      <c r="AFX5" s="1">
        <v>0</v>
      </c>
      <c r="AFY5" s="1">
        <v>0</v>
      </c>
      <c r="AFZ5" s="1">
        <v>0</v>
      </c>
      <c r="AGA5" s="1">
        <v>0</v>
      </c>
      <c r="AGB5" s="1">
        <v>0</v>
      </c>
      <c r="AGC5" s="1">
        <v>0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</v>
      </c>
      <c r="AGJ5" s="1">
        <v>0</v>
      </c>
      <c r="AGK5" s="1">
        <v>0</v>
      </c>
      <c r="AGL5" s="1">
        <v>0</v>
      </c>
      <c r="AGM5" s="1">
        <v>0</v>
      </c>
      <c r="AGN5" s="1">
        <v>0</v>
      </c>
      <c r="AGO5" s="1">
        <v>0</v>
      </c>
      <c r="AGP5" s="1">
        <v>0</v>
      </c>
      <c r="AGQ5" s="1">
        <v>0</v>
      </c>
      <c r="AGR5" s="1">
        <v>0</v>
      </c>
      <c r="AGS5" s="1">
        <v>0</v>
      </c>
      <c r="AGT5" s="1">
        <v>0</v>
      </c>
      <c r="AGU5" s="1">
        <v>0</v>
      </c>
      <c r="AGV5" s="1">
        <v>0</v>
      </c>
      <c r="AGW5" s="1">
        <v>0</v>
      </c>
      <c r="AGX5" s="1">
        <v>1378</v>
      </c>
      <c r="AGY5" s="1">
        <v>438</v>
      </c>
      <c r="AGZ5" s="1">
        <v>91</v>
      </c>
      <c r="AHA5" s="1">
        <v>0</v>
      </c>
      <c r="AHB5" s="1">
        <v>0</v>
      </c>
      <c r="AHC5" s="1">
        <v>17</v>
      </c>
      <c r="AHD5" s="1">
        <v>0</v>
      </c>
      <c r="AHE5" s="1">
        <v>1551</v>
      </c>
      <c r="AHF5" s="1">
        <v>659</v>
      </c>
      <c r="AHG5" s="1">
        <v>885</v>
      </c>
      <c r="AHH5" s="1">
        <v>916</v>
      </c>
      <c r="AHI5" s="1">
        <v>2465</v>
      </c>
      <c r="AHJ5" s="1">
        <v>718</v>
      </c>
      <c r="AHK5" s="1">
        <v>415</v>
      </c>
      <c r="AHL5" s="1">
        <v>0</v>
      </c>
      <c r="AHM5" s="1">
        <v>0</v>
      </c>
      <c r="AHN5" s="1">
        <v>0</v>
      </c>
      <c r="AHO5" s="1">
        <v>0</v>
      </c>
      <c r="AHP5" s="1">
        <v>0</v>
      </c>
      <c r="AHQ5" s="1">
        <v>0</v>
      </c>
      <c r="AHR5" s="1">
        <v>0</v>
      </c>
      <c r="AHS5" s="1">
        <v>43</v>
      </c>
      <c r="AHT5" s="1">
        <v>330</v>
      </c>
      <c r="AHU5" s="1">
        <v>0</v>
      </c>
      <c r="AHV5" s="1">
        <v>0</v>
      </c>
      <c r="AHW5" s="1">
        <v>0</v>
      </c>
      <c r="AHX5" s="1">
        <v>0</v>
      </c>
      <c r="AHY5" s="1">
        <v>0</v>
      </c>
      <c r="AHZ5" s="1">
        <v>26</v>
      </c>
      <c r="AIA5" s="1">
        <v>0</v>
      </c>
      <c r="AIB5" s="1">
        <v>0</v>
      </c>
      <c r="AIC5" s="1">
        <v>0</v>
      </c>
      <c r="AID5" s="1">
        <v>5</v>
      </c>
      <c r="AIE5" s="1">
        <v>20</v>
      </c>
      <c r="AIF5" s="1">
        <v>0</v>
      </c>
      <c r="AIG5" s="1">
        <v>0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1">
        <v>0</v>
      </c>
      <c r="AIO5" s="1">
        <v>0</v>
      </c>
      <c r="AIP5" s="1">
        <v>0</v>
      </c>
      <c r="AIQ5" s="1">
        <v>0</v>
      </c>
      <c r="AIR5" s="1">
        <v>0</v>
      </c>
      <c r="AIS5" s="1">
        <v>0</v>
      </c>
      <c r="AIT5" s="1">
        <v>0</v>
      </c>
      <c r="AIU5" s="1">
        <v>0</v>
      </c>
      <c r="AIV5" s="1">
        <v>0</v>
      </c>
      <c r="AIW5" s="1">
        <v>3</v>
      </c>
      <c r="AIX5" s="1">
        <v>0</v>
      </c>
      <c r="AIY5" s="1">
        <v>0</v>
      </c>
      <c r="AIZ5" s="1">
        <v>0</v>
      </c>
      <c r="AJA5" s="1">
        <v>0</v>
      </c>
      <c r="AJB5" s="1">
        <v>0</v>
      </c>
      <c r="AJC5" s="1">
        <v>0</v>
      </c>
      <c r="AJD5" s="1">
        <v>0</v>
      </c>
      <c r="AJE5" s="1">
        <v>0</v>
      </c>
      <c r="AJF5" s="1">
        <v>0</v>
      </c>
      <c r="AJG5" s="1">
        <v>0</v>
      </c>
      <c r="AJH5" s="1">
        <v>0</v>
      </c>
      <c r="AJI5" s="1">
        <v>0</v>
      </c>
      <c r="AJJ5" s="1">
        <v>885</v>
      </c>
      <c r="AJK5" s="1">
        <v>975</v>
      </c>
      <c r="AJL5" s="1">
        <v>958</v>
      </c>
      <c r="AJM5" s="1">
        <v>307</v>
      </c>
      <c r="AJN5" s="1">
        <v>0</v>
      </c>
      <c r="AJO5" s="1">
        <v>0</v>
      </c>
      <c r="AJP5" s="1">
        <v>0</v>
      </c>
      <c r="AJQ5" s="1">
        <v>0</v>
      </c>
      <c r="AJR5" s="1">
        <v>0</v>
      </c>
      <c r="AJS5" s="1">
        <v>6</v>
      </c>
      <c r="AJT5" s="1">
        <v>0</v>
      </c>
      <c r="AJU5" s="1">
        <v>0</v>
      </c>
      <c r="AJV5" s="1">
        <v>0</v>
      </c>
      <c r="AJW5" s="1">
        <v>0</v>
      </c>
      <c r="AJX5" s="1">
        <v>0</v>
      </c>
      <c r="AJY5" s="1">
        <v>16</v>
      </c>
      <c r="AJZ5" s="1">
        <v>0</v>
      </c>
      <c r="AKA5" s="1">
        <v>0</v>
      </c>
      <c r="AKB5" s="1">
        <v>0</v>
      </c>
      <c r="AKC5" s="1">
        <v>0</v>
      </c>
      <c r="AKD5" s="1">
        <v>0</v>
      </c>
      <c r="AKE5" s="1">
        <v>0</v>
      </c>
      <c r="AKF5" s="1">
        <v>0</v>
      </c>
      <c r="AKG5" s="1">
        <v>0</v>
      </c>
      <c r="AKH5" s="1">
        <v>0</v>
      </c>
      <c r="AKI5" s="1">
        <v>0</v>
      </c>
      <c r="AKJ5" s="1">
        <v>0</v>
      </c>
      <c r="AKK5" s="1">
        <v>0</v>
      </c>
      <c r="AKL5" s="1">
        <v>0</v>
      </c>
      <c r="AKM5" s="1">
        <v>0</v>
      </c>
      <c r="AKN5" s="1">
        <v>0</v>
      </c>
      <c r="AKO5" s="1">
        <v>0</v>
      </c>
      <c r="AKP5" s="1">
        <v>0</v>
      </c>
      <c r="AKQ5" s="1">
        <v>13</v>
      </c>
      <c r="AKR5" s="1">
        <v>76</v>
      </c>
      <c r="AKS5" s="1">
        <v>27</v>
      </c>
      <c r="AKT5" s="1">
        <v>21</v>
      </c>
      <c r="AKU5" s="1">
        <v>0</v>
      </c>
      <c r="AKV5" s="1">
        <v>0</v>
      </c>
      <c r="AKW5" s="1">
        <v>975</v>
      </c>
      <c r="AKX5" s="1">
        <v>1100</v>
      </c>
      <c r="AKY5" s="1">
        <v>968</v>
      </c>
      <c r="AKZ5" s="1">
        <v>800</v>
      </c>
      <c r="ALA5" s="1">
        <v>1318</v>
      </c>
      <c r="ALB5" s="1">
        <v>1058</v>
      </c>
      <c r="ALC5" s="1">
        <v>39</v>
      </c>
      <c r="ALD5" s="1">
        <v>0</v>
      </c>
      <c r="ALE5" s="1">
        <v>96</v>
      </c>
      <c r="ALF5" s="1">
        <v>20</v>
      </c>
      <c r="ALG5" s="1">
        <v>174</v>
      </c>
      <c r="ALH5" s="1">
        <v>0</v>
      </c>
      <c r="ALI5" s="1">
        <v>0</v>
      </c>
      <c r="ALJ5" s="1">
        <v>0</v>
      </c>
      <c r="ALK5" s="1">
        <v>0</v>
      </c>
      <c r="ALL5" s="1">
        <v>0</v>
      </c>
      <c r="ALM5" s="1">
        <v>0</v>
      </c>
      <c r="ALN5" s="1">
        <v>7</v>
      </c>
      <c r="ALO5" s="1">
        <v>0</v>
      </c>
      <c r="ALP5" s="1">
        <v>0</v>
      </c>
      <c r="ALQ5" s="1">
        <v>0</v>
      </c>
      <c r="ALR5" s="1">
        <v>0</v>
      </c>
      <c r="ALS5" s="1">
        <v>0</v>
      </c>
      <c r="ALT5" s="1">
        <v>0</v>
      </c>
      <c r="ALU5" s="1">
        <v>0</v>
      </c>
      <c r="ALV5" s="1">
        <v>0</v>
      </c>
      <c r="ALW5" s="1">
        <v>0</v>
      </c>
      <c r="ALX5" s="1">
        <v>0</v>
      </c>
      <c r="ALY5" s="1">
        <v>0</v>
      </c>
      <c r="ALZ5" s="1">
        <v>0</v>
      </c>
      <c r="AMA5" s="1">
        <v>0</v>
      </c>
      <c r="AMB5" s="1">
        <v>0</v>
      </c>
      <c r="AMC5" s="1">
        <v>0</v>
      </c>
      <c r="AMD5" s="1">
        <v>0</v>
      </c>
      <c r="AME5" s="1">
        <v>0</v>
      </c>
      <c r="AMF5" s="1">
        <v>0</v>
      </c>
      <c r="AMG5" s="1">
        <v>0</v>
      </c>
      <c r="AMH5" s="1">
        <v>0</v>
      </c>
      <c r="AMI5" s="1">
        <v>0</v>
      </c>
      <c r="AMJ5" s="1">
        <v>0</v>
      </c>
      <c r="AMK5" s="1">
        <v>0</v>
      </c>
      <c r="AML5" s="1">
        <v>0</v>
      </c>
      <c r="AMM5" s="1">
        <v>0</v>
      </c>
      <c r="AMN5" s="1">
        <v>0</v>
      </c>
      <c r="AMO5" s="1">
        <v>0</v>
      </c>
      <c r="AMP5" s="1">
        <v>0</v>
      </c>
      <c r="AMQ5" s="1">
        <v>0</v>
      </c>
      <c r="AMR5" s="1">
        <v>0</v>
      </c>
      <c r="AMS5" s="1">
        <v>0</v>
      </c>
      <c r="AMT5" s="1">
        <v>0</v>
      </c>
      <c r="AMU5" s="1">
        <v>0</v>
      </c>
      <c r="AMV5" s="1">
        <v>0</v>
      </c>
      <c r="AMW5" s="1">
        <v>0</v>
      </c>
      <c r="AMX5" s="1">
        <v>0</v>
      </c>
      <c r="AMY5" s="1">
        <v>0</v>
      </c>
      <c r="AMZ5" s="1">
        <v>0</v>
      </c>
      <c r="ANA5" s="1">
        <v>0</v>
      </c>
      <c r="ANB5" s="1">
        <v>0</v>
      </c>
      <c r="ANC5" s="1">
        <v>0</v>
      </c>
      <c r="AND5" s="1">
        <v>0</v>
      </c>
      <c r="ANE5" s="1">
        <v>0</v>
      </c>
      <c r="ANF5" s="1">
        <v>0</v>
      </c>
      <c r="ANG5" s="1">
        <v>0</v>
      </c>
      <c r="ANH5" s="1">
        <v>0</v>
      </c>
      <c r="ANI5" s="1">
        <v>0</v>
      </c>
      <c r="ANJ5" s="1">
        <v>0</v>
      </c>
      <c r="ANK5" s="1">
        <v>0</v>
      </c>
      <c r="ANL5" s="1">
        <v>0</v>
      </c>
      <c r="ANM5" s="1">
        <v>0</v>
      </c>
      <c r="ANN5" s="1">
        <v>0</v>
      </c>
      <c r="ANO5" s="1">
        <v>0</v>
      </c>
      <c r="ANP5" s="1">
        <v>0</v>
      </c>
      <c r="ANQ5" s="1">
        <v>0</v>
      </c>
      <c r="ANR5" s="1">
        <v>0</v>
      </c>
      <c r="ANS5" s="1">
        <v>0</v>
      </c>
      <c r="ANT5" s="1">
        <v>0</v>
      </c>
      <c r="ANU5" s="1">
        <v>0</v>
      </c>
      <c r="ANV5" s="1">
        <v>0</v>
      </c>
      <c r="ANW5" s="1">
        <v>0</v>
      </c>
      <c r="ANX5" s="1">
        <v>0</v>
      </c>
      <c r="ANY5" s="1">
        <v>0</v>
      </c>
      <c r="ANZ5" s="1">
        <v>0</v>
      </c>
      <c r="AOA5" s="1">
        <v>11</v>
      </c>
      <c r="AOB5" s="1">
        <v>7</v>
      </c>
      <c r="AOC5" s="1">
        <v>0</v>
      </c>
      <c r="AOD5" s="1">
        <v>9</v>
      </c>
      <c r="AOE5" s="1">
        <v>0</v>
      </c>
      <c r="AOF5" s="1">
        <v>0</v>
      </c>
      <c r="AOG5" s="1">
        <v>0</v>
      </c>
      <c r="AOH5" s="1">
        <v>0</v>
      </c>
      <c r="AOI5" s="1">
        <v>0</v>
      </c>
      <c r="AOJ5" s="1">
        <v>288</v>
      </c>
      <c r="AOK5" s="1">
        <v>1676</v>
      </c>
      <c r="AOL5" s="1">
        <v>1876</v>
      </c>
      <c r="AOM5" s="1">
        <v>2615</v>
      </c>
      <c r="AON5" s="1">
        <v>3035</v>
      </c>
      <c r="AOO5" s="1">
        <v>2380</v>
      </c>
      <c r="AOP5" s="1">
        <v>1742</v>
      </c>
      <c r="AOQ5" s="1">
        <v>1791</v>
      </c>
      <c r="AOR5" s="1">
        <v>1432</v>
      </c>
      <c r="AOS5" s="1">
        <v>0</v>
      </c>
      <c r="AOT5" s="1">
        <v>0</v>
      </c>
      <c r="AOU5" s="1">
        <v>0</v>
      </c>
      <c r="AOV5" s="1">
        <v>0</v>
      </c>
    </row>
    <row r="6" spans="1:1088">
      <c r="A6" s="1" t="s">
        <v>4016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0</v>
      </c>
      <c r="SH6" s="1">
        <v>0</v>
      </c>
      <c r="SI6" s="1">
        <v>0</v>
      </c>
      <c r="SJ6" s="1">
        <v>0</v>
      </c>
      <c r="SK6" s="1">
        <v>0</v>
      </c>
      <c r="SL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T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0</v>
      </c>
      <c r="TD6" s="1">
        <v>0</v>
      </c>
      <c r="TE6" s="1">
        <v>0</v>
      </c>
      <c r="TF6" s="1">
        <v>0</v>
      </c>
      <c r="TG6" s="1">
        <v>0</v>
      </c>
      <c r="TH6" s="1">
        <v>0</v>
      </c>
      <c r="TI6" s="1">
        <v>0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TZ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0</v>
      </c>
      <c r="UP6" s="1">
        <v>0</v>
      </c>
      <c r="UQ6" s="1">
        <v>0</v>
      </c>
      <c r="UR6" s="1">
        <v>0</v>
      </c>
      <c r="US6" s="1">
        <v>113</v>
      </c>
      <c r="UT6" s="1">
        <v>0</v>
      </c>
      <c r="UU6" s="1">
        <v>0</v>
      </c>
      <c r="UV6" s="1">
        <v>0</v>
      </c>
      <c r="UW6" s="1">
        <v>0</v>
      </c>
      <c r="UX6" s="1">
        <v>0</v>
      </c>
      <c r="UY6" s="1">
        <v>0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0</v>
      </c>
      <c r="VH6" s="1">
        <v>0</v>
      </c>
      <c r="VI6" s="1">
        <v>0</v>
      </c>
      <c r="VJ6" s="1">
        <v>0</v>
      </c>
      <c r="VK6" s="1">
        <v>0</v>
      </c>
      <c r="VL6" s="1">
        <v>0</v>
      </c>
      <c r="VM6" s="1">
        <v>0</v>
      </c>
      <c r="VN6" s="1">
        <v>0</v>
      </c>
      <c r="VO6" s="1">
        <v>0</v>
      </c>
      <c r="VP6" s="1">
        <v>0</v>
      </c>
      <c r="VQ6" s="1">
        <v>0</v>
      </c>
      <c r="VR6" s="1">
        <v>0</v>
      </c>
      <c r="VS6" s="1">
        <v>0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L6" s="1">
        <v>0</v>
      </c>
      <c r="WM6" s="1">
        <v>0</v>
      </c>
      <c r="WN6" s="1">
        <v>0</v>
      </c>
      <c r="WO6" s="1">
        <v>0</v>
      </c>
      <c r="WP6" s="1">
        <v>0</v>
      </c>
      <c r="WQ6" s="1">
        <v>0</v>
      </c>
      <c r="WR6" s="1">
        <v>0</v>
      </c>
      <c r="WS6" s="1">
        <v>0</v>
      </c>
      <c r="WT6" s="1">
        <v>0</v>
      </c>
      <c r="WU6" s="1">
        <v>0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0</v>
      </c>
      <c r="XB6" s="1">
        <v>0</v>
      </c>
      <c r="XC6" s="1">
        <v>0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J6" s="1">
        <v>0</v>
      </c>
      <c r="XK6" s="1">
        <v>0</v>
      </c>
      <c r="XL6" s="1">
        <v>0</v>
      </c>
      <c r="XM6" s="1">
        <v>0</v>
      </c>
      <c r="XN6" s="1">
        <v>0</v>
      </c>
      <c r="XO6" s="1">
        <v>0</v>
      </c>
      <c r="XP6" s="1">
        <v>0</v>
      </c>
      <c r="XQ6" s="1">
        <v>0</v>
      </c>
      <c r="XR6" s="1">
        <v>0</v>
      </c>
      <c r="XS6" s="1">
        <v>0</v>
      </c>
      <c r="XT6" s="1">
        <v>0</v>
      </c>
      <c r="XU6" s="1">
        <v>0</v>
      </c>
      <c r="XV6" s="1">
        <v>0</v>
      </c>
      <c r="XW6" s="1">
        <v>0</v>
      </c>
      <c r="XX6" s="1">
        <v>0</v>
      </c>
      <c r="XY6" s="1">
        <v>45</v>
      </c>
      <c r="XZ6" s="1">
        <v>4393</v>
      </c>
      <c r="YA6" s="1">
        <v>5375</v>
      </c>
      <c r="YB6" s="1">
        <v>0</v>
      </c>
      <c r="YC6" s="1">
        <v>5152</v>
      </c>
      <c r="YD6" s="1">
        <v>4822</v>
      </c>
      <c r="YE6" s="1">
        <v>5868</v>
      </c>
      <c r="YF6" s="1">
        <v>5667</v>
      </c>
      <c r="YG6" s="1">
        <v>4667</v>
      </c>
      <c r="YH6" s="1">
        <v>0</v>
      </c>
      <c r="YI6" s="1">
        <v>0</v>
      </c>
      <c r="YJ6" s="1">
        <v>0</v>
      </c>
      <c r="YK6" s="1">
        <v>0</v>
      </c>
      <c r="YL6" s="1">
        <v>0</v>
      </c>
      <c r="YM6" s="1">
        <v>0</v>
      </c>
      <c r="YN6" s="1">
        <v>0</v>
      </c>
      <c r="YO6" s="1">
        <v>0</v>
      </c>
      <c r="YP6" s="1">
        <v>0</v>
      </c>
      <c r="YQ6" s="1">
        <v>0</v>
      </c>
      <c r="YR6" s="1">
        <v>0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1">
        <v>0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  <c r="AAL6" s="1">
        <v>0</v>
      </c>
      <c r="AAM6" s="1">
        <v>0</v>
      </c>
      <c r="AAN6" s="1">
        <v>0</v>
      </c>
      <c r="AAO6" s="1">
        <v>0</v>
      </c>
      <c r="AAP6" s="1">
        <v>0</v>
      </c>
      <c r="AAQ6" s="1">
        <v>0</v>
      </c>
      <c r="AAR6" s="1">
        <v>0</v>
      </c>
      <c r="AAS6" s="1">
        <v>0</v>
      </c>
      <c r="AAT6" s="1">
        <v>0</v>
      </c>
      <c r="AAU6" s="1">
        <v>0</v>
      </c>
      <c r="AAV6" s="1">
        <v>0</v>
      </c>
      <c r="AAW6" s="1">
        <v>0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0</v>
      </c>
      <c r="ABD6" s="1">
        <v>0</v>
      </c>
      <c r="ABE6" s="1">
        <v>0</v>
      </c>
      <c r="ABF6" s="1">
        <v>0</v>
      </c>
      <c r="ABG6" s="1">
        <v>0</v>
      </c>
      <c r="ABH6" s="1">
        <v>0</v>
      </c>
      <c r="ABI6" s="1">
        <v>0</v>
      </c>
      <c r="ABJ6" s="1">
        <v>0</v>
      </c>
      <c r="ABK6" s="1">
        <v>0</v>
      </c>
      <c r="ABL6" s="1">
        <v>0</v>
      </c>
      <c r="ABM6" s="1">
        <v>0</v>
      </c>
      <c r="ABN6" s="1">
        <v>0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1">
        <v>0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</v>
      </c>
      <c r="ACC6" s="1">
        <v>0</v>
      </c>
      <c r="ACD6" s="1">
        <v>295</v>
      </c>
      <c r="ACE6" s="1">
        <v>350</v>
      </c>
      <c r="ACF6" s="1">
        <v>362</v>
      </c>
      <c r="ACG6" s="1">
        <v>0</v>
      </c>
      <c r="ACH6" s="1">
        <v>58</v>
      </c>
      <c r="ACI6" s="1">
        <v>0</v>
      </c>
      <c r="ACJ6" s="1">
        <v>290</v>
      </c>
      <c r="ACK6" s="1">
        <v>0</v>
      </c>
      <c r="ACL6" s="1">
        <v>0</v>
      </c>
      <c r="ACM6" s="1">
        <v>0</v>
      </c>
      <c r="ACN6" s="1">
        <v>0</v>
      </c>
      <c r="ACO6" s="1">
        <v>0</v>
      </c>
      <c r="ACP6" s="1">
        <v>0</v>
      </c>
      <c r="ACQ6" s="1">
        <v>45</v>
      </c>
      <c r="ACR6" s="1">
        <v>30</v>
      </c>
      <c r="ACS6" s="1">
        <v>53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1">
        <v>0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</v>
      </c>
      <c r="ADK6" s="1">
        <v>0</v>
      </c>
      <c r="ADL6" s="1">
        <v>0</v>
      </c>
      <c r="ADM6" s="1">
        <v>0</v>
      </c>
      <c r="ADN6" s="1">
        <v>0</v>
      </c>
      <c r="ADO6" s="1">
        <v>0</v>
      </c>
      <c r="ADP6" s="1">
        <v>36</v>
      </c>
      <c r="ADQ6" s="1">
        <v>0</v>
      </c>
      <c r="ADR6" s="1">
        <v>0</v>
      </c>
      <c r="ADS6" s="1">
        <v>0</v>
      </c>
      <c r="ADT6" s="1">
        <v>26</v>
      </c>
      <c r="ADU6" s="1">
        <v>0</v>
      </c>
      <c r="ADV6" s="1">
        <v>0</v>
      </c>
      <c r="ADW6" s="1">
        <v>0</v>
      </c>
      <c r="ADX6" s="1">
        <v>0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D6" s="1">
        <v>0</v>
      </c>
      <c r="AEE6" s="1">
        <v>0</v>
      </c>
      <c r="AEF6" s="1">
        <v>0</v>
      </c>
      <c r="AEG6" s="1">
        <v>0</v>
      </c>
      <c r="AEH6" s="1">
        <v>0</v>
      </c>
      <c r="AEI6" s="1">
        <v>0</v>
      </c>
      <c r="AEJ6" s="1">
        <v>0</v>
      </c>
      <c r="AEK6" s="1">
        <v>0</v>
      </c>
      <c r="AEL6" s="1">
        <v>0</v>
      </c>
      <c r="AEM6" s="1">
        <v>0</v>
      </c>
      <c r="AEN6" s="1">
        <v>0</v>
      </c>
      <c r="AEO6" s="1">
        <v>0</v>
      </c>
      <c r="AEP6" s="1">
        <v>0</v>
      </c>
      <c r="AEQ6" s="1">
        <v>0</v>
      </c>
      <c r="AER6" s="1">
        <v>0</v>
      </c>
      <c r="AES6" s="1">
        <v>0</v>
      </c>
      <c r="AET6" s="1">
        <v>0</v>
      </c>
      <c r="AEU6" s="1">
        <v>0</v>
      </c>
      <c r="AEV6" s="1">
        <v>0</v>
      </c>
      <c r="AEW6" s="1">
        <v>0</v>
      </c>
      <c r="AEX6" s="1">
        <v>0</v>
      </c>
      <c r="AEY6" s="1">
        <v>0</v>
      </c>
      <c r="AEZ6" s="1">
        <v>0</v>
      </c>
      <c r="AFA6" s="1">
        <v>0</v>
      </c>
      <c r="AFB6" s="1">
        <v>0</v>
      </c>
      <c r="AFC6" s="1">
        <v>0</v>
      </c>
      <c r="AFD6" s="1">
        <v>0</v>
      </c>
      <c r="AFE6" s="1">
        <v>0</v>
      </c>
      <c r="AFF6" s="1">
        <v>0</v>
      </c>
      <c r="AFG6" s="1">
        <v>0</v>
      </c>
      <c r="AFH6" s="1">
        <v>0</v>
      </c>
      <c r="AFI6" s="1">
        <v>0</v>
      </c>
      <c r="AFJ6" s="1">
        <v>0</v>
      </c>
      <c r="AFK6" s="1">
        <v>0</v>
      </c>
      <c r="AFL6" s="1">
        <v>0</v>
      </c>
      <c r="AFM6" s="1">
        <v>0</v>
      </c>
      <c r="AFN6" s="1">
        <v>0</v>
      </c>
      <c r="AFO6" s="1">
        <v>0</v>
      </c>
      <c r="AFP6" s="1">
        <v>0</v>
      </c>
      <c r="AFQ6" s="1">
        <v>0</v>
      </c>
      <c r="AFR6" s="1">
        <v>112</v>
      </c>
      <c r="AFS6" s="1">
        <v>121</v>
      </c>
      <c r="AFT6" s="1">
        <v>567</v>
      </c>
      <c r="AFU6" s="1">
        <v>2178</v>
      </c>
      <c r="AFV6" s="1">
        <v>2239</v>
      </c>
      <c r="AFW6" s="1">
        <v>0</v>
      </c>
      <c r="AFX6" s="1">
        <v>1117</v>
      </c>
      <c r="AFY6" s="1">
        <v>0</v>
      </c>
      <c r="AFZ6" s="1">
        <v>20</v>
      </c>
      <c r="AGA6" s="1">
        <v>248</v>
      </c>
      <c r="AGB6" s="1">
        <v>235</v>
      </c>
      <c r="AGC6" s="1">
        <v>207</v>
      </c>
      <c r="AGD6" s="1">
        <v>0</v>
      </c>
      <c r="AGE6" s="1">
        <v>3</v>
      </c>
      <c r="AGF6" s="1">
        <v>0</v>
      </c>
      <c r="AGG6" s="1">
        <v>0</v>
      </c>
      <c r="AGH6" s="1">
        <v>0</v>
      </c>
      <c r="AGI6" s="1">
        <v>0</v>
      </c>
      <c r="AGJ6" s="1">
        <v>0</v>
      </c>
      <c r="AGK6" s="1">
        <v>0</v>
      </c>
      <c r="AGL6" s="1">
        <v>0</v>
      </c>
      <c r="AGM6" s="1">
        <v>155</v>
      </c>
      <c r="AGN6" s="1">
        <v>115</v>
      </c>
      <c r="AGO6" s="1">
        <v>117</v>
      </c>
      <c r="AGP6" s="1">
        <v>164</v>
      </c>
      <c r="AGQ6" s="1">
        <v>7</v>
      </c>
      <c r="AGR6" s="1">
        <v>95</v>
      </c>
      <c r="AGS6" s="1">
        <v>240</v>
      </c>
      <c r="AGT6" s="1">
        <v>182</v>
      </c>
      <c r="AGU6" s="1">
        <v>187</v>
      </c>
      <c r="AGV6" s="1">
        <v>1079</v>
      </c>
      <c r="AGW6" s="1">
        <v>40</v>
      </c>
      <c r="AGX6" s="1">
        <v>0</v>
      </c>
      <c r="AGY6" s="1">
        <v>0</v>
      </c>
      <c r="AGZ6" s="1">
        <v>0</v>
      </c>
      <c r="AHA6" s="1">
        <v>0</v>
      </c>
      <c r="AHB6" s="1">
        <v>0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0</v>
      </c>
      <c r="AHI6" s="1">
        <v>0</v>
      </c>
      <c r="AHJ6" s="1">
        <v>0</v>
      </c>
      <c r="AHK6" s="1">
        <v>0</v>
      </c>
      <c r="AHL6" s="1">
        <v>0</v>
      </c>
      <c r="AHM6" s="1">
        <v>0</v>
      </c>
      <c r="AHN6" s="1">
        <v>0</v>
      </c>
      <c r="AHO6" s="1">
        <v>0</v>
      </c>
      <c r="AHP6" s="1">
        <v>0</v>
      </c>
      <c r="AHQ6" s="1">
        <v>0</v>
      </c>
      <c r="AHR6" s="1">
        <v>85</v>
      </c>
      <c r="AHS6" s="1">
        <v>0</v>
      </c>
      <c r="AHT6" s="1">
        <v>1083</v>
      </c>
      <c r="AHU6" s="1">
        <v>0</v>
      </c>
      <c r="AHV6" s="1">
        <v>0</v>
      </c>
      <c r="AHW6" s="1">
        <v>0</v>
      </c>
      <c r="AHX6" s="1">
        <v>0</v>
      </c>
      <c r="AHY6" s="1">
        <v>0</v>
      </c>
      <c r="AHZ6" s="1">
        <v>0</v>
      </c>
      <c r="AIA6" s="1">
        <v>0</v>
      </c>
      <c r="AIB6" s="1">
        <v>0</v>
      </c>
      <c r="AIC6" s="1">
        <v>0</v>
      </c>
      <c r="AID6" s="1">
        <v>0</v>
      </c>
      <c r="AIE6" s="1">
        <v>0</v>
      </c>
      <c r="AIF6" s="1">
        <v>0</v>
      </c>
      <c r="AIG6" s="1">
        <v>0</v>
      </c>
      <c r="AIH6" s="1">
        <v>0</v>
      </c>
      <c r="AII6" s="1">
        <v>0</v>
      </c>
      <c r="AIJ6" s="1">
        <v>0</v>
      </c>
      <c r="AIK6" s="1">
        <v>0</v>
      </c>
      <c r="AIL6" s="1">
        <v>0</v>
      </c>
      <c r="AIM6" s="1">
        <v>0</v>
      </c>
      <c r="AIN6" s="1">
        <v>0</v>
      </c>
      <c r="AIO6" s="1">
        <v>0</v>
      </c>
      <c r="AIP6" s="1">
        <v>0</v>
      </c>
      <c r="AIQ6" s="1">
        <v>0</v>
      </c>
      <c r="AIR6" s="1">
        <v>0</v>
      </c>
      <c r="AIS6" s="1">
        <v>0</v>
      </c>
      <c r="AIT6" s="1">
        <v>0</v>
      </c>
      <c r="AIU6" s="1">
        <v>0</v>
      </c>
      <c r="AIV6" s="1">
        <v>0</v>
      </c>
      <c r="AIW6" s="1">
        <v>0</v>
      </c>
      <c r="AIX6" s="1">
        <v>0</v>
      </c>
      <c r="AIY6" s="1">
        <v>0</v>
      </c>
      <c r="AIZ6" s="1">
        <v>278</v>
      </c>
      <c r="AJA6" s="1">
        <v>292</v>
      </c>
      <c r="AJB6" s="1">
        <v>97</v>
      </c>
      <c r="AJC6" s="1">
        <v>282</v>
      </c>
      <c r="AJD6" s="1">
        <v>219</v>
      </c>
      <c r="AJE6" s="1">
        <v>40</v>
      </c>
      <c r="AJF6" s="1">
        <v>86</v>
      </c>
      <c r="AJG6" s="1">
        <v>78</v>
      </c>
      <c r="AJH6" s="1">
        <v>190</v>
      </c>
      <c r="AJI6" s="1">
        <v>0</v>
      </c>
      <c r="AJJ6" s="1">
        <v>0</v>
      </c>
      <c r="AJK6" s="1">
        <v>0</v>
      </c>
      <c r="AJL6" s="1">
        <v>0</v>
      </c>
      <c r="AJM6" s="1">
        <v>0</v>
      </c>
      <c r="AJN6" s="1">
        <v>0</v>
      </c>
      <c r="AJO6" s="1">
        <v>0</v>
      </c>
      <c r="AJP6" s="1">
        <v>0</v>
      </c>
      <c r="AJQ6" s="1">
        <v>0</v>
      </c>
      <c r="AJR6" s="1">
        <v>0</v>
      </c>
      <c r="AJS6" s="1">
        <v>0</v>
      </c>
      <c r="AJT6" s="1">
        <v>0</v>
      </c>
      <c r="AJU6" s="1">
        <v>0</v>
      </c>
      <c r="AJV6" s="1">
        <v>0</v>
      </c>
      <c r="AJW6" s="1">
        <v>0</v>
      </c>
      <c r="AJX6" s="1">
        <v>0</v>
      </c>
      <c r="AJY6" s="1">
        <v>0</v>
      </c>
      <c r="AJZ6" s="1">
        <v>0</v>
      </c>
      <c r="AKA6" s="1">
        <v>0</v>
      </c>
      <c r="AKB6" s="1">
        <v>0</v>
      </c>
      <c r="AKC6" s="1">
        <v>0</v>
      </c>
      <c r="AKD6" s="1">
        <v>0</v>
      </c>
      <c r="AKE6" s="1">
        <v>0</v>
      </c>
      <c r="AKF6" s="1">
        <v>0</v>
      </c>
      <c r="AKG6" s="1">
        <v>0</v>
      </c>
      <c r="AKH6" s="1">
        <v>0</v>
      </c>
      <c r="AKI6" s="1">
        <v>0</v>
      </c>
      <c r="AKJ6" s="1">
        <v>0</v>
      </c>
      <c r="AKK6" s="1">
        <v>0</v>
      </c>
      <c r="AKL6" s="1">
        <v>0</v>
      </c>
      <c r="AKM6" s="1">
        <v>0</v>
      </c>
      <c r="AKN6" s="1">
        <v>0</v>
      </c>
      <c r="AKO6" s="1">
        <v>0</v>
      </c>
      <c r="AKP6" s="1">
        <v>0</v>
      </c>
      <c r="AKQ6" s="1">
        <v>0</v>
      </c>
      <c r="AKR6" s="1">
        <v>0</v>
      </c>
      <c r="AKS6" s="1">
        <v>0</v>
      </c>
      <c r="AKT6" s="1">
        <v>0</v>
      </c>
      <c r="AKU6" s="1">
        <v>0</v>
      </c>
      <c r="AKV6" s="1">
        <v>0</v>
      </c>
      <c r="AKW6" s="1">
        <v>0</v>
      </c>
      <c r="AKX6" s="1">
        <v>0</v>
      </c>
      <c r="AKY6" s="1">
        <v>0</v>
      </c>
      <c r="AKZ6" s="1">
        <v>0</v>
      </c>
      <c r="ALA6" s="1">
        <v>0</v>
      </c>
      <c r="ALB6" s="1">
        <v>0</v>
      </c>
      <c r="ALC6" s="1">
        <v>0</v>
      </c>
      <c r="ALD6" s="1">
        <v>0</v>
      </c>
      <c r="ALE6" s="1">
        <v>0</v>
      </c>
      <c r="ALF6" s="1">
        <v>0</v>
      </c>
      <c r="ALG6" s="1">
        <v>0</v>
      </c>
      <c r="ALH6" s="1">
        <v>0</v>
      </c>
      <c r="ALI6" s="1">
        <v>0</v>
      </c>
      <c r="ALJ6" s="1">
        <v>0</v>
      </c>
      <c r="ALK6" s="1">
        <v>0</v>
      </c>
      <c r="ALL6" s="1">
        <v>0</v>
      </c>
      <c r="ALM6" s="1">
        <v>0</v>
      </c>
      <c r="ALN6" s="1">
        <v>0</v>
      </c>
      <c r="ALO6" s="1">
        <v>0</v>
      </c>
      <c r="ALP6" s="1">
        <v>0</v>
      </c>
      <c r="ALQ6" s="1">
        <v>0</v>
      </c>
      <c r="ALR6" s="1">
        <v>0</v>
      </c>
      <c r="ALS6" s="1">
        <v>0</v>
      </c>
      <c r="ALT6" s="1">
        <v>0</v>
      </c>
      <c r="ALU6" s="1">
        <v>0</v>
      </c>
      <c r="ALV6" s="1">
        <v>0</v>
      </c>
      <c r="ALW6" s="1">
        <v>0</v>
      </c>
      <c r="ALX6" s="1">
        <v>0</v>
      </c>
      <c r="ALY6" s="1">
        <v>0</v>
      </c>
      <c r="ALZ6" s="1">
        <v>0</v>
      </c>
      <c r="AMA6" s="1">
        <v>0</v>
      </c>
      <c r="AMB6" s="1">
        <v>0</v>
      </c>
      <c r="AMC6" s="1">
        <v>0</v>
      </c>
      <c r="AMD6" s="1">
        <v>0</v>
      </c>
      <c r="AME6" s="1">
        <v>0</v>
      </c>
      <c r="AMF6" s="1">
        <v>0</v>
      </c>
      <c r="AMG6" s="1">
        <v>0</v>
      </c>
      <c r="AMH6" s="1">
        <v>0</v>
      </c>
      <c r="AMI6" s="1">
        <v>0</v>
      </c>
      <c r="AMJ6" s="1">
        <v>0</v>
      </c>
      <c r="AMK6" s="1">
        <v>0</v>
      </c>
      <c r="AML6" s="1">
        <v>0</v>
      </c>
      <c r="AMM6" s="1">
        <v>0</v>
      </c>
      <c r="AMN6" s="1">
        <v>0</v>
      </c>
      <c r="AMO6" s="1">
        <v>0</v>
      </c>
      <c r="AMP6" s="1">
        <v>0</v>
      </c>
      <c r="AMQ6" s="1">
        <v>0</v>
      </c>
      <c r="AMR6" s="1">
        <v>0</v>
      </c>
      <c r="AMS6" s="1">
        <v>0</v>
      </c>
      <c r="AMT6" s="1">
        <v>0</v>
      </c>
      <c r="AMU6" s="1">
        <v>0</v>
      </c>
      <c r="AMV6" s="1">
        <v>0</v>
      </c>
      <c r="AMW6" s="1">
        <v>0</v>
      </c>
      <c r="AMX6" s="1">
        <v>0</v>
      </c>
      <c r="AMY6" s="1">
        <v>0</v>
      </c>
      <c r="AMZ6" s="1">
        <v>0</v>
      </c>
      <c r="ANA6" s="1">
        <v>0</v>
      </c>
      <c r="ANB6" s="1">
        <v>0</v>
      </c>
      <c r="ANC6" s="1">
        <v>0</v>
      </c>
      <c r="AND6" s="1">
        <v>0</v>
      </c>
      <c r="ANE6" s="1">
        <v>0</v>
      </c>
      <c r="ANF6" s="1">
        <v>0</v>
      </c>
      <c r="ANG6" s="1">
        <v>0</v>
      </c>
      <c r="ANH6" s="1">
        <v>0</v>
      </c>
      <c r="ANI6" s="1">
        <v>0</v>
      </c>
      <c r="ANJ6" s="1">
        <v>0</v>
      </c>
      <c r="ANK6" s="1">
        <v>0</v>
      </c>
      <c r="ANL6" s="1">
        <v>0</v>
      </c>
      <c r="ANM6" s="1">
        <v>0</v>
      </c>
      <c r="ANN6" s="1">
        <v>0</v>
      </c>
      <c r="ANO6" s="1">
        <v>0</v>
      </c>
      <c r="ANP6" s="1">
        <v>0</v>
      </c>
      <c r="ANQ6" s="1">
        <v>0</v>
      </c>
      <c r="ANR6" s="1">
        <v>0</v>
      </c>
      <c r="ANS6" s="1">
        <v>0</v>
      </c>
      <c r="ANT6" s="1">
        <v>0</v>
      </c>
      <c r="ANU6" s="1">
        <v>0</v>
      </c>
      <c r="ANV6" s="1">
        <v>0</v>
      </c>
      <c r="ANW6" s="1">
        <v>0</v>
      </c>
      <c r="ANX6" s="1">
        <v>7</v>
      </c>
      <c r="ANY6" s="1">
        <v>0</v>
      </c>
      <c r="ANZ6" s="1">
        <v>0</v>
      </c>
      <c r="AOA6" s="1">
        <v>0</v>
      </c>
      <c r="AOB6" s="1">
        <v>0</v>
      </c>
      <c r="AOC6" s="1">
        <v>0</v>
      </c>
      <c r="AOD6" s="1">
        <v>0</v>
      </c>
      <c r="AOE6" s="1">
        <v>0</v>
      </c>
      <c r="AOF6" s="1">
        <v>0</v>
      </c>
      <c r="AOG6" s="1">
        <v>0</v>
      </c>
      <c r="AOH6" s="1">
        <v>0</v>
      </c>
      <c r="AOI6" s="1">
        <v>0</v>
      </c>
      <c r="AOJ6" s="1">
        <v>0</v>
      </c>
      <c r="AOK6" s="1">
        <v>0</v>
      </c>
      <c r="AOL6" s="1">
        <v>0</v>
      </c>
      <c r="AOM6" s="1">
        <v>0</v>
      </c>
      <c r="AON6" s="1">
        <v>0</v>
      </c>
      <c r="AOO6" s="1">
        <v>0</v>
      </c>
      <c r="AOP6" s="1">
        <v>0</v>
      </c>
      <c r="AOQ6" s="1">
        <v>0</v>
      </c>
      <c r="AOR6" s="1">
        <v>0</v>
      </c>
      <c r="AOS6" s="1">
        <v>0</v>
      </c>
      <c r="AOT6" s="1">
        <v>0</v>
      </c>
      <c r="AOU6" s="1">
        <v>0</v>
      </c>
      <c r="AOV6" s="1">
        <v>0</v>
      </c>
    </row>
    <row r="7" spans="1:1088">
      <c r="A7" s="1" t="s">
        <v>4037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7</v>
      </c>
      <c r="AC7" s="1">
        <v>0</v>
      </c>
      <c r="AD7" s="1">
        <v>29</v>
      </c>
      <c r="AE7" s="1">
        <v>4</v>
      </c>
      <c r="AF7" s="1">
        <v>0</v>
      </c>
      <c r="AG7" s="1">
        <v>0</v>
      </c>
      <c r="AH7" s="1">
        <v>0</v>
      </c>
      <c r="AI7" s="1">
        <v>7</v>
      </c>
      <c r="AJ7" s="1">
        <v>9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62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21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11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N7" s="1">
        <v>3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D7" s="1">
        <v>0</v>
      </c>
      <c r="SE7" s="1">
        <v>0</v>
      </c>
      <c r="SF7" s="1">
        <v>0</v>
      </c>
      <c r="SG7" s="1">
        <v>0</v>
      </c>
      <c r="SH7" s="1">
        <v>0</v>
      </c>
      <c r="SI7" s="1">
        <v>0</v>
      </c>
      <c r="SJ7" s="1">
        <v>0</v>
      </c>
      <c r="SK7" s="1">
        <v>0</v>
      </c>
      <c r="SL7" s="1">
        <v>0</v>
      </c>
      <c r="SM7" s="1">
        <v>0</v>
      </c>
      <c r="SN7" s="1">
        <v>0</v>
      </c>
      <c r="SO7" s="1">
        <v>0</v>
      </c>
      <c r="SP7" s="1">
        <v>0</v>
      </c>
      <c r="SQ7" s="1">
        <v>0</v>
      </c>
      <c r="SR7" s="1">
        <v>0</v>
      </c>
      <c r="SS7" s="1">
        <v>0</v>
      </c>
      <c r="ST7" s="1">
        <v>0</v>
      </c>
      <c r="SU7" s="1">
        <v>0</v>
      </c>
      <c r="SV7" s="1">
        <v>0</v>
      </c>
      <c r="SW7" s="1">
        <v>0</v>
      </c>
      <c r="SX7" s="1">
        <v>0</v>
      </c>
      <c r="SY7" s="1">
        <v>0</v>
      </c>
      <c r="SZ7" s="1">
        <v>0</v>
      </c>
      <c r="TA7" s="1">
        <v>0</v>
      </c>
      <c r="TB7" s="1">
        <v>0</v>
      </c>
      <c r="TC7" s="1">
        <v>0</v>
      </c>
      <c r="TD7" s="1">
        <v>0</v>
      </c>
      <c r="TE7" s="1">
        <v>0</v>
      </c>
      <c r="TF7" s="1">
        <v>0</v>
      </c>
      <c r="TG7" s="1">
        <v>0</v>
      </c>
      <c r="TH7" s="1">
        <v>0</v>
      </c>
      <c r="TI7" s="1">
        <v>0</v>
      </c>
      <c r="TJ7" s="1">
        <v>0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0</v>
      </c>
      <c r="TQ7" s="1">
        <v>0</v>
      </c>
      <c r="TR7" s="1">
        <v>0</v>
      </c>
      <c r="TS7" s="1">
        <v>0</v>
      </c>
      <c r="TT7" s="1">
        <v>0</v>
      </c>
      <c r="TU7" s="1">
        <v>0</v>
      </c>
      <c r="TV7" s="1">
        <v>0</v>
      </c>
      <c r="TW7" s="1">
        <v>0</v>
      </c>
      <c r="TX7" s="1">
        <v>0</v>
      </c>
      <c r="TY7" s="1">
        <v>0</v>
      </c>
      <c r="TZ7" s="1">
        <v>0</v>
      </c>
      <c r="UA7" s="1">
        <v>0</v>
      </c>
      <c r="UB7" s="1">
        <v>0</v>
      </c>
      <c r="UC7" s="1">
        <v>0</v>
      </c>
      <c r="UD7" s="1">
        <v>0</v>
      </c>
      <c r="UE7" s="1">
        <v>0</v>
      </c>
      <c r="UF7" s="1">
        <v>0</v>
      </c>
      <c r="UG7" s="1">
        <v>0</v>
      </c>
      <c r="UH7" s="1">
        <v>0</v>
      </c>
      <c r="UI7" s="1">
        <v>0</v>
      </c>
      <c r="UJ7" s="1">
        <v>0</v>
      </c>
      <c r="UK7" s="1">
        <v>0</v>
      </c>
      <c r="UL7" s="1">
        <v>0</v>
      </c>
      <c r="UM7" s="1">
        <v>0</v>
      </c>
      <c r="UN7" s="1">
        <v>0</v>
      </c>
      <c r="UO7" s="1">
        <v>0</v>
      </c>
      <c r="UP7" s="1">
        <v>0</v>
      </c>
      <c r="UQ7" s="1">
        <v>0</v>
      </c>
      <c r="UR7" s="1">
        <v>0</v>
      </c>
      <c r="US7" s="1">
        <v>0</v>
      </c>
      <c r="UT7" s="1">
        <v>0</v>
      </c>
      <c r="UU7" s="1">
        <v>0</v>
      </c>
      <c r="UV7" s="1">
        <v>0</v>
      </c>
      <c r="UW7" s="1">
        <v>0</v>
      </c>
      <c r="UX7" s="1">
        <v>0</v>
      </c>
      <c r="UY7" s="1">
        <v>0</v>
      </c>
      <c r="UZ7" s="1">
        <v>0</v>
      </c>
      <c r="VA7" s="1">
        <v>0</v>
      </c>
      <c r="VB7" s="1">
        <v>0</v>
      </c>
      <c r="VC7" s="1">
        <v>0</v>
      </c>
      <c r="VD7" s="1">
        <v>0</v>
      </c>
      <c r="VE7" s="1">
        <v>0</v>
      </c>
      <c r="VF7" s="1">
        <v>0</v>
      </c>
      <c r="VG7" s="1">
        <v>0</v>
      </c>
      <c r="VH7" s="1">
        <v>0</v>
      </c>
      <c r="VI7" s="1">
        <v>0</v>
      </c>
      <c r="VJ7" s="1">
        <v>0</v>
      </c>
      <c r="VK7" s="1">
        <v>0</v>
      </c>
      <c r="VL7" s="1">
        <v>0</v>
      </c>
      <c r="VM7" s="1">
        <v>0</v>
      </c>
      <c r="VN7" s="1">
        <v>0</v>
      </c>
      <c r="VO7" s="1">
        <v>0</v>
      </c>
      <c r="VP7" s="1">
        <v>0</v>
      </c>
      <c r="VQ7" s="1">
        <v>0</v>
      </c>
      <c r="VR7" s="1">
        <v>0</v>
      </c>
      <c r="VS7" s="1">
        <v>0</v>
      </c>
      <c r="VT7" s="1">
        <v>0</v>
      </c>
      <c r="VU7" s="1">
        <v>0</v>
      </c>
      <c r="VV7" s="1">
        <v>0</v>
      </c>
      <c r="VW7" s="1">
        <v>0</v>
      </c>
      <c r="VX7" s="1">
        <v>0</v>
      </c>
      <c r="VY7" s="1">
        <v>0</v>
      </c>
      <c r="VZ7" s="1">
        <v>0</v>
      </c>
      <c r="WA7" s="1">
        <v>0</v>
      </c>
      <c r="WB7" s="1">
        <v>0</v>
      </c>
      <c r="WC7" s="1">
        <v>0</v>
      </c>
      <c r="WD7" s="1">
        <v>0</v>
      </c>
      <c r="WE7" s="1">
        <v>0</v>
      </c>
      <c r="WF7" s="1">
        <v>0</v>
      </c>
      <c r="WG7" s="1">
        <v>0</v>
      </c>
      <c r="WH7" s="1">
        <v>0</v>
      </c>
      <c r="WI7" s="1">
        <v>0</v>
      </c>
      <c r="WJ7" s="1">
        <v>0</v>
      </c>
      <c r="WK7" s="1">
        <v>0</v>
      </c>
      <c r="WL7" s="1">
        <v>0</v>
      </c>
      <c r="WM7" s="1">
        <v>0</v>
      </c>
      <c r="WN7" s="1">
        <v>73</v>
      </c>
      <c r="WO7" s="1">
        <v>0</v>
      </c>
      <c r="WP7" s="1">
        <v>0</v>
      </c>
      <c r="WQ7" s="1">
        <v>0</v>
      </c>
      <c r="WR7" s="1">
        <v>0</v>
      </c>
      <c r="WS7" s="1">
        <v>0</v>
      </c>
      <c r="WT7" s="1">
        <v>0</v>
      </c>
      <c r="WU7" s="1">
        <v>0</v>
      </c>
      <c r="WV7" s="1">
        <v>0</v>
      </c>
      <c r="WW7" s="1">
        <v>0</v>
      </c>
      <c r="WX7" s="1">
        <v>0</v>
      </c>
      <c r="WY7" s="1">
        <v>0</v>
      </c>
      <c r="WZ7" s="1">
        <v>239</v>
      </c>
      <c r="XA7" s="1">
        <v>0</v>
      </c>
      <c r="XB7" s="1">
        <v>0</v>
      </c>
      <c r="XC7" s="1">
        <v>0</v>
      </c>
      <c r="XD7" s="1">
        <v>0</v>
      </c>
      <c r="XE7" s="1">
        <v>0</v>
      </c>
      <c r="XF7" s="1">
        <v>0</v>
      </c>
      <c r="XG7" s="1">
        <v>0</v>
      </c>
      <c r="XH7" s="1">
        <v>0</v>
      </c>
      <c r="XI7" s="1">
        <v>0</v>
      </c>
      <c r="XJ7" s="1">
        <v>0</v>
      </c>
      <c r="XK7" s="1">
        <v>0</v>
      </c>
      <c r="XL7" s="1">
        <v>0</v>
      </c>
      <c r="XM7" s="1">
        <v>0</v>
      </c>
      <c r="XN7" s="1">
        <v>0</v>
      </c>
      <c r="XO7" s="1">
        <v>0</v>
      </c>
      <c r="XP7" s="1">
        <v>0</v>
      </c>
      <c r="XQ7" s="1">
        <v>3110</v>
      </c>
      <c r="XR7" s="1">
        <v>0</v>
      </c>
      <c r="XS7" s="1">
        <v>0</v>
      </c>
      <c r="XT7" s="1">
        <v>0</v>
      </c>
      <c r="XU7" s="1">
        <v>0</v>
      </c>
      <c r="XV7" s="1">
        <v>0</v>
      </c>
      <c r="XW7" s="1">
        <v>13</v>
      </c>
      <c r="XX7" s="1">
        <v>4201</v>
      </c>
      <c r="XY7" s="1">
        <v>0</v>
      </c>
      <c r="XZ7" s="1">
        <v>0</v>
      </c>
      <c r="YA7" s="1">
        <v>0</v>
      </c>
      <c r="YB7" s="1">
        <v>0</v>
      </c>
      <c r="YC7" s="1">
        <v>0</v>
      </c>
      <c r="YD7" s="1">
        <v>0</v>
      </c>
      <c r="YE7" s="1">
        <v>0</v>
      </c>
      <c r="YF7" s="1">
        <v>0</v>
      </c>
      <c r="YG7" s="1">
        <v>0</v>
      </c>
      <c r="YH7" s="1">
        <v>0</v>
      </c>
      <c r="YI7" s="1">
        <v>0</v>
      </c>
      <c r="YJ7" s="1">
        <v>0</v>
      </c>
      <c r="YK7" s="1">
        <v>0</v>
      </c>
      <c r="YL7" s="1">
        <v>0</v>
      </c>
      <c r="YM7" s="1">
        <v>0</v>
      </c>
      <c r="YN7" s="1">
        <v>0</v>
      </c>
      <c r="YO7" s="1">
        <v>0</v>
      </c>
      <c r="YP7" s="1">
        <v>0</v>
      </c>
      <c r="YQ7" s="1">
        <v>0</v>
      </c>
      <c r="YR7" s="1">
        <v>0</v>
      </c>
      <c r="YS7" s="1">
        <v>0</v>
      </c>
      <c r="YT7" s="1">
        <v>0</v>
      </c>
      <c r="YU7" s="1">
        <v>0</v>
      </c>
      <c r="YV7" s="1">
        <v>0</v>
      </c>
      <c r="YW7" s="1">
        <v>0</v>
      </c>
      <c r="YX7" s="1">
        <v>0</v>
      </c>
      <c r="YY7" s="1">
        <v>0</v>
      </c>
      <c r="YZ7" s="1">
        <v>0</v>
      </c>
      <c r="ZA7" s="1">
        <v>0</v>
      </c>
      <c r="ZB7" s="1">
        <v>0</v>
      </c>
      <c r="ZC7" s="1">
        <v>55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1">
        <v>0</v>
      </c>
      <c r="ZO7" s="1">
        <v>0</v>
      </c>
      <c r="ZP7" s="1">
        <v>0</v>
      </c>
      <c r="ZQ7" s="1">
        <v>0</v>
      </c>
      <c r="ZR7" s="1">
        <v>0</v>
      </c>
      <c r="ZS7" s="1">
        <v>0</v>
      </c>
      <c r="ZT7" s="1">
        <v>0</v>
      </c>
      <c r="ZU7" s="1">
        <v>0</v>
      </c>
      <c r="ZV7" s="1">
        <v>0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0</v>
      </c>
      <c r="AAD7" s="1">
        <v>0</v>
      </c>
      <c r="AAE7" s="1">
        <v>0</v>
      </c>
      <c r="AAF7" s="1">
        <v>0</v>
      </c>
      <c r="AAG7" s="1">
        <v>0</v>
      </c>
      <c r="AAH7" s="1">
        <v>0</v>
      </c>
      <c r="AAI7" s="1">
        <v>0</v>
      </c>
      <c r="AAJ7" s="1">
        <v>0</v>
      </c>
      <c r="AAK7" s="1">
        <v>0</v>
      </c>
      <c r="AAL7" s="1">
        <v>0</v>
      </c>
      <c r="AAM7" s="1">
        <v>0</v>
      </c>
      <c r="AAN7" s="1">
        <v>0</v>
      </c>
      <c r="AAO7" s="1">
        <v>0</v>
      </c>
      <c r="AAP7" s="1">
        <v>0</v>
      </c>
      <c r="AAQ7" s="1">
        <v>0</v>
      </c>
      <c r="AAR7" s="1">
        <v>0</v>
      </c>
      <c r="AAS7" s="1">
        <v>0</v>
      </c>
      <c r="AAT7" s="1">
        <v>0</v>
      </c>
      <c r="AAU7" s="1">
        <v>0</v>
      </c>
      <c r="AAV7" s="1">
        <v>0</v>
      </c>
      <c r="AAW7" s="1">
        <v>0</v>
      </c>
      <c r="AAX7" s="1">
        <v>0</v>
      </c>
      <c r="AAY7" s="1">
        <v>0</v>
      </c>
      <c r="AAZ7" s="1">
        <v>0</v>
      </c>
      <c r="ABA7" s="1">
        <v>0</v>
      </c>
      <c r="ABB7" s="1">
        <v>0</v>
      </c>
      <c r="ABC7" s="1">
        <v>0</v>
      </c>
      <c r="ABD7" s="1">
        <v>0</v>
      </c>
      <c r="ABE7" s="1">
        <v>166</v>
      </c>
      <c r="ABF7" s="1">
        <v>3671</v>
      </c>
      <c r="ABG7" s="1">
        <v>0</v>
      </c>
      <c r="ABH7" s="1">
        <v>0</v>
      </c>
      <c r="ABI7" s="1">
        <v>0</v>
      </c>
      <c r="ABJ7" s="1">
        <v>0</v>
      </c>
      <c r="ABK7" s="1">
        <v>0</v>
      </c>
      <c r="ABL7" s="1">
        <v>0</v>
      </c>
      <c r="ABM7" s="1">
        <v>23</v>
      </c>
      <c r="ABN7" s="1">
        <v>0</v>
      </c>
      <c r="ABO7" s="1">
        <v>0</v>
      </c>
      <c r="ABP7" s="1">
        <v>0</v>
      </c>
      <c r="ABQ7" s="1">
        <v>0</v>
      </c>
      <c r="ABR7" s="1">
        <v>0</v>
      </c>
      <c r="ABS7" s="1">
        <v>0</v>
      </c>
      <c r="ABT7" s="1">
        <v>0</v>
      </c>
      <c r="ABU7" s="1">
        <v>0</v>
      </c>
      <c r="ABV7" s="1">
        <v>0</v>
      </c>
      <c r="ABW7" s="1">
        <v>0</v>
      </c>
      <c r="ABX7" s="1">
        <v>0</v>
      </c>
      <c r="ABY7" s="1">
        <v>0</v>
      </c>
      <c r="ABZ7" s="1">
        <v>0</v>
      </c>
      <c r="ACA7" s="1">
        <v>0</v>
      </c>
      <c r="ACB7" s="1">
        <v>0</v>
      </c>
      <c r="ACC7" s="1">
        <v>0</v>
      </c>
      <c r="ACD7" s="1">
        <v>0</v>
      </c>
      <c r="ACE7" s="1">
        <v>0</v>
      </c>
      <c r="ACF7" s="1">
        <v>0</v>
      </c>
      <c r="ACG7" s="1">
        <v>0</v>
      </c>
      <c r="ACH7" s="1">
        <v>0</v>
      </c>
      <c r="ACI7" s="1">
        <v>13</v>
      </c>
      <c r="ACJ7" s="1">
        <v>0</v>
      </c>
      <c r="ACK7" s="1">
        <v>0</v>
      </c>
      <c r="ACL7" s="1">
        <v>0</v>
      </c>
      <c r="ACM7" s="1">
        <v>0</v>
      </c>
      <c r="ACN7" s="1">
        <v>0</v>
      </c>
      <c r="ACO7" s="1">
        <v>0</v>
      </c>
      <c r="ACP7" s="1">
        <v>0</v>
      </c>
      <c r="ACQ7" s="1">
        <v>0</v>
      </c>
      <c r="ACR7" s="1">
        <v>0</v>
      </c>
      <c r="ACS7" s="1">
        <v>0</v>
      </c>
      <c r="ACT7" s="1">
        <v>0</v>
      </c>
      <c r="ACU7" s="1">
        <v>0</v>
      </c>
      <c r="ACV7" s="1">
        <v>0</v>
      </c>
      <c r="ACW7" s="1">
        <v>0</v>
      </c>
      <c r="ACX7" s="1">
        <v>0</v>
      </c>
      <c r="ACY7" s="1">
        <v>0</v>
      </c>
      <c r="ACZ7" s="1">
        <v>0</v>
      </c>
      <c r="ADA7" s="1">
        <v>0</v>
      </c>
      <c r="ADB7" s="1">
        <v>0</v>
      </c>
      <c r="ADC7" s="1">
        <v>0</v>
      </c>
      <c r="ADD7" s="1">
        <v>0</v>
      </c>
      <c r="ADE7" s="1">
        <v>0</v>
      </c>
      <c r="ADF7" s="1">
        <v>0</v>
      </c>
      <c r="ADG7" s="1">
        <v>0</v>
      </c>
      <c r="ADH7" s="1">
        <v>0</v>
      </c>
      <c r="ADI7" s="1">
        <v>0</v>
      </c>
      <c r="ADJ7" s="1">
        <v>0</v>
      </c>
      <c r="ADK7" s="1">
        <v>0</v>
      </c>
      <c r="ADL7" s="1">
        <v>0</v>
      </c>
      <c r="ADM7" s="1">
        <v>0</v>
      </c>
      <c r="ADN7" s="1">
        <v>0</v>
      </c>
      <c r="ADO7" s="1">
        <v>0</v>
      </c>
      <c r="ADP7" s="1">
        <v>0</v>
      </c>
      <c r="ADQ7" s="1">
        <v>0</v>
      </c>
      <c r="ADR7" s="1">
        <v>0</v>
      </c>
      <c r="ADS7" s="1">
        <v>0</v>
      </c>
      <c r="ADT7" s="1">
        <v>0</v>
      </c>
      <c r="ADU7" s="1">
        <v>0</v>
      </c>
      <c r="ADV7" s="1">
        <v>0</v>
      </c>
      <c r="ADW7" s="1">
        <v>0</v>
      </c>
      <c r="ADX7" s="1">
        <v>0</v>
      </c>
      <c r="ADY7" s="1">
        <v>0</v>
      </c>
      <c r="ADZ7" s="1">
        <v>0</v>
      </c>
      <c r="AEA7" s="1">
        <v>0</v>
      </c>
      <c r="AEB7" s="1">
        <v>0</v>
      </c>
      <c r="AEC7" s="1">
        <v>0</v>
      </c>
      <c r="AED7" s="1">
        <v>0</v>
      </c>
      <c r="AEE7" s="1">
        <v>0</v>
      </c>
      <c r="AEF7" s="1">
        <v>0</v>
      </c>
      <c r="AEG7" s="1">
        <v>0</v>
      </c>
      <c r="AEH7" s="1">
        <v>0</v>
      </c>
      <c r="AEI7" s="1">
        <v>0</v>
      </c>
      <c r="AEJ7" s="1">
        <v>0</v>
      </c>
      <c r="AEK7" s="1">
        <v>0</v>
      </c>
      <c r="AEL7" s="1">
        <v>0</v>
      </c>
      <c r="AEM7" s="1">
        <v>0</v>
      </c>
      <c r="AEN7" s="1">
        <v>0</v>
      </c>
      <c r="AEO7" s="1">
        <v>0</v>
      </c>
      <c r="AEP7" s="1">
        <v>0</v>
      </c>
      <c r="AEQ7" s="1">
        <v>0</v>
      </c>
      <c r="AER7" s="1">
        <v>0</v>
      </c>
      <c r="AES7" s="1">
        <v>0</v>
      </c>
      <c r="AET7" s="1">
        <v>0</v>
      </c>
      <c r="AEU7" s="1">
        <v>0</v>
      </c>
      <c r="AEV7" s="1">
        <v>0</v>
      </c>
      <c r="AEW7" s="1">
        <v>0</v>
      </c>
      <c r="AEX7" s="1">
        <v>0</v>
      </c>
      <c r="AEY7" s="1">
        <v>0</v>
      </c>
      <c r="AEZ7" s="1">
        <v>0</v>
      </c>
      <c r="AFA7" s="1">
        <v>0</v>
      </c>
      <c r="AFB7" s="1">
        <v>0</v>
      </c>
      <c r="AFC7" s="1">
        <v>0</v>
      </c>
      <c r="AFD7" s="1">
        <v>0</v>
      </c>
      <c r="AFE7" s="1">
        <v>0</v>
      </c>
      <c r="AFF7" s="1">
        <v>0</v>
      </c>
      <c r="AFG7" s="1">
        <v>0</v>
      </c>
      <c r="AFH7" s="1">
        <v>0</v>
      </c>
      <c r="AFI7" s="1">
        <v>0</v>
      </c>
      <c r="AFJ7" s="1">
        <v>0</v>
      </c>
      <c r="AFK7" s="1">
        <v>0</v>
      </c>
      <c r="AFL7" s="1">
        <v>0</v>
      </c>
      <c r="AFM7" s="1">
        <v>0</v>
      </c>
      <c r="AFN7" s="1">
        <v>0</v>
      </c>
      <c r="AFO7" s="1">
        <v>0</v>
      </c>
      <c r="AFP7" s="1">
        <v>0</v>
      </c>
      <c r="AFQ7" s="1">
        <v>0</v>
      </c>
      <c r="AFR7" s="1">
        <v>0</v>
      </c>
      <c r="AFS7" s="1">
        <v>0</v>
      </c>
      <c r="AFT7" s="1">
        <v>0</v>
      </c>
      <c r="AFU7" s="1">
        <v>0</v>
      </c>
      <c r="AFV7" s="1">
        <v>0</v>
      </c>
      <c r="AFW7" s="1">
        <v>0</v>
      </c>
      <c r="AFX7" s="1">
        <v>0</v>
      </c>
      <c r="AFY7" s="1">
        <v>0</v>
      </c>
      <c r="AFZ7" s="1">
        <v>0</v>
      </c>
      <c r="AGA7" s="1">
        <v>0</v>
      </c>
      <c r="AGB7" s="1">
        <v>0</v>
      </c>
      <c r="AGC7" s="1">
        <v>0</v>
      </c>
      <c r="AGD7" s="1">
        <v>0</v>
      </c>
      <c r="AGE7" s="1">
        <v>0</v>
      </c>
      <c r="AGF7" s="1">
        <v>0</v>
      </c>
      <c r="AGG7" s="1">
        <v>0</v>
      </c>
      <c r="AGH7" s="1">
        <v>0</v>
      </c>
      <c r="AGI7" s="1">
        <v>0</v>
      </c>
      <c r="AGJ7" s="1">
        <v>0</v>
      </c>
      <c r="AGK7" s="1">
        <v>0</v>
      </c>
      <c r="AGL7" s="1">
        <v>0</v>
      </c>
      <c r="AGM7" s="1">
        <v>0</v>
      </c>
      <c r="AGN7" s="1">
        <v>0</v>
      </c>
      <c r="AGO7" s="1">
        <v>0</v>
      </c>
      <c r="AGP7" s="1">
        <v>0</v>
      </c>
      <c r="AGQ7" s="1">
        <v>0</v>
      </c>
      <c r="AGR7" s="1">
        <v>0</v>
      </c>
      <c r="AGS7" s="1">
        <v>0</v>
      </c>
      <c r="AGT7" s="1">
        <v>0</v>
      </c>
      <c r="AGU7" s="1">
        <v>0</v>
      </c>
      <c r="AGV7" s="1">
        <v>0</v>
      </c>
      <c r="AGW7" s="1">
        <v>0</v>
      </c>
      <c r="AGX7" s="1">
        <v>0</v>
      </c>
      <c r="AGY7" s="1">
        <v>0</v>
      </c>
      <c r="AGZ7" s="1">
        <v>124</v>
      </c>
      <c r="AHA7" s="1">
        <v>0</v>
      </c>
      <c r="AHB7" s="1">
        <v>0</v>
      </c>
      <c r="AHC7" s="1">
        <v>68</v>
      </c>
      <c r="AHD7" s="1">
        <v>0</v>
      </c>
      <c r="AHE7" s="1">
        <v>0</v>
      </c>
      <c r="AHF7" s="1">
        <v>0</v>
      </c>
      <c r="AHG7" s="1">
        <v>0</v>
      </c>
      <c r="AHH7" s="1">
        <v>40</v>
      </c>
      <c r="AHI7" s="1">
        <v>0</v>
      </c>
      <c r="AHJ7" s="1">
        <v>1352</v>
      </c>
      <c r="AHK7" s="1">
        <v>0</v>
      </c>
      <c r="AHL7" s="1">
        <v>0</v>
      </c>
      <c r="AHM7" s="1">
        <v>0</v>
      </c>
      <c r="AHN7" s="1">
        <v>0</v>
      </c>
      <c r="AHO7" s="1">
        <v>0</v>
      </c>
      <c r="AHP7" s="1">
        <v>0</v>
      </c>
      <c r="AHQ7" s="1">
        <v>0</v>
      </c>
      <c r="AHR7" s="1">
        <v>0</v>
      </c>
      <c r="AHS7" s="1">
        <v>0</v>
      </c>
      <c r="AHT7" s="1">
        <v>0</v>
      </c>
      <c r="AHU7" s="1">
        <v>0</v>
      </c>
      <c r="AHV7" s="1">
        <v>0</v>
      </c>
      <c r="AHW7" s="1">
        <v>0</v>
      </c>
      <c r="AHX7" s="1">
        <v>0</v>
      </c>
      <c r="AHY7" s="1">
        <v>0</v>
      </c>
      <c r="AHZ7" s="1">
        <v>0</v>
      </c>
      <c r="AIA7" s="1">
        <v>0</v>
      </c>
      <c r="AIB7" s="1">
        <v>0</v>
      </c>
      <c r="AIC7" s="1">
        <v>0</v>
      </c>
      <c r="AID7" s="1">
        <v>0</v>
      </c>
      <c r="AIE7" s="1">
        <v>0</v>
      </c>
      <c r="AIF7" s="1">
        <v>0</v>
      </c>
      <c r="AIG7" s="1">
        <v>0</v>
      </c>
      <c r="AIH7" s="1">
        <v>0</v>
      </c>
      <c r="AII7" s="1">
        <v>0</v>
      </c>
      <c r="AIJ7" s="1">
        <v>0</v>
      </c>
      <c r="AIK7" s="1">
        <v>0</v>
      </c>
      <c r="AIL7" s="1">
        <v>0</v>
      </c>
      <c r="AIM7" s="1">
        <v>0</v>
      </c>
      <c r="AIN7" s="1">
        <v>0</v>
      </c>
      <c r="AIO7" s="1">
        <v>0</v>
      </c>
      <c r="AIP7" s="1">
        <v>0</v>
      </c>
      <c r="AIQ7" s="1">
        <v>0</v>
      </c>
      <c r="AIR7" s="1">
        <v>0</v>
      </c>
      <c r="AIS7" s="1">
        <v>0</v>
      </c>
      <c r="AIT7" s="1">
        <v>0</v>
      </c>
      <c r="AIU7" s="1">
        <v>0</v>
      </c>
      <c r="AIV7" s="1">
        <v>0</v>
      </c>
      <c r="AIW7" s="1">
        <v>0</v>
      </c>
      <c r="AIX7" s="1">
        <v>11</v>
      </c>
      <c r="AIY7" s="1">
        <v>12</v>
      </c>
      <c r="AIZ7" s="1">
        <v>0</v>
      </c>
      <c r="AJA7" s="1">
        <v>0</v>
      </c>
      <c r="AJB7" s="1">
        <v>0</v>
      </c>
      <c r="AJC7" s="1">
        <v>0</v>
      </c>
      <c r="AJD7" s="1">
        <v>0</v>
      </c>
      <c r="AJE7" s="1">
        <v>0</v>
      </c>
      <c r="AJF7" s="1">
        <v>0</v>
      </c>
      <c r="AJG7" s="1">
        <v>0</v>
      </c>
      <c r="AJH7" s="1">
        <v>0</v>
      </c>
      <c r="AJI7" s="1">
        <v>0</v>
      </c>
      <c r="AJJ7" s="1">
        <v>506</v>
      </c>
      <c r="AJK7" s="1">
        <v>48</v>
      </c>
      <c r="AJL7" s="1">
        <v>245</v>
      </c>
      <c r="AJM7" s="1">
        <v>0</v>
      </c>
      <c r="AJN7" s="1">
        <v>86</v>
      </c>
      <c r="AJO7" s="1">
        <v>0</v>
      </c>
      <c r="AJP7" s="1">
        <v>1730</v>
      </c>
      <c r="AJQ7" s="1">
        <v>2478</v>
      </c>
      <c r="AJR7" s="1">
        <v>4254</v>
      </c>
      <c r="AJS7" s="1">
        <v>6</v>
      </c>
      <c r="AJT7" s="1">
        <v>0</v>
      </c>
      <c r="AJU7" s="1">
        <v>0</v>
      </c>
      <c r="AJV7" s="1">
        <v>0</v>
      </c>
      <c r="AJW7" s="1">
        <v>0</v>
      </c>
      <c r="AJX7" s="1">
        <v>0</v>
      </c>
      <c r="AJY7" s="1">
        <v>0</v>
      </c>
      <c r="AJZ7" s="1">
        <v>0</v>
      </c>
      <c r="AKA7" s="1">
        <v>0</v>
      </c>
      <c r="AKB7" s="1">
        <v>0</v>
      </c>
      <c r="AKC7" s="1">
        <v>0</v>
      </c>
      <c r="AKD7" s="1">
        <v>0</v>
      </c>
      <c r="AKE7" s="1">
        <v>0</v>
      </c>
      <c r="AKF7" s="1">
        <v>0</v>
      </c>
      <c r="AKG7" s="1">
        <v>0</v>
      </c>
      <c r="AKH7" s="1">
        <v>0</v>
      </c>
      <c r="AKI7" s="1">
        <v>0</v>
      </c>
      <c r="AKJ7" s="1">
        <v>0</v>
      </c>
      <c r="AKK7" s="1">
        <v>0</v>
      </c>
      <c r="AKL7" s="1">
        <v>0</v>
      </c>
      <c r="AKM7" s="1">
        <v>0</v>
      </c>
      <c r="AKN7" s="1">
        <v>0</v>
      </c>
      <c r="AKO7" s="1">
        <v>0</v>
      </c>
      <c r="AKP7" s="1">
        <v>0</v>
      </c>
      <c r="AKQ7" s="1">
        <v>0</v>
      </c>
      <c r="AKR7" s="1">
        <v>0</v>
      </c>
      <c r="AKS7" s="1">
        <v>0</v>
      </c>
      <c r="AKT7" s="1">
        <v>0</v>
      </c>
      <c r="AKU7" s="1">
        <v>0</v>
      </c>
      <c r="AKV7" s="1">
        <v>0</v>
      </c>
      <c r="AKW7" s="1">
        <v>0</v>
      </c>
      <c r="AKX7" s="1">
        <v>0</v>
      </c>
      <c r="AKY7" s="1">
        <v>0</v>
      </c>
      <c r="AKZ7" s="1">
        <v>0</v>
      </c>
      <c r="ALA7" s="1">
        <v>0</v>
      </c>
      <c r="ALB7" s="1">
        <v>0</v>
      </c>
      <c r="ALC7" s="1">
        <v>0</v>
      </c>
      <c r="ALD7" s="1">
        <v>0</v>
      </c>
      <c r="ALE7" s="1">
        <v>0</v>
      </c>
      <c r="ALF7" s="1">
        <v>0</v>
      </c>
      <c r="ALG7" s="1">
        <v>0</v>
      </c>
      <c r="ALH7" s="1">
        <v>0</v>
      </c>
      <c r="ALI7" s="1">
        <v>0</v>
      </c>
      <c r="ALJ7" s="1">
        <v>0</v>
      </c>
      <c r="ALK7" s="1">
        <v>0</v>
      </c>
      <c r="ALL7" s="1">
        <v>0</v>
      </c>
      <c r="ALM7" s="1">
        <v>0</v>
      </c>
      <c r="ALN7" s="1">
        <v>0</v>
      </c>
      <c r="ALO7" s="1">
        <v>0</v>
      </c>
      <c r="ALP7" s="1">
        <v>0</v>
      </c>
      <c r="ALQ7" s="1">
        <v>0</v>
      </c>
      <c r="ALR7" s="1">
        <v>0</v>
      </c>
      <c r="ALS7" s="1">
        <v>0</v>
      </c>
      <c r="ALT7" s="1">
        <v>0</v>
      </c>
      <c r="ALU7" s="1">
        <v>0</v>
      </c>
      <c r="ALV7" s="1">
        <v>0</v>
      </c>
      <c r="ALW7" s="1">
        <v>0</v>
      </c>
      <c r="ALX7" s="1">
        <v>0</v>
      </c>
      <c r="ALY7" s="1">
        <v>0</v>
      </c>
      <c r="ALZ7" s="1">
        <v>0</v>
      </c>
      <c r="AMA7" s="1">
        <v>0</v>
      </c>
      <c r="AMB7" s="1">
        <v>0</v>
      </c>
      <c r="AMC7" s="1">
        <v>0</v>
      </c>
      <c r="AMD7" s="1">
        <v>0</v>
      </c>
      <c r="AME7" s="1">
        <v>0</v>
      </c>
      <c r="AMF7" s="1">
        <v>0</v>
      </c>
      <c r="AMG7" s="1">
        <v>0</v>
      </c>
      <c r="AMH7" s="1">
        <v>0</v>
      </c>
      <c r="AMI7" s="1">
        <v>0</v>
      </c>
      <c r="AMJ7" s="1">
        <v>0</v>
      </c>
      <c r="AMK7" s="1">
        <v>0</v>
      </c>
      <c r="AML7" s="1">
        <v>0</v>
      </c>
      <c r="AMM7" s="1">
        <v>0</v>
      </c>
      <c r="AMN7" s="1">
        <v>0</v>
      </c>
      <c r="AMO7" s="1">
        <v>0</v>
      </c>
      <c r="AMP7" s="1">
        <v>0</v>
      </c>
      <c r="AMQ7" s="1">
        <v>0</v>
      </c>
      <c r="AMR7" s="1">
        <v>0</v>
      </c>
      <c r="AMS7" s="1">
        <v>0</v>
      </c>
      <c r="AMT7" s="1">
        <v>0</v>
      </c>
      <c r="AMU7" s="1">
        <v>0</v>
      </c>
      <c r="AMV7" s="1">
        <v>0</v>
      </c>
      <c r="AMW7" s="1">
        <v>0</v>
      </c>
      <c r="AMX7" s="1">
        <v>0</v>
      </c>
      <c r="AMY7" s="1">
        <v>0</v>
      </c>
      <c r="AMZ7" s="1">
        <v>0</v>
      </c>
      <c r="ANA7" s="1">
        <v>0</v>
      </c>
      <c r="ANB7" s="1">
        <v>0</v>
      </c>
      <c r="ANC7" s="1">
        <v>0</v>
      </c>
      <c r="AND7" s="1">
        <v>0</v>
      </c>
      <c r="ANE7" s="1">
        <v>0</v>
      </c>
      <c r="ANF7" s="1">
        <v>0</v>
      </c>
      <c r="ANG7" s="1">
        <v>0</v>
      </c>
      <c r="ANH7" s="1">
        <v>0</v>
      </c>
      <c r="ANI7" s="1">
        <v>19</v>
      </c>
      <c r="ANJ7" s="1">
        <v>25</v>
      </c>
      <c r="ANK7" s="1">
        <v>0</v>
      </c>
      <c r="ANL7" s="1">
        <v>0</v>
      </c>
      <c r="ANM7" s="1">
        <v>0</v>
      </c>
      <c r="ANN7" s="1">
        <v>0</v>
      </c>
      <c r="ANO7" s="1">
        <v>0</v>
      </c>
      <c r="ANP7" s="1">
        <v>0</v>
      </c>
      <c r="ANQ7" s="1">
        <v>22</v>
      </c>
      <c r="ANR7" s="1">
        <v>0</v>
      </c>
      <c r="ANS7" s="1">
        <v>0</v>
      </c>
      <c r="ANT7" s="1">
        <v>0</v>
      </c>
      <c r="ANU7" s="1">
        <v>0</v>
      </c>
      <c r="ANV7" s="1">
        <v>0</v>
      </c>
      <c r="ANW7" s="1">
        <v>0</v>
      </c>
      <c r="ANX7" s="1">
        <v>0</v>
      </c>
      <c r="ANY7" s="1">
        <v>0</v>
      </c>
      <c r="ANZ7" s="1">
        <v>0</v>
      </c>
      <c r="AOA7" s="1">
        <v>0</v>
      </c>
      <c r="AOB7" s="1">
        <v>0</v>
      </c>
      <c r="AOC7" s="1">
        <v>0</v>
      </c>
      <c r="AOD7" s="1">
        <v>0</v>
      </c>
      <c r="AOE7" s="1">
        <v>0</v>
      </c>
      <c r="AOF7" s="1">
        <v>0</v>
      </c>
      <c r="AOG7" s="1">
        <v>0</v>
      </c>
      <c r="AOH7" s="1">
        <v>0</v>
      </c>
      <c r="AOI7" s="1">
        <v>6329</v>
      </c>
      <c r="AOJ7" s="1">
        <v>2707</v>
      </c>
      <c r="AOK7" s="1">
        <v>0</v>
      </c>
      <c r="AOL7" s="1">
        <v>0</v>
      </c>
      <c r="AOM7" s="1">
        <v>0</v>
      </c>
      <c r="AON7" s="1">
        <v>0</v>
      </c>
      <c r="AOO7" s="1">
        <v>0</v>
      </c>
      <c r="AOP7" s="1">
        <v>0</v>
      </c>
      <c r="AOQ7" s="1">
        <v>0</v>
      </c>
      <c r="AOR7" s="1">
        <v>0</v>
      </c>
      <c r="AOS7" s="1">
        <v>0</v>
      </c>
      <c r="AOT7" s="1">
        <v>0</v>
      </c>
      <c r="AOU7" s="1">
        <v>0</v>
      </c>
      <c r="AOV7" s="1">
        <v>0</v>
      </c>
    </row>
    <row r="8" spans="1:1088">
      <c r="A8" s="1" t="s">
        <v>4054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22</v>
      </c>
      <c r="BA8" s="1">
        <v>0</v>
      </c>
      <c r="BB8" s="1">
        <v>0</v>
      </c>
      <c r="BC8" s="1">
        <v>0</v>
      </c>
      <c r="BD8" s="1">
        <v>20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15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0</v>
      </c>
      <c r="SG8" s="1">
        <v>0</v>
      </c>
      <c r="SH8" s="1">
        <v>0</v>
      </c>
      <c r="SI8" s="1">
        <v>0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1">
        <v>0</v>
      </c>
      <c r="TB8" s="1">
        <v>0</v>
      </c>
      <c r="TC8" s="1">
        <v>0</v>
      </c>
      <c r="TD8" s="1">
        <v>0</v>
      </c>
      <c r="TE8" s="1">
        <v>0</v>
      </c>
      <c r="TF8" s="1">
        <v>0</v>
      </c>
      <c r="TG8" s="1">
        <v>0</v>
      </c>
      <c r="TH8" s="1">
        <v>0</v>
      </c>
      <c r="TI8" s="1">
        <v>0</v>
      </c>
      <c r="TJ8" s="1">
        <v>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</v>
      </c>
      <c r="TQ8" s="1">
        <v>0</v>
      </c>
      <c r="TR8" s="1">
        <v>0</v>
      </c>
      <c r="TS8" s="1">
        <v>0</v>
      </c>
      <c r="TT8" s="1">
        <v>0</v>
      </c>
      <c r="TU8" s="1">
        <v>0</v>
      </c>
      <c r="TV8" s="1">
        <v>0</v>
      </c>
      <c r="TW8" s="1">
        <v>0</v>
      </c>
      <c r="TX8" s="1">
        <v>0</v>
      </c>
      <c r="TY8" s="1">
        <v>0</v>
      </c>
      <c r="TZ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0</v>
      </c>
      <c r="UM8" s="1">
        <v>0</v>
      </c>
      <c r="UN8" s="1">
        <v>0</v>
      </c>
      <c r="UO8" s="1">
        <v>0</v>
      </c>
      <c r="UP8" s="1">
        <v>0</v>
      </c>
      <c r="UQ8" s="1">
        <v>0</v>
      </c>
      <c r="UR8" s="1">
        <v>0</v>
      </c>
      <c r="US8" s="1">
        <v>0</v>
      </c>
      <c r="UT8" s="1">
        <v>0</v>
      </c>
      <c r="UU8" s="1">
        <v>0</v>
      </c>
      <c r="UV8" s="1">
        <v>551</v>
      </c>
      <c r="UW8" s="1">
        <v>0</v>
      </c>
      <c r="UX8" s="1">
        <v>0</v>
      </c>
      <c r="UY8" s="1">
        <v>138</v>
      </c>
      <c r="UZ8" s="1">
        <v>0</v>
      </c>
      <c r="VA8" s="1">
        <v>0</v>
      </c>
      <c r="VB8" s="1">
        <v>541</v>
      </c>
      <c r="VC8" s="1">
        <v>0</v>
      </c>
      <c r="VD8" s="1">
        <v>0</v>
      </c>
      <c r="VE8" s="1">
        <v>0</v>
      </c>
      <c r="VF8" s="1">
        <v>0</v>
      </c>
      <c r="VG8" s="1">
        <v>0</v>
      </c>
      <c r="VH8" s="1">
        <v>0</v>
      </c>
      <c r="VI8" s="1">
        <v>0</v>
      </c>
      <c r="VJ8" s="1">
        <v>0</v>
      </c>
      <c r="VK8" s="1">
        <v>0</v>
      </c>
      <c r="VL8" s="1">
        <v>0</v>
      </c>
      <c r="VM8" s="1">
        <v>0</v>
      </c>
      <c r="VN8" s="1">
        <v>0</v>
      </c>
      <c r="VO8" s="1">
        <v>0</v>
      </c>
      <c r="VP8" s="1">
        <v>0</v>
      </c>
      <c r="VQ8" s="1">
        <v>0</v>
      </c>
      <c r="VR8" s="1">
        <v>0</v>
      </c>
      <c r="VS8" s="1">
        <v>0</v>
      </c>
      <c r="VT8" s="1">
        <v>0</v>
      </c>
      <c r="VU8" s="1">
        <v>0</v>
      </c>
      <c r="VV8" s="1">
        <v>0</v>
      </c>
      <c r="VW8" s="1">
        <v>0</v>
      </c>
      <c r="VX8" s="1">
        <v>0</v>
      </c>
      <c r="VY8" s="1">
        <v>0</v>
      </c>
      <c r="VZ8" s="1">
        <v>0</v>
      </c>
      <c r="WA8" s="1">
        <v>0</v>
      </c>
      <c r="WB8" s="1">
        <v>0</v>
      </c>
      <c r="WC8" s="1">
        <v>0</v>
      </c>
      <c r="WD8" s="1">
        <v>0</v>
      </c>
      <c r="WE8" s="1">
        <v>0</v>
      </c>
      <c r="WF8" s="1">
        <v>0</v>
      </c>
      <c r="WG8" s="1">
        <v>0</v>
      </c>
      <c r="WH8" s="1">
        <v>0</v>
      </c>
      <c r="WI8" s="1">
        <v>0</v>
      </c>
      <c r="WJ8" s="1">
        <v>0</v>
      </c>
      <c r="WK8" s="1">
        <v>0</v>
      </c>
      <c r="WL8" s="1">
        <v>0</v>
      </c>
      <c r="WM8" s="1">
        <v>0</v>
      </c>
      <c r="WN8" s="1">
        <v>0</v>
      </c>
      <c r="WO8" s="1">
        <v>0</v>
      </c>
      <c r="WP8" s="1">
        <v>0</v>
      </c>
      <c r="WQ8" s="1">
        <v>0</v>
      </c>
      <c r="WR8" s="1">
        <v>0</v>
      </c>
      <c r="WS8" s="1">
        <v>0</v>
      </c>
      <c r="WT8" s="1">
        <v>0</v>
      </c>
      <c r="WU8" s="1">
        <v>0</v>
      </c>
      <c r="WV8" s="1">
        <v>0</v>
      </c>
      <c r="WW8" s="1">
        <v>0</v>
      </c>
      <c r="WX8" s="1">
        <v>0</v>
      </c>
      <c r="WY8" s="1">
        <v>0</v>
      </c>
      <c r="WZ8" s="1">
        <v>0</v>
      </c>
      <c r="XA8" s="1">
        <v>0</v>
      </c>
      <c r="XB8" s="1">
        <v>0</v>
      </c>
      <c r="XC8" s="1">
        <v>0</v>
      </c>
      <c r="XD8" s="1">
        <v>0</v>
      </c>
      <c r="XE8" s="1">
        <v>0</v>
      </c>
      <c r="XF8" s="1">
        <v>0</v>
      </c>
      <c r="XG8" s="1">
        <v>0</v>
      </c>
      <c r="XH8" s="1">
        <v>0</v>
      </c>
      <c r="XI8" s="1">
        <v>0</v>
      </c>
      <c r="XJ8" s="1">
        <v>0</v>
      </c>
      <c r="XK8" s="1">
        <v>0</v>
      </c>
      <c r="XL8" s="1">
        <v>0</v>
      </c>
      <c r="XM8" s="1">
        <v>0</v>
      </c>
      <c r="XN8" s="1">
        <v>0</v>
      </c>
      <c r="XO8" s="1">
        <v>0</v>
      </c>
      <c r="XP8" s="1">
        <v>0</v>
      </c>
      <c r="XQ8" s="1">
        <v>597</v>
      </c>
      <c r="XR8" s="1">
        <v>1249</v>
      </c>
      <c r="XS8" s="1">
        <v>1119</v>
      </c>
      <c r="XT8" s="1">
        <v>91</v>
      </c>
      <c r="XU8" s="1">
        <v>1539</v>
      </c>
      <c r="XV8" s="1">
        <v>0</v>
      </c>
      <c r="XW8" s="1">
        <v>0</v>
      </c>
      <c r="XX8" s="1">
        <v>0</v>
      </c>
      <c r="XY8" s="1">
        <v>0</v>
      </c>
      <c r="XZ8" s="1">
        <v>0</v>
      </c>
      <c r="YA8" s="1">
        <v>0</v>
      </c>
      <c r="YB8" s="1">
        <v>0</v>
      </c>
      <c r="YC8" s="1">
        <v>0</v>
      </c>
      <c r="YD8" s="1">
        <v>0</v>
      </c>
      <c r="YE8" s="1">
        <v>0</v>
      </c>
      <c r="YF8" s="1">
        <v>0</v>
      </c>
      <c r="YG8" s="1">
        <v>0</v>
      </c>
      <c r="YH8" s="1">
        <v>0</v>
      </c>
      <c r="YI8" s="1">
        <v>0</v>
      </c>
      <c r="YJ8" s="1">
        <v>0</v>
      </c>
      <c r="YK8" s="1">
        <v>0</v>
      </c>
      <c r="YL8" s="1">
        <v>0</v>
      </c>
      <c r="YM8" s="1">
        <v>0</v>
      </c>
      <c r="YN8" s="1">
        <v>0</v>
      </c>
      <c r="YO8" s="1">
        <v>0</v>
      </c>
      <c r="YP8" s="1">
        <v>0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0</v>
      </c>
      <c r="YW8" s="1">
        <v>0</v>
      </c>
      <c r="YX8" s="1">
        <v>0</v>
      </c>
      <c r="YY8" s="1">
        <v>0</v>
      </c>
      <c r="YZ8" s="1">
        <v>0</v>
      </c>
      <c r="ZA8" s="1">
        <v>61</v>
      </c>
      <c r="ZB8" s="1">
        <v>0</v>
      </c>
      <c r="ZC8" s="1">
        <v>259</v>
      </c>
      <c r="ZD8" s="1">
        <v>0</v>
      </c>
      <c r="ZE8" s="1">
        <v>847</v>
      </c>
      <c r="ZF8" s="1">
        <v>0</v>
      </c>
      <c r="ZG8" s="1">
        <v>0</v>
      </c>
      <c r="ZH8" s="1">
        <v>8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0</v>
      </c>
      <c r="ZQ8" s="1">
        <v>0</v>
      </c>
      <c r="ZR8" s="1">
        <v>0</v>
      </c>
      <c r="ZS8" s="1">
        <v>0</v>
      </c>
      <c r="ZT8" s="1">
        <v>0</v>
      </c>
      <c r="ZU8" s="1">
        <v>0</v>
      </c>
      <c r="ZV8" s="1">
        <v>0</v>
      </c>
      <c r="ZW8" s="1">
        <v>0</v>
      </c>
      <c r="ZX8" s="1">
        <v>0</v>
      </c>
      <c r="ZY8" s="1">
        <v>0</v>
      </c>
      <c r="ZZ8" s="1">
        <v>0</v>
      </c>
      <c r="AAA8" s="1">
        <v>0</v>
      </c>
      <c r="AAB8" s="1">
        <v>0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  <c r="AAL8" s="1">
        <v>0</v>
      </c>
      <c r="AAM8" s="1">
        <v>0</v>
      </c>
      <c r="AAN8" s="1">
        <v>0</v>
      </c>
      <c r="AAO8" s="1">
        <v>0</v>
      </c>
      <c r="AAP8" s="1">
        <v>0</v>
      </c>
      <c r="AAQ8" s="1">
        <v>0</v>
      </c>
      <c r="AAR8" s="1">
        <v>0</v>
      </c>
      <c r="AAS8" s="1">
        <v>0</v>
      </c>
      <c r="AAT8" s="1">
        <v>0</v>
      </c>
      <c r="AAU8" s="1">
        <v>0</v>
      </c>
      <c r="AAV8" s="1">
        <v>0</v>
      </c>
      <c r="AAW8" s="1">
        <v>0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1">
        <v>0</v>
      </c>
      <c r="ABD8" s="1">
        <v>0</v>
      </c>
      <c r="ABE8" s="1">
        <v>0</v>
      </c>
      <c r="ABF8" s="1">
        <v>0</v>
      </c>
      <c r="ABG8" s="1">
        <v>0</v>
      </c>
      <c r="ABH8" s="1">
        <v>0</v>
      </c>
      <c r="ABI8" s="1">
        <v>0</v>
      </c>
      <c r="ABJ8" s="1">
        <v>0</v>
      </c>
      <c r="ABK8" s="1">
        <v>0</v>
      </c>
      <c r="ABL8" s="1">
        <v>0</v>
      </c>
      <c r="ABM8" s="1">
        <v>0</v>
      </c>
      <c r="ABN8" s="1">
        <v>0</v>
      </c>
      <c r="ABO8" s="1">
        <v>0</v>
      </c>
      <c r="ABP8" s="1">
        <v>0</v>
      </c>
      <c r="ABQ8" s="1">
        <v>0</v>
      </c>
      <c r="ABR8" s="1">
        <v>0</v>
      </c>
      <c r="ABS8" s="1">
        <v>0</v>
      </c>
      <c r="ABT8" s="1">
        <v>0</v>
      </c>
      <c r="ABU8" s="1">
        <v>0</v>
      </c>
      <c r="ABV8" s="1">
        <v>0</v>
      </c>
      <c r="ABW8" s="1">
        <v>0</v>
      </c>
      <c r="ABX8" s="1">
        <v>0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0</v>
      </c>
      <c r="ACE8" s="1">
        <v>0</v>
      </c>
      <c r="ACF8" s="1">
        <v>0</v>
      </c>
      <c r="ACG8" s="1">
        <v>0</v>
      </c>
      <c r="ACH8" s="1">
        <v>0</v>
      </c>
      <c r="ACI8" s="1">
        <v>0</v>
      </c>
      <c r="ACJ8" s="1">
        <v>0</v>
      </c>
      <c r="ACK8" s="1">
        <v>1559</v>
      </c>
      <c r="ACL8" s="1">
        <v>1544</v>
      </c>
      <c r="ACM8" s="1">
        <v>1781</v>
      </c>
      <c r="ACN8" s="1">
        <v>1545</v>
      </c>
      <c r="ACO8" s="1">
        <v>1460</v>
      </c>
      <c r="ACP8" s="1">
        <v>1558</v>
      </c>
      <c r="ACQ8" s="1">
        <v>1134</v>
      </c>
      <c r="ACR8" s="1">
        <v>956</v>
      </c>
      <c r="ACS8" s="1">
        <v>450</v>
      </c>
      <c r="ACT8" s="1">
        <v>0</v>
      </c>
      <c r="ACU8" s="1">
        <v>0</v>
      </c>
      <c r="ACV8" s="1">
        <v>0</v>
      </c>
      <c r="ACW8" s="1">
        <v>0</v>
      </c>
      <c r="ACX8" s="1">
        <v>0</v>
      </c>
      <c r="ACY8" s="1">
        <v>0</v>
      </c>
      <c r="ACZ8" s="1">
        <v>0</v>
      </c>
      <c r="ADA8" s="1">
        <v>0</v>
      </c>
      <c r="ADB8" s="1">
        <v>0</v>
      </c>
      <c r="ADC8" s="1">
        <v>0</v>
      </c>
      <c r="ADD8" s="1">
        <v>0</v>
      </c>
      <c r="ADE8" s="1">
        <v>0</v>
      </c>
      <c r="ADF8" s="1">
        <v>0</v>
      </c>
      <c r="ADG8" s="1">
        <v>175</v>
      </c>
      <c r="ADH8" s="1">
        <v>0</v>
      </c>
      <c r="ADI8" s="1">
        <v>129</v>
      </c>
      <c r="ADJ8" s="1">
        <v>225</v>
      </c>
      <c r="ADK8" s="1">
        <v>0</v>
      </c>
      <c r="ADL8" s="1">
        <v>163</v>
      </c>
      <c r="ADM8" s="1">
        <v>0</v>
      </c>
      <c r="ADN8" s="1">
        <v>15</v>
      </c>
      <c r="ADO8" s="1">
        <v>0</v>
      </c>
      <c r="ADP8" s="1">
        <v>488</v>
      </c>
      <c r="ADQ8" s="1">
        <v>38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0</v>
      </c>
      <c r="AEB8" s="1">
        <v>0</v>
      </c>
      <c r="AEC8" s="1">
        <v>0</v>
      </c>
      <c r="AED8" s="1">
        <v>0</v>
      </c>
      <c r="AEE8" s="1">
        <v>0</v>
      </c>
      <c r="AEF8" s="1">
        <v>0</v>
      </c>
      <c r="AEG8" s="1">
        <v>0</v>
      </c>
      <c r="AEH8" s="1">
        <v>0</v>
      </c>
      <c r="AEI8" s="1">
        <v>0</v>
      </c>
      <c r="AEJ8" s="1">
        <v>0</v>
      </c>
      <c r="AEK8" s="1">
        <v>0</v>
      </c>
      <c r="AEL8" s="1">
        <v>0</v>
      </c>
      <c r="AEM8" s="1">
        <v>0</v>
      </c>
      <c r="AEN8" s="1">
        <v>0</v>
      </c>
      <c r="AEO8" s="1">
        <v>0</v>
      </c>
      <c r="AEP8" s="1">
        <v>0</v>
      </c>
      <c r="AEQ8" s="1">
        <v>0</v>
      </c>
      <c r="AER8" s="1">
        <v>0</v>
      </c>
      <c r="AES8" s="1">
        <v>0</v>
      </c>
      <c r="AET8" s="1">
        <v>0</v>
      </c>
      <c r="AEU8" s="1">
        <v>0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0</v>
      </c>
      <c r="AFC8" s="1">
        <v>0</v>
      </c>
      <c r="AFD8" s="1">
        <v>0</v>
      </c>
      <c r="AFE8" s="1">
        <v>0</v>
      </c>
      <c r="AFF8" s="1">
        <v>0</v>
      </c>
      <c r="AFG8" s="1">
        <v>0</v>
      </c>
      <c r="AFH8" s="1">
        <v>0</v>
      </c>
      <c r="AFI8" s="1">
        <v>0</v>
      </c>
      <c r="AFJ8" s="1">
        <v>0</v>
      </c>
      <c r="AFK8" s="1">
        <v>0</v>
      </c>
      <c r="AFL8" s="1">
        <v>0</v>
      </c>
      <c r="AFM8" s="1">
        <v>0</v>
      </c>
      <c r="AFN8" s="1">
        <v>0</v>
      </c>
      <c r="AFO8" s="1">
        <v>0</v>
      </c>
      <c r="AFP8" s="1">
        <v>0</v>
      </c>
      <c r="AFQ8" s="1">
        <v>0</v>
      </c>
      <c r="AFR8" s="1">
        <v>0</v>
      </c>
      <c r="AFS8" s="1">
        <v>0</v>
      </c>
      <c r="AFT8" s="1">
        <v>0</v>
      </c>
      <c r="AFU8" s="1">
        <v>0</v>
      </c>
      <c r="AFV8" s="1">
        <v>0</v>
      </c>
      <c r="AFW8" s="1">
        <v>0</v>
      </c>
      <c r="AFX8" s="1">
        <v>0</v>
      </c>
      <c r="AFY8" s="1">
        <v>0</v>
      </c>
      <c r="AFZ8" s="1">
        <v>0</v>
      </c>
      <c r="AGA8" s="1">
        <v>0</v>
      </c>
      <c r="AGB8" s="1">
        <v>0</v>
      </c>
      <c r="AGC8" s="1">
        <v>0</v>
      </c>
      <c r="AGD8" s="1">
        <v>0</v>
      </c>
      <c r="AGE8" s="1">
        <v>0</v>
      </c>
      <c r="AGF8" s="1">
        <v>0</v>
      </c>
      <c r="AGG8" s="1">
        <v>0</v>
      </c>
      <c r="AGH8" s="1">
        <v>0</v>
      </c>
      <c r="AGI8" s="1">
        <v>0</v>
      </c>
      <c r="AGJ8" s="1">
        <v>0</v>
      </c>
      <c r="AGK8" s="1">
        <v>0</v>
      </c>
      <c r="AGL8" s="1">
        <v>0</v>
      </c>
      <c r="AGM8" s="1">
        <v>0</v>
      </c>
      <c r="AGN8" s="1">
        <v>0</v>
      </c>
      <c r="AGO8" s="1">
        <v>0</v>
      </c>
      <c r="AGP8" s="1">
        <v>0</v>
      </c>
      <c r="AGQ8" s="1">
        <v>0</v>
      </c>
      <c r="AGR8" s="1">
        <v>0</v>
      </c>
      <c r="AGS8" s="1">
        <v>0</v>
      </c>
      <c r="AGT8" s="1">
        <v>0</v>
      </c>
      <c r="AGU8" s="1">
        <v>0</v>
      </c>
      <c r="AGV8" s="1">
        <v>0</v>
      </c>
      <c r="AGW8" s="1">
        <v>0</v>
      </c>
      <c r="AGX8" s="1">
        <v>0</v>
      </c>
      <c r="AGY8" s="1">
        <v>0</v>
      </c>
      <c r="AGZ8" s="1">
        <v>33</v>
      </c>
      <c r="AHA8" s="1">
        <v>0</v>
      </c>
      <c r="AHB8" s="1">
        <v>0</v>
      </c>
      <c r="AHC8" s="1">
        <v>0</v>
      </c>
      <c r="AHD8" s="1">
        <v>0</v>
      </c>
      <c r="AHE8" s="1">
        <v>0</v>
      </c>
      <c r="AHF8" s="1">
        <v>0</v>
      </c>
      <c r="AHG8" s="1">
        <v>0</v>
      </c>
      <c r="AHH8" s="1">
        <v>0</v>
      </c>
      <c r="AHI8" s="1">
        <v>0</v>
      </c>
      <c r="AHJ8" s="1">
        <v>0</v>
      </c>
      <c r="AHK8" s="1">
        <v>0</v>
      </c>
      <c r="AHL8" s="1">
        <v>0</v>
      </c>
      <c r="AHM8" s="1">
        <v>0</v>
      </c>
      <c r="AHN8" s="1">
        <v>0</v>
      </c>
      <c r="AHO8" s="1">
        <v>0</v>
      </c>
      <c r="AHP8" s="1">
        <v>0</v>
      </c>
      <c r="AHQ8" s="1">
        <v>0</v>
      </c>
      <c r="AHR8" s="1">
        <v>0</v>
      </c>
      <c r="AHS8" s="1">
        <v>0</v>
      </c>
      <c r="AHT8" s="1">
        <v>0</v>
      </c>
      <c r="AHU8" s="1">
        <v>0</v>
      </c>
      <c r="AHV8" s="1">
        <v>0</v>
      </c>
      <c r="AHW8" s="1">
        <v>0</v>
      </c>
      <c r="AHX8" s="1">
        <v>0</v>
      </c>
      <c r="AHY8" s="1">
        <v>0</v>
      </c>
      <c r="AHZ8" s="1">
        <v>0</v>
      </c>
      <c r="AIA8" s="1">
        <v>0</v>
      </c>
      <c r="AIB8" s="1">
        <v>0</v>
      </c>
      <c r="AIC8" s="1">
        <v>0</v>
      </c>
      <c r="AID8" s="1">
        <v>0</v>
      </c>
      <c r="AIE8" s="1">
        <v>0</v>
      </c>
      <c r="AIF8" s="1">
        <v>0</v>
      </c>
      <c r="AIG8" s="1">
        <v>0</v>
      </c>
      <c r="AIH8" s="1">
        <v>0</v>
      </c>
      <c r="AII8" s="1">
        <v>0</v>
      </c>
      <c r="AIJ8" s="1">
        <v>0</v>
      </c>
      <c r="AIK8" s="1">
        <v>0</v>
      </c>
      <c r="AIL8" s="1">
        <v>0</v>
      </c>
      <c r="AIM8" s="1">
        <v>0</v>
      </c>
      <c r="AIN8" s="1">
        <v>0</v>
      </c>
      <c r="AIO8" s="1">
        <v>0</v>
      </c>
      <c r="AIP8" s="1">
        <v>0</v>
      </c>
      <c r="AIQ8" s="1">
        <v>0</v>
      </c>
      <c r="AIR8" s="1">
        <v>0</v>
      </c>
      <c r="AIS8" s="1">
        <v>0</v>
      </c>
      <c r="AIT8" s="1">
        <v>0</v>
      </c>
      <c r="AIU8" s="1">
        <v>0</v>
      </c>
      <c r="AIV8" s="1">
        <v>0</v>
      </c>
      <c r="AIW8" s="1">
        <v>0</v>
      </c>
      <c r="AIX8" s="1">
        <v>0</v>
      </c>
      <c r="AIY8" s="1">
        <v>0</v>
      </c>
      <c r="AIZ8" s="1">
        <v>0</v>
      </c>
      <c r="AJA8" s="1">
        <v>0</v>
      </c>
      <c r="AJB8" s="1">
        <v>0</v>
      </c>
      <c r="AJC8" s="1">
        <v>0</v>
      </c>
      <c r="AJD8" s="1">
        <v>0</v>
      </c>
      <c r="AJE8" s="1">
        <v>0</v>
      </c>
      <c r="AJF8" s="1">
        <v>0</v>
      </c>
      <c r="AJG8" s="1">
        <v>0</v>
      </c>
      <c r="AJH8" s="1">
        <v>0</v>
      </c>
      <c r="AJI8" s="1">
        <v>0</v>
      </c>
      <c r="AJJ8" s="1">
        <v>0</v>
      </c>
      <c r="AJK8" s="1">
        <v>0</v>
      </c>
      <c r="AJL8" s="1">
        <v>0</v>
      </c>
      <c r="AJM8" s="1">
        <v>0</v>
      </c>
      <c r="AJN8" s="1">
        <v>0</v>
      </c>
      <c r="AJO8" s="1">
        <v>0</v>
      </c>
      <c r="AJP8" s="1">
        <v>0</v>
      </c>
      <c r="AJQ8" s="1">
        <v>0</v>
      </c>
      <c r="AJR8" s="1">
        <v>0</v>
      </c>
      <c r="AJS8" s="1">
        <v>0</v>
      </c>
      <c r="AJT8" s="1">
        <v>0</v>
      </c>
      <c r="AJU8" s="1">
        <v>0</v>
      </c>
      <c r="AJV8" s="1">
        <v>86</v>
      </c>
      <c r="AJW8" s="1">
        <v>337</v>
      </c>
      <c r="AJX8" s="1">
        <v>0</v>
      </c>
      <c r="AJY8" s="1">
        <v>0</v>
      </c>
      <c r="AJZ8" s="1">
        <v>0</v>
      </c>
      <c r="AKA8" s="1">
        <v>0</v>
      </c>
      <c r="AKB8" s="1">
        <v>0</v>
      </c>
      <c r="AKC8" s="1">
        <v>0</v>
      </c>
      <c r="AKD8" s="1">
        <v>57</v>
      </c>
      <c r="AKE8" s="1">
        <v>0</v>
      </c>
      <c r="AKF8" s="1">
        <v>0</v>
      </c>
      <c r="AKG8" s="1">
        <v>0</v>
      </c>
      <c r="AKH8" s="1">
        <v>0</v>
      </c>
      <c r="AKI8" s="1">
        <v>0</v>
      </c>
      <c r="AKJ8" s="1">
        <v>0</v>
      </c>
      <c r="AKK8" s="1">
        <v>0</v>
      </c>
      <c r="AKL8" s="1">
        <v>0</v>
      </c>
      <c r="AKM8" s="1">
        <v>0</v>
      </c>
      <c r="AKN8" s="1">
        <v>0</v>
      </c>
      <c r="AKO8" s="1">
        <v>0</v>
      </c>
      <c r="AKP8" s="1">
        <v>0</v>
      </c>
      <c r="AKQ8" s="1">
        <v>0</v>
      </c>
      <c r="AKR8" s="1">
        <v>0</v>
      </c>
      <c r="AKS8" s="1">
        <v>0</v>
      </c>
      <c r="AKT8" s="1">
        <v>0</v>
      </c>
      <c r="AKU8" s="1">
        <v>0</v>
      </c>
      <c r="AKV8" s="1">
        <v>0</v>
      </c>
      <c r="AKW8" s="1">
        <v>0</v>
      </c>
      <c r="AKX8" s="1">
        <v>0</v>
      </c>
      <c r="AKY8" s="1">
        <v>0</v>
      </c>
      <c r="AKZ8" s="1">
        <v>0</v>
      </c>
      <c r="ALA8" s="1">
        <v>0</v>
      </c>
      <c r="ALB8" s="1">
        <v>0</v>
      </c>
      <c r="ALC8" s="1">
        <v>0</v>
      </c>
      <c r="ALD8" s="1">
        <v>0</v>
      </c>
      <c r="ALE8" s="1">
        <v>0</v>
      </c>
      <c r="ALF8" s="1">
        <v>0</v>
      </c>
      <c r="ALG8" s="1">
        <v>0</v>
      </c>
      <c r="ALH8" s="1">
        <v>0</v>
      </c>
      <c r="ALI8" s="1">
        <v>0</v>
      </c>
      <c r="ALJ8" s="1">
        <v>0</v>
      </c>
      <c r="ALK8" s="1">
        <v>0</v>
      </c>
      <c r="ALL8" s="1">
        <v>0</v>
      </c>
      <c r="ALM8" s="1">
        <v>0</v>
      </c>
      <c r="ALN8" s="1">
        <v>0</v>
      </c>
      <c r="ALO8" s="1">
        <v>0</v>
      </c>
      <c r="ALP8" s="1">
        <v>0</v>
      </c>
      <c r="ALQ8" s="1">
        <v>0</v>
      </c>
      <c r="ALR8" s="1">
        <v>0</v>
      </c>
      <c r="ALS8" s="1">
        <v>0</v>
      </c>
      <c r="ALT8" s="1">
        <v>0</v>
      </c>
      <c r="ALU8" s="1">
        <v>0</v>
      </c>
      <c r="ALV8" s="1">
        <v>0</v>
      </c>
      <c r="ALW8" s="1">
        <v>0</v>
      </c>
      <c r="ALX8" s="1">
        <v>0</v>
      </c>
      <c r="ALY8" s="1">
        <v>0</v>
      </c>
      <c r="ALZ8" s="1">
        <v>0</v>
      </c>
      <c r="AMA8" s="1">
        <v>0</v>
      </c>
      <c r="AMB8" s="1">
        <v>582</v>
      </c>
      <c r="AMC8" s="1">
        <v>155</v>
      </c>
      <c r="AMD8" s="1">
        <v>439</v>
      </c>
      <c r="AME8" s="1">
        <v>0</v>
      </c>
      <c r="AMF8" s="1">
        <v>23</v>
      </c>
      <c r="AMG8" s="1">
        <v>25</v>
      </c>
      <c r="AMH8" s="1">
        <v>183</v>
      </c>
      <c r="AMI8" s="1">
        <v>296</v>
      </c>
      <c r="AMJ8" s="1">
        <v>263</v>
      </c>
      <c r="AMK8" s="1">
        <v>283</v>
      </c>
      <c r="AML8" s="1">
        <v>0</v>
      </c>
      <c r="AMM8" s="1">
        <v>408</v>
      </c>
      <c r="AMN8" s="1">
        <v>0</v>
      </c>
      <c r="AMO8" s="1">
        <v>652</v>
      </c>
      <c r="AMP8" s="1">
        <v>1655</v>
      </c>
      <c r="AMQ8" s="1">
        <v>1245</v>
      </c>
      <c r="AMR8" s="1">
        <v>507</v>
      </c>
      <c r="AMS8" s="1">
        <v>529</v>
      </c>
      <c r="AMT8" s="1">
        <v>648</v>
      </c>
      <c r="AMU8" s="1">
        <v>461</v>
      </c>
      <c r="AMV8" s="1">
        <v>0</v>
      </c>
      <c r="AMW8" s="1">
        <v>0</v>
      </c>
      <c r="AMX8" s="1">
        <v>0</v>
      </c>
      <c r="AMY8" s="1">
        <v>0</v>
      </c>
      <c r="AMZ8" s="1">
        <v>0</v>
      </c>
      <c r="ANA8" s="1">
        <v>0</v>
      </c>
      <c r="ANB8" s="1">
        <v>0</v>
      </c>
      <c r="ANC8" s="1">
        <v>11</v>
      </c>
      <c r="AND8" s="1">
        <v>14</v>
      </c>
      <c r="ANE8" s="1">
        <v>0</v>
      </c>
      <c r="ANF8" s="1">
        <v>0</v>
      </c>
      <c r="ANG8" s="1">
        <v>38</v>
      </c>
      <c r="ANH8" s="1">
        <v>0</v>
      </c>
      <c r="ANI8" s="1">
        <v>0</v>
      </c>
      <c r="ANJ8" s="1">
        <v>0</v>
      </c>
      <c r="ANK8" s="1">
        <v>0</v>
      </c>
      <c r="ANL8" s="1">
        <v>0</v>
      </c>
      <c r="ANM8" s="1">
        <v>0</v>
      </c>
      <c r="ANN8" s="1">
        <v>0</v>
      </c>
      <c r="ANO8" s="1">
        <v>0</v>
      </c>
      <c r="ANP8" s="1">
        <v>0</v>
      </c>
      <c r="ANQ8" s="1">
        <v>0</v>
      </c>
      <c r="ANR8" s="1">
        <v>0</v>
      </c>
      <c r="ANS8" s="1">
        <v>0</v>
      </c>
      <c r="ANT8" s="1">
        <v>0</v>
      </c>
      <c r="ANU8" s="1">
        <v>0</v>
      </c>
      <c r="ANV8" s="1">
        <v>0</v>
      </c>
      <c r="ANW8" s="1">
        <v>0</v>
      </c>
      <c r="ANX8" s="1">
        <v>0</v>
      </c>
      <c r="ANY8" s="1">
        <v>0</v>
      </c>
      <c r="ANZ8" s="1">
        <v>0</v>
      </c>
      <c r="AOA8" s="1">
        <v>0</v>
      </c>
      <c r="AOB8" s="1">
        <v>0</v>
      </c>
      <c r="AOC8" s="1">
        <v>0</v>
      </c>
      <c r="AOD8" s="1">
        <v>0</v>
      </c>
      <c r="AOE8" s="1">
        <v>0</v>
      </c>
      <c r="AOF8" s="1">
        <v>0</v>
      </c>
      <c r="AOG8" s="1">
        <v>0</v>
      </c>
      <c r="AOH8" s="1">
        <v>0</v>
      </c>
      <c r="AOI8" s="1">
        <v>0</v>
      </c>
      <c r="AOJ8" s="1">
        <v>0</v>
      </c>
      <c r="AOK8" s="1">
        <v>0</v>
      </c>
      <c r="AOL8" s="1">
        <v>0</v>
      </c>
      <c r="AOM8" s="1">
        <v>0</v>
      </c>
      <c r="AON8" s="1">
        <v>0</v>
      </c>
      <c r="AOO8" s="1">
        <v>0</v>
      </c>
      <c r="AOP8" s="1">
        <v>0</v>
      </c>
      <c r="AOQ8" s="1">
        <v>0</v>
      </c>
      <c r="AOR8" s="1">
        <v>0</v>
      </c>
      <c r="AOS8" s="1">
        <v>0</v>
      </c>
      <c r="AOT8" s="1">
        <v>0</v>
      </c>
      <c r="AOU8" s="1">
        <v>0</v>
      </c>
      <c r="AOV8" s="1">
        <v>0</v>
      </c>
    </row>
    <row r="9" spans="1:1088">
      <c r="A9" s="1" t="s">
        <v>4022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23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 s="1">
        <v>0</v>
      </c>
      <c r="RV9" s="1">
        <v>0</v>
      </c>
      <c r="RW9" s="1">
        <v>0</v>
      </c>
      <c r="RX9" s="1">
        <v>0</v>
      </c>
      <c r="RY9" s="1">
        <v>0</v>
      </c>
      <c r="RZ9" s="1">
        <v>0</v>
      </c>
      <c r="SA9" s="1">
        <v>0</v>
      </c>
      <c r="SB9" s="1">
        <v>0</v>
      </c>
      <c r="SC9" s="1">
        <v>0</v>
      </c>
      <c r="SD9" s="1">
        <v>0</v>
      </c>
      <c r="SE9" s="1">
        <v>0</v>
      </c>
      <c r="SF9" s="1">
        <v>0</v>
      </c>
      <c r="SG9" s="1">
        <v>0</v>
      </c>
      <c r="SH9" s="1">
        <v>0</v>
      </c>
      <c r="SI9" s="1">
        <v>0</v>
      </c>
      <c r="SJ9" s="1">
        <v>0</v>
      </c>
      <c r="SK9" s="1">
        <v>0</v>
      </c>
      <c r="SL9" s="1">
        <v>0</v>
      </c>
      <c r="SM9" s="1">
        <v>0</v>
      </c>
      <c r="SN9" s="1">
        <v>0</v>
      </c>
      <c r="SO9" s="1">
        <v>0</v>
      </c>
      <c r="SP9" s="1">
        <v>0</v>
      </c>
      <c r="SQ9" s="1">
        <v>0</v>
      </c>
      <c r="SR9" s="1">
        <v>0</v>
      </c>
      <c r="SS9" s="1">
        <v>0</v>
      </c>
      <c r="ST9" s="1">
        <v>0</v>
      </c>
      <c r="SU9" s="1">
        <v>0</v>
      </c>
      <c r="SV9" s="1">
        <v>0</v>
      </c>
      <c r="SW9" s="1">
        <v>0</v>
      </c>
      <c r="SX9" s="1">
        <v>0</v>
      </c>
      <c r="SY9" s="1">
        <v>0</v>
      </c>
      <c r="SZ9" s="1">
        <v>0</v>
      </c>
      <c r="TA9" s="1">
        <v>0</v>
      </c>
      <c r="TB9" s="1">
        <v>0</v>
      </c>
      <c r="TC9" s="1">
        <v>0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0</v>
      </c>
      <c r="TJ9" s="1">
        <v>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1">
        <v>0</v>
      </c>
      <c r="TQ9" s="1">
        <v>0</v>
      </c>
      <c r="TR9" s="1">
        <v>0</v>
      </c>
      <c r="TS9" s="1">
        <v>0</v>
      </c>
      <c r="TT9" s="1">
        <v>0</v>
      </c>
      <c r="TU9" s="1">
        <v>0</v>
      </c>
      <c r="TV9" s="1">
        <v>0</v>
      </c>
      <c r="TW9" s="1">
        <v>0</v>
      </c>
      <c r="TX9" s="1">
        <v>0</v>
      </c>
      <c r="TY9" s="1">
        <v>0</v>
      </c>
      <c r="TZ9" s="1">
        <v>0</v>
      </c>
      <c r="UA9" s="1">
        <v>0</v>
      </c>
      <c r="UB9" s="1">
        <v>0</v>
      </c>
      <c r="UC9" s="1">
        <v>0</v>
      </c>
      <c r="UD9" s="1">
        <v>0</v>
      </c>
      <c r="UE9" s="1">
        <v>0</v>
      </c>
      <c r="UF9" s="1">
        <v>0</v>
      </c>
      <c r="UG9" s="1">
        <v>0</v>
      </c>
      <c r="UH9" s="1">
        <v>0</v>
      </c>
      <c r="UI9" s="1">
        <v>0</v>
      </c>
      <c r="UJ9" s="1">
        <v>0</v>
      </c>
      <c r="UK9" s="1">
        <v>0</v>
      </c>
      <c r="UL9" s="1">
        <v>0</v>
      </c>
      <c r="UM9" s="1">
        <v>0</v>
      </c>
      <c r="UN9" s="1">
        <v>0</v>
      </c>
      <c r="UO9" s="1">
        <v>0</v>
      </c>
      <c r="UP9" s="1">
        <v>0</v>
      </c>
      <c r="UQ9" s="1">
        <v>0</v>
      </c>
      <c r="UR9" s="1">
        <v>0</v>
      </c>
      <c r="US9" s="1">
        <v>0</v>
      </c>
      <c r="UT9" s="1">
        <v>0</v>
      </c>
      <c r="UU9" s="1">
        <v>0</v>
      </c>
      <c r="UV9" s="1">
        <v>0</v>
      </c>
      <c r="UW9" s="1">
        <v>0</v>
      </c>
      <c r="UX9" s="1">
        <v>0</v>
      </c>
      <c r="UY9" s="1">
        <v>0</v>
      </c>
      <c r="UZ9" s="1">
        <v>0</v>
      </c>
      <c r="VA9" s="1">
        <v>0</v>
      </c>
      <c r="VB9" s="1">
        <v>0</v>
      </c>
      <c r="VC9" s="1">
        <v>0</v>
      </c>
      <c r="VD9" s="1">
        <v>0</v>
      </c>
      <c r="VE9" s="1">
        <v>0</v>
      </c>
      <c r="VF9" s="1">
        <v>0</v>
      </c>
      <c r="VG9" s="1">
        <v>0</v>
      </c>
      <c r="VH9" s="1">
        <v>0</v>
      </c>
      <c r="VI9" s="1">
        <v>0</v>
      </c>
      <c r="VJ9" s="1">
        <v>0</v>
      </c>
      <c r="VK9" s="1">
        <v>0</v>
      </c>
      <c r="VL9" s="1">
        <v>0</v>
      </c>
      <c r="VM9" s="1">
        <v>0</v>
      </c>
      <c r="VN9" s="1">
        <v>0</v>
      </c>
      <c r="VO9" s="1">
        <v>0</v>
      </c>
      <c r="VP9" s="1">
        <v>0</v>
      </c>
      <c r="VQ9" s="1">
        <v>0</v>
      </c>
      <c r="VR9" s="1">
        <v>0</v>
      </c>
      <c r="VS9" s="1">
        <v>0</v>
      </c>
      <c r="VT9" s="1">
        <v>0</v>
      </c>
      <c r="VU9" s="1">
        <v>0</v>
      </c>
      <c r="VV9" s="1">
        <v>0</v>
      </c>
      <c r="VW9" s="1">
        <v>0</v>
      </c>
      <c r="VX9" s="1">
        <v>0</v>
      </c>
      <c r="VY9" s="1">
        <v>0</v>
      </c>
      <c r="VZ9" s="1">
        <v>7</v>
      </c>
      <c r="WA9" s="1">
        <v>0</v>
      </c>
      <c r="WB9" s="1">
        <v>0</v>
      </c>
      <c r="WC9" s="1">
        <v>200</v>
      </c>
      <c r="WD9" s="1">
        <v>597</v>
      </c>
      <c r="WE9" s="1">
        <v>413</v>
      </c>
      <c r="WF9" s="1">
        <v>403</v>
      </c>
      <c r="WG9" s="1">
        <v>684</v>
      </c>
      <c r="WH9" s="1">
        <v>0</v>
      </c>
      <c r="WI9" s="1">
        <v>0</v>
      </c>
      <c r="WJ9" s="1">
        <v>770</v>
      </c>
      <c r="WK9" s="1">
        <v>0</v>
      </c>
      <c r="WL9" s="1">
        <v>0</v>
      </c>
      <c r="WM9" s="1">
        <v>8</v>
      </c>
      <c r="WN9" s="1">
        <v>574</v>
      </c>
      <c r="WO9" s="1">
        <v>302</v>
      </c>
      <c r="WP9" s="1">
        <v>431</v>
      </c>
      <c r="WQ9" s="1">
        <v>486</v>
      </c>
      <c r="WR9" s="1">
        <v>0</v>
      </c>
      <c r="WS9" s="1">
        <v>0</v>
      </c>
      <c r="WT9" s="1">
        <v>0</v>
      </c>
      <c r="WU9" s="1">
        <v>0</v>
      </c>
      <c r="WV9" s="1">
        <v>0</v>
      </c>
      <c r="WW9" s="1">
        <v>0</v>
      </c>
      <c r="WX9" s="1">
        <v>0</v>
      </c>
      <c r="WY9" s="1">
        <v>0</v>
      </c>
      <c r="WZ9" s="1">
        <v>0</v>
      </c>
      <c r="XA9" s="1">
        <v>2189</v>
      </c>
      <c r="XB9" s="1">
        <v>246</v>
      </c>
      <c r="XC9" s="1">
        <v>0</v>
      </c>
      <c r="XD9" s="1">
        <v>0</v>
      </c>
      <c r="XE9" s="1">
        <v>426</v>
      </c>
      <c r="XF9" s="1">
        <v>121</v>
      </c>
      <c r="XG9" s="1">
        <v>284</v>
      </c>
      <c r="XH9" s="1">
        <v>27</v>
      </c>
      <c r="XI9" s="1">
        <v>0</v>
      </c>
      <c r="XJ9" s="1">
        <v>0</v>
      </c>
      <c r="XK9" s="1">
        <v>975</v>
      </c>
      <c r="XL9" s="1">
        <v>0</v>
      </c>
      <c r="XM9" s="1">
        <v>0</v>
      </c>
      <c r="XN9" s="1">
        <v>0</v>
      </c>
      <c r="XO9" s="1">
        <v>0</v>
      </c>
      <c r="XP9" s="1">
        <v>0</v>
      </c>
      <c r="XQ9" s="1">
        <v>0</v>
      </c>
      <c r="XR9" s="1">
        <v>0</v>
      </c>
      <c r="XS9" s="1">
        <v>0</v>
      </c>
      <c r="XT9" s="1">
        <v>0</v>
      </c>
      <c r="XU9" s="1">
        <v>0</v>
      </c>
      <c r="XV9" s="1">
        <v>0</v>
      </c>
      <c r="XW9" s="1">
        <v>0</v>
      </c>
      <c r="XX9" s="1">
        <v>0</v>
      </c>
      <c r="XY9" s="1">
        <v>0</v>
      </c>
      <c r="XZ9" s="1">
        <v>0</v>
      </c>
      <c r="YA9" s="1">
        <v>0</v>
      </c>
      <c r="YB9" s="1">
        <v>0</v>
      </c>
      <c r="YC9" s="1">
        <v>0</v>
      </c>
      <c r="YD9" s="1">
        <v>0</v>
      </c>
      <c r="YE9" s="1">
        <v>0</v>
      </c>
      <c r="YF9" s="1">
        <v>0</v>
      </c>
      <c r="YG9" s="1">
        <v>0</v>
      </c>
      <c r="YH9" s="1">
        <v>0</v>
      </c>
      <c r="YI9" s="1">
        <v>0</v>
      </c>
      <c r="YJ9" s="1">
        <v>0</v>
      </c>
      <c r="YK9" s="1">
        <v>0</v>
      </c>
      <c r="YL9" s="1">
        <v>0</v>
      </c>
      <c r="YM9" s="1">
        <v>0</v>
      </c>
      <c r="YN9" s="1">
        <v>0</v>
      </c>
      <c r="YO9" s="1">
        <v>0</v>
      </c>
      <c r="YP9" s="1">
        <v>0</v>
      </c>
      <c r="YQ9" s="1">
        <v>0</v>
      </c>
      <c r="YR9" s="1">
        <v>0</v>
      </c>
      <c r="YS9" s="1">
        <v>0</v>
      </c>
      <c r="YT9" s="1">
        <v>0</v>
      </c>
      <c r="YU9" s="1">
        <v>0</v>
      </c>
      <c r="YV9" s="1">
        <v>0</v>
      </c>
      <c r="YW9" s="1">
        <v>0</v>
      </c>
      <c r="YX9" s="1">
        <v>0</v>
      </c>
      <c r="YY9" s="1">
        <v>0</v>
      </c>
      <c r="YZ9" s="1">
        <v>0</v>
      </c>
      <c r="ZA9" s="1">
        <v>0</v>
      </c>
      <c r="ZB9" s="1">
        <v>0</v>
      </c>
      <c r="ZC9" s="1">
        <v>0</v>
      </c>
      <c r="ZD9" s="1">
        <v>0</v>
      </c>
      <c r="ZE9" s="1">
        <v>0</v>
      </c>
      <c r="ZF9" s="1">
        <v>0</v>
      </c>
      <c r="ZG9" s="1">
        <v>0</v>
      </c>
      <c r="ZH9" s="1">
        <v>0</v>
      </c>
      <c r="ZI9" s="1">
        <v>0</v>
      </c>
      <c r="ZJ9" s="1">
        <v>0</v>
      </c>
      <c r="ZK9" s="1">
        <v>0</v>
      </c>
      <c r="ZL9" s="1">
        <v>0</v>
      </c>
      <c r="ZM9" s="1">
        <v>0</v>
      </c>
      <c r="ZN9" s="1">
        <v>0</v>
      </c>
      <c r="ZO9" s="1">
        <v>0</v>
      </c>
      <c r="ZP9" s="1">
        <v>0</v>
      </c>
      <c r="ZQ9" s="1">
        <v>0</v>
      </c>
      <c r="ZR9" s="1">
        <v>0</v>
      </c>
      <c r="ZS9" s="1">
        <v>0</v>
      </c>
      <c r="ZT9" s="1">
        <v>0</v>
      </c>
      <c r="ZU9" s="1">
        <v>0</v>
      </c>
      <c r="ZV9" s="1">
        <v>0</v>
      </c>
      <c r="ZW9" s="1">
        <v>0</v>
      </c>
      <c r="ZX9" s="1">
        <v>0</v>
      </c>
      <c r="ZY9" s="1">
        <v>0</v>
      </c>
      <c r="ZZ9" s="1">
        <v>0</v>
      </c>
      <c r="AAA9" s="1">
        <v>0</v>
      </c>
      <c r="AAB9" s="1">
        <v>376</v>
      </c>
      <c r="AAC9" s="1">
        <v>550</v>
      </c>
      <c r="AAD9" s="1">
        <v>526</v>
      </c>
      <c r="AAE9" s="1">
        <v>411</v>
      </c>
      <c r="AAF9" s="1">
        <v>563</v>
      </c>
      <c r="AAG9" s="1">
        <v>533</v>
      </c>
      <c r="AAH9" s="1">
        <v>522</v>
      </c>
      <c r="AAI9" s="1">
        <v>326</v>
      </c>
      <c r="AAJ9" s="1">
        <v>0</v>
      </c>
      <c r="AAK9" s="1">
        <v>0</v>
      </c>
      <c r="AAL9" s="1">
        <v>0</v>
      </c>
      <c r="AAM9" s="1">
        <v>0</v>
      </c>
      <c r="AAN9" s="1">
        <v>0</v>
      </c>
      <c r="AAO9" s="1">
        <v>0</v>
      </c>
      <c r="AAP9" s="1">
        <v>0</v>
      </c>
      <c r="AAQ9" s="1">
        <v>0</v>
      </c>
      <c r="AAR9" s="1">
        <v>0</v>
      </c>
      <c r="AAS9" s="1">
        <v>0</v>
      </c>
      <c r="AAT9" s="1">
        <v>0</v>
      </c>
      <c r="AAU9" s="1">
        <v>0</v>
      </c>
      <c r="AAV9" s="1">
        <v>0</v>
      </c>
      <c r="AAW9" s="1">
        <v>0</v>
      </c>
      <c r="AAX9" s="1">
        <v>0</v>
      </c>
      <c r="AAY9" s="1">
        <v>0</v>
      </c>
      <c r="AAZ9" s="1">
        <v>0</v>
      </c>
      <c r="ABA9" s="1">
        <v>0</v>
      </c>
      <c r="ABB9" s="1">
        <v>0</v>
      </c>
      <c r="ABC9" s="1">
        <v>0</v>
      </c>
      <c r="ABD9" s="1">
        <v>0</v>
      </c>
      <c r="ABE9" s="1">
        <v>0</v>
      </c>
      <c r="ABF9" s="1">
        <v>69</v>
      </c>
      <c r="ABG9" s="1">
        <v>0</v>
      </c>
      <c r="ABH9" s="1">
        <v>0</v>
      </c>
      <c r="ABI9" s="1">
        <v>0</v>
      </c>
      <c r="ABJ9" s="1">
        <v>0</v>
      </c>
      <c r="ABK9" s="1">
        <v>0</v>
      </c>
      <c r="ABL9" s="1">
        <v>0</v>
      </c>
      <c r="ABM9" s="1">
        <v>0</v>
      </c>
      <c r="ABN9" s="1">
        <v>0</v>
      </c>
      <c r="ABO9" s="1">
        <v>0</v>
      </c>
      <c r="ABP9" s="1">
        <v>0</v>
      </c>
      <c r="ABQ9" s="1">
        <v>0</v>
      </c>
      <c r="ABR9" s="1">
        <v>19</v>
      </c>
      <c r="ABS9" s="1">
        <v>0</v>
      </c>
      <c r="ABT9" s="1">
        <v>36</v>
      </c>
      <c r="ABU9" s="1">
        <v>0</v>
      </c>
      <c r="ABV9" s="1">
        <v>0</v>
      </c>
      <c r="ABW9" s="1">
        <v>1443</v>
      </c>
      <c r="ABX9" s="1">
        <v>1663</v>
      </c>
      <c r="ABY9" s="1">
        <v>0</v>
      </c>
      <c r="ABZ9" s="1">
        <v>65</v>
      </c>
      <c r="ACA9" s="1">
        <v>92</v>
      </c>
      <c r="ACB9" s="1">
        <v>922</v>
      </c>
      <c r="ACC9" s="1">
        <v>0</v>
      </c>
      <c r="ACD9" s="1">
        <v>0</v>
      </c>
      <c r="ACE9" s="1">
        <v>0</v>
      </c>
      <c r="ACF9" s="1">
        <v>0</v>
      </c>
      <c r="ACG9" s="1">
        <v>0</v>
      </c>
      <c r="ACH9" s="1">
        <v>0</v>
      </c>
      <c r="ACI9" s="1">
        <v>0</v>
      </c>
      <c r="ACJ9" s="1">
        <v>0</v>
      </c>
      <c r="ACK9" s="1">
        <v>0</v>
      </c>
      <c r="ACL9" s="1">
        <v>0</v>
      </c>
      <c r="ACM9" s="1">
        <v>0</v>
      </c>
      <c r="ACN9" s="1">
        <v>0</v>
      </c>
      <c r="ACO9" s="1">
        <v>0</v>
      </c>
      <c r="ACP9" s="1">
        <v>0</v>
      </c>
      <c r="ACQ9" s="1">
        <v>0</v>
      </c>
      <c r="ACR9" s="1">
        <v>0</v>
      </c>
      <c r="ACS9" s="1">
        <v>0</v>
      </c>
      <c r="ACT9" s="1">
        <v>0</v>
      </c>
      <c r="ACU9" s="1">
        <v>0</v>
      </c>
      <c r="ACV9" s="1">
        <v>0</v>
      </c>
      <c r="ACW9" s="1">
        <v>0</v>
      </c>
      <c r="ACX9" s="1">
        <v>0</v>
      </c>
      <c r="ACY9" s="1">
        <v>0</v>
      </c>
      <c r="ACZ9" s="1">
        <v>0</v>
      </c>
      <c r="ADA9" s="1">
        <v>0</v>
      </c>
      <c r="ADB9" s="1">
        <v>0</v>
      </c>
      <c r="ADC9" s="1">
        <v>0</v>
      </c>
      <c r="ADD9" s="1">
        <v>0</v>
      </c>
      <c r="ADE9" s="1">
        <v>0</v>
      </c>
      <c r="ADF9" s="1">
        <v>0</v>
      </c>
      <c r="ADG9" s="1">
        <v>0</v>
      </c>
      <c r="ADH9" s="1">
        <v>0</v>
      </c>
      <c r="ADI9" s="1">
        <v>0</v>
      </c>
      <c r="ADJ9" s="1">
        <v>0</v>
      </c>
      <c r="ADK9" s="1">
        <v>0</v>
      </c>
      <c r="ADL9" s="1">
        <v>0</v>
      </c>
      <c r="ADM9" s="1">
        <v>0</v>
      </c>
      <c r="ADN9" s="1">
        <v>0</v>
      </c>
      <c r="ADO9" s="1">
        <v>0</v>
      </c>
      <c r="ADP9" s="1">
        <v>0</v>
      </c>
      <c r="ADQ9" s="1">
        <v>0</v>
      </c>
      <c r="ADR9" s="1">
        <v>0</v>
      </c>
      <c r="ADS9" s="1">
        <v>0</v>
      </c>
      <c r="ADT9" s="1">
        <v>0</v>
      </c>
      <c r="ADU9" s="1">
        <v>0</v>
      </c>
      <c r="ADV9" s="1">
        <v>18</v>
      </c>
      <c r="ADW9" s="1">
        <v>492</v>
      </c>
      <c r="ADX9" s="1">
        <v>0</v>
      </c>
      <c r="ADY9" s="1">
        <v>0</v>
      </c>
      <c r="ADZ9" s="1">
        <v>0</v>
      </c>
      <c r="AEA9" s="1">
        <v>0</v>
      </c>
      <c r="AEB9" s="1">
        <v>0</v>
      </c>
      <c r="AEC9" s="1">
        <v>0</v>
      </c>
      <c r="AED9" s="1">
        <v>0</v>
      </c>
      <c r="AEE9" s="1">
        <v>0</v>
      </c>
      <c r="AEF9" s="1">
        <v>0</v>
      </c>
      <c r="AEG9" s="1">
        <v>0</v>
      </c>
      <c r="AEH9" s="1">
        <v>0</v>
      </c>
      <c r="AEI9" s="1">
        <v>0</v>
      </c>
      <c r="AEJ9" s="1">
        <v>0</v>
      </c>
      <c r="AEK9" s="1">
        <v>0</v>
      </c>
      <c r="AEL9" s="1">
        <v>0</v>
      </c>
      <c r="AEM9" s="1">
        <v>0</v>
      </c>
      <c r="AEN9" s="1">
        <v>0</v>
      </c>
      <c r="AEO9" s="1">
        <v>0</v>
      </c>
      <c r="AEP9" s="1">
        <v>0</v>
      </c>
      <c r="AEQ9" s="1">
        <v>0</v>
      </c>
      <c r="AER9" s="1">
        <v>0</v>
      </c>
      <c r="AES9" s="1">
        <v>0</v>
      </c>
      <c r="AET9" s="1">
        <v>0</v>
      </c>
      <c r="AEU9" s="1">
        <v>0</v>
      </c>
      <c r="AEV9" s="1">
        <v>0</v>
      </c>
      <c r="AEW9" s="1">
        <v>0</v>
      </c>
      <c r="AEX9" s="1">
        <v>0</v>
      </c>
      <c r="AEY9" s="1">
        <v>0</v>
      </c>
      <c r="AEZ9" s="1">
        <v>0</v>
      </c>
      <c r="AFA9" s="1">
        <v>0</v>
      </c>
      <c r="AFB9" s="1">
        <v>0</v>
      </c>
      <c r="AFC9" s="1">
        <v>0</v>
      </c>
      <c r="AFD9" s="1">
        <v>0</v>
      </c>
      <c r="AFE9" s="1">
        <v>0</v>
      </c>
      <c r="AFF9" s="1">
        <v>0</v>
      </c>
      <c r="AFG9" s="1">
        <v>0</v>
      </c>
      <c r="AFH9" s="1">
        <v>0</v>
      </c>
      <c r="AFI9" s="1">
        <v>0</v>
      </c>
      <c r="AFJ9" s="1">
        <v>0</v>
      </c>
      <c r="AFK9" s="1">
        <v>0</v>
      </c>
      <c r="AFL9" s="1">
        <v>0</v>
      </c>
      <c r="AFM9" s="1">
        <v>0</v>
      </c>
      <c r="AFN9" s="1">
        <v>0</v>
      </c>
      <c r="AFO9" s="1">
        <v>0</v>
      </c>
      <c r="AFP9" s="1">
        <v>0</v>
      </c>
      <c r="AFQ9" s="1">
        <v>0</v>
      </c>
      <c r="AFR9" s="1">
        <v>0</v>
      </c>
      <c r="AFS9" s="1">
        <v>0</v>
      </c>
      <c r="AFT9" s="1">
        <v>0</v>
      </c>
      <c r="AFU9" s="1">
        <v>0</v>
      </c>
      <c r="AFV9" s="1">
        <v>0</v>
      </c>
      <c r="AFW9" s="1">
        <v>0</v>
      </c>
      <c r="AFX9" s="1">
        <v>0</v>
      </c>
      <c r="AFY9" s="1">
        <v>0</v>
      </c>
      <c r="AFZ9" s="1">
        <v>0</v>
      </c>
      <c r="AGA9" s="1">
        <v>0</v>
      </c>
      <c r="AGB9" s="1">
        <v>0</v>
      </c>
      <c r="AGC9" s="1">
        <v>0</v>
      </c>
      <c r="AGD9" s="1">
        <v>0</v>
      </c>
      <c r="AGE9" s="1">
        <v>0</v>
      </c>
      <c r="AGF9" s="1">
        <v>0</v>
      </c>
      <c r="AGG9" s="1">
        <v>0</v>
      </c>
      <c r="AGH9" s="1">
        <v>0</v>
      </c>
      <c r="AGI9" s="1">
        <v>0</v>
      </c>
      <c r="AGJ9" s="1">
        <v>0</v>
      </c>
      <c r="AGK9" s="1">
        <v>0</v>
      </c>
      <c r="AGL9" s="1">
        <v>0</v>
      </c>
      <c r="AGM9" s="1">
        <v>0</v>
      </c>
      <c r="AGN9" s="1">
        <v>0</v>
      </c>
      <c r="AGO9" s="1">
        <v>0</v>
      </c>
      <c r="AGP9" s="1">
        <v>0</v>
      </c>
      <c r="AGQ9" s="1">
        <v>0</v>
      </c>
      <c r="AGR9" s="1">
        <v>0</v>
      </c>
      <c r="AGS9" s="1">
        <v>0</v>
      </c>
      <c r="AGT9" s="1">
        <v>0</v>
      </c>
      <c r="AGU9" s="1">
        <v>0</v>
      </c>
      <c r="AGV9" s="1">
        <v>0</v>
      </c>
      <c r="AGW9" s="1">
        <v>0</v>
      </c>
      <c r="AGX9" s="1">
        <v>2645</v>
      </c>
      <c r="AGY9" s="1">
        <v>766</v>
      </c>
      <c r="AGZ9" s="1">
        <v>77</v>
      </c>
      <c r="AHA9" s="1">
        <v>0</v>
      </c>
      <c r="AHB9" s="1">
        <v>0</v>
      </c>
      <c r="AHC9" s="1">
        <v>0</v>
      </c>
      <c r="AHD9" s="1">
        <v>0</v>
      </c>
      <c r="AHE9" s="1">
        <v>572</v>
      </c>
      <c r="AHF9" s="1">
        <v>228</v>
      </c>
      <c r="AHG9" s="1">
        <v>302</v>
      </c>
      <c r="AHH9" s="1">
        <v>316</v>
      </c>
      <c r="AHI9" s="1">
        <v>800</v>
      </c>
      <c r="AHJ9" s="1">
        <v>66</v>
      </c>
      <c r="AHK9" s="1">
        <v>56</v>
      </c>
      <c r="AHL9" s="1">
        <v>7</v>
      </c>
      <c r="AHM9" s="1">
        <v>0</v>
      </c>
      <c r="AHN9" s="1">
        <v>0</v>
      </c>
      <c r="AHO9" s="1">
        <v>0</v>
      </c>
      <c r="AHP9" s="1">
        <v>0</v>
      </c>
      <c r="AHQ9" s="1">
        <v>0</v>
      </c>
      <c r="AHR9" s="1">
        <v>0</v>
      </c>
      <c r="AHS9" s="1">
        <v>0</v>
      </c>
      <c r="AHT9" s="1">
        <v>0</v>
      </c>
      <c r="AHU9" s="1">
        <v>0</v>
      </c>
      <c r="AHV9" s="1">
        <v>0</v>
      </c>
      <c r="AHW9" s="1">
        <v>0</v>
      </c>
      <c r="AHX9" s="1">
        <v>0</v>
      </c>
      <c r="AHY9" s="1">
        <v>0</v>
      </c>
      <c r="AHZ9" s="1">
        <v>0</v>
      </c>
      <c r="AIA9" s="1">
        <v>0</v>
      </c>
      <c r="AIB9" s="1">
        <v>0</v>
      </c>
      <c r="AIC9" s="1">
        <v>0</v>
      </c>
      <c r="AID9" s="1">
        <v>0</v>
      </c>
      <c r="AIE9" s="1">
        <v>0</v>
      </c>
      <c r="AIF9" s="1">
        <v>0</v>
      </c>
      <c r="AIG9" s="1">
        <v>0</v>
      </c>
      <c r="AIH9" s="1">
        <v>0</v>
      </c>
      <c r="AII9" s="1">
        <v>0</v>
      </c>
      <c r="AIJ9" s="1">
        <v>0</v>
      </c>
      <c r="AIK9" s="1">
        <v>0</v>
      </c>
      <c r="AIL9" s="1">
        <v>0</v>
      </c>
      <c r="AIM9" s="1">
        <v>0</v>
      </c>
      <c r="AIN9" s="1">
        <v>0</v>
      </c>
      <c r="AIO9" s="1">
        <v>0</v>
      </c>
      <c r="AIP9" s="1">
        <v>0</v>
      </c>
      <c r="AIQ9" s="1">
        <v>0</v>
      </c>
      <c r="AIR9" s="1">
        <v>0</v>
      </c>
      <c r="AIS9" s="1">
        <v>0</v>
      </c>
      <c r="AIT9" s="1">
        <v>0</v>
      </c>
      <c r="AIU9" s="1">
        <v>0</v>
      </c>
      <c r="AIV9" s="1">
        <v>0</v>
      </c>
      <c r="AIW9" s="1">
        <v>0</v>
      </c>
      <c r="AIX9" s="1">
        <v>0</v>
      </c>
      <c r="AIY9" s="1">
        <v>0</v>
      </c>
      <c r="AIZ9" s="1">
        <v>0</v>
      </c>
      <c r="AJA9" s="1">
        <v>0</v>
      </c>
      <c r="AJB9" s="1">
        <v>0</v>
      </c>
      <c r="AJC9" s="1">
        <v>0</v>
      </c>
      <c r="AJD9" s="1">
        <v>0</v>
      </c>
      <c r="AJE9" s="1">
        <v>0</v>
      </c>
      <c r="AJF9" s="1">
        <v>0</v>
      </c>
      <c r="AJG9" s="1">
        <v>0</v>
      </c>
      <c r="AJH9" s="1">
        <v>0</v>
      </c>
      <c r="AJI9" s="1">
        <v>0</v>
      </c>
      <c r="AJJ9" s="1">
        <v>234</v>
      </c>
      <c r="AJK9" s="1">
        <v>277</v>
      </c>
      <c r="AJL9" s="1">
        <v>272</v>
      </c>
      <c r="AJM9" s="1">
        <v>77</v>
      </c>
      <c r="AJN9" s="1">
        <v>0</v>
      </c>
      <c r="AJO9" s="1">
        <v>0</v>
      </c>
      <c r="AJP9" s="1">
        <v>0</v>
      </c>
      <c r="AJQ9" s="1">
        <v>0</v>
      </c>
      <c r="AJR9" s="1">
        <v>0</v>
      </c>
      <c r="AJS9" s="1">
        <v>0</v>
      </c>
      <c r="AJT9" s="1">
        <v>0</v>
      </c>
      <c r="AJU9" s="1">
        <v>0</v>
      </c>
      <c r="AJV9" s="1">
        <v>0</v>
      </c>
      <c r="AJW9" s="1">
        <v>0</v>
      </c>
      <c r="AJX9" s="1">
        <v>0</v>
      </c>
      <c r="AJY9" s="1">
        <v>11</v>
      </c>
      <c r="AJZ9" s="1">
        <v>0</v>
      </c>
      <c r="AKA9" s="1">
        <v>0</v>
      </c>
      <c r="AKB9" s="1">
        <v>0</v>
      </c>
      <c r="AKC9" s="1">
        <v>0</v>
      </c>
      <c r="AKD9" s="1">
        <v>0</v>
      </c>
      <c r="AKE9" s="1">
        <v>4</v>
      </c>
      <c r="AKF9" s="1">
        <v>0</v>
      </c>
      <c r="AKG9" s="1">
        <v>0</v>
      </c>
      <c r="AKH9" s="1">
        <v>0</v>
      </c>
      <c r="AKI9" s="1">
        <v>0</v>
      </c>
      <c r="AKJ9" s="1">
        <v>0</v>
      </c>
      <c r="AKK9" s="1">
        <v>0</v>
      </c>
      <c r="AKL9" s="1">
        <v>0</v>
      </c>
      <c r="AKM9" s="1">
        <v>0</v>
      </c>
      <c r="AKN9" s="1">
        <v>0</v>
      </c>
      <c r="AKO9" s="1">
        <v>0</v>
      </c>
      <c r="AKP9" s="1">
        <v>0</v>
      </c>
      <c r="AKQ9" s="1">
        <v>0</v>
      </c>
      <c r="AKR9" s="1">
        <v>13</v>
      </c>
      <c r="AKS9" s="1">
        <v>28</v>
      </c>
      <c r="AKT9" s="1">
        <v>0</v>
      </c>
      <c r="AKU9" s="1">
        <v>0</v>
      </c>
      <c r="AKV9" s="1">
        <v>0</v>
      </c>
      <c r="AKW9" s="1">
        <v>318</v>
      </c>
      <c r="AKX9" s="1">
        <v>474</v>
      </c>
      <c r="AKY9" s="1">
        <v>344</v>
      </c>
      <c r="AKZ9" s="1">
        <v>337</v>
      </c>
      <c r="ALA9" s="1">
        <v>593</v>
      </c>
      <c r="ALB9" s="1">
        <v>314</v>
      </c>
      <c r="ALC9" s="1">
        <v>0</v>
      </c>
      <c r="ALD9" s="1">
        <v>0</v>
      </c>
      <c r="ALE9" s="1">
        <v>23</v>
      </c>
      <c r="ALF9" s="1">
        <v>0</v>
      </c>
      <c r="ALG9" s="1">
        <v>56</v>
      </c>
      <c r="ALH9" s="1">
        <v>0</v>
      </c>
      <c r="ALI9" s="1">
        <v>0</v>
      </c>
      <c r="ALJ9" s="1">
        <v>0</v>
      </c>
      <c r="ALK9" s="1">
        <v>0</v>
      </c>
      <c r="ALL9" s="1">
        <v>0</v>
      </c>
      <c r="ALM9" s="1">
        <v>23</v>
      </c>
      <c r="ALN9" s="1">
        <v>0</v>
      </c>
      <c r="ALO9" s="1">
        <v>0</v>
      </c>
      <c r="ALP9" s="1">
        <v>0</v>
      </c>
      <c r="ALQ9" s="1">
        <v>0</v>
      </c>
      <c r="ALR9" s="1">
        <v>0</v>
      </c>
      <c r="ALS9" s="1">
        <v>0</v>
      </c>
      <c r="ALT9" s="1">
        <v>0</v>
      </c>
      <c r="ALU9" s="1">
        <v>0</v>
      </c>
      <c r="ALV9" s="1">
        <v>0</v>
      </c>
      <c r="ALW9" s="1">
        <v>0</v>
      </c>
      <c r="ALX9" s="1">
        <v>0</v>
      </c>
      <c r="ALY9" s="1">
        <v>0</v>
      </c>
      <c r="ALZ9" s="1">
        <v>0</v>
      </c>
      <c r="AMA9" s="1">
        <v>0</v>
      </c>
      <c r="AMB9" s="1">
        <v>0</v>
      </c>
      <c r="AMC9" s="1">
        <v>0</v>
      </c>
      <c r="AMD9" s="1">
        <v>0</v>
      </c>
      <c r="AME9" s="1">
        <v>0</v>
      </c>
      <c r="AMF9" s="1">
        <v>0</v>
      </c>
      <c r="AMG9" s="1">
        <v>0</v>
      </c>
      <c r="AMH9" s="1">
        <v>0</v>
      </c>
      <c r="AMI9" s="1">
        <v>0</v>
      </c>
      <c r="AMJ9" s="1">
        <v>0</v>
      </c>
      <c r="AMK9" s="1">
        <v>0</v>
      </c>
      <c r="AML9" s="1">
        <v>0</v>
      </c>
      <c r="AMM9" s="1">
        <v>0</v>
      </c>
      <c r="AMN9" s="1">
        <v>0</v>
      </c>
      <c r="AMO9" s="1">
        <v>0</v>
      </c>
      <c r="AMP9" s="1">
        <v>0</v>
      </c>
      <c r="AMQ9" s="1">
        <v>0</v>
      </c>
      <c r="AMR9" s="1">
        <v>0</v>
      </c>
      <c r="AMS9" s="1">
        <v>0</v>
      </c>
      <c r="AMT9" s="1">
        <v>0</v>
      </c>
      <c r="AMU9" s="1">
        <v>0</v>
      </c>
      <c r="AMV9" s="1">
        <v>0</v>
      </c>
      <c r="AMW9" s="1">
        <v>0</v>
      </c>
      <c r="AMX9" s="1">
        <v>0</v>
      </c>
      <c r="AMY9" s="1">
        <v>0</v>
      </c>
      <c r="AMZ9" s="1">
        <v>0</v>
      </c>
      <c r="ANA9" s="1">
        <v>0</v>
      </c>
      <c r="ANB9" s="1">
        <v>0</v>
      </c>
      <c r="ANC9" s="1">
        <v>0</v>
      </c>
      <c r="AND9" s="1">
        <v>0</v>
      </c>
      <c r="ANE9" s="1">
        <v>0</v>
      </c>
      <c r="ANF9" s="1">
        <v>0</v>
      </c>
      <c r="ANG9" s="1">
        <v>0</v>
      </c>
      <c r="ANH9" s="1">
        <v>0</v>
      </c>
      <c r="ANI9" s="1">
        <v>0</v>
      </c>
      <c r="ANJ9" s="1">
        <v>0</v>
      </c>
      <c r="ANK9" s="1">
        <v>0</v>
      </c>
      <c r="ANL9" s="1">
        <v>0</v>
      </c>
      <c r="ANM9" s="1">
        <v>0</v>
      </c>
      <c r="ANN9" s="1">
        <v>0</v>
      </c>
      <c r="ANO9" s="1">
        <v>0</v>
      </c>
      <c r="ANP9" s="1">
        <v>0</v>
      </c>
      <c r="ANQ9" s="1">
        <v>0</v>
      </c>
      <c r="ANR9" s="1">
        <v>0</v>
      </c>
      <c r="ANS9" s="1">
        <v>0</v>
      </c>
      <c r="ANT9" s="1">
        <v>0</v>
      </c>
      <c r="ANU9" s="1">
        <v>0</v>
      </c>
      <c r="ANV9" s="1">
        <v>0</v>
      </c>
      <c r="ANW9" s="1">
        <v>0</v>
      </c>
      <c r="ANX9" s="1">
        <v>0</v>
      </c>
      <c r="ANY9" s="1">
        <v>0</v>
      </c>
      <c r="ANZ9" s="1">
        <v>0</v>
      </c>
      <c r="AOA9" s="1">
        <v>0</v>
      </c>
      <c r="AOB9" s="1">
        <v>0</v>
      </c>
      <c r="AOC9" s="1">
        <v>0</v>
      </c>
      <c r="AOD9" s="1">
        <v>0</v>
      </c>
      <c r="AOE9" s="1">
        <v>0</v>
      </c>
      <c r="AOF9" s="1">
        <v>0</v>
      </c>
      <c r="AOG9" s="1">
        <v>0</v>
      </c>
      <c r="AOH9" s="1">
        <v>0</v>
      </c>
      <c r="AOI9" s="1">
        <v>0</v>
      </c>
      <c r="AOJ9" s="1">
        <v>0</v>
      </c>
      <c r="AOK9" s="1">
        <v>0</v>
      </c>
      <c r="AOL9" s="1">
        <v>0</v>
      </c>
      <c r="AOM9" s="1">
        <v>0</v>
      </c>
      <c r="AON9" s="1">
        <v>0</v>
      </c>
      <c r="AOO9" s="1">
        <v>0</v>
      </c>
      <c r="AOP9" s="1">
        <v>0</v>
      </c>
      <c r="AOQ9" s="1">
        <v>0</v>
      </c>
      <c r="AOR9" s="1">
        <v>0</v>
      </c>
      <c r="AOS9" s="1">
        <v>0</v>
      </c>
      <c r="AOT9" s="1">
        <v>0</v>
      </c>
      <c r="AOU9" s="1">
        <v>0</v>
      </c>
      <c r="AOV9" s="1">
        <v>0</v>
      </c>
    </row>
    <row r="10" spans="1:1088">
      <c r="A10" s="1" t="s">
        <v>4080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65</v>
      </c>
      <c r="MB10" s="1">
        <v>139</v>
      </c>
      <c r="MC10" s="1">
        <v>0</v>
      </c>
      <c r="MD10" s="1">
        <v>0</v>
      </c>
      <c r="ME10" s="1">
        <v>0</v>
      </c>
      <c r="MF10" s="1">
        <v>0</v>
      </c>
      <c r="MG10" s="1">
        <v>50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1098</v>
      </c>
      <c r="NL10" s="1">
        <v>247</v>
      </c>
      <c r="NM10" s="1">
        <v>52</v>
      </c>
      <c r="NN10" s="1">
        <v>55</v>
      </c>
      <c r="NO10" s="1">
        <v>163</v>
      </c>
      <c r="NP10" s="1">
        <v>118</v>
      </c>
      <c r="NQ10" s="1">
        <v>110</v>
      </c>
      <c r="NR10" s="1">
        <v>224</v>
      </c>
      <c r="NS10" s="1">
        <v>0</v>
      </c>
      <c r="NT10" s="1">
        <v>27</v>
      </c>
      <c r="NU10" s="1">
        <v>574</v>
      </c>
      <c r="NV10" s="1">
        <v>1225</v>
      </c>
      <c r="NW10" s="1">
        <v>1033</v>
      </c>
      <c r="NX10" s="1">
        <v>1073</v>
      </c>
      <c r="NY10" s="1">
        <v>194</v>
      </c>
      <c r="NZ10" s="1">
        <v>93</v>
      </c>
      <c r="OA10" s="1">
        <v>77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32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19</v>
      </c>
      <c r="OP10" s="1">
        <v>62</v>
      </c>
      <c r="OQ10" s="1">
        <v>372</v>
      </c>
      <c r="OR10" s="1">
        <v>162</v>
      </c>
      <c r="OS10" s="1">
        <v>1013</v>
      </c>
      <c r="OT10" s="1">
        <v>452</v>
      </c>
      <c r="OU10" s="1">
        <v>607</v>
      </c>
      <c r="OV10" s="1">
        <v>659</v>
      </c>
      <c r="OW10" s="1">
        <v>1268</v>
      </c>
      <c r="OX10" s="1">
        <v>496</v>
      </c>
      <c r="OY10" s="1">
        <v>402</v>
      </c>
      <c r="OZ10" s="1">
        <v>231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73</v>
      </c>
      <c r="PJ10" s="1">
        <v>199</v>
      </c>
      <c r="PK10" s="1">
        <v>48</v>
      </c>
      <c r="PL10" s="1">
        <v>20</v>
      </c>
      <c r="PM10" s="1">
        <v>74</v>
      </c>
      <c r="PN10" s="1">
        <v>0</v>
      </c>
      <c r="PO10" s="1">
        <v>110</v>
      </c>
      <c r="PP10" s="1">
        <v>207</v>
      </c>
      <c r="PQ10" s="1">
        <v>0</v>
      </c>
      <c r="PR10" s="1">
        <v>100</v>
      </c>
      <c r="PS10" s="1">
        <v>0</v>
      </c>
      <c r="PT10" s="1">
        <v>0</v>
      </c>
      <c r="PU10" s="1">
        <v>0</v>
      </c>
      <c r="PV10" s="1">
        <v>92</v>
      </c>
      <c r="PW10" s="1">
        <v>553</v>
      </c>
      <c r="PX10" s="1">
        <v>315</v>
      </c>
      <c r="PY10" s="1">
        <v>434</v>
      </c>
      <c r="PZ10" s="1">
        <v>490</v>
      </c>
      <c r="QA10" s="1">
        <v>0</v>
      </c>
      <c r="QB10" s="1">
        <v>0</v>
      </c>
      <c r="QC10" s="1">
        <v>0</v>
      </c>
      <c r="QD10" s="1">
        <v>0</v>
      </c>
      <c r="QE10" s="1">
        <v>6</v>
      </c>
      <c r="QF10" s="1">
        <v>0</v>
      </c>
      <c r="QG10" s="1">
        <v>24</v>
      </c>
      <c r="QH10" s="1">
        <v>29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995</v>
      </c>
      <c r="RC10" s="1">
        <v>48</v>
      </c>
      <c r="RD10" s="1">
        <v>255</v>
      </c>
      <c r="RE10" s="1">
        <v>241</v>
      </c>
      <c r="RF10" s="1">
        <v>216</v>
      </c>
      <c r="RG10" s="1">
        <v>172</v>
      </c>
      <c r="RH10" s="1">
        <v>561</v>
      </c>
      <c r="RI10" s="1">
        <v>196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1902</v>
      </c>
      <c r="RY10" s="1">
        <v>0</v>
      </c>
      <c r="RZ10" s="1">
        <v>0</v>
      </c>
      <c r="SA10" s="1">
        <v>0</v>
      </c>
      <c r="SB10" s="1">
        <v>0</v>
      </c>
      <c r="SC10" s="1">
        <v>0</v>
      </c>
      <c r="SD10" s="1">
        <v>0</v>
      </c>
      <c r="SE10" s="1">
        <v>0</v>
      </c>
      <c r="SF10" s="1">
        <v>0</v>
      </c>
      <c r="SG10" s="1">
        <v>0</v>
      </c>
      <c r="SH10" s="1">
        <v>0</v>
      </c>
      <c r="SI10" s="1">
        <v>0</v>
      </c>
      <c r="SJ10" s="1">
        <v>21</v>
      </c>
      <c r="SK10" s="1">
        <v>14</v>
      </c>
      <c r="SL10" s="1">
        <v>126</v>
      </c>
      <c r="SM10" s="1">
        <v>120</v>
      </c>
      <c r="SN10" s="1">
        <v>1641</v>
      </c>
      <c r="SO10" s="1">
        <v>1859</v>
      </c>
      <c r="SP10" s="1">
        <v>585</v>
      </c>
      <c r="SQ10" s="1">
        <v>865</v>
      </c>
      <c r="SR10" s="1">
        <v>0</v>
      </c>
      <c r="SS10" s="1">
        <v>0</v>
      </c>
      <c r="ST10" s="1">
        <v>0</v>
      </c>
      <c r="SU10" s="1">
        <v>0</v>
      </c>
      <c r="SV10" s="1">
        <v>0</v>
      </c>
      <c r="SW10" s="1">
        <v>0</v>
      </c>
      <c r="SX10" s="1">
        <v>0</v>
      </c>
      <c r="SY10" s="1">
        <v>0</v>
      </c>
      <c r="SZ10" s="1">
        <v>0</v>
      </c>
      <c r="TA10" s="1">
        <v>0</v>
      </c>
      <c r="TB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0</v>
      </c>
      <c r="TI10" s="1">
        <v>0</v>
      </c>
      <c r="TJ10" s="1">
        <v>0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0</v>
      </c>
      <c r="TQ10" s="1">
        <v>0</v>
      </c>
      <c r="TR10" s="1">
        <v>0</v>
      </c>
      <c r="TS10" s="1">
        <v>0</v>
      </c>
      <c r="TT10" s="1">
        <v>0</v>
      </c>
      <c r="TU10" s="1">
        <v>0</v>
      </c>
      <c r="TV10" s="1">
        <v>0</v>
      </c>
      <c r="TW10" s="1">
        <v>0</v>
      </c>
      <c r="TX10" s="1">
        <v>0</v>
      </c>
      <c r="TY10" s="1">
        <v>0</v>
      </c>
      <c r="TZ10" s="1">
        <v>0</v>
      </c>
      <c r="UA10" s="1">
        <v>0</v>
      </c>
      <c r="UB10" s="1">
        <v>0</v>
      </c>
      <c r="UC10" s="1">
        <v>0</v>
      </c>
      <c r="UD10" s="1">
        <v>0</v>
      </c>
      <c r="UE10" s="1">
        <v>0</v>
      </c>
      <c r="UF10" s="1">
        <v>0</v>
      </c>
      <c r="UG10" s="1">
        <v>0</v>
      </c>
      <c r="UH10" s="1">
        <v>0</v>
      </c>
      <c r="UI10" s="1">
        <v>53</v>
      </c>
      <c r="UJ10" s="1">
        <v>0</v>
      </c>
      <c r="UK10" s="1">
        <v>0</v>
      </c>
      <c r="UL10" s="1">
        <v>0</v>
      </c>
      <c r="UM10" s="1">
        <v>0</v>
      </c>
      <c r="UN10" s="1">
        <v>0</v>
      </c>
      <c r="UO10" s="1">
        <v>0</v>
      </c>
      <c r="UP10" s="1">
        <v>0</v>
      </c>
      <c r="UQ10" s="1">
        <v>0</v>
      </c>
      <c r="UR10" s="1">
        <v>0</v>
      </c>
      <c r="US10" s="1">
        <v>0</v>
      </c>
      <c r="UT10" s="1">
        <v>0</v>
      </c>
      <c r="UU10" s="1">
        <v>0</v>
      </c>
      <c r="UV10" s="1">
        <v>0</v>
      </c>
      <c r="UW10" s="1">
        <v>0</v>
      </c>
      <c r="UX10" s="1">
        <v>0</v>
      </c>
      <c r="UY10" s="1">
        <v>5</v>
      </c>
      <c r="UZ10" s="1">
        <v>0</v>
      </c>
      <c r="VA10" s="1">
        <v>0</v>
      </c>
      <c r="VB10" s="1">
        <v>0</v>
      </c>
      <c r="VC10" s="1">
        <v>0</v>
      </c>
      <c r="VD10" s="1">
        <v>0</v>
      </c>
      <c r="VE10" s="1">
        <v>0</v>
      </c>
      <c r="VF10" s="1">
        <v>0</v>
      </c>
      <c r="VG10" s="1">
        <v>0</v>
      </c>
      <c r="VH10" s="1">
        <v>0</v>
      </c>
      <c r="VI10" s="1">
        <v>0</v>
      </c>
      <c r="VJ10" s="1">
        <v>0</v>
      </c>
      <c r="VK10" s="1">
        <v>0</v>
      </c>
      <c r="VL10" s="1">
        <v>0</v>
      </c>
      <c r="VM10" s="1">
        <v>0</v>
      </c>
      <c r="VN10" s="1">
        <v>0</v>
      </c>
      <c r="VO10" s="1">
        <v>0</v>
      </c>
      <c r="VP10" s="1">
        <v>0</v>
      </c>
      <c r="VQ10" s="1">
        <v>0</v>
      </c>
      <c r="VR10" s="1">
        <v>0</v>
      </c>
      <c r="VS10" s="1">
        <v>0</v>
      </c>
      <c r="VT10" s="1">
        <v>0</v>
      </c>
      <c r="VU10" s="1">
        <v>0</v>
      </c>
      <c r="VV10" s="1">
        <v>16</v>
      </c>
      <c r="VW10" s="1">
        <v>13</v>
      </c>
      <c r="VX10" s="1">
        <v>0</v>
      </c>
      <c r="VY10" s="1">
        <v>0</v>
      </c>
      <c r="VZ10" s="1">
        <v>0</v>
      </c>
      <c r="WA10" s="1">
        <v>0</v>
      </c>
      <c r="WB10" s="1">
        <v>0</v>
      </c>
      <c r="WC10" s="1">
        <v>0</v>
      </c>
      <c r="WD10" s="1">
        <v>0</v>
      </c>
      <c r="WE10" s="1">
        <v>0</v>
      </c>
      <c r="WF10" s="1">
        <v>0</v>
      </c>
      <c r="WG10" s="1">
        <v>0</v>
      </c>
      <c r="WH10" s="1">
        <v>952</v>
      </c>
      <c r="WI10" s="1">
        <v>0</v>
      </c>
      <c r="WJ10" s="1">
        <v>0</v>
      </c>
      <c r="WK10" s="1">
        <v>0</v>
      </c>
      <c r="WL10" s="1">
        <v>12</v>
      </c>
      <c r="WM10" s="1">
        <v>0</v>
      </c>
      <c r="WN10" s="1">
        <v>0</v>
      </c>
      <c r="WO10" s="1">
        <v>0</v>
      </c>
      <c r="WP10" s="1">
        <v>0</v>
      </c>
      <c r="WQ10" s="1">
        <v>0</v>
      </c>
      <c r="WR10" s="1">
        <v>0</v>
      </c>
      <c r="WS10" s="1">
        <v>0</v>
      </c>
      <c r="WT10" s="1">
        <v>0</v>
      </c>
      <c r="WU10" s="1">
        <v>0</v>
      </c>
      <c r="WV10" s="1">
        <v>0</v>
      </c>
      <c r="WW10" s="1">
        <v>0</v>
      </c>
      <c r="WX10" s="1">
        <v>0</v>
      </c>
      <c r="WY10" s="1">
        <v>0</v>
      </c>
      <c r="WZ10" s="1">
        <v>35</v>
      </c>
      <c r="XA10" s="1">
        <v>0</v>
      </c>
      <c r="XB10" s="1">
        <v>0</v>
      </c>
      <c r="XC10" s="1">
        <v>0</v>
      </c>
      <c r="XD10" s="1">
        <v>0</v>
      </c>
      <c r="XE10" s="1">
        <v>0</v>
      </c>
      <c r="XF10" s="1">
        <v>0</v>
      </c>
      <c r="XG10" s="1">
        <v>0</v>
      </c>
      <c r="XH10" s="1">
        <v>0</v>
      </c>
      <c r="XI10" s="1">
        <v>0</v>
      </c>
      <c r="XJ10" s="1">
        <v>0</v>
      </c>
      <c r="XK10" s="1">
        <v>0</v>
      </c>
      <c r="XL10" s="1">
        <v>0</v>
      </c>
      <c r="XM10" s="1">
        <v>0</v>
      </c>
      <c r="XN10" s="1">
        <v>0</v>
      </c>
      <c r="XO10" s="1">
        <v>0</v>
      </c>
      <c r="XP10" s="1">
        <v>0</v>
      </c>
      <c r="XQ10" s="1">
        <v>0</v>
      </c>
      <c r="XR10" s="1">
        <v>0</v>
      </c>
      <c r="XS10" s="1">
        <v>0</v>
      </c>
      <c r="XT10" s="1">
        <v>0</v>
      </c>
      <c r="XU10" s="1">
        <v>0</v>
      </c>
      <c r="XV10" s="1">
        <v>20</v>
      </c>
      <c r="XW10" s="1">
        <v>25</v>
      </c>
      <c r="XX10" s="1">
        <v>0</v>
      </c>
      <c r="XY10" s="1">
        <v>0</v>
      </c>
      <c r="XZ10" s="1">
        <v>0</v>
      </c>
      <c r="YA10" s="1">
        <v>0</v>
      </c>
      <c r="YB10" s="1">
        <v>0</v>
      </c>
      <c r="YC10" s="1">
        <v>0</v>
      </c>
      <c r="YD10" s="1">
        <v>0</v>
      </c>
      <c r="YE10" s="1">
        <v>0</v>
      </c>
      <c r="YF10" s="1">
        <v>0</v>
      </c>
      <c r="YG10" s="1">
        <v>0</v>
      </c>
      <c r="YH10" s="1">
        <v>0</v>
      </c>
      <c r="YI10" s="1">
        <v>0</v>
      </c>
      <c r="YJ10" s="1">
        <v>0</v>
      </c>
      <c r="YK10" s="1">
        <v>425</v>
      </c>
      <c r="YL10" s="1">
        <v>0</v>
      </c>
      <c r="YM10" s="1">
        <v>0</v>
      </c>
      <c r="YN10" s="1">
        <v>0</v>
      </c>
      <c r="YO10" s="1">
        <v>0</v>
      </c>
      <c r="YP10" s="1">
        <v>0</v>
      </c>
      <c r="YQ10" s="1">
        <v>0</v>
      </c>
      <c r="YR10" s="1">
        <v>0</v>
      </c>
      <c r="YS10" s="1">
        <v>0</v>
      </c>
      <c r="YT10" s="1">
        <v>0</v>
      </c>
      <c r="YU10" s="1">
        <v>0</v>
      </c>
      <c r="YV10" s="1">
        <v>0</v>
      </c>
      <c r="YW10" s="1">
        <v>0</v>
      </c>
      <c r="YX10" s="1">
        <v>0</v>
      </c>
      <c r="YY10" s="1">
        <v>0</v>
      </c>
      <c r="YZ10" s="1">
        <v>22</v>
      </c>
      <c r="ZA10" s="1">
        <v>0</v>
      </c>
      <c r="ZB10" s="1">
        <v>0</v>
      </c>
      <c r="ZC10" s="1">
        <v>0</v>
      </c>
      <c r="ZD10" s="1">
        <v>0</v>
      </c>
      <c r="ZE10" s="1">
        <v>0</v>
      </c>
      <c r="ZF10" s="1">
        <v>0</v>
      </c>
      <c r="ZG10" s="1">
        <v>0</v>
      </c>
      <c r="ZH10" s="1">
        <v>9</v>
      </c>
      <c r="ZI10" s="1">
        <v>18</v>
      </c>
      <c r="ZJ10" s="1">
        <v>0</v>
      </c>
      <c r="ZK10" s="1">
        <v>0</v>
      </c>
      <c r="ZL10" s="1">
        <v>0</v>
      </c>
      <c r="ZM10" s="1">
        <v>0</v>
      </c>
      <c r="ZN10" s="1">
        <v>0</v>
      </c>
      <c r="ZO10" s="1">
        <v>0</v>
      </c>
      <c r="ZP10" s="1">
        <v>0</v>
      </c>
      <c r="ZQ10" s="1">
        <v>0</v>
      </c>
      <c r="ZR10" s="1">
        <v>0</v>
      </c>
      <c r="ZS10" s="1">
        <v>0</v>
      </c>
      <c r="ZT10" s="1">
        <v>0</v>
      </c>
      <c r="ZU10" s="1">
        <v>0</v>
      </c>
      <c r="ZV10" s="1">
        <v>0</v>
      </c>
      <c r="ZW10" s="1">
        <v>0</v>
      </c>
      <c r="ZX10" s="1">
        <v>0</v>
      </c>
      <c r="ZY10" s="1">
        <v>0</v>
      </c>
      <c r="ZZ10" s="1">
        <v>0</v>
      </c>
      <c r="AAA10" s="1">
        <v>0</v>
      </c>
      <c r="AAB10" s="1">
        <v>0</v>
      </c>
      <c r="AAC10" s="1">
        <v>0</v>
      </c>
      <c r="AAD10" s="1">
        <v>0</v>
      </c>
      <c r="AAE10" s="1">
        <v>0</v>
      </c>
      <c r="AAF10" s="1">
        <v>0</v>
      </c>
      <c r="AAG10" s="1">
        <v>0</v>
      </c>
      <c r="AAH10" s="1">
        <v>0</v>
      </c>
      <c r="AAI10" s="1">
        <v>3</v>
      </c>
      <c r="AAJ10" s="1">
        <v>0</v>
      </c>
      <c r="AAK10" s="1">
        <v>41</v>
      </c>
      <c r="AAL10" s="1">
        <v>0</v>
      </c>
      <c r="AAM10" s="1">
        <v>0</v>
      </c>
      <c r="AAN10" s="1">
        <v>0</v>
      </c>
      <c r="AAO10" s="1">
        <v>0</v>
      </c>
      <c r="AAP10" s="1">
        <v>0</v>
      </c>
      <c r="AAQ10" s="1">
        <v>0</v>
      </c>
      <c r="AAR10" s="1">
        <v>0</v>
      </c>
      <c r="AAS10" s="1">
        <v>0</v>
      </c>
      <c r="AAT10" s="1">
        <v>0</v>
      </c>
      <c r="AAU10" s="1">
        <v>0</v>
      </c>
      <c r="AAV10" s="1">
        <v>0</v>
      </c>
      <c r="AAW10" s="1">
        <v>0</v>
      </c>
      <c r="AAX10" s="1">
        <v>0</v>
      </c>
      <c r="AAY10" s="1">
        <v>0</v>
      </c>
      <c r="AAZ10" s="1">
        <v>0</v>
      </c>
      <c r="ABA10" s="1">
        <v>0</v>
      </c>
      <c r="ABB10" s="1">
        <v>0</v>
      </c>
      <c r="ABC10" s="1">
        <v>0</v>
      </c>
      <c r="ABD10" s="1">
        <v>0</v>
      </c>
      <c r="ABE10" s="1">
        <v>0</v>
      </c>
      <c r="ABF10" s="1">
        <v>0</v>
      </c>
      <c r="ABG10" s="1">
        <v>0</v>
      </c>
      <c r="ABH10" s="1">
        <v>0</v>
      </c>
      <c r="ABI10" s="1">
        <v>0</v>
      </c>
      <c r="ABJ10" s="1">
        <v>0</v>
      </c>
      <c r="ABK10" s="1">
        <v>0</v>
      </c>
      <c r="ABL10" s="1">
        <v>0</v>
      </c>
      <c r="ABM10" s="1">
        <v>0</v>
      </c>
      <c r="ABN10" s="1">
        <v>0</v>
      </c>
      <c r="ABO10" s="1">
        <v>0</v>
      </c>
      <c r="ABP10" s="1">
        <v>0</v>
      </c>
      <c r="ABQ10" s="1">
        <v>0</v>
      </c>
      <c r="ABR10" s="1">
        <v>0</v>
      </c>
      <c r="ABS10" s="1">
        <v>393</v>
      </c>
      <c r="ABT10" s="1">
        <v>0</v>
      </c>
      <c r="ABU10" s="1">
        <v>0</v>
      </c>
      <c r="ABV10" s="1">
        <v>0</v>
      </c>
      <c r="ABW10" s="1">
        <v>0</v>
      </c>
      <c r="ABX10" s="1">
        <v>0</v>
      </c>
      <c r="ABY10" s="1">
        <v>0</v>
      </c>
      <c r="ABZ10" s="1">
        <v>0</v>
      </c>
      <c r="ACA10" s="1">
        <v>0</v>
      </c>
      <c r="ACB10" s="1">
        <v>0</v>
      </c>
      <c r="ACC10" s="1">
        <v>0</v>
      </c>
      <c r="ACD10" s="1">
        <v>0</v>
      </c>
      <c r="ACE10" s="1">
        <v>0</v>
      </c>
      <c r="ACF10" s="1">
        <v>0</v>
      </c>
      <c r="ACG10" s="1">
        <v>32</v>
      </c>
      <c r="ACH10" s="1">
        <v>0</v>
      </c>
      <c r="ACI10" s="1">
        <v>0</v>
      </c>
      <c r="ACJ10" s="1">
        <v>0</v>
      </c>
      <c r="ACK10" s="1">
        <v>0</v>
      </c>
      <c r="ACL10" s="1">
        <v>0</v>
      </c>
      <c r="ACM10" s="1">
        <v>0</v>
      </c>
      <c r="ACN10" s="1">
        <v>0</v>
      </c>
      <c r="ACO10" s="1">
        <v>0</v>
      </c>
      <c r="ACP10" s="1">
        <v>0</v>
      </c>
      <c r="ACQ10" s="1">
        <v>0</v>
      </c>
      <c r="ACR10" s="1">
        <v>0</v>
      </c>
      <c r="ACS10" s="1">
        <v>0</v>
      </c>
      <c r="ACT10" s="1">
        <v>0</v>
      </c>
      <c r="ACU10" s="1">
        <v>0</v>
      </c>
      <c r="ACV10" s="1">
        <v>0</v>
      </c>
      <c r="ACW10" s="1">
        <v>0</v>
      </c>
      <c r="ACX10" s="1">
        <v>0</v>
      </c>
      <c r="ACY10" s="1">
        <v>0</v>
      </c>
      <c r="ACZ10" s="1">
        <v>0</v>
      </c>
      <c r="ADA10" s="1">
        <v>0</v>
      </c>
      <c r="ADB10" s="1">
        <v>0</v>
      </c>
      <c r="ADC10" s="1">
        <v>0</v>
      </c>
      <c r="ADD10" s="1">
        <v>0</v>
      </c>
      <c r="ADE10" s="1">
        <v>0</v>
      </c>
      <c r="ADF10" s="1">
        <v>0</v>
      </c>
      <c r="ADG10" s="1">
        <v>0</v>
      </c>
      <c r="ADH10" s="1">
        <v>0</v>
      </c>
      <c r="ADI10" s="1">
        <v>0</v>
      </c>
      <c r="ADJ10" s="1">
        <v>0</v>
      </c>
      <c r="ADK10" s="1">
        <v>0</v>
      </c>
      <c r="ADL10" s="1">
        <v>0</v>
      </c>
      <c r="ADM10" s="1">
        <v>0</v>
      </c>
      <c r="ADN10" s="1">
        <v>0</v>
      </c>
      <c r="ADO10" s="1">
        <v>0</v>
      </c>
      <c r="ADP10" s="1">
        <v>0</v>
      </c>
      <c r="ADQ10" s="1">
        <v>0</v>
      </c>
      <c r="ADR10" s="1">
        <v>0</v>
      </c>
      <c r="ADS10" s="1">
        <v>0</v>
      </c>
      <c r="ADT10" s="1">
        <v>0</v>
      </c>
      <c r="ADU10" s="1">
        <v>0</v>
      </c>
      <c r="ADV10" s="1">
        <v>0</v>
      </c>
      <c r="ADW10" s="1">
        <v>0</v>
      </c>
      <c r="ADX10" s="1">
        <v>0</v>
      </c>
      <c r="ADY10" s="1">
        <v>0</v>
      </c>
      <c r="ADZ10" s="1">
        <v>0</v>
      </c>
      <c r="AEA10" s="1">
        <v>0</v>
      </c>
      <c r="AEB10" s="1">
        <v>0</v>
      </c>
      <c r="AEC10" s="1">
        <v>3</v>
      </c>
      <c r="AED10" s="1">
        <v>0</v>
      </c>
      <c r="AEE10" s="1">
        <v>0</v>
      </c>
      <c r="AEF10" s="1">
        <v>0</v>
      </c>
      <c r="AEG10" s="1">
        <v>0</v>
      </c>
      <c r="AEH10" s="1">
        <v>0</v>
      </c>
      <c r="AEI10" s="1">
        <v>0</v>
      </c>
      <c r="AEJ10" s="1">
        <v>0</v>
      </c>
      <c r="AEK10" s="1">
        <v>0</v>
      </c>
      <c r="AEL10" s="1">
        <v>0</v>
      </c>
      <c r="AEM10" s="1">
        <v>0</v>
      </c>
      <c r="AEN10" s="1">
        <v>0</v>
      </c>
      <c r="AEO10" s="1">
        <v>0</v>
      </c>
      <c r="AEP10" s="1">
        <v>0</v>
      </c>
      <c r="AEQ10" s="1">
        <v>0</v>
      </c>
      <c r="AER10" s="1">
        <v>0</v>
      </c>
      <c r="AES10" s="1">
        <v>0</v>
      </c>
      <c r="AET10" s="1">
        <v>0</v>
      </c>
      <c r="AEU10" s="1">
        <v>0</v>
      </c>
      <c r="AEV10" s="1">
        <v>0</v>
      </c>
      <c r="AEW10" s="1">
        <v>0</v>
      </c>
      <c r="AEX10" s="1">
        <v>0</v>
      </c>
      <c r="AEY10" s="1">
        <v>0</v>
      </c>
      <c r="AEZ10" s="1">
        <v>0</v>
      </c>
      <c r="AFA10" s="1">
        <v>0</v>
      </c>
      <c r="AFB10" s="1">
        <v>0</v>
      </c>
      <c r="AFC10" s="1">
        <v>0</v>
      </c>
      <c r="AFD10" s="1">
        <v>0</v>
      </c>
      <c r="AFE10" s="1">
        <v>0</v>
      </c>
      <c r="AFF10" s="1">
        <v>0</v>
      </c>
      <c r="AFG10" s="1">
        <v>0</v>
      </c>
      <c r="AFH10" s="1">
        <v>0</v>
      </c>
      <c r="AFI10" s="1">
        <v>0</v>
      </c>
      <c r="AFJ10" s="1">
        <v>0</v>
      </c>
      <c r="AFK10" s="1">
        <v>0</v>
      </c>
      <c r="AFL10" s="1">
        <v>21</v>
      </c>
      <c r="AFM10" s="1">
        <v>8</v>
      </c>
      <c r="AFN10" s="1">
        <v>0</v>
      </c>
      <c r="AFO10" s="1">
        <v>0</v>
      </c>
      <c r="AFP10" s="1">
        <v>0</v>
      </c>
      <c r="AFQ10" s="1">
        <v>0</v>
      </c>
      <c r="AFR10" s="1">
        <v>0</v>
      </c>
      <c r="AFS10" s="1">
        <v>0</v>
      </c>
      <c r="AFT10" s="1">
        <v>0</v>
      </c>
      <c r="AFU10" s="1">
        <v>0</v>
      </c>
      <c r="AFV10" s="1">
        <v>0</v>
      </c>
      <c r="AFW10" s="1">
        <v>0</v>
      </c>
      <c r="AFX10" s="1">
        <v>0</v>
      </c>
      <c r="AFY10" s="1">
        <v>0</v>
      </c>
      <c r="AFZ10" s="1">
        <v>0</v>
      </c>
      <c r="AGA10" s="1">
        <v>0</v>
      </c>
      <c r="AGB10" s="1">
        <v>0</v>
      </c>
      <c r="AGC10" s="1">
        <v>0</v>
      </c>
      <c r="AGD10" s="1">
        <v>0</v>
      </c>
      <c r="AGE10" s="1">
        <v>0</v>
      </c>
      <c r="AGF10" s="1">
        <v>0</v>
      </c>
      <c r="AGG10" s="1">
        <v>0</v>
      </c>
      <c r="AGH10" s="1">
        <v>0</v>
      </c>
      <c r="AGI10" s="1">
        <v>0</v>
      </c>
      <c r="AGJ10" s="1">
        <v>0</v>
      </c>
      <c r="AGK10" s="1">
        <v>0</v>
      </c>
      <c r="AGL10" s="1">
        <v>0</v>
      </c>
      <c r="AGM10" s="1">
        <v>0</v>
      </c>
      <c r="AGN10" s="1">
        <v>0</v>
      </c>
      <c r="AGO10" s="1">
        <v>0</v>
      </c>
      <c r="AGP10" s="1">
        <v>0</v>
      </c>
      <c r="AGQ10" s="1">
        <v>0</v>
      </c>
      <c r="AGR10" s="1">
        <v>0</v>
      </c>
      <c r="AGS10" s="1">
        <v>0</v>
      </c>
      <c r="AGT10" s="1">
        <v>0</v>
      </c>
      <c r="AGU10" s="1">
        <v>0</v>
      </c>
      <c r="AGV10" s="1">
        <v>0</v>
      </c>
      <c r="AGW10" s="1">
        <v>0</v>
      </c>
      <c r="AGX10" s="1">
        <v>0</v>
      </c>
      <c r="AGY10" s="1">
        <v>0</v>
      </c>
      <c r="AGZ10" s="1">
        <v>0</v>
      </c>
      <c r="AHA10" s="1">
        <v>0</v>
      </c>
      <c r="AHB10" s="1">
        <v>0</v>
      </c>
      <c r="AHC10" s="1">
        <v>0</v>
      </c>
      <c r="AHD10" s="1">
        <v>11</v>
      </c>
      <c r="AHE10" s="1">
        <v>0</v>
      </c>
      <c r="AHF10" s="1">
        <v>0</v>
      </c>
      <c r="AHG10" s="1">
        <v>0</v>
      </c>
      <c r="AHH10" s="1">
        <v>0</v>
      </c>
      <c r="AHI10" s="1">
        <v>6</v>
      </c>
      <c r="AHJ10" s="1">
        <v>0</v>
      </c>
      <c r="AHK10" s="1">
        <v>0</v>
      </c>
      <c r="AHL10" s="1">
        <v>0</v>
      </c>
      <c r="AHM10" s="1">
        <v>0</v>
      </c>
      <c r="AHN10" s="1">
        <v>0</v>
      </c>
      <c r="AHO10" s="1">
        <v>0</v>
      </c>
      <c r="AHP10" s="1">
        <v>0</v>
      </c>
      <c r="AHQ10" s="1">
        <v>0</v>
      </c>
      <c r="AHR10" s="1">
        <v>0</v>
      </c>
      <c r="AHS10" s="1">
        <v>0</v>
      </c>
      <c r="AHT10" s="1">
        <v>0</v>
      </c>
      <c r="AHU10" s="1">
        <v>0</v>
      </c>
      <c r="AHV10" s="1">
        <v>0</v>
      </c>
      <c r="AHW10" s="1">
        <v>0</v>
      </c>
      <c r="AHX10" s="1">
        <v>0</v>
      </c>
      <c r="AHY10" s="1">
        <v>0</v>
      </c>
      <c r="AHZ10" s="1">
        <v>0</v>
      </c>
      <c r="AIA10" s="1">
        <v>13</v>
      </c>
      <c r="AIB10" s="1">
        <v>0</v>
      </c>
      <c r="AIC10" s="1">
        <v>0</v>
      </c>
      <c r="AID10" s="1">
        <v>0</v>
      </c>
      <c r="AIE10" s="1">
        <v>0</v>
      </c>
      <c r="AIF10" s="1">
        <v>0</v>
      </c>
      <c r="AIG10" s="1">
        <v>0</v>
      </c>
      <c r="AIH10" s="1">
        <v>0</v>
      </c>
      <c r="AII10" s="1">
        <v>0</v>
      </c>
      <c r="AIJ10" s="1">
        <v>0</v>
      </c>
      <c r="AIK10" s="1">
        <v>0</v>
      </c>
      <c r="AIL10" s="1">
        <v>0</v>
      </c>
      <c r="AIM10" s="1">
        <v>0</v>
      </c>
      <c r="AIN10" s="1">
        <v>0</v>
      </c>
      <c r="AIO10" s="1">
        <v>0</v>
      </c>
      <c r="AIP10" s="1">
        <v>0</v>
      </c>
      <c r="AIQ10" s="1">
        <v>0</v>
      </c>
      <c r="AIR10" s="1">
        <v>0</v>
      </c>
      <c r="AIS10" s="1">
        <v>0</v>
      </c>
      <c r="AIT10" s="1">
        <v>0</v>
      </c>
      <c r="AIU10" s="1">
        <v>0</v>
      </c>
      <c r="AIV10" s="1">
        <v>0</v>
      </c>
      <c r="AIW10" s="1">
        <v>11</v>
      </c>
      <c r="AIX10" s="1">
        <v>0</v>
      </c>
      <c r="AIY10" s="1">
        <v>0</v>
      </c>
      <c r="AIZ10" s="1">
        <v>0</v>
      </c>
      <c r="AJA10" s="1">
        <v>0</v>
      </c>
      <c r="AJB10" s="1">
        <v>0</v>
      </c>
      <c r="AJC10" s="1">
        <v>0</v>
      </c>
      <c r="AJD10" s="1">
        <v>0</v>
      </c>
      <c r="AJE10" s="1">
        <v>0</v>
      </c>
      <c r="AJF10" s="1">
        <v>0</v>
      </c>
      <c r="AJG10" s="1">
        <v>0</v>
      </c>
      <c r="AJH10" s="1">
        <v>0</v>
      </c>
      <c r="AJI10" s="1">
        <v>0</v>
      </c>
      <c r="AJJ10" s="1">
        <v>0</v>
      </c>
      <c r="AJK10" s="1">
        <v>0</v>
      </c>
      <c r="AJL10" s="1">
        <v>0</v>
      </c>
      <c r="AJM10" s="1">
        <v>0</v>
      </c>
      <c r="AJN10" s="1">
        <v>0</v>
      </c>
      <c r="AJO10" s="1">
        <v>0</v>
      </c>
      <c r="AJP10" s="1">
        <v>0</v>
      </c>
      <c r="AJQ10" s="1">
        <v>0</v>
      </c>
      <c r="AJR10" s="1">
        <v>0</v>
      </c>
      <c r="AJS10" s="1">
        <v>0</v>
      </c>
      <c r="AJT10" s="1">
        <v>0</v>
      </c>
      <c r="AJU10" s="1">
        <v>0</v>
      </c>
      <c r="AJV10" s="1">
        <v>0</v>
      </c>
      <c r="AJW10" s="1">
        <v>0</v>
      </c>
      <c r="AJX10" s="1">
        <v>0</v>
      </c>
      <c r="AJY10" s="1">
        <v>0</v>
      </c>
      <c r="AJZ10" s="1">
        <v>0</v>
      </c>
      <c r="AKA10" s="1">
        <v>0</v>
      </c>
      <c r="AKB10" s="1">
        <v>0</v>
      </c>
      <c r="AKC10" s="1">
        <v>0</v>
      </c>
      <c r="AKD10" s="1">
        <v>0</v>
      </c>
      <c r="AKE10" s="1">
        <v>0</v>
      </c>
      <c r="AKF10" s="1">
        <v>0</v>
      </c>
      <c r="AKG10" s="1">
        <v>0</v>
      </c>
      <c r="AKH10" s="1">
        <v>0</v>
      </c>
      <c r="AKI10" s="1">
        <v>0</v>
      </c>
      <c r="AKJ10" s="1">
        <v>0</v>
      </c>
      <c r="AKK10" s="1">
        <v>3</v>
      </c>
      <c r="AKL10" s="1">
        <v>0</v>
      </c>
      <c r="AKM10" s="1">
        <v>0</v>
      </c>
      <c r="AKN10" s="1">
        <v>0</v>
      </c>
      <c r="AKO10" s="1">
        <v>0</v>
      </c>
      <c r="AKP10" s="1">
        <v>0</v>
      </c>
      <c r="AKQ10" s="1">
        <v>0</v>
      </c>
      <c r="AKR10" s="1">
        <v>0</v>
      </c>
      <c r="AKS10" s="1">
        <v>0</v>
      </c>
      <c r="AKT10" s="1">
        <v>0</v>
      </c>
      <c r="AKU10" s="1">
        <v>0</v>
      </c>
      <c r="AKV10" s="1">
        <v>0</v>
      </c>
      <c r="AKW10" s="1">
        <v>0</v>
      </c>
      <c r="AKX10" s="1">
        <v>0</v>
      </c>
      <c r="AKY10" s="1">
        <v>0</v>
      </c>
      <c r="AKZ10" s="1">
        <v>0</v>
      </c>
      <c r="ALA10" s="1">
        <v>0</v>
      </c>
      <c r="ALB10" s="1">
        <v>0</v>
      </c>
      <c r="ALC10" s="1">
        <v>0</v>
      </c>
      <c r="ALD10" s="1">
        <v>15</v>
      </c>
      <c r="ALE10" s="1">
        <v>0</v>
      </c>
      <c r="ALF10" s="1">
        <v>0</v>
      </c>
      <c r="ALG10" s="1">
        <v>0</v>
      </c>
      <c r="ALH10" s="1">
        <v>0</v>
      </c>
      <c r="ALI10" s="1">
        <v>0</v>
      </c>
      <c r="ALJ10" s="1">
        <v>0</v>
      </c>
      <c r="ALK10" s="1">
        <v>0</v>
      </c>
      <c r="ALL10" s="1">
        <v>0</v>
      </c>
      <c r="ALM10" s="1">
        <v>0</v>
      </c>
      <c r="ALN10" s="1">
        <v>0</v>
      </c>
      <c r="ALO10" s="1">
        <v>0</v>
      </c>
      <c r="ALP10" s="1">
        <v>0</v>
      </c>
      <c r="ALQ10" s="1">
        <v>0</v>
      </c>
      <c r="ALR10" s="1">
        <v>0</v>
      </c>
      <c r="ALS10" s="1">
        <v>0</v>
      </c>
      <c r="ALT10" s="1">
        <v>0</v>
      </c>
      <c r="ALU10" s="1">
        <v>0</v>
      </c>
      <c r="ALV10" s="1">
        <v>0</v>
      </c>
      <c r="ALW10" s="1">
        <v>0</v>
      </c>
      <c r="ALX10" s="1">
        <v>0</v>
      </c>
      <c r="ALY10" s="1">
        <v>0</v>
      </c>
      <c r="ALZ10" s="1">
        <v>0</v>
      </c>
      <c r="AMA10" s="1">
        <v>0</v>
      </c>
      <c r="AMB10" s="1">
        <v>0</v>
      </c>
      <c r="AMC10" s="1">
        <v>0</v>
      </c>
      <c r="AMD10" s="1">
        <v>0</v>
      </c>
      <c r="AME10" s="1">
        <v>0</v>
      </c>
      <c r="AMF10" s="1">
        <v>0</v>
      </c>
      <c r="AMG10" s="1">
        <v>0</v>
      </c>
      <c r="AMH10" s="1">
        <v>0</v>
      </c>
      <c r="AMI10" s="1">
        <v>0</v>
      </c>
      <c r="AMJ10" s="1">
        <v>0</v>
      </c>
      <c r="AMK10" s="1">
        <v>0</v>
      </c>
      <c r="AML10" s="1">
        <v>0</v>
      </c>
      <c r="AMM10" s="1">
        <v>0</v>
      </c>
      <c r="AMN10" s="1">
        <v>0</v>
      </c>
      <c r="AMO10" s="1">
        <v>0</v>
      </c>
      <c r="AMP10" s="1">
        <v>0</v>
      </c>
      <c r="AMQ10" s="1">
        <v>0</v>
      </c>
      <c r="AMR10" s="1">
        <v>0</v>
      </c>
      <c r="AMS10" s="1">
        <v>0</v>
      </c>
      <c r="AMT10" s="1">
        <v>0</v>
      </c>
      <c r="AMU10" s="1">
        <v>0</v>
      </c>
      <c r="AMV10" s="1">
        <v>0</v>
      </c>
      <c r="AMW10" s="1">
        <v>21</v>
      </c>
      <c r="AMX10" s="1">
        <v>0</v>
      </c>
      <c r="AMY10" s="1">
        <v>0</v>
      </c>
      <c r="AMZ10" s="1">
        <v>0</v>
      </c>
      <c r="ANA10" s="1">
        <v>0</v>
      </c>
      <c r="ANB10" s="1">
        <v>0</v>
      </c>
      <c r="ANC10" s="1">
        <v>0</v>
      </c>
      <c r="AND10" s="1">
        <v>0</v>
      </c>
      <c r="ANE10" s="1">
        <v>0</v>
      </c>
      <c r="ANF10" s="1">
        <v>0</v>
      </c>
      <c r="ANG10" s="1">
        <v>49</v>
      </c>
      <c r="ANH10" s="1">
        <v>0</v>
      </c>
      <c r="ANI10" s="1">
        <v>0</v>
      </c>
      <c r="ANJ10" s="1">
        <v>0</v>
      </c>
      <c r="ANK10" s="1">
        <v>0</v>
      </c>
      <c r="ANL10" s="1">
        <v>0</v>
      </c>
      <c r="ANM10" s="1">
        <v>0</v>
      </c>
      <c r="ANN10" s="1">
        <v>0</v>
      </c>
      <c r="ANO10" s="1">
        <v>0</v>
      </c>
      <c r="ANP10" s="1">
        <v>0</v>
      </c>
      <c r="ANQ10" s="1">
        <v>0</v>
      </c>
      <c r="ANR10" s="1">
        <v>0</v>
      </c>
      <c r="ANS10" s="1">
        <v>0</v>
      </c>
      <c r="ANT10" s="1">
        <v>0</v>
      </c>
      <c r="ANU10" s="1">
        <v>0</v>
      </c>
      <c r="ANV10" s="1">
        <v>0</v>
      </c>
      <c r="ANW10" s="1">
        <v>0</v>
      </c>
      <c r="ANX10" s="1">
        <v>0</v>
      </c>
      <c r="ANY10" s="1">
        <v>11</v>
      </c>
      <c r="ANZ10" s="1">
        <v>0</v>
      </c>
      <c r="AOA10" s="1">
        <v>0</v>
      </c>
      <c r="AOB10" s="1">
        <v>0</v>
      </c>
      <c r="AOC10" s="1">
        <v>0</v>
      </c>
      <c r="AOD10" s="1">
        <v>0</v>
      </c>
      <c r="AOE10" s="1">
        <v>0</v>
      </c>
      <c r="AOF10" s="1">
        <v>0</v>
      </c>
      <c r="AOG10" s="1">
        <v>0</v>
      </c>
      <c r="AOH10" s="1">
        <v>0</v>
      </c>
      <c r="AOI10" s="1">
        <v>0</v>
      </c>
      <c r="AOJ10" s="1">
        <v>0</v>
      </c>
      <c r="AOK10" s="1">
        <v>0</v>
      </c>
      <c r="AOL10" s="1">
        <v>0</v>
      </c>
      <c r="AOM10" s="1">
        <v>0</v>
      </c>
      <c r="AON10" s="1">
        <v>0</v>
      </c>
      <c r="AOO10" s="1">
        <v>0</v>
      </c>
      <c r="AOP10" s="1">
        <v>0</v>
      </c>
      <c r="AOQ10" s="1">
        <v>0</v>
      </c>
      <c r="AOR10" s="1">
        <v>0</v>
      </c>
      <c r="AOS10" s="1">
        <v>0</v>
      </c>
      <c r="AOT10" s="1">
        <v>0</v>
      </c>
      <c r="AOU10" s="1">
        <v>0</v>
      </c>
      <c r="AOV10" s="1">
        <v>0</v>
      </c>
    </row>
    <row r="11" spans="1:1088">
      <c r="A11" s="1" t="s">
        <v>4053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63</v>
      </c>
      <c r="AC11" s="1">
        <v>48</v>
      </c>
      <c r="AD11" s="1">
        <v>39</v>
      </c>
      <c r="AE11" s="1">
        <v>69</v>
      </c>
      <c r="AF11" s="1">
        <v>31</v>
      </c>
      <c r="AG11" s="1">
        <v>0</v>
      </c>
      <c r="AH11" s="1">
        <v>31</v>
      </c>
      <c r="AI11" s="1">
        <v>51</v>
      </c>
      <c r="AJ11" s="1">
        <v>85</v>
      </c>
      <c r="AK11" s="1">
        <v>23</v>
      </c>
      <c r="AL11" s="1">
        <v>74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  <c r="RZ11" s="1">
        <v>0</v>
      </c>
      <c r="SA11" s="1">
        <v>0</v>
      </c>
      <c r="SB11" s="1">
        <v>0</v>
      </c>
      <c r="SC11" s="1">
        <v>0</v>
      </c>
      <c r="SD11" s="1">
        <v>0</v>
      </c>
      <c r="SE11" s="1">
        <v>0</v>
      </c>
      <c r="SF11" s="1">
        <v>0</v>
      </c>
      <c r="SG11" s="1">
        <v>0</v>
      </c>
      <c r="SH11" s="1">
        <v>0</v>
      </c>
      <c r="SI11" s="1">
        <v>0</v>
      </c>
      <c r="SJ11" s="1">
        <v>0</v>
      </c>
      <c r="SK11" s="1">
        <v>0</v>
      </c>
      <c r="SL11" s="1">
        <v>0</v>
      </c>
      <c r="SM11" s="1">
        <v>0</v>
      </c>
      <c r="SN11" s="1">
        <v>0</v>
      </c>
      <c r="SO11" s="1">
        <v>0</v>
      </c>
      <c r="SP11" s="1">
        <v>0</v>
      </c>
      <c r="SQ11" s="1">
        <v>0</v>
      </c>
      <c r="SR11" s="1">
        <v>0</v>
      </c>
      <c r="SS11" s="1">
        <v>0</v>
      </c>
      <c r="ST11" s="1">
        <v>0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0</v>
      </c>
      <c r="TI11" s="1">
        <v>0</v>
      </c>
      <c r="TJ11" s="1">
        <v>0</v>
      </c>
      <c r="TK11" s="1">
        <v>0</v>
      </c>
      <c r="TL11" s="1">
        <v>0</v>
      </c>
      <c r="TM11" s="1">
        <v>0</v>
      </c>
      <c r="TN11" s="1">
        <v>0</v>
      </c>
      <c r="TO11" s="1">
        <v>0</v>
      </c>
      <c r="TP11" s="1">
        <v>0</v>
      </c>
      <c r="TQ11" s="1">
        <v>0</v>
      </c>
      <c r="TR11" s="1">
        <v>0</v>
      </c>
      <c r="TS11" s="1">
        <v>0</v>
      </c>
      <c r="TT11" s="1">
        <v>0</v>
      </c>
      <c r="TU11" s="1">
        <v>0</v>
      </c>
      <c r="TV11" s="1">
        <v>0</v>
      </c>
      <c r="TW11" s="1">
        <v>0</v>
      </c>
      <c r="TX11" s="1">
        <v>0</v>
      </c>
      <c r="TY11" s="1">
        <v>0</v>
      </c>
      <c r="TZ11" s="1">
        <v>0</v>
      </c>
      <c r="UA11" s="1">
        <v>0</v>
      </c>
      <c r="UB11" s="1">
        <v>0</v>
      </c>
      <c r="UC11" s="1">
        <v>0</v>
      </c>
      <c r="UD11" s="1">
        <v>0</v>
      </c>
      <c r="UE11" s="1">
        <v>0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0</v>
      </c>
      <c r="UL11" s="1">
        <v>0</v>
      </c>
      <c r="UM11" s="1">
        <v>0</v>
      </c>
      <c r="UN11" s="1">
        <v>0</v>
      </c>
      <c r="UO11" s="1">
        <v>0</v>
      </c>
      <c r="UP11" s="1">
        <v>0</v>
      </c>
      <c r="UQ11" s="1">
        <v>0</v>
      </c>
      <c r="UR11" s="1">
        <v>0</v>
      </c>
      <c r="US11" s="1">
        <v>0</v>
      </c>
      <c r="UT11" s="1">
        <v>0</v>
      </c>
      <c r="UU11" s="1">
        <v>0</v>
      </c>
      <c r="UV11" s="1">
        <v>0</v>
      </c>
      <c r="UW11" s="1">
        <v>0</v>
      </c>
      <c r="UX11" s="1">
        <v>0</v>
      </c>
      <c r="UY11" s="1">
        <v>0</v>
      </c>
      <c r="UZ11" s="1">
        <v>0</v>
      </c>
      <c r="VA11" s="1">
        <v>0</v>
      </c>
      <c r="VB11" s="1">
        <v>0</v>
      </c>
      <c r="VC11" s="1">
        <v>0</v>
      </c>
      <c r="VD11" s="1">
        <v>0</v>
      </c>
      <c r="VE11" s="1">
        <v>0</v>
      </c>
      <c r="VF11" s="1">
        <v>0</v>
      </c>
      <c r="VG11" s="1">
        <v>0</v>
      </c>
      <c r="VH11" s="1">
        <v>0</v>
      </c>
      <c r="VI11" s="1">
        <v>0</v>
      </c>
      <c r="VJ11" s="1">
        <v>0</v>
      </c>
      <c r="VK11" s="1">
        <v>0</v>
      </c>
      <c r="VL11" s="1">
        <v>0</v>
      </c>
      <c r="VM11" s="1">
        <v>0</v>
      </c>
      <c r="VN11" s="1">
        <v>0</v>
      </c>
      <c r="VO11" s="1">
        <v>0</v>
      </c>
      <c r="VP11" s="1">
        <v>0</v>
      </c>
      <c r="VQ11" s="1">
        <v>0</v>
      </c>
      <c r="VR11" s="1">
        <v>0</v>
      </c>
      <c r="VS11" s="1">
        <v>0</v>
      </c>
      <c r="VT11" s="1">
        <v>0</v>
      </c>
      <c r="VU11" s="1">
        <v>0</v>
      </c>
      <c r="VV11" s="1">
        <v>0</v>
      </c>
      <c r="VW11" s="1">
        <v>0</v>
      </c>
      <c r="VX11" s="1">
        <v>0</v>
      </c>
      <c r="VY11" s="1">
        <v>0</v>
      </c>
      <c r="VZ11" s="1">
        <v>0</v>
      </c>
      <c r="WA11" s="1">
        <v>0</v>
      </c>
      <c r="WB11" s="1">
        <v>0</v>
      </c>
      <c r="WC11" s="1">
        <v>217</v>
      </c>
      <c r="WD11" s="1">
        <v>543</v>
      </c>
      <c r="WE11" s="1">
        <v>0</v>
      </c>
      <c r="WF11" s="1">
        <v>451</v>
      </c>
      <c r="WG11" s="1">
        <v>704</v>
      </c>
      <c r="WH11" s="1">
        <v>0</v>
      </c>
      <c r="WI11" s="1">
        <v>27</v>
      </c>
      <c r="WJ11" s="1">
        <v>756</v>
      </c>
      <c r="WK11" s="1">
        <v>0</v>
      </c>
      <c r="WL11" s="1">
        <v>0</v>
      </c>
      <c r="WM11" s="1">
        <v>0</v>
      </c>
      <c r="WN11" s="1">
        <v>607</v>
      </c>
      <c r="WO11" s="1">
        <v>318</v>
      </c>
      <c r="WP11" s="1">
        <v>411</v>
      </c>
      <c r="WQ11" s="1">
        <v>596</v>
      </c>
      <c r="WR11" s="1">
        <v>0</v>
      </c>
      <c r="WS11" s="1">
        <v>0</v>
      </c>
      <c r="WT11" s="1">
        <v>0</v>
      </c>
      <c r="WU11" s="1">
        <v>0</v>
      </c>
      <c r="WV11" s="1">
        <v>0</v>
      </c>
      <c r="WW11" s="1">
        <v>0</v>
      </c>
      <c r="WX11" s="1">
        <v>0</v>
      </c>
      <c r="WY11" s="1">
        <v>0</v>
      </c>
      <c r="WZ11" s="1">
        <v>0</v>
      </c>
      <c r="XA11" s="1">
        <v>1392</v>
      </c>
      <c r="XB11" s="1">
        <v>0</v>
      </c>
      <c r="XC11" s="1">
        <v>309</v>
      </c>
      <c r="XD11" s="1">
        <v>26</v>
      </c>
      <c r="XE11" s="1">
        <v>425</v>
      </c>
      <c r="XF11" s="1">
        <v>143</v>
      </c>
      <c r="XG11" s="1">
        <v>249</v>
      </c>
      <c r="XH11" s="1">
        <v>0</v>
      </c>
      <c r="XI11" s="1">
        <v>0</v>
      </c>
      <c r="XJ11" s="1">
        <v>0</v>
      </c>
      <c r="XK11" s="1">
        <v>675</v>
      </c>
      <c r="XL11" s="1">
        <v>0</v>
      </c>
      <c r="XM11" s="1">
        <v>0</v>
      </c>
      <c r="XN11" s="1">
        <v>0</v>
      </c>
      <c r="XO11" s="1">
        <v>0</v>
      </c>
      <c r="XP11" s="1">
        <v>0</v>
      </c>
      <c r="XQ11" s="1">
        <v>0</v>
      </c>
      <c r="XR11" s="1">
        <v>0</v>
      </c>
      <c r="XS11" s="1">
        <v>0</v>
      </c>
      <c r="XT11" s="1">
        <v>0</v>
      </c>
      <c r="XU11" s="1">
        <v>0</v>
      </c>
      <c r="XV11" s="1">
        <v>0</v>
      </c>
      <c r="XW11" s="1">
        <v>0</v>
      </c>
      <c r="XX11" s="1">
        <v>0</v>
      </c>
      <c r="XY11" s="1">
        <v>0</v>
      </c>
      <c r="XZ11" s="1">
        <v>0</v>
      </c>
      <c r="YA11" s="1">
        <v>0</v>
      </c>
      <c r="YB11" s="1">
        <v>0</v>
      </c>
      <c r="YC11" s="1">
        <v>0</v>
      </c>
      <c r="YD11" s="1">
        <v>0</v>
      </c>
      <c r="YE11" s="1">
        <v>0</v>
      </c>
      <c r="YF11" s="1">
        <v>0</v>
      </c>
      <c r="YG11" s="1">
        <v>0</v>
      </c>
      <c r="YH11" s="1">
        <v>0</v>
      </c>
      <c r="YI11" s="1">
        <v>0</v>
      </c>
      <c r="YJ11" s="1">
        <v>0</v>
      </c>
      <c r="YK11" s="1">
        <v>0</v>
      </c>
      <c r="YL11" s="1">
        <v>0</v>
      </c>
      <c r="YM11" s="1">
        <v>0</v>
      </c>
      <c r="YN11" s="1">
        <v>0</v>
      </c>
      <c r="YO11" s="1">
        <v>0</v>
      </c>
      <c r="YP11" s="1">
        <v>0</v>
      </c>
      <c r="YQ11" s="1">
        <v>0</v>
      </c>
      <c r="YR11" s="1">
        <v>0</v>
      </c>
      <c r="YS11" s="1">
        <v>0</v>
      </c>
      <c r="YT11" s="1">
        <v>0</v>
      </c>
      <c r="YU11" s="1">
        <v>0</v>
      </c>
      <c r="YV11" s="1">
        <v>0</v>
      </c>
      <c r="YW11" s="1">
        <v>0</v>
      </c>
      <c r="YX11" s="1">
        <v>0</v>
      </c>
      <c r="YY11" s="1">
        <v>0</v>
      </c>
      <c r="YZ11" s="1">
        <v>0</v>
      </c>
      <c r="ZA11" s="1">
        <v>0</v>
      </c>
      <c r="ZB11" s="1">
        <v>0</v>
      </c>
      <c r="ZC11" s="1">
        <v>0</v>
      </c>
      <c r="ZD11" s="1">
        <v>0</v>
      </c>
      <c r="ZE11" s="1">
        <v>0</v>
      </c>
      <c r="ZF11" s="1">
        <v>0</v>
      </c>
      <c r="ZG11" s="1">
        <v>0</v>
      </c>
      <c r="ZH11" s="1">
        <v>0</v>
      </c>
      <c r="ZI11" s="1">
        <v>0</v>
      </c>
      <c r="ZJ11" s="1">
        <v>0</v>
      </c>
      <c r="ZK11" s="1">
        <v>0</v>
      </c>
      <c r="ZL11" s="1">
        <v>0</v>
      </c>
      <c r="ZM11" s="1">
        <v>0</v>
      </c>
      <c r="ZN11" s="1">
        <v>0</v>
      </c>
      <c r="ZO11" s="1">
        <v>0</v>
      </c>
      <c r="ZP11" s="1">
        <v>0</v>
      </c>
      <c r="ZQ11" s="1">
        <v>0</v>
      </c>
      <c r="ZR11" s="1">
        <v>0</v>
      </c>
      <c r="ZS11" s="1">
        <v>0</v>
      </c>
      <c r="ZT11" s="1">
        <v>0</v>
      </c>
      <c r="ZU11" s="1">
        <v>0</v>
      </c>
      <c r="ZV11" s="1">
        <v>0</v>
      </c>
      <c r="ZW11" s="1">
        <v>0</v>
      </c>
      <c r="ZX11" s="1">
        <v>0</v>
      </c>
      <c r="ZY11" s="1">
        <v>0</v>
      </c>
      <c r="ZZ11" s="1">
        <v>0</v>
      </c>
      <c r="AAA11" s="1">
        <v>0</v>
      </c>
      <c r="AAB11" s="1">
        <v>0</v>
      </c>
      <c r="AAC11" s="1">
        <v>0</v>
      </c>
      <c r="AAD11" s="1">
        <v>0</v>
      </c>
      <c r="AAE11" s="1">
        <v>0</v>
      </c>
      <c r="AAF11" s="1">
        <v>0</v>
      </c>
      <c r="AAG11" s="1">
        <v>0</v>
      </c>
      <c r="AAH11" s="1">
        <v>0</v>
      </c>
      <c r="AAI11" s="1">
        <v>0</v>
      </c>
      <c r="AAJ11" s="1">
        <v>0</v>
      </c>
      <c r="AAK11" s="1">
        <v>0</v>
      </c>
      <c r="AAL11" s="1">
        <v>0</v>
      </c>
      <c r="AAM11" s="1">
        <v>0</v>
      </c>
      <c r="AAN11" s="1">
        <v>0</v>
      </c>
      <c r="AAO11" s="1">
        <v>0</v>
      </c>
      <c r="AAP11" s="1">
        <v>0</v>
      </c>
      <c r="AAQ11" s="1">
        <v>0</v>
      </c>
      <c r="AAR11" s="1">
        <v>0</v>
      </c>
      <c r="AAS11" s="1">
        <v>0</v>
      </c>
      <c r="AAT11" s="1">
        <v>0</v>
      </c>
      <c r="AAU11" s="1">
        <v>0</v>
      </c>
      <c r="AAV11" s="1">
        <v>0</v>
      </c>
      <c r="AAW11" s="1">
        <v>0</v>
      </c>
      <c r="AAX11" s="1">
        <v>0</v>
      </c>
      <c r="AAY11" s="1">
        <v>0</v>
      </c>
      <c r="AAZ11" s="1">
        <v>0</v>
      </c>
      <c r="ABA11" s="1">
        <v>0</v>
      </c>
      <c r="ABB11" s="1">
        <v>0</v>
      </c>
      <c r="ABC11" s="1">
        <v>0</v>
      </c>
      <c r="ABD11" s="1">
        <v>0</v>
      </c>
      <c r="ABE11" s="1">
        <v>0</v>
      </c>
      <c r="ABF11" s="1">
        <v>58</v>
      </c>
      <c r="ABG11" s="1">
        <v>0</v>
      </c>
      <c r="ABH11" s="1">
        <v>0</v>
      </c>
      <c r="ABI11" s="1">
        <v>0</v>
      </c>
      <c r="ABJ11" s="1">
        <v>0</v>
      </c>
      <c r="ABK11" s="1">
        <v>0</v>
      </c>
      <c r="ABL11" s="1">
        <v>0</v>
      </c>
      <c r="ABM11" s="1">
        <v>0</v>
      </c>
      <c r="ABN11" s="1">
        <v>0</v>
      </c>
      <c r="ABO11" s="1">
        <v>0</v>
      </c>
      <c r="ABP11" s="1">
        <v>0</v>
      </c>
      <c r="ABQ11" s="1">
        <v>0</v>
      </c>
      <c r="ABR11" s="1">
        <v>0</v>
      </c>
      <c r="ABS11" s="1">
        <v>95</v>
      </c>
      <c r="ABT11" s="1">
        <v>56</v>
      </c>
      <c r="ABU11" s="1">
        <v>0</v>
      </c>
      <c r="ABV11" s="1">
        <v>0</v>
      </c>
      <c r="ABW11" s="1">
        <v>1044</v>
      </c>
      <c r="ABX11" s="1">
        <v>1101</v>
      </c>
      <c r="ABY11" s="1">
        <v>760</v>
      </c>
      <c r="ABZ11" s="1">
        <v>59</v>
      </c>
      <c r="ACA11" s="1">
        <v>92</v>
      </c>
      <c r="ACB11" s="1">
        <v>616</v>
      </c>
      <c r="ACC11" s="1">
        <v>0</v>
      </c>
      <c r="ACD11" s="1">
        <v>0</v>
      </c>
      <c r="ACE11" s="1">
        <v>0</v>
      </c>
      <c r="ACF11" s="1">
        <v>0</v>
      </c>
      <c r="ACG11" s="1">
        <v>0</v>
      </c>
      <c r="ACH11" s="1">
        <v>0</v>
      </c>
      <c r="ACI11" s="1">
        <v>0</v>
      </c>
      <c r="ACJ11" s="1">
        <v>0</v>
      </c>
      <c r="ACK11" s="1">
        <v>0</v>
      </c>
      <c r="ACL11" s="1">
        <v>0</v>
      </c>
      <c r="ACM11" s="1">
        <v>0</v>
      </c>
      <c r="ACN11" s="1">
        <v>0</v>
      </c>
      <c r="ACO11" s="1">
        <v>0</v>
      </c>
      <c r="ACP11" s="1">
        <v>0</v>
      </c>
      <c r="ACQ11" s="1">
        <v>0</v>
      </c>
      <c r="ACR11" s="1">
        <v>0</v>
      </c>
      <c r="ACS11" s="1">
        <v>0</v>
      </c>
      <c r="ACT11" s="1">
        <v>0</v>
      </c>
      <c r="ACU11" s="1">
        <v>0</v>
      </c>
      <c r="ACV11" s="1">
        <v>0</v>
      </c>
      <c r="ACW11" s="1">
        <v>0</v>
      </c>
      <c r="ACX11" s="1">
        <v>0</v>
      </c>
      <c r="ACY11" s="1">
        <v>0</v>
      </c>
      <c r="ACZ11" s="1">
        <v>0</v>
      </c>
      <c r="ADA11" s="1">
        <v>0</v>
      </c>
      <c r="ADB11" s="1">
        <v>0</v>
      </c>
      <c r="ADC11" s="1">
        <v>0</v>
      </c>
      <c r="ADD11" s="1">
        <v>0</v>
      </c>
      <c r="ADE11" s="1">
        <v>0</v>
      </c>
      <c r="ADF11" s="1">
        <v>0</v>
      </c>
      <c r="ADG11" s="1">
        <v>0</v>
      </c>
      <c r="ADH11" s="1">
        <v>0</v>
      </c>
      <c r="ADI11" s="1">
        <v>0</v>
      </c>
      <c r="ADJ11" s="1">
        <v>0</v>
      </c>
      <c r="ADK11" s="1">
        <v>0</v>
      </c>
      <c r="ADL11" s="1">
        <v>0</v>
      </c>
      <c r="ADM11" s="1">
        <v>0</v>
      </c>
      <c r="ADN11" s="1">
        <v>0</v>
      </c>
      <c r="ADO11" s="1">
        <v>0</v>
      </c>
      <c r="ADP11" s="1">
        <v>0</v>
      </c>
      <c r="ADQ11" s="1">
        <v>0</v>
      </c>
      <c r="ADR11" s="1">
        <v>0</v>
      </c>
      <c r="ADS11" s="1">
        <v>0</v>
      </c>
      <c r="ADT11" s="1">
        <v>0</v>
      </c>
      <c r="ADU11" s="1">
        <v>0</v>
      </c>
      <c r="ADV11" s="1">
        <v>0</v>
      </c>
      <c r="ADW11" s="1">
        <v>0</v>
      </c>
      <c r="ADX11" s="1">
        <v>0</v>
      </c>
      <c r="ADY11" s="1">
        <v>0</v>
      </c>
      <c r="ADZ11" s="1">
        <v>0</v>
      </c>
      <c r="AEA11" s="1">
        <v>0</v>
      </c>
      <c r="AEB11" s="1">
        <v>0</v>
      </c>
      <c r="AEC11" s="1">
        <v>0</v>
      </c>
      <c r="AED11" s="1">
        <v>0</v>
      </c>
      <c r="AEE11" s="1">
        <v>0</v>
      </c>
      <c r="AEF11" s="1">
        <v>0</v>
      </c>
      <c r="AEG11" s="1">
        <v>0</v>
      </c>
      <c r="AEH11" s="1">
        <v>0</v>
      </c>
      <c r="AEI11" s="1">
        <v>0</v>
      </c>
      <c r="AEJ11" s="1">
        <v>0</v>
      </c>
      <c r="AEK11" s="1">
        <v>0</v>
      </c>
      <c r="AEL11" s="1">
        <v>0</v>
      </c>
      <c r="AEM11" s="1">
        <v>0</v>
      </c>
      <c r="AEN11" s="1">
        <v>0</v>
      </c>
      <c r="AEO11" s="1">
        <v>0</v>
      </c>
      <c r="AEP11" s="1">
        <v>0</v>
      </c>
      <c r="AEQ11" s="1">
        <v>0</v>
      </c>
      <c r="AER11" s="1">
        <v>0</v>
      </c>
      <c r="AES11" s="1">
        <v>0</v>
      </c>
      <c r="AET11" s="1">
        <v>0</v>
      </c>
      <c r="AEU11" s="1">
        <v>0</v>
      </c>
      <c r="AEV11" s="1">
        <v>0</v>
      </c>
      <c r="AEW11" s="1">
        <v>0</v>
      </c>
      <c r="AEX11" s="1">
        <v>0</v>
      </c>
      <c r="AEY11" s="1">
        <v>0</v>
      </c>
      <c r="AEZ11" s="1">
        <v>0</v>
      </c>
      <c r="AFA11" s="1">
        <v>0</v>
      </c>
      <c r="AFB11" s="1">
        <v>0</v>
      </c>
      <c r="AFC11" s="1">
        <v>0</v>
      </c>
      <c r="AFD11" s="1">
        <v>0</v>
      </c>
      <c r="AFE11" s="1">
        <v>0</v>
      </c>
      <c r="AFF11" s="1">
        <v>0</v>
      </c>
      <c r="AFG11" s="1">
        <v>0</v>
      </c>
      <c r="AFH11" s="1">
        <v>0</v>
      </c>
      <c r="AFI11" s="1">
        <v>0</v>
      </c>
      <c r="AFJ11" s="1">
        <v>0</v>
      </c>
      <c r="AFK11" s="1">
        <v>0</v>
      </c>
      <c r="AFL11" s="1">
        <v>0</v>
      </c>
      <c r="AFM11" s="1">
        <v>0</v>
      </c>
      <c r="AFN11" s="1">
        <v>0</v>
      </c>
      <c r="AFO11" s="1">
        <v>0</v>
      </c>
      <c r="AFP11" s="1">
        <v>0</v>
      </c>
      <c r="AFQ11" s="1">
        <v>0</v>
      </c>
      <c r="AFR11" s="1">
        <v>0</v>
      </c>
      <c r="AFS11" s="1">
        <v>0</v>
      </c>
      <c r="AFT11" s="1">
        <v>0</v>
      </c>
      <c r="AFU11" s="1">
        <v>0</v>
      </c>
      <c r="AFV11" s="1">
        <v>0</v>
      </c>
      <c r="AFW11" s="1">
        <v>0</v>
      </c>
      <c r="AFX11" s="1">
        <v>0</v>
      </c>
      <c r="AFY11" s="1">
        <v>0</v>
      </c>
      <c r="AFZ11" s="1">
        <v>0</v>
      </c>
      <c r="AGA11" s="1">
        <v>0</v>
      </c>
      <c r="AGB11" s="1">
        <v>0</v>
      </c>
      <c r="AGC11" s="1">
        <v>0</v>
      </c>
      <c r="AGD11" s="1">
        <v>0</v>
      </c>
      <c r="AGE11" s="1">
        <v>0</v>
      </c>
      <c r="AGF11" s="1">
        <v>0</v>
      </c>
      <c r="AGG11" s="1">
        <v>0</v>
      </c>
      <c r="AGH11" s="1">
        <v>0</v>
      </c>
      <c r="AGI11" s="1">
        <v>0</v>
      </c>
      <c r="AGJ11" s="1">
        <v>0</v>
      </c>
      <c r="AGK11" s="1">
        <v>0</v>
      </c>
      <c r="AGL11" s="1">
        <v>0</v>
      </c>
      <c r="AGM11" s="1">
        <v>0</v>
      </c>
      <c r="AGN11" s="1">
        <v>0</v>
      </c>
      <c r="AGO11" s="1">
        <v>0</v>
      </c>
      <c r="AGP11" s="1">
        <v>0</v>
      </c>
      <c r="AGQ11" s="1">
        <v>0</v>
      </c>
      <c r="AGR11" s="1">
        <v>0</v>
      </c>
      <c r="AGS11" s="1">
        <v>0</v>
      </c>
      <c r="AGT11" s="1">
        <v>0</v>
      </c>
      <c r="AGU11" s="1">
        <v>0</v>
      </c>
      <c r="AGV11" s="1">
        <v>0</v>
      </c>
      <c r="AGW11" s="1">
        <v>0</v>
      </c>
      <c r="AGX11" s="1">
        <v>654</v>
      </c>
      <c r="AGY11" s="1">
        <v>181</v>
      </c>
      <c r="AGZ11" s="1">
        <v>0</v>
      </c>
      <c r="AHA11" s="1">
        <v>0</v>
      </c>
      <c r="AHB11" s="1">
        <v>0</v>
      </c>
      <c r="AHC11" s="1">
        <v>0</v>
      </c>
      <c r="AHD11" s="1">
        <v>0</v>
      </c>
      <c r="AHE11" s="1">
        <v>0</v>
      </c>
      <c r="AHF11" s="1">
        <v>0</v>
      </c>
      <c r="AHG11" s="1">
        <v>0</v>
      </c>
      <c r="AHH11" s="1">
        <v>0</v>
      </c>
      <c r="AHI11" s="1">
        <v>0</v>
      </c>
      <c r="AHJ11" s="1">
        <v>0</v>
      </c>
      <c r="AHK11" s="1">
        <v>0</v>
      </c>
      <c r="AHL11" s="1">
        <v>0</v>
      </c>
      <c r="AHM11" s="1">
        <v>0</v>
      </c>
      <c r="AHN11" s="1">
        <v>0</v>
      </c>
      <c r="AHO11" s="1">
        <v>0</v>
      </c>
      <c r="AHP11" s="1">
        <v>0</v>
      </c>
      <c r="AHQ11" s="1">
        <v>0</v>
      </c>
      <c r="AHR11" s="1">
        <v>0</v>
      </c>
      <c r="AHS11" s="1">
        <v>0</v>
      </c>
      <c r="AHT11" s="1">
        <v>0</v>
      </c>
      <c r="AHU11" s="1">
        <v>0</v>
      </c>
      <c r="AHV11" s="1">
        <v>0</v>
      </c>
      <c r="AHW11" s="1">
        <v>0</v>
      </c>
      <c r="AHX11" s="1">
        <v>0</v>
      </c>
      <c r="AHY11" s="1">
        <v>0</v>
      </c>
      <c r="AHZ11" s="1">
        <v>0</v>
      </c>
      <c r="AIA11" s="1">
        <v>0</v>
      </c>
      <c r="AIB11" s="1">
        <v>0</v>
      </c>
      <c r="AIC11" s="1">
        <v>0</v>
      </c>
      <c r="AID11" s="1">
        <v>0</v>
      </c>
      <c r="AIE11" s="1">
        <v>0</v>
      </c>
      <c r="AIF11" s="1">
        <v>0</v>
      </c>
      <c r="AIG11" s="1">
        <v>0</v>
      </c>
      <c r="AIH11" s="1">
        <v>0</v>
      </c>
      <c r="AII11" s="1">
        <v>0</v>
      </c>
      <c r="AIJ11" s="1">
        <v>0</v>
      </c>
      <c r="AIK11" s="1">
        <v>0</v>
      </c>
      <c r="AIL11" s="1">
        <v>0</v>
      </c>
      <c r="AIM11" s="1">
        <v>0</v>
      </c>
      <c r="AIN11" s="1">
        <v>0</v>
      </c>
      <c r="AIO11" s="1">
        <v>0</v>
      </c>
      <c r="AIP11" s="1">
        <v>0</v>
      </c>
      <c r="AIQ11" s="1">
        <v>0</v>
      </c>
      <c r="AIR11" s="1">
        <v>0</v>
      </c>
      <c r="AIS11" s="1">
        <v>0</v>
      </c>
      <c r="AIT11" s="1">
        <v>0</v>
      </c>
      <c r="AIU11" s="1">
        <v>0</v>
      </c>
      <c r="AIV11" s="1">
        <v>0</v>
      </c>
      <c r="AIW11" s="1">
        <v>0</v>
      </c>
      <c r="AIX11" s="1">
        <v>0</v>
      </c>
      <c r="AIY11" s="1">
        <v>0</v>
      </c>
      <c r="AIZ11" s="1">
        <v>0</v>
      </c>
      <c r="AJA11" s="1">
        <v>0</v>
      </c>
      <c r="AJB11" s="1">
        <v>0</v>
      </c>
      <c r="AJC11" s="1">
        <v>0</v>
      </c>
      <c r="AJD11" s="1">
        <v>0</v>
      </c>
      <c r="AJE11" s="1">
        <v>0</v>
      </c>
      <c r="AJF11" s="1">
        <v>0</v>
      </c>
      <c r="AJG11" s="1">
        <v>0</v>
      </c>
      <c r="AJH11" s="1">
        <v>0</v>
      </c>
      <c r="AJI11" s="1">
        <v>0</v>
      </c>
      <c r="AJJ11" s="1">
        <v>0</v>
      </c>
      <c r="AJK11" s="1">
        <v>0</v>
      </c>
      <c r="AJL11" s="1">
        <v>0</v>
      </c>
      <c r="AJM11" s="1">
        <v>0</v>
      </c>
      <c r="AJN11" s="1">
        <v>0</v>
      </c>
      <c r="AJO11" s="1">
        <v>0</v>
      </c>
      <c r="AJP11" s="1">
        <v>0</v>
      </c>
      <c r="AJQ11" s="1">
        <v>0</v>
      </c>
      <c r="AJR11" s="1">
        <v>0</v>
      </c>
      <c r="AJS11" s="1">
        <v>0</v>
      </c>
      <c r="AJT11" s="1">
        <v>0</v>
      </c>
      <c r="AJU11" s="1">
        <v>0</v>
      </c>
      <c r="AJV11" s="1">
        <v>0</v>
      </c>
      <c r="AJW11" s="1">
        <v>0</v>
      </c>
      <c r="AJX11" s="1">
        <v>0</v>
      </c>
      <c r="AJY11" s="1">
        <v>0</v>
      </c>
      <c r="AJZ11" s="1">
        <v>0</v>
      </c>
      <c r="AKA11" s="1">
        <v>0</v>
      </c>
      <c r="AKB11" s="1">
        <v>0</v>
      </c>
      <c r="AKC11" s="1">
        <v>0</v>
      </c>
      <c r="AKD11" s="1">
        <v>0</v>
      </c>
      <c r="AKE11" s="1">
        <v>0</v>
      </c>
      <c r="AKF11" s="1">
        <v>0</v>
      </c>
      <c r="AKG11" s="1">
        <v>0</v>
      </c>
      <c r="AKH11" s="1">
        <v>0</v>
      </c>
      <c r="AKI11" s="1">
        <v>0</v>
      </c>
      <c r="AKJ11" s="1">
        <v>0</v>
      </c>
      <c r="AKK11" s="1">
        <v>0</v>
      </c>
      <c r="AKL11" s="1">
        <v>0</v>
      </c>
      <c r="AKM11" s="1">
        <v>0</v>
      </c>
      <c r="AKN11" s="1">
        <v>0</v>
      </c>
      <c r="AKO11" s="1">
        <v>0</v>
      </c>
      <c r="AKP11" s="1">
        <v>0</v>
      </c>
      <c r="AKQ11" s="1">
        <v>0</v>
      </c>
      <c r="AKR11" s="1">
        <v>0</v>
      </c>
      <c r="AKS11" s="1">
        <v>0</v>
      </c>
      <c r="AKT11" s="1">
        <v>0</v>
      </c>
      <c r="AKU11" s="1">
        <v>0</v>
      </c>
      <c r="AKV11" s="1">
        <v>0</v>
      </c>
      <c r="AKW11" s="1">
        <v>0</v>
      </c>
      <c r="AKX11" s="1">
        <v>0</v>
      </c>
      <c r="AKY11" s="1">
        <v>0</v>
      </c>
      <c r="AKZ11" s="1">
        <v>0</v>
      </c>
      <c r="ALA11" s="1">
        <v>0</v>
      </c>
      <c r="ALB11" s="1">
        <v>0</v>
      </c>
      <c r="ALC11" s="1">
        <v>0</v>
      </c>
      <c r="ALD11" s="1">
        <v>0</v>
      </c>
      <c r="ALE11" s="1">
        <v>0</v>
      </c>
      <c r="ALF11" s="1">
        <v>0</v>
      </c>
      <c r="ALG11" s="1">
        <v>0</v>
      </c>
      <c r="ALH11" s="1">
        <v>0</v>
      </c>
      <c r="ALI11" s="1">
        <v>0</v>
      </c>
      <c r="ALJ11" s="1">
        <v>0</v>
      </c>
      <c r="ALK11" s="1">
        <v>0</v>
      </c>
      <c r="ALL11" s="1">
        <v>0</v>
      </c>
      <c r="ALM11" s="1">
        <v>0</v>
      </c>
      <c r="ALN11" s="1">
        <v>0</v>
      </c>
      <c r="ALO11" s="1">
        <v>0</v>
      </c>
      <c r="ALP11" s="1">
        <v>0</v>
      </c>
      <c r="ALQ11" s="1">
        <v>0</v>
      </c>
      <c r="ALR11" s="1">
        <v>0</v>
      </c>
      <c r="ALS11" s="1">
        <v>0</v>
      </c>
      <c r="ALT11" s="1">
        <v>0</v>
      </c>
      <c r="ALU11" s="1">
        <v>0</v>
      </c>
      <c r="ALV11" s="1">
        <v>0</v>
      </c>
      <c r="ALW11" s="1">
        <v>0</v>
      </c>
      <c r="ALX11" s="1">
        <v>0</v>
      </c>
      <c r="ALY11" s="1">
        <v>0</v>
      </c>
      <c r="ALZ11" s="1">
        <v>0</v>
      </c>
      <c r="AMA11" s="1">
        <v>0</v>
      </c>
      <c r="AMB11" s="1">
        <v>0</v>
      </c>
      <c r="AMC11" s="1">
        <v>0</v>
      </c>
      <c r="AMD11" s="1">
        <v>0</v>
      </c>
      <c r="AME11" s="1">
        <v>0</v>
      </c>
      <c r="AMF11" s="1">
        <v>0</v>
      </c>
      <c r="AMG11" s="1">
        <v>0</v>
      </c>
      <c r="AMH11" s="1">
        <v>0</v>
      </c>
      <c r="AMI11" s="1">
        <v>0</v>
      </c>
      <c r="AMJ11" s="1">
        <v>0</v>
      </c>
      <c r="AMK11" s="1">
        <v>0</v>
      </c>
      <c r="AML11" s="1">
        <v>0</v>
      </c>
      <c r="AMM11" s="1">
        <v>0</v>
      </c>
      <c r="AMN11" s="1">
        <v>0</v>
      </c>
      <c r="AMO11" s="1">
        <v>0</v>
      </c>
      <c r="AMP11" s="1">
        <v>0</v>
      </c>
      <c r="AMQ11" s="1">
        <v>0</v>
      </c>
      <c r="AMR11" s="1">
        <v>0</v>
      </c>
      <c r="AMS11" s="1">
        <v>0</v>
      </c>
      <c r="AMT11" s="1">
        <v>0</v>
      </c>
      <c r="AMU11" s="1">
        <v>0</v>
      </c>
      <c r="AMV11" s="1">
        <v>0</v>
      </c>
      <c r="AMW11" s="1">
        <v>0</v>
      </c>
      <c r="AMX11" s="1">
        <v>0</v>
      </c>
      <c r="AMY11" s="1">
        <v>0</v>
      </c>
      <c r="AMZ11" s="1">
        <v>0</v>
      </c>
      <c r="ANA11" s="1">
        <v>0</v>
      </c>
      <c r="ANB11" s="1">
        <v>0</v>
      </c>
      <c r="ANC11" s="1">
        <v>0</v>
      </c>
      <c r="AND11" s="1">
        <v>0</v>
      </c>
      <c r="ANE11" s="1">
        <v>0</v>
      </c>
      <c r="ANF11" s="1">
        <v>0</v>
      </c>
      <c r="ANG11" s="1">
        <v>0</v>
      </c>
      <c r="ANH11" s="1">
        <v>0</v>
      </c>
      <c r="ANI11" s="1">
        <v>0</v>
      </c>
      <c r="ANJ11" s="1">
        <v>0</v>
      </c>
      <c r="ANK11" s="1">
        <v>0</v>
      </c>
      <c r="ANL11" s="1">
        <v>0</v>
      </c>
      <c r="ANM11" s="1">
        <v>0</v>
      </c>
      <c r="ANN11" s="1">
        <v>0</v>
      </c>
      <c r="ANO11" s="1">
        <v>0</v>
      </c>
      <c r="ANP11" s="1">
        <v>0</v>
      </c>
      <c r="ANQ11" s="1">
        <v>0</v>
      </c>
      <c r="ANR11" s="1">
        <v>0</v>
      </c>
      <c r="ANS11" s="1">
        <v>0</v>
      </c>
      <c r="ANT11" s="1">
        <v>0</v>
      </c>
      <c r="ANU11" s="1">
        <v>0</v>
      </c>
      <c r="ANV11" s="1">
        <v>0</v>
      </c>
      <c r="ANW11" s="1">
        <v>0</v>
      </c>
      <c r="ANX11" s="1">
        <v>0</v>
      </c>
      <c r="ANY11" s="1">
        <v>0</v>
      </c>
      <c r="ANZ11" s="1">
        <v>0</v>
      </c>
      <c r="AOA11" s="1">
        <v>0</v>
      </c>
      <c r="AOB11" s="1">
        <v>0</v>
      </c>
      <c r="AOC11" s="1">
        <v>0</v>
      </c>
      <c r="AOD11" s="1">
        <v>0</v>
      </c>
      <c r="AOE11" s="1">
        <v>0</v>
      </c>
      <c r="AOF11" s="1">
        <v>0</v>
      </c>
      <c r="AOG11" s="1">
        <v>0</v>
      </c>
      <c r="AOH11" s="1">
        <v>0</v>
      </c>
      <c r="AOI11" s="1">
        <v>0</v>
      </c>
      <c r="AOJ11" s="1">
        <v>0</v>
      </c>
      <c r="AOK11" s="1">
        <v>0</v>
      </c>
      <c r="AOL11" s="1">
        <v>0</v>
      </c>
      <c r="AOM11" s="1">
        <v>0</v>
      </c>
      <c r="AON11" s="1">
        <v>0</v>
      </c>
      <c r="AOO11" s="1">
        <v>0</v>
      </c>
      <c r="AOP11" s="1">
        <v>0</v>
      </c>
      <c r="AOQ11" s="1">
        <v>0</v>
      </c>
      <c r="AOR11" s="1">
        <v>0</v>
      </c>
      <c r="AOS11" s="1">
        <v>0</v>
      </c>
      <c r="AOT11" s="1">
        <v>0</v>
      </c>
      <c r="AOU11" s="1">
        <v>0</v>
      </c>
      <c r="AOV11" s="1">
        <v>0</v>
      </c>
    </row>
    <row r="12" spans="1:1088">
      <c r="A12" s="1" t="s">
        <v>4076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20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56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171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152</v>
      </c>
      <c r="PJ12" s="1">
        <v>0</v>
      </c>
      <c r="PK12" s="1">
        <v>0</v>
      </c>
      <c r="PL12" s="1">
        <v>812</v>
      </c>
      <c r="PM12" s="1">
        <v>0</v>
      </c>
      <c r="PN12" s="1">
        <v>0</v>
      </c>
      <c r="PO12" s="1">
        <v>0</v>
      </c>
      <c r="PP12" s="1">
        <v>0</v>
      </c>
      <c r="PQ12" s="1">
        <v>598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599</v>
      </c>
      <c r="PX12" s="1">
        <v>518</v>
      </c>
      <c r="PY12" s="1">
        <v>942</v>
      </c>
      <c r="PZ12" s="1">
        <v>689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0</v>
      </c>
      <c r="RY12" s="1">
        <v>0</v>
      </c>
      <c r="RZ12" s="1">
        <v>0</v>
      </c>
      <c r="SA12" s="1">
        <v>0</v>
      </c>
      <c r="SB12" s="1">
        <v>0</v>
      </c>
      <c r="SC12" s="1">
        <v>0</v>
      </c>
      <c r="SD12" s="1">
        <v>0</v>
      </c>
      <c r="SE12" s="1">
        <v>0</v>
      </c>
      <c r="SF12" s="1">
        <v>0</v>
      </c>
      <c r="SG12" s="1">
        <v>0</v>
      </c>
      <c r="SH12" s="1">
        <v>0</v>
      </c>
      <c r="SI12" s="1">
        <v>0</v>
      </c>
      <c r="SJ12" s="1">
        <v>0</v>
      </c>
      <c r="SK12" s="1">
        <v>0</v>
      </c>
      <c r="SL12" s="1">
        <v>0</v>
      </c>
      <c r="SM12" s="1">
        <v>0</v>
      </c>
      <c r="SN12" s="1">
        <v>0</v>
      </c>
      <c r="SO12" s="1">
        <v>0</v>
      </c>
      <c r="SP12" s="1">
        <v>0</v>
      </c>
      <c r="SQ12" s="1">
        <v>0</v>
      </c>
      <c r="SR12" s="1">
        <v>0</v>
      </c>
      <c r="SS12" s="1">
        <v>0</v>
      </c>
      <c r="ST12" s="1">
        <v>0</v>
      </c>
      <c r="SU12" s="1">
        <v>0</v>
      </c>
      <c r="SV12" s="1">
        <v>0</v>
      </c>
      <c r="SW12" s="1">
        <v>0</v>
      </c>
      <c r="SX12" s="1">
        <v>0</v>
      </c>
      <c r="SY12" s="1">
        <v>0</v>
      </c>
      <c r="SZ12" s="1">
        <v>0</v>
      </c>
      <c r="TA12" s="1">
        <v>0</v>
      </c>
      <c r="TB12" s="1">
        <v>0</v>
      </c>
      <c r="TC12" s="1">
        <v>0</v>
      </c>
      <c r="TD12" s="1">
        <v>0</v>
      </c>
      <c r="TE12" s="1">
        <v>0</v>
      </c>
      <c r="TF12" s="1">
        <v>0</v>
      </c>
      <c r="TG12" s="1">
        <v>0</v>
      </c>
      <c r="TH12" s="1">
        <v>0</v>
      </c>
      <c r="TI12" s="1">
        <v>0</v>
      </c>
      <c r="TJ12" s="1">
        <v>0</v>
      </c>
      <c r="TK12" s="1">
        <v>0</v>
      </c>
      <c r="TL12" s="1">
        <v>0</v>
      </c>
      <c r="TM12" s="1">
        <v>0</v>
      </c>
      <c r="TN12" s="1">
        <v>0</v>
      </c>
      <c r="TO12" s="1">
        <v>0</v>
      </c>
      <c r="TP12" s="1">
        <v>0</v>
      </c>
      <c r="TQ12" s="1">
        <v>0</v>
      </c>
      <c r="TR12" s="1">
        <v>0</v>
      </c>
      <c r="TS12" s="1">
        <v>0</v>
      </c>
      <c r="TT12" s="1">
        <v>0</v>
      </c>
      <c r="TU12" s="1">
        <v>0</v>
      </c>
      <c r="TV12" s="1">
        <v>0</v>
      </c>
      <c r="TW12" s="1">
        <v>0</v>
      </c>
      <c r="TX12" s="1">
        <v>0</v>
      </c>
      <c r="TY12" s="1">
        <v>0</v>
      </c>
      <c r="TZ12" s="1">
        <v>0</v>
      </c>
      <c r="UA12" s="1">
        <v>0</v>
      </c>
      <c r="UB12" s="1">
        <v>0</v>
      </c>
      <c r="UC12" s="1">
        <v>0</v>
      </c>
      <c r="UD12" s="1">
        <v>0</v>
      </c>
      <c r="UE12" s="1">
        <v>0</v>
      </c>
      <c r="UF12" s="1">
        <v>0</v>
      </c>
      <c r="UG12" s="1">
        <v>0</v>
      </c>
      <c r="UH12" s="1">
        <v>0</v>
      </c>
      <c r="UI12" s="1">
        <v>0</v>
      </c>
      <c r="UJ12" s="1">
        <v>0</v>
      </c>
      <c r="UK12" s="1">
        <v>0</v>
      </c>
      <c r="UL12" s="1">
        <v>0</v>
      </c>
      <c r="UM12" s="1">
        <v>0</v>
      </c>
      <c r="UN12" s="1">
        <v>0</v>
      </c>
      <c r="UO12" s="1">
        <v>96</v>
      </c>
      <c r="UP12" s="1">
        <v>209</v>
      </c>
      <c r="UQ12" s="1">
        <v>230</v>
      </c>
      <c r="UR12" s="1">
        <v>0</v>
      </c>
      <c r="US12" s="1">
        <v>0</v>
      </c>
      <c r="UT12" s="1">
        <v>121</v>
      </c>
      <c r="UU12" s="1">
        <v>0</v>
      </c>
      <c r="UV12" s="1">
        <v>0</v>
      </c>
      <c r="UW12" s="1">
        <v>0</v>
      </c>
      <c r="UX12" s="1">
        <v>0</v>
      </c>
      <c r="UY12" s="1">
        <v>0</v>
      </c>
      <c r="UZ12" s="1">
        <v>0</v>
      </c>
      <c r="VA12" s="1">
        <v>0</v>
      </c>
      <c r="VB12" s="1">
        <v>0</v>
      </c>
      <c r="VC12" s="1">
        <v>0</v>
      </c>
      <c r="VD12" s="1">
        <v>0</v>
      </c>
      <c r="VE12" s="1">
        <v>0</v>
      </c>
      <c r="VF12" s="1">
        <v>0</v>
      </c>
      <c r="VG12" s="1">
        <v>0</v>
      </c>
      <c r="VH12" s="1">
        <v>0</v>
      </c>
      <c r="VI12" s="1">
        <v>0</v>
      </c>
      <c r="VJ12" s="1">
        <v>0</v>
      </c>
      <c r="VK12" s="1">
        <v>0</v>
      </c>
      <c r="VL12" s="1">
        <v>0</v>
      </c>
      <c r="VM12" s="1">
        <v>0</v>
      </c>
      <c r="VN12" s="1">
        <v>0</v>
      </c>
      <c r="VO12" s="1">
        <v>0</v>
      </c>
      <c r="VP12" s="1">
        <v>0</v>
      </c>
      <c r="VQ12" s="1">
        <v>0</v>
      </c>
      <c r="VR12" s="1">
        <v>3</v>
      </c>
      <c r="VS12" s="1">
        <v>0</v>
      </c>
      <c r="VT12" s="1">
        <v>0</v>
      </c>
      <c r="VU12" s="1">
        <v>0</v>
      </c>
      <c r="VV12" s="1">
        <v>0</v>
      </c>
      <c r="VW12" s="1">
        <v>0</v>
      </c>
      <c r="VX12" s="1">
        <v>0</v>
      </c>
      <c r="VY12" s="1">
        <v>0</v>
      </c>
      <c r="VZ12" s="1">
        <v>0</v>
      </c>
      <c r="WA12" s="1">
        <v>0</v>
      </c>
      <c r="WB12" s="1">
        <v>0</v>
      </c>
      <c r="WC12" s="1">
        <v>0</v>
      </c>
      <c r="WD12" s="1">
        <v>0</v>
      </c>
      <c r="WE12" s="1">
        <v>0</v>
      </c>
      <c r="WF12" s="1">
        <v>0</v>
      </c>
      <c r="WG12" s="1">
        <v>0</v>
      </c>
      <c r="WH12" s="1">
        <v>0</v>
      </c>
      <c r="WI12" s="1">
        <v>0</v>
      </c>
      <c r="WJ12" s="1">
        <v>0</v>
      </c>
      <c r="WK12" s="1">
        <v>0</v>
      </c>
      <c r="WL12" s="1">
        <v>0</v>
      </c>
      <c r="WM12" s="1">
        <v>0</v>
      </c>
      <c r="WN12" s="1">
        <v>0</v>
      </c>
      <c r="WO12" s="1">
        <v>0</v>
      </c>
      <c r="WP12" s="1">
        <v>0</v>
      </c>
      <c r="WQ12" s="1">
        <v>0</v>
      </c>
      <c r="WR12" s="1">
        <v>0</v>
      </c>
      <c r="WS12" s="1">
        <v>0</v>
      </c>
      <c r="WT12" s="1">
        <v>0</v>
      </c>
      <c r="WU12" s="1">
        <v>0</v>
      </c>
      <c r="WV12" s="1">
        <v>0</v>
      </c>
      <c r="WW12" s="1">
        <v>0</v>
      </c>
      <c r="WX12" s="1">
        <v>0</v>
      </c>
      <c r="WY12" s="1">
        <v>0</v>
      </c>
      <c r="WZ12" s="1">
        <v>0</v>
      </c>
      <c r="XA12" s="1">
        <v>0</v>
      </c>
      <c r="XB12" s="1">
        <v>0</v>
      </c>
      <c r="XC12" s="1">
        <v>0</v>
      </c>
      <c r="XD12" s="1">
        <v>0</v>
      </c>
      <c r="XE12" s="1">
        <v>0</v>
      </c>
      <c r="XF12" s="1">
        <v>0</v>
      </c>
      <c r="XG12" s="1">
        <v>0</v>
      </c>
      <c r="XH12" s="1">
        <v>0</v>
      </c>
      <c r="XI12" s="1">
        <v>0</v>
      </c>
      <c r="XJ12" s="1">
        <v>0</v>
      </c>
      <c r="XK12" s="1">
        <v>0</v>
      </c>
      <c r="XL12" s="1">
        <v>0</v>
      </c>
      <c r="XM12" s="1">
        <v>0</v>
      </c>
      <c r="XN12" s="1">
        <v>0</v>
      </c>
      <c r="XO12" s="1">
        <v>0</v>
      </c>
      <c r="XP12" s="1">
        <v>0</v>
      </c>
      <c r="XQ12" s="1">
        <v>0</v>
      </c>
      <c r="XR12" s="1">
        <v>0</v>
      </c>
      <c r="XS12" s="1">
        <v>0</v>
      </c>
      <c r="XT12" s="1">
        <v>0</v>
      </c>
      <c r="XU12" s="1">
        <v>0</v>
      </c>
      <c r="XV12" s="1">
        <v>0</v>
      </c>
      <c r="XW12" s="1">
        <v>0</v>
      </c>
      <c r="XX12" s="1">
        <v>0</v>
      </c>
      <c r="XY12" s="1">
        <v>0</v>
      </c>
      <c r="XZ12" s="1">
        <v>0</v>
      </c>
      <c r="YA12" s="1">
        <v>0</v>
      </c>
      <c r="YB12" s="1">
        <v>4429</v>
      </c>
      <c r="YC12" s="1">
        <v>0</v>
      </c>
      <c r="YD12" s="1">
        <v>0</v>
      </c>
      <c r="YE12" s="1">
        <v>0</v>
      </c>
      <c r="YF12" s="1">
        <v>0</v>
      </c>
      <c r="YG12" s="1">
        <v>0</v>
      </c>
      <c r="YH12" s="1">
        <v>0</v>
      </c>
      <c r="YI12" s="1">
        <v>0</v>
      </c>
      <c r="YJ12" s="1">
        <v>0</v>
      </c>
      <c r="YK12" s="1">
        <v>0</v>
      </c>
      <c r="YL12" s="1">
        <v>0</v>
      </c>
      <c r="YM12" s="1">
        <v>0</v>
      </c>
      <c r="YN12" s="1">
        <v>0</v>
      </c>
      <c r="YO12" s="1">
        <v>0</v>
      </c>
      <c r="YP12" s="1">
        <v>0</v>
      </c>
      <c r="YQ12" s="1">
        <v>0</v>
      </c>
      <c r="YR12" s="1">
        <v>0</v>
      </c>
      <c r="YS12" s="1">
        <v>0</v>
      </c>
      <c r="YT12" s="1">
        <v>0</v>
      </c>
      <c r="YU12" s="1">
        <v>0</v>
      </c>
      <c r="YV12" s="1">
        <v>0</v>
      </c>
      <c r="YW12" s="1">
        <v>0</v>
      </c>
      <c r="YX12" s="1">
        <v>0</v>
      </c>
      <c r="YY12" s="1">
        <v>0</v>
      </c>
      <c r="YZ12" s="1">
        <v>0</v>
      </c>
      <c r="ZA12" s="1">
        <v>0</v>
      </c>
      <c r="ZB12" s="1">
        <v>0</v>
      </c>
      <c r="ZC12" s="1">
        <v>0</v>
      </c>
      <c r="ZD12" s="1">
        <v>0</v>
      </c>
      <c r="ZE12" s="1">
        <v>0</v>
      </c>
      <c r="ZF12" s="1">
        <v>0</v>
      </c>
      <c r="ZG12" s="1">
        <v>0</v>
      </c>
      <c r="ZH12" s="1">
        <v>0</v>
      </c>
      <c r="ZI12" s="1">
        <v>0</v>
      </c>
      <c r="ZJ12" s="1">
        <v>0</v>
      </c>
      <c r="ZK12" s="1">
        <v>0</v>
      </c>
      <c r="ZL12" s="1">
        <v>0</v>
      </c>
      <c r="ZM12" s="1">
        <v>0</v>
      </c>
      <c r="ZN12" s="1">
        <v>0</v>
      </c>
      <c r="ZO12" s="1">
        <v>0</v>
      </c>
      <c r="ZP12" s="1">
        <v>0</v>
      </c>
      <c r="ZQ12" s="1">
        <v>0</v>
      </c>
      <c r="ZR12" s="1">
        <v>0</v>
      </c>
      <c r="ZS12" s="1">
        <v>0</v>
      </c>
      <c r="ZT12" s="1">
        <v>0</v>
      </c>
      <c r="ZU12" s="1">
        <v>0</v>
      </c>
      <c r="ZV12" s="1">
        <v>0</v>
      </c>
      <c r="ZW12" s="1">
        <v>0</v>
      </c>
      <c r="ZX12" s="1">
        <v>0</v>
      </c>
      <c r="ZY12" s="1">
        <v>0</v>
      </c>
      <c r="ZZ12" s="1">
        <v>0</v>
      </c>
      <c r="AAA12" s="1">
        <v>0</v>
      </c>
      <c r="AAB12" s="1">
        <v>0</v>
      </c>
      <c r="AAC12" s="1">
        <v>0</v>
      </c>
      <c r="AAD12" s="1">
        <v>0</v>
      </c>
      <c r="AAE12" s="1">
        <v>0</v>
      </c>
      <c r="AAF12" s="1">
        <v>0</v>
      </c>
      <c r="AAG12" s="1">
        <v>0</v>
      </c>
      <c r="AAH12" s="1">
        <v>0</v>
      </c>
      <c r="AAI12" s="1">
        <v>0</v>
      </c>
      <c r="AAJ12" s="1">
        <v>0</v>
      </c>
      <c r="AAK12" s="1">
        <v>0</v>
      </c>
      <c r="AAL12" s="1">
        <v>0</v>
      </c>
      <c r="AAM12" s="1">
        <v>0</v>
      </c>
      <c r="AAN12" s="1">
        <v>0</v>
      </c>
      <c r="AAO12" s="1">
        <v>0</v>
      </c>
      <c r="AAP12" s="1">
        <v>0</v>
      </c>
      <c r="AAQ12" s="1">
        <v>0</v>
      </c>
      <c r="AAR12" s="1">
        <v>0</v>
      </c>
      <c r="AAS12" s="1">
        <v>0</v>
      </c>
      <c r="AAT12" s="1">
        <v>0</v>
      </c>
      <c r="AAU12" s="1">
        <v>0</v>
      </c>
      <c r="AAV12" s="1">
        <v>0</v>
      </c>
      <c r="AAW12" s="1">
        <v>0</v>
      </c>
      <c r="AAX12" s="1">
        <v>0</v>
      </c>
      <c r="AAY12" s="1">
        <v>0</v>
      </c>
      <c r="AAZ12" s="1">
        <v>0</v>
      </c>
      <c r="ABA12" s="1">
        <v>0</v>
      </c>
      <c r="ABB12" s="1">
        <v>0</v>
      </c>
      <c r="ABC12" s="1">
        <v>0</v>
      </c>
      <c r="ABD12" s="1">
        <v>0</v>
      </c>
      <c r="ABE12" s="1">
        <v>0</v>
      </c>
      <c r="ABF12" s="1">
        <v>0</v>
      </c>
      <c r="ABG12" s="1">
        <v>0</v>
      </c>
      <c r="ABH12" s="1">
        <v>0</v>
      </c>
      <c r="ABI12" s="1">
        <v>0</v>
      </c>
      <c r="ABJ12" s="1">
        <v>0</v>
      </c>
      <c r="ABK12" s="1">
        <v>0</v>
      </c>
      <c r="ABL12" s="1">
        <v>0</v>
      </c>
      <c r="ABM12" s="1">
        <v>0</v>
      </c>
      <c r="ABN12" s="1">
        <v>0</v>
      </c>
      <c r="ABO12" s="1">
        <v>0</v>
      </c>
      <c r="ABP12" s="1">
        <v>0</v>
      </c>
      <c r="ABQ12" s="1">
        <v>0</v>
      </c>
      <c r="ABR12" s="1">
        <v>0</v>
      </c>
      <c r="ABS12" s="1">
        <v>0</v>
      </c>
      <c r="ABT12" s="1">
        <v>0</v>
      </c>
      <c r="ABU12" s="1">
        <v>0</v>
      </c>
      <c r="ABV12" s="1">
        <v>0</v>
      </c>
      <c r="ABW12" s="1">
        <v>0</v>
      </c>
      <c r="ABX12" s="1">
        <v>0</v>
      </c>
      <c r="ABY12" s="1">
        <v>0</v>
      </c>
      <c r="ABZ12" s="1">
        <v>0</v>
      </c>
      <c r="ACA12" s="1">
        <v>0</v>
      </c>
      <c r="ACB12" s="1">
        <v>0</v>
      </c>
      <c r="ACC12" s="1">
        <v>114</v>
      </c>
      <c r="ACD12" s="1">
        <v>0</v>
      </c>
      <c r="ACE12" s="1">
        <v>0</v>
      </c>
      <c r="ACF12" s="1">
        <v>0</v>
      </c>
      <c r="ACG12" s="1">
        <v>229</v>
      </c>
      <c r="ACH12" s="1">
        <v>0</v>
      </c>
      <c r="ACI12" s="1">
        <v>62</v>
      </c>
      <c r="ACJ12" s="1">
        <v>0</v>
      </c>
      <c r="ACK12" s="1">
        <v>0</v>
      </c>
      <c r="ACL12" s="1">
        <v>0</v>
      </c>
      <c r="ACM12" s="1">
        <v>0</v>
      </c>
      <c r="ACN12" s="1">
        <v>0</v>
      </c>
      <c r="ACO12" s="1">
        <v>0</v>
      </c>
      <c r="ACP12" s="1">
        <v>0</v>
      </c>
      <c r="ACQ12" s="1">
        <v>0</v>
      </c>
      <c r="ACR12" s="1">
        <v>27</v>
      </c>
      <c r="ACS12" s="1">
        <v>0</v>
      </c>
      <c r="ACT12" s="1">
        <v>0</v>
      </c>
      <c r="ACU12" s="1">
        <v>0</v>
      </c>
      <c r="ACV12" s="1">
        <v>0</v>
      </c>
      <c r="ACW12" s="1">
        <v>0</v>
      </c>
      <c r="ACX12" s="1">
        <v>0</v>
      </c>
      <c r="ACY12" s="1">
        <v>0</v>
      </c>
      <c r="ACZ12" s="1">
        <v>0</v>
      </c>
      <c r="ADA12" s="1">
        <v>0</v>
      </c>
      <c r="ADB12" s="1">
        <v>0</v>
      </c>
      <c r="ADC12" s="1">
        <v>0</v>
      </c>
      <c r="ADD12" s="1">
        <v>0</v>
      </c>
      <c r="ADE12" s="1">
        <v>0</v>
      </c>
      <c r="ADF12" s="1">
        <v>0</v>
      </c>
      <c r="ADG12" s="1">
        <v>0</v>
      </c>
      <c r="ADH12" s="1">
        <v>0</v>
      </c>
      <c r="ADI12" s="1">
        <v>0</v>
      </c>
      <c r="ADJ12" s="1">
        <v>0</v>
      </c>
      <c r="ADK12" s="1">
        <v>0</v>
      </c>
      <c r="ADL12" s="1">
        <v>0</v>
      </c>
      <c r="ADM12" s="1">
        <v>0</v>
      </c>
      <c r="ADN12" s="1">
        <v>0</v>
      </c>
      <c r="ADO12" s="1">
        <v>0</v>
      </c>
      <c r="ADP12" s="1">
        <v>0</v>
      </c>
      <c r="ADQ12" s="1">
        <v>0</v>
      </c>
      <c r="ADR12" s="1">
        <v>0</v>
      </c>
      <c r="ADS12" s="1">
        <v>0</v>
      </c>
      <c r="ADT12" s="1">
        <v>0</v>
      </c>
      <c r="ADU12" s="1">
        <v>0</v>
      </c>
      <c r="ADV12" s="1">
        <v>0</v>
      </c>
      <c r="ADW12" s="1">
        <v>0</v>
      </c>
      <c r="ADX12" s="1">
        <v>0</v>
      </c>
      <c r="ADY12" s="1">
        <v>15</v>
      </c>
      <c r="ADZ12" s="1">
        <v>0</v>
      </c>
      <c r="AEA12" s="1">
        <v>0</v>
      </c>
      <c r="AEB12" s="1">
        <v>0</v>
      </c>
      <c r="AEC12" s="1">
        <v>0</v>
      </c>
      <c r="AED12" s="1">
        <v>0</v>
      </c>
      <c r="AEE12" s="1">
        <v>0</v>
      </c>
      <c r="AEF12" s="1">
        <v>0</v>
      </c>
      <c r="AEG12" s="1">
        <v>0</v>
      </c>
      <c r="AEH12" s="1">
        <v>0</v>
      </c>
      <c r="AEI12" s="1">
        <v>0</v>
      </c>
      <c r="AEJ12" s="1">
        <v>0</v>
      </c>
      <c r="AEK12" s="1">
        <v>3</v>
      </c>
      <c r="AEL12" s="1">
        <v>0</v>
      </c>
      <c r="AEM12" s="1">
        <v>0</v>
      </c>
      <c r="AEN12" s="1">
        <v>0</v>
      </c>
      <c r="AEO12" s="1">
        <v>0</v>
      </c>
      <c r="AEP12" s="1">
        <v>0</v>
      </c>
      <c r="AEQ12" s="1">
        <v>0</v>
      </c>
      <c r="AER12" s="1">
        <v>0</v>
      </c>
      <c r="AES12" s="1">
        <v>0</v>
      </c>
      <c r="AET12" s="1">
        <v>0</v>
      </c>
      <c r="AEU12" s="1">
        <v>0</v>
      </c>
      <c r="AEV12" s="1">
        <v>0</v>
      </c>
      <c r="AEW12" s="1">
        <v>0</v>
      </c>
      <c r="AEX12" s="1">
        <v>0</v>
      </c>
      <c r="AEY12" s="1">
        <v>0</v>
      </c>
      <c r="AEZ12" s="1">
        <v>0</v>
      </c>
      <c r="AFA12" s="1">
        <v>0</v>
      </c>
      <c r="AFB12" s="1">
        <v>0</v>
      </c>
      <c r="AFC12" s="1">
        <v>0</v>
      </c>
      <c r="AFD12" s="1">
        <v>0</v>
      </c>
      <c r="AFE12" s="1">
        <v>0</v>
      </c>
      <c r="AFF12" s="1">
        <v>0</v>
      </c>
      <c r="AFG12" s="1">
        <v>0</v>
      </c>
      <c r="AFH12" s="1">
        <v>0</v>
      </c>
      <c r="AFI12" s="1">
        <v>0</v>
      </c>
      <c r="AFJ12" s="1">
        <v>0</v>
      </c>
      <c r="AFK12" s="1">
        <v>0</v>
      </c>
      <c r="AFL12" s="1">
        <v>0</v>
      </c>
      <c r="AFM12" s="1">
        <v>0</v>
      </c>
      <c r="AFN12" s="1">
        <v>0</v>
      </c>
      <c r="AFO12" s="1">
        <v>0</v>
      </c>
      <c r="AFP12" s="1">
        <v>0</v>
      </c>
      <c r="AFQ12" s="1">
        <v>0</v>
      </c>
      <c r="AFR12" s="1">
        <v>0</v>
      </c>
      <c r="AFS12" s="1">
        <v>0</v>
      </c>
      <c r="AFT12" s="1">
        <v>0</v>
      </c>
      <c r="AFU12" s="1">
        <v>0</v>
      </c>
      <c r="AFV12" s="1">
        <v>0</v>
      </c>
      <c r="AFW12" s="1">
        <v>0</v>
      </c>
      <c r="AFX12" s="1">
        <v>0</v>
      </c>
      <c r="AFY12" s="1">
        <v>3</v>
      </c>
      <c r="AFZ12" s="1">
        <v>0</v>
      </c>
      <c r="AGA12" s="1">
        <v>0</v>
      </c>
      <c r="AGB12" s="1">
        <v>0</v>
      </c>
      <c r="AGC12" s="1">
        <v>0</v>
      </c>
      <c r="AGD12" s="1">
        <v>0</v>
      </c>
      <c r="AGE12" s="1">
        <v>0</v>
      </c>
      <c r="AGF12" s="1">
        <v>0</v>
      </c>
      <c r="AGG12" s="1">
        <v>0</v>
      </c>
      <c r="AGH12" s="1">
        <v>0</v>
      </c>
      <c r="AGI12" s="1">
        <v>0</v>
      </c>
      <c r="AGJ12" s="1">
        <v>0</v>
      </c>
      <c r="AGK12" s="1">
        <v>0</v>
      </c>
      <c r="AGL12" s="1">
        <v>0</v>
      </c>
      <c r="AGM12" s="1">
        <v>0</v>
      </c>
      <c r="AGN12" s="1">
        <v>0</v>
      </c>
      <c r="AGO12" s="1">
        <v>0</v>
      </c>
      <c r="AGP12" s="1">
        <v>0</v>
      </c>
      <c r="AGQ12" s="1">
        <v>0</v>
      </c>
      <c r="AGR12" s="1">
        <v>0</v>
      </c>
      <c r="AGS12" s="1">
        <v>0</v>
      </c>
      <c r="AGT12" s="1">
        <v>0</v>
      </c>
      <c r="AGU12" s="1">
        <v>0</v>
      </c>
      <c r="AGV12" s="1">
        <v>0</v>
      </c>
      <c r="AGW12" s="1">
        <v>0</v>
      </c>
      <c r="AGX12" s="1">
        <v>0</v>
      </c>
      <c r="AGY12" s="1">
        <v>0</v>
      </c>
      <c r="AGZ12" s="1">
        <v>0</v>
      </c>
      <c r="AHA12" s="1">
        <v>6</v>
      </c>
      <c r="AHB12" s="1">
        <v>0</v>
      </c>
      <c r="AHC12" s="1">
        <v>0</v>
      </c>
      <c r="AHD12" s="1">
        <v>0</v>
      </c>
      <c r="AHE12" s="1">
        <v>0</v>
      </c>
      <c r="AHF12" s="1">
        <v>0</v>
      </c>
      <c r="AHG12" s="1">
        <v>0</v>
      </c>
      <c r="AHH12" s="1">
        <v>0</v>
      </c>
      <c r="AHI12" s="1">
        <v>0</v>
      </c>
      <c r="AHJ12" s="1">
        <v>0</v>
      </c>
      <c r="AHK12" s="1">
        <v>0</v>
      </c>
      <c r="AHL12" s="1">
        <v>0</v>
      </c>
      <c r="AHM12" s="1">
        <v>0</v>
      </c>
      <c r="AHN12" s="1">
        <v>0</v>
      </c>
      <c r="AHO12" s="1">
        <v>0</v>
      </c>
      <c r="AHP12" s="1">
        <v>0</v>
      </c>
      <c r="AHQ12" s="1">
        <v>0</v>
      </c>
      <c r="AHR12" s="1">
        <v>0</v>
      </c>
      <c r="AHS12" s="1">
        <v>0</v>
      </c>
      <c r="AHT12" s="1">
        <v>0</v>
      </c>
      <c r="AHU12" s="1">
        <v>0</v>
      </c>
      <c r="AHV12" s="1">
        <v>0</v>
      </c>
      <c r="AHW12" s="1">
        <v>0</v>
      </c>
      <c r="AHX12" s="1">
        <v>0</v>
      </c>
      <c r="AHY12" s="1">
        <v>0</v>
      </c>
      <c r="AHZ12" s="1">
        <v>0</v>
      </c>
      <c r="AIA12" s="1">
        <v>0</v>
      </c>
      <c r="AIB12" s="1">
        <v>0</v>
      </c>
      <c r="AIC12" s="1">
        <v>0</v>
      </c>
      <c r="AID12" s="1">
        <v>0</v>
      </c>
      <c r="AIE12" s="1">
        <v>0</v>
      </c>
      <c r="AIF12" s="1">
        <v>0</v>
      </c>
      <c r="AIG12" s="1">
        <v>0</v>
      </c>
      <c r="AIH12" s="1">
        <v>0</v>
      </c>
      <c r="AII12" s="1">
        <v>0</v>
      </c>
      <c r="AIJ12" s="1">
        <v>0</v>
      </c>
      <c r="AIK12" s="1">
        <v>0</v>
      </c>
      <c r="AIL12" s="1">
        <v>0</v>
      </c>
      <c r="AIM12" s="1">
        <v>0</v>
      </c>
      <c r="AIN12" s="1">
        <v>0</v>
      </c>
      <c r="AIO12" s="1">
        <v>0</v>
      </c>
      <c r="AIP12" s="1">
        <v>0</v>
      </c>
      <c r="AIQ12" s="1">
        <v>0</v>
      </c>
      <c r="AIR12" s="1">
        <v>0</v>
      </c>
      <c r="AIS12" s="1">
        <v>0</v>
      </c>
      <c r="AIT12" s="1">
        <v>0</v>
      </c>
      <c r="AIU12" s="1">
        <v>0</v>
      </c>
      <c r="AIV12" s="1">
        <v>0</v>
      </c>
      <c r="AIW12" s="1">
        <v>0</v>
      </c>
      <c r="AIX12" s="1">
        <v>0</v>
      </c>
      <c r="AIY12" s="1">
        <v>0</v>
      </c>
      <c r="AIZ12" s="1">
        <v>0</v>
      </c>
      <c r="AJA12" s="1">
        <v>0</v>
      </c>
      <c r="AJB12" s="1">
        <v>0</v>
      </c>
      <c r="AJC12" s="1">
        <v>0</v>
      </c>
      <c r="AJD12" s="1">
        <v>0</v>
      </c>
      <c r="AJE12" s="1">
        <v>0</v>
      </c>
      <c r="AJF12" s="1">
        <v>0</v>
      </c>
      <c r="AJG12" s="1">
        <v>0</v>
      </c>
      <c r="AJH12" s="1">
        <v>0</v>
      </c>
      <c r="AJI12" s="1">
        <v>0</v>
      </c>
      <c r="AJJ12" s="1">
        <v>0</v>
      </c>
      <c r="AJK12" s="1">
        <v>0</v>
      </c>
      <c r="AJL12" s="1">
        <v>0</v>
      </c>
      <c r="AJM12" s="1">
        <v>0</v>
      </c>
      <c r="AJN12" s="1">
        <v>0</v>
      </c>
      <c r="AJO12" s="1">
        <v>0</v>
      </c>
      <c r="AJP12" s="1">
        <v>0</v>
      </c>
      <c r="AJQ12" s="1">
        <v>0</v>
      </c>
      <c r="AJR12" s="1">
        <v>0</v>
      </c>
      <c r="AJS12" s="1">
        <v>0</v>
      </c>
      <c r="AJT12" s="1">
        <v>0</v>
      </c>
      <c r="AJU12" s="1">
        <v>0</v>
      </c>
      <c r="AJV12" s="1">
        <v>0</v>
      </c>
      <c r="AJW12" s="1">
        <v>0</v>
      </c>
      <c r="AJX12" s="1">
        <v>0</v>
      </c>
      <c r="AJY12" s="1">
        <v>0</v>
      </c>
      <c r="AJZ12" s="1">
        <v>0</v>
      </c>
      <c r="AKA12" s="1">
        <v>0</v>
      </c>
      <c r="AKB12" s="1">
        <v>0</v>
      </c>
      <c r="AKC12" s="1">
        <v>0</v>
      </c>
      <c r="AKD12" s="1">
        <v>0</v>
      </c>
      <c r="AKE12" s="1">
        <v>0</v>
      </c>
      <c r="AKF12" s="1">
        <v>0</v>
      </c>
      <c r="AKG12" s="1">
        <v>0</v>
      </c>
      <c r="AKH12" s="1">
        <v>0</v>
      </c>
      <c r="AKI12" s="1">
        <v>0</v>
      </c>
      <c r="AKJ12" s="1">
        <v>0</v>
      </c>
      <c r="AKK12" s="1">
        <v>0</v>
      </c>
      <c r="AKL12" s="1">
        <v>0</v>
      </c>
      <c r="AKM12" s="1">
        <v>0</v>
      </c>
      <c r="AKN12" s="1">
        <v>0</v>
      </c>
      <c r="AKO12" s="1">
        <v>0</v>
      </c>
      <c r="AKP12" s="1">
        <v>0</v>
      </c>
      <c r="AKQ12" s="1">
        <v>0</v>
      </c>
      <c r="AKR12" s="1">
        <v>0</v>
      </c>
      <c r="AKS12" s="1">
        <v>0</v>
      </c>
      <c r="AKT12" s="1">
        <v>0</v>
      </c>
      <c r="AKU12" s="1">
        <v>0</v>
      </c>
      <c r="AKV12" s="1">
        <v>0</v>
      </c>
      <c r="AKW12" s="1">
        <v>0</v>
      </c>
      <c r="AKX12" s="1">
        <v>0</v>
      </c>
      <c r="AKY12" s="1">
        <v>0</v>
      </c>
      <c r="AKZ12" s="1">
        <v>0</v>
      </c>
      <c r="ALA12" s="1">
        <v>0</v>
      </c>
      <c r="ALB12" s="1">
        <v>0</v>
      </c>
      <c r="ALC12" s="1">
        <v>0</v>
      </c>
      <c r="ALD12" s="1">
        <v>0</v>
      </c>
      <c r="ALE12" s="1">
        <v>0</v>
      </c>
      <c r="ALF12" s="1">
        <v>0</v>
      </c>
      <c r="ALG12" s="1">
        <v>0</v>
      </c>
      <c r="ALH12" s="1">
        <v>0</v>
      </c>
      <c r="ALI12" s="1">
        <v>0</v>
      </c>
      <c r="ALJ12" s="1">
        <v>0</v>
      </c>
      <c r="ALK12" s="1">
        <v>0</v>
      </c>
      <c r="ALL12" s="1">
        <v>0</v>
      </c>
      <c r="ALM12" s="1">
        <v>0</v>
      </c>
      <c r="ALN12" s="1">
        <v>0</v>
      </c>
      <c r="ALO12" s="1">
        <v>0</v>
      </c>
      <c r="ALP12" s="1">
        <v>0</v>
      </c>
      <c r="ALQ12" s="1">
        <v>0</v>
      </c>
      <c r="ALR12" s="1">
        <v>0</v>
      </c>
      <c r="ALS12" s="1">
        <v>0</v>
      </c>
      <c r="ALT12" s="1">
        <v>0</v>
      </c>
      <c r="ALU12" s="1">
        <v>0</v>
      </c>
      <c r="ALV12" s="1">
        <v>0</v>
      </c>
      <c r="ALW12" s="1">
        <v>0</v>
      </c>
      <c r="ALX12" s="1">
        <v>0</v>
      </c>
      <c r="ALY12" s="1">
        <v>0</v>
      </c>
      <c r="ALZ12" s="1">
        <v>0</v>
      </c>
      <c r="AMA12" s="1">
        <v>0</v>
      </c>
      <c r="AMB12" s="1">
        <v>0</v>
      </c>
      <c r="AMC12" s="1">
        <v>0</v>
      </c>
      <c r="AMD12" s="1">
        <v>0</v>
      </c>
      <c r="AME12" s="1">
        <v>0</v>
      </c>
      <c r="AMF12" s="1">
        <v>0</v>
      </c>
      <c r="AMG12" s="1">
        <v>0</v>
      </c>
      <c r="AMH12" s="1">
        <v>0</v>
      </c>
      <c r="AMI12" s="1">
        <v>0</v>
      </c>
      <c r="AMJ12" s="1">
        <v>0</v>
      </c>
      <c r="AMK12" s="1">
        <v>0</v>
      </c>
      <c r="AML12" s="1">
        <v>0</v>
      </c>
      <c r="AMM12" s="1">
        <v>0</v>
      </c>
      <c r="AMN12" s="1">
        <v>0</v>
      </c>
      <c r="AMO12" s="1">
        <v>0</v>
      </c>
      <c r="AMP12" s="1">
        <v>0</v>
      </c>
      <c r="AMQ12" s="1">
        <v>0</v>
      </c>
      <c r="AMR12" s="1">
        <v>0</v>
      </c>
      <c r="AMS12" s="1">
        <v>0</v>
      </c>
      <c r="AMT12" s="1">
        <v>0</v>
      </c>
      <c r="AMU12" s="1">
        <v>0</v>
      </c>
      <c r="AMV12" s="1">
        <v>0</v>
      </c>
      <c r="AMW12" s="1">
        <v>0</v>
      </c>
      <c r="AMX12" s="1">
        <v>0</v>
      </c>
      <c r="AMY12" s="1">
        <v>0</v>
      </c>
      <c r="AMZ12" s="1">
        <v>0</v>
      </c>
      <c r="ANA12" s="1">
        <v>0</v>
      </c>
      <c r="ANB12" s="1">
        <v>0</v>
      </c>
      <c r="ANC12" s="1">
        <v>0</v>
      </c>
      <c r="AND12" s="1">
        <v>0</v>
      </c>
      <c r="ANE12" s="1">
        <v>0</v>
      </c>
      <c r="ANF12" s="1">
        <v>0</v>
      </c>
      <c r="ANG12" s="1">
        <v>0</v>
      </c>
      <c r="ANH12" s="1">
        <v>0</v>
      </c>
      <c r="ANI12" s="1">
        <v>0</v>
      </c>
      <c r="ANJ12" s="1">
        <v>0</v>
      </c>
      <c r="ANK12" s="1">
        <v>0</v>
      </c>
      <c r="ANL12" s="1">
        <v>0</v>
      </c>
      <c r="ANM12" s="1">
        <v>0</v>
      </c>
      <c r="ANN12" s="1">
        <v>0</v>
      </c>
      <c r="ANO12" s="1">
        <v>0</v>
      </c>
      <c r="ANP12" s="1">
        <v>0</v>
      </c>
      <c r="ANQ12" s="1">
        <v>0</v>
      </c>
      <c r="ANR12" s="1">
        <v>0</v>
      </c>
      <c r="ANS12" s="1">
        <v>0</v>
      </c>
      <c r="ANT12" s="1">
        <v>0</v>
      </c>
      <c r="ANU12" s="1">
        <v>0</v>
      </c>
      <c r="ANV12" s="1">
        <v>0</v>
      </c>
      <c r="ANW12" s="1">
        <v>0</v>
      </c>
      <c r="ANX12" s="1">
        <v>0</v>
      </c>
      <c r="ANY12" s="1">
        <v>0</v>
      </c>
      <c r="ANZ12" s="1">
        <v>0</v>
      </c>
      <c r="AOA12" s="1">
        <v>0</v>
      </c>
      <c r="AOB12" s="1">
        <v>0</v>
      </c>
      <c r="AOC12" s="1">
        <v>0</v>
      </c>
      <c r="AOD12" s="1">
        <v>0</v>
      </c>
      <c r="AOE12" s="1">
        <v>0</v>
      </c>
      <c r="AOF12" s="1">
        <v>0</v>
      </c>
      <c r="AOG12" s="1">
        <v>0</v>
      </c>
      <c r="AOH12" s="1">
        <v>0</v>
      </c>
      <c r="AOI12" s="1">
        <v>0</v>
      </c>
      <c r="AOJ12" s="1">
        <v>0</v>
      </c>
      <c r="AOK12" s="1">
        <v>0</v>
      </c>
      <c r="AOL12" s="1">
        <v>0</v>
      </c>
      <c r="AOM12" s="1">
        <v>0</v>
      </c>
      <c r="AON12" s="1">
        <v>0</v>
      </c>
      <c r="AOO12" s="1">
        <v>0</v>
      </c>
      <c r="AOP12" s="1">
        <v>0</v>
      </c>
      <c r="AOQ12" s="1">
        <v>0</v>
      </c>
      <c r="AOR12" s="1">
        <v>0</v>
      </c>
      <c r="AOS12" s="1">
        <v>0</v>
      </c>
      <c r="AOT12" s="1">
        <v>0</v>
      </c>
      <c r="AOU12" s="1">
        <v>0</v>
      </c>
      <c r="AOV12" s="1">
        <v>0</v>
      </c>
    </row>
    <row r="13" spans="1:1088">
      <c r="A13" s="1" t="s">
        <v>4032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12</v>
      </c>
      <c r="AY13" s="1">
        <v>24</v>
      </c>
      <c r="AZ13" s="1">
        <v>0</v>
      </c>
      <c r="BA13" s="1">
        <v>0</v>
      </c>
      <c r="BB13" s="1">
        <v>49</v>
      </c>
      <c r="BC13" s="1">
        <v>17</v>
      </c>
      <c r="BD13" s="1">
        <v>0</v>
      </c>
      <c r="BE13" s="1">
        <v>30</v>
      </c>
      <c r="BF13" s="1">
        <v>29</v>
      </c>
      <c r="BG13" s="1">
        <v>31</v>
      </c>
      <c r="BH13" s="1">
        <v>22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L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0</v>
      </c>
      <c r="ST13" s="1">
        <v>0</v>
      </c>
      <c r="SU13" s="1">
        <v>0</v>
      </c>
      <c r="SV13" s="1">
        <v>0</v>
      </c>
      <c r="SW13" s="1">
        <v>0</v>
      </c>
      <c r="SX13" s="1">
        <v>0</v>
      </c>
      <c r="SY13" s="1">
        <v>0</v>
      </c>
      <c r="SZ13" s="1">
        <v>0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J13" s="1">
        <v>0</v>
      </c>
      <c r="TK13" s="1">
        <v>0</v>
      </c>
      <c r="TL13" s="1">
        <v>0</v>
      </c>
      <c r="TM13" s="1">
        <v>0</v>
      </c>
      <c r="TN13" s="1">
        <v>0</v>
      </c>
      <c r="TO13" s="1">
        <v>0</v>
      </c>
      <c r="TP13" s="1">
        <v>0</v>
      </c>
      <c r="TQ13" s="1">
        <v>0</v>
      </c>
      <c r="TR13" s="1">
        <v>0</v>
      </c>
      <c r="TS13" s="1">
        <v>0</v>
      </c>
      <c r="TT13" s="1">
        <v>0</v>
      </c>
      <c r="TU13" s="1">
        <v>0</v>
      </c>
      <c r="TV13" s="1">
        <v>0</v>
      </c>
      <c r="TW13" s="1">
        <v>0</v>
      </c>
      <c r="TX13" s="1">
        <v>0</v>
      </c>
      <c r="TY13" s="1">
        <v>0</v>
      </c>
      <c r="TZ13" s="1">
        <v>0</v>
      </c>
      <c r="UA13" s="1">
        <v>0</v>
      </c>
      <c r="UB13" s="1">
        <v>0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0</v>
      </c>
      <c r="UM13" s="1">
        <v>0</v>
      </c>
      <c r="UN13" s="1">
        <v>0</v>
      </c>
      <c r="UO13" s="1">
        <v>0</v>
      </c>
      <c r="UP13" s="1">
        <v>0</v>
      </c>
      <c r="UQ13" s="1">
        <v>0</v>
      </c>
      <c r="UR13" s="1">
        <v>0</v>
      </c>
      <c r="US13" s="1">
        <v>0</v>
      </c>
      <c r="UT13" s="1">
        <v>0</v>
      </c>
      <c r="UU13" s="1">
        <v>0</v>
      </c>
      <c r="UV13" s="1">
        <v>0</v>
      </c>
      <c r="UW13" s="1">
        <v>0</v>
      </c>
      <c r="UX13" s="1">
        <v>618</v>
      </c>
      <c r="UY13" s="1">
        <v>339</v>
      </c>
      <c r="UZ13" s="1">
        <v>0</v>
      </c>
      <c r="VA13" s="1">
        <v>0</v>
      </c>
      <c r="VB13" s="1">
        <v>0</v>
      </c>
      <c r="VC13" s="1">
        <v>0</v>
      </c>
      <c r="VD13" s="1">
        <v>0</v>
      </c>
      <c r="VE13" s="1">
        <v>0</v>
      </c>
      <c r="VF13" s="1">
        <v>0</v>
      </c>
      <c r="VG13" s="1">
        <v>0</v>
      </c>
      <c r="VH13" s="1">
        <v>0</v>
      </c>
      <c r="VI13" s="1">
        <v>0</v>
      </c>
      <c r="VJ13" s="1">
        <v>0</v>
      </c>
      <c r="VK13" s="1">
        <v>0</v>
      </c>
      <c r="VL13" s="1">
        <v>0</v>
      </c>
      <c r="VM13" s="1">
        <v>0</v>
      </c>
      <c r="VN13" s="1">
        <v>0</v>
      </c>
      <c r="VO13" s="1">
        <v>0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1">
        <v>0</v>
      </c>
      <c r="VW13" s="1">
        <v>0</v>
      </c>
      <c r="VX13" s="1">
        <v>0</v>
      </c>
      <c r="VY13" s="1">
        <v>0</v>
      </c>
      <c r="VZ13" s="1">
        <v>0</v>
      </c>
      <c r="WA13" s="1">
        <v>0</v>
      </c>
      <c r="WB13" s="1">
        <v>0</v>
      </c>
      <c r="WC13" s="1">
        <v>0</v>
      </c>
      <c r="WD13" s="1">
        <v>0</v>
      </c>
      <c r="WE13" s="1">
        <v>0</v>
      </c>
      <c r="WF13" s="1">
        <v>0</v>
      </c>
      <c r="WG13" s="1">
        <v>0</v>
      </c>
      <c r="WH13" s="1">
        <v>0</v>
      </c>
      <c r="WI13" s="1">
        <v>0</v>
      </c>
      <c r="WJ13" s="1">
        <v>0</v>
      </c>
      <c r="WK13" s="1">
        <v>0</v>
      </c>
      <c r="WL13" s="1">
        <v>0</v>
      </c>
      <c r="WM13" s="1">
        <v>0</v>
      </c>
      <c r="WN13" s="1">
        <v>0</v>
      </c>
      <c r="WO13" s="1">
        <v>0</v>
      </c>
      <c r="WP13" s="1">
        <v>0</v>
      </c>
      <c r="WQ13" s="1">
        <v>0</v>
      </c>
      <c r="WR13" s="1">
        <v>0</v>
      </c>
      <c r="WS13" s="1">
        <v>0</v>
      </c>
      <c r="WT13" s="1">
        <v>0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1">
        <v>0</v>
      </c>
      <c r="XA13" s="1">
        <v>0</v>
      </c>
      <c r="XB13" s="1">
        <v>0</v>
      </c>
      <c r="XC13" s="1">
        <v>0</v>
      </c>
      <c r="XD13" s="1">
        <v>0</v>
      </c>
      <c r="XE13" s="1">
        <v>0</v>
      </c>
      <c r="XF13" s="1">
        <v>0</v>
      </c>
      <c r="XG13" s="1">
        <v>0</v>
      </c>
      <c r="XH13" s="1">
        <v>0</v>
      </c>
      <c r="XI13" s="1">
        <v>0</v>
      </c>
      <c r="XJ13" s="1">
        <v>0</v>
      </c>
      <c r="XK13" s="1">
        <v>0</v>
      </c>
      <c r="XL13" s="1">
        <v>0</v>
      </c>
      <c r="XM13" s="1">
        <v>0</v>
      </c>
      <c r="XN13" s="1">
        <v>0</v>
      </c>
      <c r="XO13" s="1">
        <v>0</v>
      </c>
      <c r="XP13" s="1">
        <v>0</v>
      </c>
      <c r="XQ13" s="1">
        <v>0</v>
      </c>
      <c r="XR13" s="1">
        <v>0</v>
      </c>
      <c r="XS13" s="1">
        <v>0</v>
      </c>
      <c r="XT13" s="1">
        <v>0</v>
      </c>
      <c r="XU13" s="1">
        <v>0</v>
      </c>
      <c r="XV13" s="1">
        <v>0</v>
      </c>
      <c r="XW13" s="1">
        <v>0</v>
      </c>
      <c r="XX13" s="1">
        <v>0</v>
      </c>
      <c r="XY13" s="1">
        <v>0</v>
      </c>
      <c r="XZ13" s="1">
        <v>0</v>
      </c>
      <c r="YA13" s="1">
        <v>0</v>
      </c>
      <c r="YB13" s="1">
        <v>0</v>
      </c>
      <c r="YC13" s="1">
        <v>0</v>
      </c>
      <c r="YD13" s="1">
        <v>0</v>
      </c>
      <c r="YE13" s="1">
        <v>0</v>
      </c>
      <c r="YF13" s="1">
        <v>0</v>
      </c>
      <c r="YG13" s="1">
        <v>0</v>
      </c>
      <c r="YH13" s="1">
        <v>0</v>
      </c>
      <c r="YI13" s="1">
        <v>0</v>
      </c>
      <c r="YJ13" s="1">
        <v>0</v>
      </c>
      <c r="YK13" s="1">
        <v>0</v>
      </c>
      <c r="YL13" s="1">
        <v>0</v>
      </c>
      <c r="YM13" s="1">
        <v>0</v>
      </c>
      <c r="YN13" s="1">
        <v>0</v>
      </c>
      <c r="YO13" s="1">
        <v>0</v>
      </c>
      <c r="YP13" s="1">
        <v>0</v>
      </c>
      <c r="YQ13" s="1">
        <v>0</v>
      </c>
      <c r="YR13" s="1">
        <v>0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X13" s="1">
        <v>0</v>
      </c>
      <c r="YY13" s="1">
        <v>0</v>
      </c>
      <c r="YZ13" s="1">
        <v>0</v>
      </c>
      <c r="ZA13" s="1">
        <v>0</v>
      </c>
      <c r="ZB13" s="1">
        <v>0</v>
      </c>
      <c r="ZC13" s="1">
        <v>0</v>
      </c>
      <c r="ZD13" s="1">
        <v>0</v>
      </c>
      <c r="ZE13" s="1">
        <v>0</v>
      </c>
      <c r="ZF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1">
        <v>0</v>
      </c>
      <c r="ZO13" s="1">
        <v>0</v>
      </c>
      <c r="ZP13" s="1">
        <v>0</v>
      </c>
      <c r="ZQ13" s="1">
        <v>0</v>
      </c>
      <c r="ZR13" s="1">
        <v>0</v>
      </c>
      <c r="ZS13" s="1">
        <v>0</v>
      </c>
      <c r="ZT13" s="1">
        <v>0</v>
      </c>
      <c r="ZU13" s="1">
        <v>0</v>
      </c>
      <c r="ZV13" s="1">
        <v>0</v>
      </c>
      <c r="ZW13" s="1">
        <v>0</v>
      </c>
      <c r="ZX13" s="1">
        <v>0</v>
      </c>
      <c r="ZY13" s="1">
        <v>0</v>
      </c>
      <c r="ZZ13" s="1">
        <v>0</v>
      </c>
      <c r="AAA13" s="1">
        <v>0</v>
      </c>
      <c r="AAB13" s="1">
        <v>0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1">
        <v>0</v>
      </c>
      <c r="AAJ13" s="1">
        <v>0</v>
      </c>
      <c r="AAK13" s="1">
        <v>0</v>
      </c>
      <c r="AAL13" s="1">
        <v>0</v>
      </c>
      <c r="AAM13" s="1">
        <v>0</v>
      </c>
      <c r="AAN13" s="1">
        <v>0</v>
      </c>
      <c r="AAO13" s="1">
        <v>0</v>
      </c>
      <c r="AAP13" s="1">
        <v>0</v>
      </c>
      <c r="AAQ13" s="1">
        <v>0</v>
      </c>
      <c r="AAR13" s="1">
        <v>0</v>
      </c>
      <c r="AAS13" s="1">
        <v>0</v>
      </c>
      <c r="AAT13" s="1">
        <v>0</v>
      </c>
      <c r="AAU13" s="1">
        <v>0</v>
      </c>
      <c r="AAV13" s="1">
        <v>0</v>
      </c>
      <c r="AAW13" s="1">
        <v>0</v>
      </c>
      <c r="AAX13" s="1">
        <v>0</v>
      </c>
      <c r="AAY13" s="1">
        <v>0</v>
      </c>
      <c r="AAZ13" s="1">
        <v>0</v>
      </c>
      <c r="ABA13" s="1">
        <v>0</v>
      </c>
      <c r="ABB13" s="1">
        <v>0</v>
      </c>
      <c r="ABC13" s="1">
        <v>0</v>
      </c>
      <c r="ABD13" s="1">
        <v>0</v>
      </c>
      <c r="ABE13" s="1">
        <v>0</v>
      </c>
      <c r="ABF13" s="1">
        <v>0</v>
      </c>
      <c r="ABG13" s="1">
        <v>0</v>
      </c>
      <c r="ABH13" s="1">
        <v>0</v>
      </c>
      <c r="ABI13" s="1">
        <v>0</v>
      </c>
      <c r="ABJ13" s="1">
        <v>0</v>
      </c>
      <c r="ABK13" s="1">
        <v>0</v>
      </c>
      <c r="ABL13" s="1">
        <v>0</v>
      </c>
      <c r="ABM13" s="1">
        <v>0</v>
      </c>
      <c r="ABN13" s="1">
        <v>0</v>
      </c>
      <c r="ABO13" s="1">
        <v>0</v>
      </c>
      <c r="ABP13" s="1">
        <v>0</v>
      </c>
      <c r="ABQ13" s="1">
        <v>0</v>
      </c>
      <c r="ABR13" s="1">
        <v>0</v>
      </c>
      <c r="ABS13" s="1">
        <v>0</v>
      </c>
      <c r="ABT13" s="1">
        <v>0</v>
      </c>
      <c r="ABU13" s="1">
        <v>0</v>
      </c>
      <c r="ABV13" s="1">
        <v>0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0</v>
      </c>
      <c r="ACF13" s="1">
        <v>0</v>
      </c>
      <c r="ACG13" s="1">
        <v>0</v>
      </c>
      <c r="ACH13" s="1">
        <v>0</v>
      </c>
      <c r="ACI13" s="1">
        <v>0</v>
      </c>
      <c r="ACJ13" s="1">
        <v>0</v>
      </c>
      <c r="ACK13" s="1">
        <v>0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0</v>
      </c>
      <c r="ACR13" s="1">
        <v>0</v>
      </c>
      <c r="ACS13" s="1">
        <v>0</v>
      </c>
      <c r="ACT13" s="1">
        <v>0</v>
      </c>
      <c r="ACU13" s="1">
        <v>0</v>
      </c>
      <c r="ACV13" s="1">
        <v>0</v>
      </c>
      <c r="ACW13" s="1">
        <v>0</v>
      </c>
      <c r="ACX13" s="1">
        <v>0</v>
      </c>
      <c r="ACY13" s="1">
        <v>0</v>
      </c>
      <c r="ACZ13" s="1">
        <v>0</v>
      </c>
      <c r="ADA13" s="1">
        <v>0</v>
      </c>
      <c r="ADB13" s="1">
        <v>0</v>
      </c>
      <c r="ADC13" s="1">
        <v>0</v>
      </c>
      <c r="ADD13" s="1">
        <v>0</v>
      </c>
      <c r="ADE13" s="1">
        <v>0</v>
      </c>
      <c r="ADF13" s="1">
        <v>0</v>
      </c>
      <c r="ADG13" s="1">
        <v>0</v>
      </c>
      <c r="ADH13" s="1">
        <v>0</v>
      </c>
      <c r="ADI13" s="1">
        <v>0</v>
      </c>
      <c r="ADJ13" s="1">
        <v>0</v>
      </c>
      <c r="ADK13" s="1">
        <v>0</v>
      </c>
      <c r="ADL13" s="1">
        <v>0</v>
      </c>
      <c r="ADM13" s="1">
        <v>0</v>
      </c>
      <c r="ADN13" s="1">
        <v>0</v>
      </c>
      <c r="ADO13" s="1">
        <v>0</v>
      </c>
      <c r="ADP13" s="1">
        <v>0</v>
      </c>
      <c r="ADQ13" s="1">
        <v>0</v>
      </c>
      <c r="ADR13" s="1">
        <v>0</v>
      </c>
      <c r="ADS13" s="1">
        <v>0</v>
      </c>
      <c r="ADT13" s="1">
        <v>0</v>
      </c>
      <c r="ADU13" s="1">
        <v>0</v>
      </c>
      <c r="ADV13" s="1">
        <v>0</v>
      </c>
      <c r="ADW13" s="1">
        <v>0</v>
      </c>
      <c r="ADX13" s="1">
        <v>0</v>
      </c>
      <c r="ADY13" s="1">
        <v>0</v>
      </c>
      <c r="ADZ13" s="1">
        <v>0</v>
      </c>
      <c r="AEA13" s="1">
        <v>0</v>
      </c>
      <c r="AEB13" s="1">
        <v>0</v>
      </c>
      <c r="AEC13" s="1">
        <v>0</v>
      </c>
      <c r="AED13" s="1">
        <v>0</v>
      </c>
      <c r="AEE13" s="1">
        <v>0</v>
      </c>
      <c r="AEF13" s="1">
        <v>0</v>
      </c>
      <c r="AEG13" s="1">
        <v>0</v>
      </c>
      <c r="AEH13" s="1">
        <v>0</v>
      </c>
      <c r="AEI13" s="1">
        <v>0</v>
      </c>
      <c r="AEJ13" s="1">
        <v>0</v>
      </c>
      <c r="AEK13" s="1">
        <v>0</v>
      </c>
      <c r="AEL13" s="1">
        <v>0</v>
      </c>
      <c r="AEM13" s="1">
        <v>0</v>
      </c>
      <c r="AEN13" s="1">
        <v>0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</v>
      </c>
      <c r="AEU13" s="1">
        <v>0</v>
      </c>
      <c r="AEV13" s="1">
        <v>0</v>
      </c>
      <c r="AEW13" s="1">
        <v>0</v>
      </c>
      <c r="AEX13" s="1">
        <v>0</v>
      </c>
      <c r="AEY13" s="1">
        <v>0</v>
      </c>
      <c r="AEZ13" s="1">
        <v>0</v>
      </c>
      <c r="AFA13" s="1">
        <v>0</v>
      </c>
      <c r="AFB13" s="1">
        <v>0</v>
      </c>
      <c r="AFC13" s="1">
        <v>0</v>
      </c>
      <c r="AFD13" s="1">
        <v>0</v>
      </c>
      <c r="AFE13" s="1">
        <v>0</v>
      </c>
      <c r="AFF13" s="1">
        <v>0</v>
      </c>
      <c r="AFG13" s="1">
        <v>0</v>
      </c>
      <c r="AFH13" s="1">
        <v>0</v>
      </c>
      <c r="AFI13" s="1">
        <v>0</v>
      </c>
      <c r="AFJ13" s="1">
        <v>0</v>
      </c>
      <c r="AFK13" s="1">
        <v>0</v>
      </c>
      <c r="AFL13" s="1">
        <v>11</v>
      </c>
      <c r="AFM13" s="1">
        <v>8</v>
      </c>
      <c r="AFN13" s="1">
        <v>0</v>
      </c>
      <c r="AFO13" s="1">
        <v>0</v>
      </c>
      <c r="AFP13" s="1">
        <v>0</v>
      </c>
      <c r="AFQ13" s="1">
        <v>0</v>
      </c>
      <c r="AFR13" s="1">
        <v>0</v>
      </c>
      <c r="AFS13" s="1">
        <v>0</v>
      </c>
      <c r="AFT13" s="1">
        <v>0</v>
      </c>
      <c r="AFU13" s="1">
        <v>0</v>
      </c>
      <c r="AFV13" s="1">
        <v>0</v>
      </c>
      <c r="AFW13" s="1">
        <v>0</v>
      </c>
      <c r="AFX13" s="1">
        <v>0</v>
      </c>
      <c r="AFY13" s="1">
        <v>0</v>
      </c>
      <c r="AFZ13" s="1">
        <v>0</v>
      </c>
      <c r="AGA13" s="1">
        <v>0</v>
      </c>
      <c r="AGB13" s="1">
        <v>0</v>
      </c>
      <c r="AGC13" s="1">
        <v>0</v>
      </c>
      <c r="AGD13" s="1">
        <v>0</v>
      </c>
      <c r="AGE13" s="1">
        <v>0</v>
      </c>
      <c r="AGF13" s="1">
        <v>0</v>
      </c>
      <c r="AGG13" s="1">
        <v>0</v>
      </c>
      <c r="AGH13" s="1">
        <v>0</v>
      </c>
      <c r="AGI13" s="1">
        <v>0</v>
      </c>
      <c r="AGJ13" s="1">
        <v>0</v>
      </c>
      <c r="AGK13" s="1">
        <v>0</v>
      </c>
      <c r="AGL13" s="1">
        <v>0</v>
      </c>
      <c r="AGM13" s="1">
        <v>0</v>
      </c>
      <c r="AGN13" s="1">
        <v>0</v>
      </c>
      <c r="AGO13" s="1">
        <v>0</v>
      </c>
      <c r="AGP13" s="1">
        <v>0</v>
      </c>
      <c r="AGQ13" s="1">
        <v>0</v>
      </c>
      <c r="AGR13" s="1">
        <v>0</v>
      </c>
      <c r="AGS13" s="1">
        <v>0</v>
      </c>
      <c r="AGT13" s="1">
        <v>0</v>
      </c>
      <c r="AGU13" s="1">
        <v>0</v>
      </c>
      <c r="AGV13" s="1">
        <v>0</v>
      </c>
      <c r="AGW13" s="1">
        <v>0</v>
      </c>
      <c r="AGX13" s="1">
        <v>0</v>
      </c>
      <c r="AGY13" s="1">
        <v>0</v>
      </c>
      <c r="AGZ13" s="1">
        <v>0</v>
      </c>
      <c r="AHA13" s="1">
        <v>0</v>
      </c>
      <c r="AHB13" s="1">
        <v>0</v>
      </c>
      <c r="AHC13" s="1">
        <v>0</v>
      </c>
      <c r="AHD13" s="1">
        <v>0</v>
      </c>
      <c r="AHE13" s="1">
        <v>0</v>
      </c>
      <c r="AHF13" s="1">
        <v>0</v>
      </c>
      <c r="AHG13" s="1">
        <v>0</v>
      </c>
      <c r="AHH13" s="1">
        <v>0</v>
      </c>
      <c r="AHI13" s="1">
        <v>0</v>
      </c>
      <c r="AHJ13" s="1">
        <v>0</v>
      </c>
      <c r="AHK13" s="1">
        <v>0</v>
      </c>
      <c r="AHL13" s="1">
        <v>0</v>
      </c>
      <c r="AHM13" s="1">
        <v>0</v>
      </c>
      <c r="AHN13" s="1">
        <v>0</v>
      </c>
      <c r="AHO13" s="1">
        <v>0</v>
      </c>
      <c r="AHP13" s="1">
        <v>0</v>
      </c>
      <c r="AHQ13" s="1">
        <v>0</v>
      </c>
      <c r="AHR13" s="1">
        <v>0</v>
      </c>
      <c r="AHS13" s="1">
        <v>0</v>
      </c>
      <c r="AHT13" s="1">
        <v>0</v>
      </c>
      <c r="AHU13" s="1">
        <v>0</v>
      </c>
      <c r="AHV13" s="1">
        <v>0</v>
      </c>
      <c r="AHW13" s="1">
        <v>0</v>
      </c>
      <c r="AHX13" s="1">
        <v>0</v>
      </c>
      <c r="AHY13" s="1">
        <v>0</v>
      </c>
      <c r="AHZ13" s="1">
        <v>0</v>
      </c>
      <c r="AIA13" s="1">
        <v>0</v>
      </c>
      <c r="AIB13" s="1">
        <v>0</v>
      </c>
      <c r="AIC13" s="1">
        <v>0</v>
      </c>
      <c r="AID13" s="1">
        <v>0</v>
      </c>
      <c r="AIE13" s="1">
        <v>0</v>
      </c>
      <c r="AIF13" s="1">
        <v>0</v>
      </c>
      <c r="AIG13" s="1">
        <v>0</v>
      </c>
      <c r="AIH13" s="1">
        <v>0</v>
      </c>
      <c r="AII13" s="1">
        <v>0</v>
      </c>
      <c r="AIJ13" s="1">
        <v>0</v>
      </c>
      <c r="AIK13" s="1">
        <v>0</v>
      </c>
      <c r="AIL13" s="1">
        <v>0</v>
      </c>
      <c r="AIM13" s="1">
        <v>0</v>
      </c>
      <c r="AIN13" s="1">
        <v>0</v>
      </c>
      <c r="AIO13" s="1">
        <v>0</v>
      </c>
      <c r="AIP13" s="1">
        <v>0</v>
      </c>
      <c r="AIQ13" s="1">
        <v>0</v>
      </c>
      <c r="AIR13" s="1">
        <v>0</v>
      </c>
      <c r="AIS13" s="1">
        <v>0</v>
      </c>
      <c r="AIT13" s="1">
        <v>0</v>
      </c>
      <c r="AIU13" s="1">
        <v>0</v>
      </c>
      <c r="AIV13" s="1">
        <v>0</v>
      </c>
      <c r="AIW13" s="1">
        <v>0</v>
      </c>
      <c r="AIX13" s="1">
        <v>0</v>
      </c>
      <c r="AIY13" s="1">
        <v>0</v>
      </c>
      <c r="AIZ13" s="1">
        <v>0</v>
      </c>
      <c r="AJA13" s="1">
        <v>0</v>
      </c>
      <c r="AJB13" s="1">
        <v>0</v>
      </c>
      <c r="AJC13" s="1">
        <v>0</v>
      </c>
      <c r="AJD13" s="1">
        <v>0</v>
      </c>
      <c r="AJE13" s="1">
        <v>0</v>
      </c>
      <c r="AJF13" s="1">
        <v>0</v>
      </c>
      <c r="AJG13" s="1">
        <v>0</v>
      </c>
      <c r="AJH13" s="1">
        <v>0</v>
      </c>
      <c r="AJI13" s="1">
        <v>0</v>
      </c>
      <c r="AJJ13" s="1">
        <v>0</v>
      </c>
      <c r="AJK13" s="1">
        <v>0</v>
      </c>
      <c r="AJL13" s="1">
        <v>0</v>
      </c>
      <c r="AJM13" s="1">
        <v>0</v>
      </c>
      <c r="AJN13" s="1">
        <v>0</v>
      </c>
      <c r="AJO13" s="1">
        <v>0</v>
      </c>
      <c r="AJP13" s="1">
        <v>0</v>
      </c>
      <c r="AJQ13" s="1">
        <v>0</v>
      </c>
      <c r="AJR13" s="1">
        <v>0</v>
      </c>
      <c r="AJS13" s="1">
        <v>0</v>
      </c>
      <c r="AJT13" s="1">
        <v>0</v>
      </c>
      <c r="AJU13" s="1">
        <v>0</v>
      </c>
      <c r="AJV13" s="1">
        <v>0</v>
      </c>
      <c r="AJW13" s="1">
        <v>0</v>
      </c>
      <c r="AJX13" s="1">
        <v>0</v>
      </c>
      <c r="AJY13" s="1">
        <v>0</v>
      </c>
      <c r="AJZ13" s="1">
        <v>0</v>
      </c>
      <c r="AKA13" s="1">
        <v>0</v>
      </c>
      <c r="AKB13" s="1">
        <v>0</v>
      </c>
      <c r="AKC13" s="1">
        <v>0</v>
      </c>
      <c r="AKD13" s="1">
        <v>0</v>
      </c>
      <c r="AKE13" s="1">
        <v>0</v>
      </c>
      <c r="AKF13" s="1">
        <v>0</v>
      </c>
      <c r="AKG13" s="1">
        <v>0</v>
      </c>
      <c r="AKH13" s="1">
        <v>0</v>
      </c>
      <c r="AKI13" s="1">
        <v>0</v>
      </c>
      <c r="AKJ13" s="1">
        <v>0</v>
      </c>
      <c r="AKK13" s="1">
        <v>0</v>
      </c>
      <c r="AKL13" s="1">
        <v>0</v>
      </c>
      <c r="AKM13" s="1">
        <v>0</v>
      </c>
      <c r="AKN13" s="1">
        <v>0</v>
      </c>
      <c r="AKO13" s="1">
        <v>0</v>
      </c>
      <c r="AKP13" s="1">
        <v>0</v>
      </c>
      <c r="AKQ13" s="1">
        <v>0</v>
      </c>
      <c r="AKR13" s="1">
        <v>0</v>
      </c>
      <c r="AKS13" s="1">
        <v>0</v>
      </c>
      <c r="AKT13" s="1">
        <v>0</v>
      </c>
      <c r="AKU13" s="1">
        <v>0</v>
      </c>
      <c r="AKV13" s="1">
        <v>0</v>
      </c>
      <c r="AKW13" s="1">
        <v>0</v>
      </c>
      <c r="AKX13" s="1">
        <v>0</v>
      </c>
      <c r="AKY13" s="1">
        <v>0</v>
      </c>
      <c r="AKZ13" s="1">
        <v>0</v>
      </c>
      <c r="ALA13" s="1">
        <v>0</v>
      </c>
      <c r="ALB13" s="1">
        <v>0</v>
      </c>
      <c r="ALC13" s="1">
        <v>0</v>
      </c>
      <c r="ALD13" s="1">
        <v>0</v>
      </c>
      <c r="ALE13" s="1">
        <v>0</v>
      </c>
      <c r="ALF13" s="1">
        <v>0</v>
      </c>
      <c r="ALG13" s="1">
        <v>0</v>
      </c>
      <c r="ALH13" s="1">
        <v>0</v>
      </c>
      <c r="ALI13" s="1">
        <v>0</v>
      </c>
      <c r="ALJ13" s="1">
        <v>0</v>
      </c>
      <c r="ALK13" s="1">
        <v>0</v>
      </c>
      <c r="ALL13" s="1">
        <v>0</v>
      </c>
      <c r="ALM13" s="1">
        <v>0</v>
      </c>
      <c r="ALN13" s="1">
        <v>0</v>
      </c>
      <c r="ALO13" s="1">
        <v>0</v>
      </c>
      <c r="ALP13" s="1">
        <v>0</v>
      </c>
      <c r="ALQ13" s="1">
        <v>0</v>
      </c>
      <c r="ALR13" s="1">
        <v>0</v>
      </c>
      <c r="ALS13" s="1">
        <v>0</v>
      </c>
      <c r="ALT13" s="1">
        <v>0</v>
      </c>
      <c r="ALU13" s="1">
        <v>0</v>
      </c>
      <c r="ALV13" s="1">
        <v>0</v>
      </c>
      <c r="ALW13" s="1">
        <v>0</v>
      </c>
      <c r="ALX13" s="1">
        <v>0</v>
      </c>
      <c r="ALY13" s="1">
        <v>0</v>
      </c>
      <c r="ALZ13" s="1">
        <v>0</v>
      </c>
      <c r="AMA13" s="1">
        <v>0</v>
      </c>
      <c r="AMB13" s="1">
        <v>0</v>
      </c>
      <c r="AMC13" s="1">
        <v>0</v>
      </c>
      <c r="AMD13" s="1">
        <v>0</v>
      </c>
      <c r="AME13" s="1">
        <v>0</v>
      </c>
      <c r="AMF13" s="1">
        <v>0</v>
      </c>
      <c r="AMG13" s="1">
        <v>0</v>
      </c>
      <c r="AMH13" s="1">
        <v>0</v>
      </c>
      <c r="AMI13" s="1">
        <v>0</v>
      </c>
      <c r="AMJ13" s="1">
        <v>0</v>
      </c>
      <c r="AMK13" s="1">
        <v>0</v>
      </c>
      <c r="AML13" s="1">
        <v>0</v>
      </c>
      <c r="AMM13" s="1">
        <v>383</v>
      </c>
      <c r="AMN13" s="1">
        <v>177</v>
      </c>
      <c r="AMO13" s="1">
        <v>707</v>
      </c>
      <c r="AMP13" s="1">
        <v>1613</v>
      </c>
      <c r="AMQ13" s="1">
        <v>1429</v>
      </c>
      <c r="AMR13" s="1">
        <v>502</v>
      </c>
      <c r="AMS13" s="1">
        <v>580</v>
      </c>
      <c r="AMT13" s="1">
        <v>699</v>
      </c>
      <c r="AMU13" s="1">
        <v>486</v>
      </c>
      <c r="AMV13" s="1">
        <v>0</v>
      </c>
      <c r="AMW13" s="1">
        <v>24</v>
      </c>
      <c r="AMX13" s="1">
        <v>0</v>
      </c>
      <c r="AMY13" s="1">
        <v>0</v>
      </c>
      <c r="AMZ13" s="1">
        <v>0</v>
      </c>
      <c r="ANA13" s="1">
        <v>0</v>
      </c>
      <c r="ANB13" s="1">
        <v>0</v>
      </c>
      <c r="ANC13" s="1">
        <v>0</v>
      </c>
      <c r="AND13" s="1">
        <v>0</v>
      </c>
      <c r="ANE13" s="1">
        <v>0</v>
      </c>
      <c r="ANF13" s="1">
        <v>0</v>
      </c>
      <c r="ANG13" s="1">
        <v>0</v>
      </c>
      <c r="ANH13" s="1">
        <v>0</v>
      </c>
      <c r="ANI13" s="1">
        <v>0</v>
      </c>
      <c r="ANJ13" s="1">
        <v>0</v>
      </c>
      <c r="ANK13" s="1">
        <v>0</v>
      </c>
      <c r="ANL13" s="1">
        <v>0</v>
      </c>
      <c r="ANM13" s="1">
        <v>0</v>
      </c>
      <c r="ANN13" s="1">
        <v>0</v>
      </c>
      <c r="ANO13" s="1">
        <v>0</v>
      </c>
      <c r="ANP13" s="1">
        <v>0</v>
      </c>
      <c r="ANQ13" s="1">
        <v>0</v>
      </c>
      <c r="ANR13" s="1">
        <v>0</v>
      </c>
      <c r="ANS13" s="1">
        <v>0</v>
      </c>
      <c r="ANT13" s="1">
        <v>0</v>
      </c>
      <c r="ANU13" s="1">
        <v>0</v>
      </c>
      <c r="ANV13" s="1">
        <v>0</v>
      </c>
      <c r="ANW13" s="1">
        <v>0</v>
      </c>
      <c r="ANX13" s="1">
        <v>0</v>
      </c>
      <c r="ANY13" s="1">
        <v>0</v>
      </c>
      <c r="ANZ13" s="1">
        <v>0</v>
      </c>
      <c r="AOA13" s="1">
        <v>0</v>
      </c>
      <c r="AOB13" s="1">
        <v>0</v>
      </c>
      <c r="AOC13" s="1">
        <v>0</v>
      </c>
      <c r="AOD13" s="1">
        <v>0</v>
      </c>
      <c r="AOE13" s="1">
        <v>0</v>
      </c>
      <c r="AOF13" s="1">
        <v>0</v>
      </c>
      <c r="AOG13" s="1">
        <v>0</v>
      </c>
      <c r="AOH13" s="1">
        <v>0</v>
      </c>
      <c r="AOI13" s="1">
        <v>0</v>
      </c>
      <c r="AOJ13" s="1">
        <v>0</v>
      </c>
      <c r="AOK13" s="1">
        <v>0</v>
      </c>
      <c r="AOL13" s="1">
        <v>0</v>
      </c>
      <c r="AOM13" s="1">
        <v>0</v>
      </c>
      <c r="AON13" s="1">
        <v>0</v>
      </c>
      <c r="AOO13" s="1">
        <v>0</v>
      </c>
      <c r="AOP13" s="1">
        <v>0</v>
      </c>
      <c r="AOQ13" s="1">
        <v>0</v>
      </c>
      <c r="AOR13" s="1">
        <v>0</v>
      </c>
      <c r="AOS13" s="1">
        <v>0</v>
      </c>
      <c r="AOT13" s="1">
        <v>0</v>
      </c>
      <c r="AOU13" s="1">
        <v>0</v>
      </c>
      <c r="AOV13" s="1">
        <v>0</v>
      </c>
    </row>
    <row r="14" spans="1:1088">
      <c r="A14" s="1" t="s">
        <v>4019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  <c r="SG14" s="1">
        <v>0</v>
      </c>
      <c r="SH14" s="1">
        <v>0</v>
      </c>
      <c r="SI14" s="1">
        <v>0</v>
      </c>
      <c r="SJ14" s="1">
        <v>0</v>
      </c>
      <c r="SK14" s="1">
        <v>0</v>
      </c>
      <c r="SL14" s="1">
        <v>0</v>
      </c>
      <c r="SM14" s="1">
        <v>0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0</v>
      </c>
      <c r="UM14" s="1">
        <v>0</v>
      </c>
      <c r="UN14" s="1">
        <v>0</v>
      </c>
      <c r="UO14" s="1">
        <v>0</v>
      </c>
      <c r="UP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</v>
      </c>
      <c r="VE14" s="1">
        <v>0</v>
      </c>
      <c r="VF14" s="1">
        <v>0</v>
      </c>
      <c r="VG14" s="1">
        <v>0</v>
      </c>
      <c r="VH14" s="1">
        <v>0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V14" s="1">
        <v>0</v>
      </c>
      <c r="VW14" s="1">
        <v>0</v>
      </c>
      <c r="VX14" s="1">
        <v>0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D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0</v>
      </c>
      <c r="WJ14" s="1">
        <v>0</v>
      </c>
      <c r="WK14" s="1">
        <v>0</v>
      </c>
      <c r="WL14" s="1">
        <v>0</v>
      </c>
      <c r="WM14" s="1">
        <v>0</v>
      </c>
      <c r="WN14" s="1">
        <v>0</v>
      </c>
      <c r="WO14" s="1">
        <v>0</v>
      </c>
      <c r="WP14" s="1">
        <v>0</v>
      </c>
      <c r="WQ14" s="1">
        <v>0</v>
      </c>
      <c r="WR14" s="1">
        <v>0</v>
      </c>
      <c r="WS14" s="1">
        <v>0</v>
      </c>
      <c r="WT14" s="1">
        <v>7</v>
      </c>
      <c r="WU14" s="1">
        <v>0</v>
      </c>
      <c r="WV14" s="1">
        <v>0</v>
      </c>
      <c r="WW14" s="1">
        <v>0</v>
      </c>
      <c r="WX14" s="1">
        <v>0</v>
      </c>
      <c r="WY14" s="1">
        <v>0</v>
      </c>
      <c r="WZ14" s="1">
        <v>0</v>
      </c>
      <c r="XA14" s="1">
        <v>0</v>
      </c>
      <c r="XB14" s="1">
        <v>0</v>
      </c>
      <c r="XC14" s="1">
        <v>0</v>
      </c>
      <c r="XD14" s="1">
        <v>0</v>
      </c>
      <c r="XE14" s="1">
        <v>0</v>
      </c>
      <c r="XF14" s="1">
        <v>0</v>
      </c>
      <c r="XG14" s="1">
        <v>0</v>
      </c>
      <c r="XH14" s="1">
        <v>0</v>
      </c>
      <c r="XI14" s="1">
        <v>0</v>
      </c>
      <c r="XJ14" s="1">
        <v>0</v>
      </c>
      <c r="XK14" s="1">
        <v>0</v>
      </c>
      <c r="XL14" s="1">
        <v>0</v>
      </c>
      <c r="XM14" s="1">
        <v>0</v>
      </c>
      <c r="XN14" s="1">
        <v>0</v>
      </c>
      <c r="XO14" s="1">
        <v>0</v>
      </c>
      <c r="XP14" s="1">
        <v>0</v>
      </c>
      <c r="XQ14" s="1">
        <v>0</v>
      </c>
      <c r="XR14" s="1">
        <v>0</v>
      </c>
      <c r="XS14" s="1">
        <v>0</v>
      </c>
      <c r="XT14" s="1">
        <v>0</v>
      </c>
      <c r="XU14" s="1">
        <v>0</v>
      </c>
      <c r="XV14" s="1">
        <v>0</v>
      </c>
      <c r="XW14" s="1">
        <v>0</v>
      </c>
      <c r="XX14" s="1">
        <v>0</v>
      </c>
      <c r="XY14" s="1">
        <v>0</v>
      </c>
      <c r="XZ14" s="1">
        <v>634</v>
      </c>
      <c r="YA14" s="1">
        <v>763</v>
      </c>
      <c r="YB14" s="1">
        <v>596</v>
      </c>
      <c r="YC14" s="1">
        <v>697</v>
      </c>
      <c r="YD14" s="1">
        <v>696</v>
      </c>
      <c r="YE14" s="1">
        <v>811</v>
      </c>
      <c r="YF14" s="1">
        <v>801</v>
      </c>
      <c r="YG14" s="1">
        <v>689</v>
      </c>
      <c r="YH14" s="1">
        <v>0</v>
      </c>
      <c r="YI14" s="1">
        <v>0</v>
      </c>
      <c r="YJ14" s="1">
        <v>0</v>
      </c>
      <c r="YK14" s="1">
        <v>0</v>
      </c>
      <c r="YL14" s="1">
        <v>0</v>
      </c>
      <c r="YM14" s="1">
        <v>0</v>
      </c>
      <c r="YN14" s="1">
        <v>0</v>
      </c>
      <c r="YO14" s="1">
        <v>0</v>
      </c>
      <c r="YP14" s="1">
        <v>0</v>
      </c>
      <c r="YQ14" s="1">
        <v>0</v>
      </c>
      <c r="YR14" s="1">
        <v>0</v>
      </c>
      <c r="YS14" s="1">
        <v>0</v>
      </c>
      <c r="YT14" s="1">
        <v>0</v>
      </c>
      <c r="YU14" s="1">
        <v>0</v>
      </c>
      <c r="YV14" s="1">
        <v>0</v>
      </c>
      <c r="YW14" s="1">
        <v>0</v>
      </c>
      <c r="YX14" s="1">
        <v>0</v>
      </c>
      <c r="YY14" s="1">
        <v>0</v>
      </c>
      <c r="YZ14" s="1">
        <v>0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</v>
      </c>
      <c r="ZG14" s="1">
        <v>0</v>
      </c>
      <c r="ZH14" s="1">
        <v>0</v>
      </c>
      <c r="ZI14" s="1">
        <v>0</v>
      </c>
      <c r="ZJ14" s="1">
        <v>0</v>
      </c>
      <c r="ZK14" s="1">
        <v>0</v>
      </c>
      <c r="ZL14" s="1">
        <v>0</v>
      </c>
      <c r="ZM14" s="1">
        <v>0</v>
      </c>
      <c r="ZN14" s="1">
        <v>0</v>
      </c>
      <c r="ZO14" s="1">
        <v>0</v>
      </c>
      <c r="ZP14" s="1">
        <v>0</v>
      </c>
      <c r="ZQ14" s="1">
        <v>0</v>
      </c>
      <c r="ZR14" s="1">
        <v>0</v>
      </c>
      <c r="ZS14" s="1">
        <v>0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0</v>
      </c>
      <c r="AAA14" s="1">
        <v>0</v>
      </c>
      <c r="AAB14" s="1">
        <v>0</v>
      </c>
      <c r="AAC14" s="1">
        <v>0</v>
      </c>
      <c r="AAD14" s="1">
        <v>0</v>
      </c>
      <c r="AAE14" s="1">
        <v>0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  <c r="AAL14" s="1">
        <v>0</v>
      </c>
      <c r="AAM14" s="1">
        <v>0</v>
      </c>
      <c r="AAN14" s="1">
        <v>0</v>
      </c>
      <c r="AAO14" s="1">
        <v>0</v>
      </c>
      <c r="AAP14" s="1">
        <v>0</v>
      </c>
      <c r="AAQ14" s="1">
        <v>0</v>
      </c>
      <c r="AAR14" s="1">
        <v>0</v>
      </c>
      <c r="AAS14" s="1">
        <v>0</v>
      </c>
      <c r="AAT14" s="1">
        <v>0</v>
      </c>
      <c r="AAU14" s="1">
        <v>0</v>
      </c>
      <c r="AAV14" s="1">
        <v>0</v>
      </c>
      <c r="AAW14" s="1">
        <v>0</v>
      </c>
      <c r="AAX14" s="1">
        <v>0</v>
      </c>
      <c r="AAY14" s="1">
        <v>0</v>
      </c>
      <c r="AAZ14" s="1">
        <v>0</v>
      </c>
      <c r="ABA14" s="1">
        <v>0</v>
      </c>
      <c r="ABB14" s="1">
        <v>0</v>
      </c>
      <c r="ABC14" s="1">
        <v>0</v>
      </c>
      <c r="ABD14" s="1">
        <v>0</v>
      </c>
      <c r="ABE14" s="1">
        <v>0</v>
      </c>
      <c r="ABF14" s="1">
        <v>0</v>
      </c>
      <c r="ABG14" s="1">
        <v>0</v>
      </c>
      <c r="ABH14" s="1">
        <v>0</v>
      </c>
      <c r="ABI14" s="1">
        <v>0</v>
      </c>
      <c r="ABJ14" s="1">
        <v>0</v>
      </c>
      <c r="ABK14" s="1">
        <v>0</v>
      </c>
      <c r="ABL14" s="1">
        <v>0</v>
      </c>
      <c r="ABM14" s="1">
        <v>0</v>
      </c>
      <c r="ABN14" s="1">
        <v>0</v>
      </c>
      <c r="ABO14" s="1">
        <v>0</v>
      </c>
      <c r="ABP14" s="1">
        <v>0</v>
      </c>
      <c r="ABQ14" s="1">
        <v>0</v>
      </c>
      <c r="ABR14" s="1">
        <v>0</v>
      </c>
      <c r="ABS14" s="1">
        <v>0</v>
      </c>
      <c r="ABT14" s="1">
        <v>0</v>
      </c>
      <c r="ABU14" s="1">
        <v>0</v>
      </c>
      <c r="ABV14" s="1">
        <v>0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56</v>
      </c>
      <c r="ACE14" s="1">
        <v>0</v>
      </c>
      <c r="ACF14" s="1">
        <v>0</v>
      </c>
      <c r="ACG14" s="1">
        <v>49</v>
      </c>
      <c r="ACH14" s="1">
        <v>0</v>
      </c>
      <c r="ACI14" s="1">
        <v>0</v>
      </c>
      <c r="ACJ14" s="1">
        <v>0</v>
      </c>
      <c r="ACK14" s="1">
        <v>0</v>
      </c>
      <c r="ACL14" s="1">
        <v>0</v>
      </c>
      <c r="ACM14" s="1">
        <v>0</v>
      </c>
      <c r="ACN14" s="1">
        <v>0</v>
      </c>
      <c r="ACO14" s="1">
        <v>0</v>
      </c>
      <c r="ACP14" s="1">
        <v>0</v>
      </c>
      <c r="ACQ14" s="1">
        <v>0</v>
      </c>
      <c r="ACR14" s="1">
        <v>0</v>
      </c>
      <c r="ACS14" s="1">
        <v>0</v>
      </c>
      <c r="ACT14" s="1">
        <v>0</v>
      </c>
      <c r="ACU14" s="1">
        <v>0</v>
      </c>
      <c r="ACV14" s="1">
        <v>0</v>
      </c>
      <c r="ACW14" s="1">
        <v>0</v>
      </c>
      <c r="ACX14" s="1">
        <v>0</v>
      </c>
      <c r="ACY14" s="1">
        <v>0</v>
      </c>
      <c r="ACZ14" s="1">
        <v>0</v>
      </c>
      <c r="ADA14" s="1">
        <v>0</v>
      </c>
      <c r="ADB14" s="1">
        <v>0</v>
      </c>
      <c r="ADC14" s="1">
        <v>0</v>
      </c>
      <c r="ADD14" s="1">
        <v>0</v>
      </c>
      <c r="ADE14" s="1">
        <v>0</v>
      </c>
      <c r="ADF14" s="1">
        <v>0</v>
      </c>
      <c r="ADG14" s="1">
        <v>0</v>
      </c>
      <c r="ADH14" s="1">
        <v>0</v>
      </c>
      <c r="ADI14" s="1">
        <v>0</v>
      </c>
      <c r="ADJ14" s="1">
        <v>0</v>
      </c>
      <c r="ADK14" s="1">
        <v>0</v>
      </c>
      <c r="ADL14" s="1">
        <v>0</v>
      </c>
      <c r="ADM14" s="1">
        <v>0</v>
      </c>
      <c r="ADN14" s="1">
        <v>0</v>
      </c>
      <c r="ADO14" s="1">
        <v>0</v>
      </c>
      <c r="ADP14" s="1">
        <v>0</v>
      </c>
      <c r="ADQ14" s="1">
        <v>0</v>
      </c>
      <c r="ADR14" s="1">
        <v>0</v>
      </c>
      <c r="ADS14" s="1">
        <v>0</v>
      </c>
      <c r="ADT14" s="1">
        <v>0</v>
      </c>
      <c r="ADU14" s="1">
        <v>0</v>
      </c>
      <c r="ADV14" s="1">
        <v>0</v>
      </c>
      <c r="ADW14" s="1">
        <v>0</v>
      </c>
      <c r="ADX14" s="1">
        <v>0</v>
      </c>
      <c r="ADY14" s="1">
        <v>0</v>
      </c>
      <c r="ADZ14" s="1">
        <v>0</v>
      </c>
      <c r="AEA14" s="1">
        <v>0</v>
      </c>
      <c r="AEB14" s="1">
        <v>0</v>
      </c>
      <c r="AEC14" s="1">
        <v>0</v>
      </c>
      <c r="AED14" s="1">
        <v>0</v>
      </c>
      <c r="AEE14" s="1">
        <v>0</v>
      </c>
      <c r="AEF14" s="1">
        <v>0</v>
      </c>
      <c r="AEG14" s="1">
        <v>0</v>
      </c>
      <c r="AEH14" s="1">
        <v>0</v>
      </c>
      <c r="AEI14" s="1">
        <v>0</v>
      </c>
      <c r="AEJ14" s="1">
        <v>0</v>
      </c>
      <c r="AEK14" s="1">
        <v>0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0</v>
      </c>
      <c r="AEV14" s="1">
        <v>0</v>
      </c>
      <c r="AEW14" s="1">
        <v>0</v>
      </c>
      <c r="AEX14" s="1">
        <v>0</v>
      </c>
      <c r="AEY14" s="1">
        <v>0</v>
      </c>
      <c r="AEZ14" s="1">
        <v>0</v>
      </c>
      <c r="AFA14" s="1">
        <v>0</v>
      </c>
      <c r="AFB14" s="1">
        <v>0</v>
      </c>
      <c r="AFC14" s="1">
        <v>0</v>
      </c>
      <c r="AFD14" s="1">
        <v>0</v>
      </c>
      <c r="AFE14" s="1">
        <v>0</v>
      </c>
      <c r="AFF14" s="1">
        <v>0</v>
      </c>
      <c r="AFG14" s="1">
        <v>0</v>
      </c>
      <c r="AFH14" s="1">
        <v>0</v>
      </c>
      <c r="AFI14" s="1">
        <v>0</v>
      </c>
      <c r="AFJ14" s="1">
        <v>0</v>
      </c>
      <c r="AFK14" s="1">
        <v>0</v>
      </c>
      <c r="AFL14" s="1">
        <v>0</v>
      </c>
      <c r="AFM14" s="1">
        <v>0</v>
      </c>
      <c r="AFN14" s="1">
        <v>0</v>
      </c>
      <c r="AFO14" s="1">
        <v>0</v>
      </c>
      <c r="AFP14" s="1">
        <v>0</v>
      </c>
      <c r="AFQ14" s="1">
        <v>0</v>
      </c>
      <c r="AFR14" s="1">
        <v>0</v>
      </c>
      <c r="AFS14" s="1">
        <v>0</v>
      </c>
      <c r="AFT14" s="1">
        <v>0</v>
      </c>
      <c r="AFU14" s="1">
        <v>0</v>
      </c>
      <c r="AFV14" s="1">
        <v>0</v>
      </c>
      <c r="AFW14" s="1">
        <v>0</v>
      </c>
      <c r="AFX14" s="1">
        <v>0</v>
      </c>
      <c r="AFY14" s="1">
        <v>0</v>
      </c>
      <c r="AFZ14" s="1">
        <v>0</v>
      </c>
      <c r="AGA14" s="1">
        <v>0</v>
      </c>
      <c r="AGB14" s="1">
        <v>0</v>
      </c>
      <c r="AGC14" s="1">
        <v>0</v>
      </c>
      <c r="AGD14" s="1">
        <v>0</v>
      </c>
      <c r="AGE14" s="1">
        <v>0</v>
      </c>
      <c r="AGF14" s="1">
        <v>0</v>
      </c>
      <c r="AGG14" s="1">
        <v>0</v>
      </c>
      <c r="AGH14" s="1">
        <v>0</v>
      </c>
      <c r="AGI14" s="1">
        <v>0</v>
      </c>
      <c r="AGJ14" s="1">
        <v>0</v>
      </c>
      <c r="AGK14" s="1">
        <v>0</v>
      </c>
      <c r="AGL14" s="1">
        <v>0</v>
      </c>
      <c r="AGM14" s="1">
        <v>0</v>
      </c>
      <c r="AGN14" s="1">
        <v>0</v>
      </c>
      <c r="AGO14" s="1">
        <v>0</v>
      </c>
      <c r="AGP14" s="1">
        <v>0</v>
      </c>
      <c r="AGQ14" s="1">
        <v>0</v>
      </c>
      <c r="AGR14" s="1">
        <v>0</v>
      </c>
      <c r="AGS14" s="1">
        <v>0</v>
      </c>
      <c r="AGT14" s="1">
        <v>0</v>
      </c>
      <c r="AGU14" s="1">
        <v>0</v>
      </c>
      <c r="AGV14" s="1">
        <v>0</v>
      </c>
      <c r="AGW14" s="1">
        <v>0</v>
      </c>
      <c r="AGX14" s="1">
        <v>0</v>
      </c>
      <c r="AGY14" s="1">
        <v>0</v>
      </c>
      <c r="AGZ14" s="1">
        <v>0</v>
      </c>
      <c r="AHA14" s="1">
        <v>0</v>
      </c>
      <c r="AHB14" s="1">
        <v>0</v>
      </c>
      <c r="AHC14" s="1">
        <v>0</v>
      </c>
      <c r="AHD14" s="1">
        <v>0</v>
      </c>
      <c r="AHE14" s="1">
        <v>0</v>
      </c>
      <c r="AHF14" s="1">
        <v>0</v>
      </c>
      <c r="AHG14" s="1">
        <v>0</v>
      </c>
      <c r="AHH14" s="1">
        <v>0</v>
      </c>
      <c r="AHI14" s="1">
        <v>0</v>
      </c>
      <c r="AHJ14" s="1">
        <v>0</v>
      </c>
      <c r="AHK14" s="1">
        <v>0</v>
      </c>
      <c r="AHL14" s="1">
        <v>0</v>
      </c>
      <c r="AHM14" s="1">
        <v>0</v>
      </c>
      <c r="AHN14" s="1">
        <v>0</v>
      </c>
      <c r="AHO14" s="1">
        <v>0</v>
      </c>
      <c r="AHP14" s="1">
        <v>0</v>
      </c>
      <c r="AHQ14" s="1">
        <v>0</v>
      </c>
      <c r="AHR14" s="1">
        <v>0</v>
      </c>
      <c r="AHS14" s="1">
        <v>0</v>
      </c>
      <c r="AHT14" s="1">
        <v>0</v>
      </c>
      <c r="AHU14" s="1">
        <v>0</v>
      </c>
      <c r="AHV14" s="1">
        <v>0</v>
      </c>
      <c r="AHW14" s="1">
        <v>0</v>
      </c>
      <c r="AHX14" s="1">
        <v>0</v>
      </c>
      <c r="AHY14" s="1">
        <v>0</v>
      </c>
      <c r="AHZ14" s="1">
        <v>0</v>
      </c>
      <c r="AIA14" s="1">
        <v>0</v>
      </c>
      <c r="AIB14" s="1">
        <v>0</v>
      </c>
      <c r="AIC14" s="1">
        <v>0</v>
      </c>
      <c r="AID14" s="1">
        <v>0</v>
      </c>
      <c r="AIE14" s="1">
        <v>0</v>
      </c>
      <c r="AIF14" s="1">
        <v>0</v>
      </c>
      <c r="AIG14" s="1">
        <v>0</v>
      </c>
      <c r="AIH14" s="1">
        <v>0</v>
      </c>
      <c r="AII14" s="1">
        <v>0</v>
      </c>
      <c r="AIJ14" s="1">
        <v>0</v>
      </c>
      <c r="AIK14" s="1">
        <v>0</v>
      </c>
      <c r="AIL14" s="1">
        <v>0</v>
      </c>
      <c r="AIM14" s="1">
        <v>0</v>
      </c>
      <c r="AIN14" s="1">
        <v>0</v>
      </c>
      <c r="AIO14" s="1">
        <v>0</v>
      </c>
      <c r="AIP14" s="1">
        <v>0</v>
      </c>
      <c r="AIQ14" s="1">
        <v>0</v>
      </c>
      <c r="AIR14" s="1">
        <v>0</v>
      </c>
      <c r="AIS14" s="1">
        <v>0</v>
      </c>
      <c r="AIT14" s="1">
        <v>0</v>
      </c>
      <c r="AIU14" s="1">
        <v>0</v>
      </c>
      <c r="AIV14" s="1">
        <v>0</v>
      </c>
      <c r="AIW14" s="1">
        <v>0</v>
      </c>
      <c r="AIX14" s="1">
        <v>0</v>
      </c>
      <c r="AIY14" s="1">
        <v>0</v>
      </c>
      <c r="AIZ14" s="1">
        <v>0</v>
      </c>
      <c r="AJA14" s="1">
        <v>0</v>
      </c>
      <c r="AJB14" s="1">
        <v>0</v>
      </c>
      <c r="AJC14" s="1">
        <v>0</v>
      </c>
      <c r="AJD14" s="1">
        <v>0</v>
      </c>
      <c r="AJE14" s="1">
        <v>0</v>
      </c>
      <c r="AJF14" s="1">
        <v>0</v>
      </c>
      <c r="AJG14" s="1">
        <v>0</v>
      </c>
      <c r="AJH14" s="1">
        <v>0</v>
      </c>
      <c r="AJI14" s="1">
        <v>0</v>
      </c>
      <c r="AJJ14" s="1">
        <v>0</v>
      </c>
      <c r="AJK14" s="1">
        <v>0</v>
      </c>
      <c r="AJL14" s="1">
        <v>0</v>
      </c>
      <c r="AJM14" s="1">
        <v>0</v>
      </c>
      <c r="AJN14" s="1">
        <v>0</v>
      </c>
      <c r="AJO14" s="1">
        <v>0</v>
      </c>
      <c r="AJP14" s="1">
        <v>0</v>
      </c>
      <c r="AJQ14" s="1">
        <v>0</v>
      </c>
      <c r="AJR14" s="1">
        <v>0</v>
      </c>
      <c r="AJS14" s="1">
        <v>0</v>
      </c>
      <c r="AJT14" s="1">
        <v>0</v>
      </c>
      <c r="AJU14" s="1">
        <v>0</v>
      </c>
      <c r="AJV14" s="1">
        <v>0</v>
      </c>
      <c r="AJW14" s="1">
        <v>0</v>
      </c>
      <c r="AJX14" s="1">
        <v>0</v>
      </c>
      <c r="AJY14" s="1">
        <v>0</v>
      </c>
      <c r="AJZ14" s="1">
        <v>0</v>
      </c>
      <c r="AKA14" s="1">
        <v>0</v>
      </c>
      <c r="AKB14" s="1">
        <v>0</v>
      </c>
      <c r="AKC14" s="1">
        <v>0</v>
      </c>
      <c r="AKD14" s="1">
        <v>0</v>
      </c>
      <c r="AKE14" s="1">
        <v>0</v>
      </c>
      <c r="AKF14" s="1">
        <v>0</v>
      </c>
      <c r="AKG14" s="1">
        <v>0</v>
      </c>
      <c r="AKH14" s="1">
        <v>0</v>
      </c>
      <c r="AKI14" s="1">
        <v>0</v>
      </c>
      <c r="AKJ14" s="1">
        <v>0</v>
      </c>
      <c r="AKK14" s="1">
        <v>0</v>
      </c>
      <c r="AKL14" s="1">
        <v>0</v>
      </c>
      <c r="AKM14" s="1">
        <v>0</v>
      </c>
      <c r="AKN14" s="1">
        <v>0</v>
      </c>
      <c r="AKO14" s="1">
        <v>0</v>
      </c>
      <c r="AKP14" s="1">
        <v>0</v>
      </c>
      <c r="AKQ14" s="1">
        <v>0</v>
      </c>
      <c r="AKR14" s="1">
        <v>0</v>
      </c>
      <c r="AKS14" s="1">
        <v>0</v>
      </c>
      <c r="AKT14" s="1">
        <v>0</v>
      </c>
      <c r="AKU14" s="1">
        <v>0</v>
      </c>
      <c r="AKV14" s="1">
        <v>0</v>
      </c>
      <c r="AKW14" s="1">
        <v>0</v>
      </c>
      <c r="AKX14" s="1">
        <v>0</v>
      </c>
      <c r="AKY14" s="1">
        <v>0</v>
      </c>
      <c r="AKZ14" s="1">
        <v>0</v>
      </c>
      <c r="ALA14" s="1">
        <v>0</v>
      </c>
      <c r="ALB14" s="1">
        <v>0</v>
      </c>
      <c r="ALC14" s="1">
        <v>0</v>
      </c>
      <c r="ALD14" s="1">
        <v>0</v>
      </c>
      <c r="ALE14" s="1">
        <v>0</v>
      </c>
      <c r="ALF14" s="1">
        <v>0</v>
      </c>
      <c r="ALG14" s="1">
        <v>0</v>
      </c>
      <c r="ALH14" s="1">
        <v>0</v>
      </c>
      <c r="ALI14" s="1">
        <v>0</v>
      </c>
      <c r="ALJ14" s="1">
        <v>0</v>
      </c>
      <c r="ALK14" s="1">
        <v>0</v>
      </c>
      <c r="ALL14" s="1">
        <v>0</v>
      </c>
      <c r="ALM14" s="1">
        <v>0</v>
      </c>
      <c r="ALN14" s="1">
        <v>0</v>
      </c>
      <c r="ALO14" s="1">
        <v>0</v>
      </c>
      <c r="ALP14" s="1">
        <v>0</v>
      </c>
      <c r="ALQ14" s="1">
        <v>0</v>
      </c>
      <c r="ALR14" s="1">
        <v>0</v>
      </c>
      <c r="ALS14" s="1">
        <v>0</v>
      </c>
      <c r="ALT14" s="1">
        <v>0</v>
      </c>
      <c r="ALU14" s="1">
        <v>0</v>
      </c>
      <c r="ALV14" s="1">
        <v>0</v>
      </c>
      <c r="ALW14" s="1">
        <v>0</v>
      </c>
      <c r="ALX14" s="1">
        <v>0</v>
      </c>
      <c r="ALY14" s="1">
        <v>0</v>
      </c>
      <c r="ALZ14" s="1">
        <v>0</v>
      </c>
      <c r="AMA14" s="1">
        <v>0</v>
      </c>
      <c r="AMB14" s="1">
        <v>0</v>
      </c>
      <c r="AMC14" s="1">
        <v>0</v>
      </c>
      <c r="AMD14" s="1">
        <v>0</v>
      </c>
      <c r="AME14" s="1">
        <v>0</v>
      </c>
      <c r="AMF14" s="1">
        <v>0</v>
      </c>
      <c r="AMG14" s="1">
        <v>0</v>
      </c>
      <c r="AMH14" s="1">
        <v>0</v>
      </c>
      <c r="AMI14" s="1">
        <v>0</v>
      </c>
      <c r="AMJ14" s="1">
        <v>0</v>
      </c>
      <c r="AMK14" s="1">
        <v>0</v>
      </c>
      <c r="AML14" s="1">
        <v>0</v>
      </c>
      <c r="AMM14" s="1">
        <v>0</v>
      </c>
      <c r="AMN14" s="1">
        <v>0</v>
      </c>
      <c r="AMO14" s="1">
        <v>0</v>
      </c>
      <c r="AMP14" s="1">
        <v>0</v>
      </c>
      <c r="AMQ14" s="1">
        <v>0</v>
      </c>
      <c r="AMR14" s="1">
        <v>0</v>
      </c>
      <c r="AMS14" s="1">
        <v>0</v>
      </c>
      <c r="AMT14" s="1">
        <v>0</v>
      </c>
      <c r="AMU14" s="1">
        <v>0</v>
      </c>
      <c r="AMV14" s="1">
        <v>0</v>
      </c>
      <c r="AMW14" s="1">
        <v>0</v>
      </c>
      <c r="AMX14" s="1">
        <v>0</v>
      </c>
      <c r="AMY14" s="1">
        <v>0</v>
      </c>
      <c r="AMZ14" s="1">
        <v>0</v>
      </c>
      <c r="ANA14" s="1">
        <v>0</v>
      </c>
      <c r="ANB14" s="1">
        <v>0</v>
      </c>
      <c r="ANC14" s="1">
        <v>0</v>
      </c>
      <c r="AND14" s="1">
        <v>0</v>
      </c>
      <c r="ANE14" s="1">
        <v>0</v>
      </c>
      <c r="ANF14" s="1">
        <v>0</v>
      </c>
      <c r="ANG14" s="1">
        <v>0</v>
      </c>
      <c r="ANH14" s="1">
        <v>0</v>
      </c>
      <c r="ANI14" s="1">
        <v>0</v>
      </c>
      <c r="ANJ14" s="1">
        <v>0</v>
      </c>
      <c r="ANK14" s="1">
        <v>0</v>
      </c>
      <c r="ANL14" s="1">
        <v>0</v>
      </c>
      <c r="ANM14" s="1">
        <v>0</v>
      </c>
      <c r="ANN14" s="1">
        <v>0</v>
      </c>
      <c r="ANO14" s="1">
        <v>0</v>
      </c>
      <c r="ANP14" s="1">
        <v>0</v>
      </c>
      <c r="ANQ14" s="1">
        <v>0</v>
      </c>
      <c r="ANR14" s="1">
        <v>0</v>
      </c>
      <c r="ANS14" s="1">
        <v>0</v>
      </c>
      <c r="ANT14" s="1">
        <v>0</v>
      </c>
      <c r="ANU14" s="1">
        <v>0</v>
      </c>
      <c r="ANV14" s="1">
        <v>0</v>
      </c>
      <c r="ANW14" s="1">
        <v>0</v>
      </c>
      <c r="ANX14" s="1">
        <v>0</v>
      </c>
      <c r="ANY14" s="1">
        <v>0</v>
      </c>
      <c r="ANZ14" s="1">
        <v>0</v>
      </c>
      <c r="AOA14" s="1">
        <v>0</v>
      </c>
      <c r="AOB14" s="1">
        <v>0</v>
      </c>
      <c r="AOC14" s="1">
        <v>0</v>
      </c>
      <c r="AOD14" s="1">
        <v>0</v>
      </c>
      <c r="AOE14" s="1">
        <v>0</v>
      </c>
      <c r="AOF14" s="1">
        <v>0</v>
      </c>
      <c r="AOG14" s="1">
        <v>0</v>
      </c>
      <c r="AOH14" s="1">
        <v>0</v>
      </c>
      <c r="AOI14" s="1">
        <v>0</v>
      </c>
      <c r="AOJ14" s="1">
        <v>0</v>
      </c>
      <c r="AOK14" s="1">
        <v>0</v>
      </c>
      <c r="AOL14" s="1">
        <v>0</v>
      </c>
      <c r="AOM14" s="1">
        <v>0</v>
      </c>
      <c r="AON14" s="1">
        <v>0</v>
      </c>
      <c r="AOO14" s="1">
        <v>0</v>
      </c>
      <c r="AOP14" s="1">
        <v>0</v>
      </c>
      <c r="AOQ14" s="1">
        <v>0</v>
      </c>
      <c r="AOR14" s="1">
        <v>0</v>
      </c>
      <c r="AOS14" s="1">
        <v>0</v>
      </c>
      <c r="AOT14" s="1">
        <v>0</v>
      </c>
      <c r="AOU14" s="1">
        <v>0</v>
      </c>
      <c r="AOV14" s="1">
        <v>0</v>
      </c>
    </row>
    <row r="15" spans="1:1088">
      <c r="A15" s="1" t="s">
        <v>4055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  <c r="RZ15" s="1">
        <v>0</v>
      </c>
      <c r="SA15" s="1">
        <v>0</v>
      </c>
      <c r="SB15" s="1">
        <v>0</v>
      </c>
      <c r="SC15" s="1">
        <v>0</v>
      </c>
      <c r="SD15" s="1">
        <v>0</v>
      </c>
      <c r="SE15" s="1">
        <v>0</v>
      </c>
      <c r="SF15" s="1">
        <v>0</v>
      </c>
      <c r="SG15" s="1">
        <v>0</v>
      </c>
      <c r="SH15" s="1">
        <v>0</v>
      </c>
      <c r="SI15" s="1">
        <v>0</v>
      </c>
      <c r="SJ15" s="1">
        <v>0</v>
      </c>
      <c r="SK15" s="1">
        <v>0</v>
      </c>
      <c r="SL15" s="1">
        <v>0</v>
      </c>
      <c r="SM15" s="1">
        <v>0</v>
      </c>
      <c r="SN15" s="1">
        <v>0</v>
      </c>
      <c r="SO15" s="1">
        <v>0</v>
      </c>
      <c r="SP15" s="1">
        <v>0</v>
      </c>
      <c r="SQ15" s="1">
        <v>0</v>
      </c>
      <c r="SR15" s="1">
        <v>0</v>
      </c>
      <c r="SS15" s="1">
        <v>0</v>
      </c>
      <c r="ST15" s="1">
        <v>0</v>
      </c>
      <c r="SU15" s="1">
        <v>0</v>
      </c>
      <c r="SV15" s="1">
        <v>0</v>
      </c>
      <c r="SW15" s="1">
        <v>0</v>
      </c>
      <c r="SX15" s="1">
        <v>0</v>
      </c>
      <c r="SY15" s="1">
        <v>0</v>
      </c>
      <c r="SZ15" s="1">
        <v>0</v>
      </c>
      <c r="TA15" s="1">
        <v>0</v>
      </c>
      <c r="TB15" s="1">
        <v>0</v>
      </c>
      <c r="TC15" s="1">
        <v>0</v>
      </c>
      <c r="TD15" s="1">
        <v>0</v>
      </c>
      <c r="TE15" s="1">
        <v>0</v>
      </c>
      <c r="TF15" s="1">
        <v>0</v>
      </c>
      <c r="TG15" s="1">
        <v>0</v>
      </c>
      <c r="TH15" s="1">
        <v>0</v>
      </c>
      <c r="TI15" s="1">
        <v>0</v>
      </c>
      <c r="TJ15" s="1">
        <v>0</v>
      </c>
      <c r="TK15" s="1">
        <v>0</v>
      </c>
      <c r="TL15" s="1">
        <v>0</v>
      </c>
      <c r="TM15" s="1">
        <v>0</v>
      </c>
      <c r="TN15" s="1">
        <v>0</v>
      </c>
      <c r="TO15" s="1">
        <v>0</v>
      </c>
      <c r="TP15" s="1">
        <v>0</v>
      </c>
      <c r="TQ15" s="1">
        <v>0</v>
      </c>
      <c r="TR15" s="1">
        <v>0</v>
      </c>
      <c r="TS15" s="1">
        <v>0</v>
      </c>
      <c r="TT15" s="1">
        <v>0</v>
      </c>
      <c r="TU15" s="1">
        <v>0</v>
      </c>
      <c r="TV15" s="1">
        <v>0</v>
      </c>
      <c r="TW15" s="1">
        <v>0</v>
      </c>
      <c r="TX15" s="1">
        <v>0</v>
      </c>
      <c r="TY15" s="1">
        <v>0</v>
      </c>
      <c r="TZ15" s="1">
        <v>0</v>
      </c>
      <c r="UA15" s="1">
        <v>0</v>
      </c>
      <c r="UB15" s="1">
        <v>0</v>
      </c>
      <c r="UC15" s="1">
        <v>0</v>
      </c>
      <c r="UD15" s="1">
        <v>0</v>
      </c>
      <c r="UE15" s="1">
        <v>0</v>
      </c>
      <c r="UF15" s="1">
        <v>0</v>
      </c>
      <c r="UG15" s="1">
        <v>0</v>
      </c>
      <c r="UH15" s="1">
        <v>0</v>
      </c>
      <c r="UI15" s="1">
        <v>0</v>
      </c>
      <c r="UJ15" s="1">
        <v>0</v>
      </c>
      <c r="UK15" s="1">
        <v>0</v>
      </c>
      <c r="UL15" s="1">
        <v>0</v>
      </c>
      <c r="UM15" s="1">
        <v>0</v>
      </c>
      <c r="UN15" s="1">
        <v>0</v>
      </c>
      <c r="UO15" s="1">
        <v>0</v>
      </c>
      <c r="UP15" s="1">
        <v>0</v>
      </c>
      <c r="UQ15" s="1">
        <v>0</v>
      </c>
      <c r="UR15" s="1">
        <v>0</v>
      </c>
      <c r="US15" s="1">
        <v>0</v>
      </c>
      <c r="UT15" s="1">
        <v>0</v>
      </c>
      <c r="UU15" s="1">
        <v>0</v>
      </c>
      <c r="UV15" s="1">
        <v>0</v>
      </c>
      <c r="UW15" s="1">
        <v>0</v>
      </c>
      <c r="UX15" s="1">
        <v>0</v>
      </c>
      <c r="UY15" s="1">
        <v>0</v>
      </c>
      <c r="UZ15" s="1">
        <v>0</v>
      </c>
      <c r="VA15" s="1">
        <v>0</v>
      </c>
      <c r="VB15" s="1">
        <v>0</v>
      </c>
      <c r="VC15" s="1">
        <v>0</v>
      </c>
      <c r="VD15" s="1">
        <v>0</v>
      </c>
      <c r="VE15" s="1">
        <v>0</v>
      </c>
      <c r="VF15" s="1">
        <v>0</v>
      </c>
      <c r="VG15" s="1">
        <v>0</v>
      </c>
      <c r="VH15" s="1">
        <v>0</v>
      </c>
      <c r="VI15" s="1">
        <v>0</v>
      </c>
      <c r="VJ15" s="1">
        <v>0</v>
      </c>
      <c r="VK15" s="1">
        <v>0</v>
      </c>
      <c r="VL15" s="1">
        <v>0</v>
      </c>
      <c r="VM15" s="1">
        <v>0</v>
      </c>
      <c r="VN15" s="1">
        <v>0</v>
      </c>
      <c r="VO15" s="1">
        <v>0</v>
      </c>
      <c r="VP15" s="1">
        <v>0</v>
      </c>
      <c r="VQ15" s="1">
        <v>0</v>
      </c>
      <c r="VR15" s="1">
        <v>0</v>
      </c>
      <c r="VS15" s="1">
        <v>0</v>
      </c>
      <c r="VT15" s="1">
        <v>0</v>
      </c>
      <c r="VU15" s="1">
        <v>0</v>
      </c>
      <c r="VV15" s="1">
        <v>0</v>
      </c>
      <c r="VW15" s="1">
        <v>0</v>
      </c>
      <c r="VX15" s="1">
        <v>0</v>
      </c>
      <c r="VY15" s="1">
        <v>0</v>
      </c>
      <c r="VZ15" s="1">
        <v>0</v>
      </c>
      <c r="WA15" s="1">
        <v>0</v>
      </c>
      <c r="WB15" s="1">
        <v>0</v>
      </c>
      <c r="WC15" s="1">
        <v>0</v>
      </c>
      <c r="WD15" s="1">
        <v>0</v>
      </c>
      <c r="WE15" s="1">
        <v>0</v>
      </c>
      <c r="WF15" s="1">
        <v>0</v>
      </c>
      <c r="WG15" s="1">
        <v>0</v>
      </c>
      <c r="WH15" s="1">
        <v>0</v>
      </c>
      <c r="WI15" s="1">
        <v>0</v>
      </c>
      <c r="WJ15" s="1">
        <v>0</v>
      </c>
      <c r="WK15" s="1">
        <v>0</v>
      </c>
      <c r="WL15" s="1">
        <v>0</v>
      </c>
      <c r="WM15" s="1">
        <v>0</v>
      </c>
      <c r="WN15" s="1">
        <v>0</v>
      </c>
      <c r="WO15" s="1">
        <v>0</v>
      </c>
      <c r="WP15" s="1">
        <v>0</v>
      </c>
      <c r="WQ15" s="1">
        <v>0</v>
      </c>
      <c r="WR15" s="1">
        <v>0</v>
      </c>
      <c r="WS15" s="1">
        <v>0</v>
      </c>
      <c r="WT15" s="1">
        <v>0</v>
      </c>
      <c r="WU15" s="1">
        <v>0</v>
      </c>
      <c r="WV15" s="1">
        <v>0</v>
      </c>
      <c r="WW15" s="1">
        <v>0</v>
      </c>
      <c r="WX15" s="1">
        <v>0</v>
      </c>
      <c r="WY15" s="1">
        <v>0</v>
      </c>
      <c r="WZ15" s="1">
        <v>0</v>
      </c>
      <c r="XA15" s="1">
        <v>0</v>
      </c>
      <c r="XB15" s="1">
        <v>0</v>
      </c>
      <c r="XC15" s="1">
        <v>0</v>
      </c>
      <c r="XD15" s="1">
        <v>0</v>
      </c>
      <c r="XE15" s="1">
        <v>0</v>
      </c>
      <c r="XF15" s="1">
        <v>0</v>
      </c>
      <c r="XG15" s="1">
        <v>0</v>
      </c>
      <c r="XH15" s="1">
        <v>0</v>
      </c>
      <c r="XI15" s="1">
        <v>0</v>
      </c>
      <c r="XJ15" s="1">
        <v>0</v>
      </c>
      <c r="XK15" s="1">
        <v>0</v>
      </c>
      <c r="XL15" s="1">
        <v>0</v>
      </c>
      <c r="XM15" s="1">
        <v>0</v>
      </c>
      <c r="XN15" s="1">
        <v>0</v>
      </c>
      <c r="XO15" s="1">
        <v>0</v>
      </c>
      <c r="XP15" s="1">
        <v>0</v>
      </c>
      <c r="XQ15" s="1">
        <v>0</v>
      </c>
      <c r="XR15" s="1">
        <v>0</v>
      </c>
      <c r="XS15" s="1">
        <v>0</v>
      </c>
      <c r="XT15" s="1">
        <v>0</v>
      </c>
      <c r="XU15" s="1">
        <v>0</v>
      </c>
      <c r="XV15" s="1">
        <v>0</v>
      </c>
      <c r="XW15" s="1">
        <v>0</v>
      </c>
      <c r="XX15" s="1">
        <v>0</v>
      </c>
      <c r="XY15" s="1">
        <v>0</v>
      </c>
      <c r="XZ15" s="1">
        <v>0</v>
      </c>
      <c r="YA15" s="1">
        <v>0</v>
      </c>
      <c r="YB15" s="1">
        <v>0</v>
      </c>
      <c r="YC15" s="1">
        <v>0</v>
      </c>
      <c r="YD15" s="1">
        <v>0</v>
      </c>
      <c r="YE15" s="1">
        <v>0</v>
      </c>
      <c r="YF15" s="1">
        <v>0</v>
      </c>
      <c r="YG15" s="1">
        <v>0</v>
      </c>
      <c r="YH15" s="1">
        <v>0</v>
      </c>
      <c r="YI15" s="1">
        <v>0</v>
      </c>
      <c r="YJ15" s="1">
        <v>0</v>
      </c>
      <c r="YK15" s="1">
        <v>0</v>
      </c>
      <c r="YL15" s="1">
        <v>0</v>
      </c>
      <c r="YM15" s="1">
        <v>0</v>
      </c>
      <c r="YN15" s="1">
        <v>0</v>
      </c>
      <c r="YO15" s="1">
        <v>0</v>
      </c>
      <c r="YP15" s="1">
        <v>0</v>
      </c>
      <c r="YQ15" s="1">
        <v>0</v>
      </c>
      <c r="YR15" s="1">
        <v>0</v>
      </c>
      <c r="YS15" s="1">
        <v>0</v>
      </c>
      <c r="YT15" s="1">
        <v>0</v>
      </c>
      <c r="YU15" s="1">
        <v>0</v>
      </c>
      <c r="YV15" s="1">
        <v>0</v>
      </c>
      <c r="YW15" s="1">
        <v>0</v>
      </c>
      <c r="YX15" s="1">
        <v>0</v>
      </c>
      <c r="YY15" s="1">
        <v>0</v>
      </c>
      <c r="YZ15" s="1">
        <v>0</v>
      </c>
      <c r="ZA15" s="1">
        <v>0</v>
      </c>
      <c r="ZB15" s="1">
        <v>0</v>
      </c>
      <c r="ZC15" s="1">
        <v>0</v>
      </c>
      <c r="ZD15" s="1">
        <v>0</v>
      </c>
      <c r="ZE15" s="1">
        <v>0</v>
      </c>
      <c r="ZF15" s="1">
        <v>0</v>
      </c>
      <c r="ZG15" s="1">
        <v>0</v>
      </c>
      <c r="ZH15" s="1">
        <v>0</v>
      </c>
      <c r="ZI15" s="1">
        <v>0</v>
      </c>
      <c r="ZJ15" s="1">
        <v>0</v>
      </c>
      <c r="ZK15" s="1">
        <v>0</v>
      </c>
      <c r="ZL15" s="1">
        <v>0</v>
      </c>
      <c r="ZM15" s="1">
        <v>0</v>
      </c>
      <c r="ZN15" s="1">
        <v>0</v>
      </c>
      <c r="ZO15" s="1">
        <v>0</v>
      </c>
      <c r="ZP15" s="1">
        <v>0</v>
      </c>
      <c r="ZQ15" s="1">
        <v>0</v>
      </c>
      <c r="ZR15" s="1">
        <v>0</v>
      </c>
      <c r="ZS15" s="1">
        <v>0</v>
      </c>
      <c r="ZT15" s="1">
        <v>0</v>
      </c>
      <c r="ZU15" s="1">
        <v>0</v>
      </c>
      <c r="ZV15" s="1">
        <v>0</v>
      </c>
      <c r="ZW15" s="1">
        <v>0</v>
      </c>
      <c r="ZX15" s="1">
        <v>0</v>
      </c>
      <c r="ZY15" s="1">
        <v>0</v>
      </c>
      <c r="ZZ15" s="1">
        <v>0</v>
      </c>
      <c r="AAA15" s="1">
        <v>0</v>
      </c>
      <c r="AAB15" s="1">
        <v>0</v>
      </c>
      <c r="AAC15" s="1">
        <v>0</v>
      </c>
      <c r="AAD15" s="1">
        <v>0</v>
      </c>
      <c r="AAE15" s="1">
        <v>0</v>
      </c>
      <c r="AAF15" s="1">
        <v>0</v>
      </c>
      <c r="AAG15" s="1">
        <v>0</v>
      </c>
      <c r="AAH15" s="1">
        <v>0</v>
      </c>
      <c r="AAI15" s="1">
        <v>0</v>
      </c>
      <c r="AAJ15" s="1">
        <v>0</v>
      </c>
      <c r="AAK15" s="1">
        <v>0</v>
      </c>
      <c r="AAL15" s="1">
        <v>0</v>
      </c>
      <c r="AAM15" s="1">
        <v>0</v>
      </c>
      <c r="AAN15" s="1">
        <v>0</v>
      </c>
      <c r="AAO15" s="1">
        <v>0</v>
      </c>
      <c r="AAP15" s="1">
        <v>0</v>
      </c>
      <c r="AAQ15" s="1">
        <v>0</v>
      </c>
      <c r="AAR15" s="1">
        <v>0</v>
      </c>
      <c r="AAS15" s="1">
        <v>0</v>
      </c>
      <c r="AAT15" s="1">
        <v>0</v>
      </c>
      <c r="AAU15" s="1">
        <v>0</v>
      </c>
      <c r="AAV15" s="1">
        <v>0</v>
      </c>
      <c r="AAW15" s="1">
        <v>0</v>
      </c>
      <c r="AAX15" s="1">
        <v>0</v>
      </c>
      <c r="AAY15" s="1">
        <v>0</v>
      </c>
      <c r="AAZ15" s="1">
        <v>0</v>
      </c>
      <c r="ABA15" s="1">
        <v>0</v>
      </c>
      <c r="ABB15" s="1">
        <v>0</v>
      </c>
      <c r="ABC15" s="1">
        <v>0</v>
      </c>
      <c r="ABD15" s="1">
        <v>0</v>
      </c>
      <c r="ABE15" s="1">
        <v>0</v>
      </c>
      <c r="ABF15" s="1">
        <v>0</v>
      </c>
      <c r="ABG15" s="1">
        <v>0</v>
      </c>
      <c r="ABH15" s="1">
        <v>0</v>
      </c>
      <c r="ABI15" s="1">
        <v>0</v>
      </c>
      <c r="ABJ15" s="1">
        <v>0</v>
      </c>
      <c r="ABK15" s="1">
        <v>0</v>
      </c>
      <c r="ABL15" s="1">
        <v>0</v>
      </c>
      <c r="ABM15" s="1">
        <v>0</v>
      </c>
      <c r="ABN15" s="1">
        <v>0</v>
      </c>
      <c r="ABO15" s="1">
        <v>0</v>
      </c>
      <c r="ABP15" s="1">
        <v>0</v>
      </c>
      <c r="ABQ15" s="1">
        <v>1054</v>
      </c>
      <c r="ABR15" s="1">
        <v>0</v>
      </c>
      <c r="ABS15" s="1">
        <v>0</v>
      </c>
      <c r="ABT15" s="1">
        <v>120</v>
      </c>
      <c r="ABU15" s="1">
        <v>54</v>
      </c>
      <c r="ABV15" s="1">
        <v>0</v>
      </c>
      <c r="ABW15" s="1">
        <v>0</v>
      </c>
      <c r="ABX15" s="1">
        <v>0</v>
      </c>
      <c r="ABY15" s="1">
        <v>0</v>
      </c>
      <c r="ABZ15" s="1">
        <v>0</v>
      </c>
      <c r="ACA15" s="1">
        <v>0</v>
      </c>
      <c r="ACB15" s="1">
        <v>0</v>
      </c>
      <c r="ACC15" s="1">
        <v>0</v>
      </c>
      <c r="ACD15" s="1">
        <v>0</v>
      </c>
      <c r="ACE15" s="1">
        <v>0</v>
      </c>
      <c r="ACF15" s="1">
        <v>0</v>
      </c>
      <c r="ACG15" s="1">
        <v>0</v>
      </c>
      <c r="ACH15" s="1">
        <v>0</v>
      </c>
      <c r="ACI15" s="1">
        <v>0</v>
      </c>
      <c r="ACJ15" s="1">
        <v>0</v>
      </c>
      <c r="ACK15" s="1">
        <v>0</v>
      </c>
      <c r="ACL15" s="1">
        <v>0</v>
      </c>
      <c r="ACM15" s="1">
        <v>0</v>
      </c>
      <c r="ACN15" s="1">
        <v>0</v>
      </c>
      <c r="ACO15" s="1">
        <v>0</v>
      </c>
      <c r="ACP15" s="1">
        <v>0</v>
      </c>
      <c r="ACQ15" s="1">
        <v>0</v>
      </c>
      <c r="ACR15" s="1">
        <v>0</v>
      </c>
      <c r="ACS15" s="1">
        <v>0</v>
      </c>
      <c r="ACT15" s="1">
        <v>0</v>
      </c>
      <c r="ACU15" s="1">
        <v>0</v>
      </c>
      <c r="ACV15" s="1">
        <v>0</v>
      </c>
      <c r="ACW15" s="1">
        <v>0</v>
      </c>
      <c r="ACX15" s="1">
        <v>0</v>
      </c>
      <c r="ACY15" s="1">
        <v>0</v>
      </c>
      <c r="ACZ15" s="1">
        <v>0</v>
      </c>
      <c r="ADA15" s="1">
        <v>0</v>
      </c>
      <c r="ADB15" s="1">
        <v>0</v>
      </c>
      <c r="ADC15" s="1">
        <v>0</v>
      </c>
      <c r="ADD15" s="1">
        <v>0</v>
      </c>
      <c r="ADE15" s="1">
        <v>0</v>
      </c>
      <c r="ADF15" s="1">
        <v>0</v>
      </c>
      <c r="ADG15" s="1">
        <v>0</v>
      </c>
      <c r="ADH15" s="1">
        <v>0</v>
      </c>
      <c r="ADI15" s="1">
        <v>0</v>
      </c>
      <c r="ADJ15" s="1">
        <v>0</v>
      </c>
      <c r="ADK15" s="1">
        <v>0</v>
      </c>
      <c r="ADL15" s="1">
        <v>0</v>
      </c>
      <c r="ADM15" s="1">
        <v>0</v>
      </c>
      <c r="ADN15" s="1">
        <v>0</v>
      </c>
      <c r="ADO15" s="1">
        <v>0</v>
      </c>
      <c r="ADP15" s="1">
        <v>0</v>
      </c>
      <c r="ADQ15" s="1">
        <v>0</v>
      </c>
      <c r="ADR15" s="1">
        <v>0</v>
      </c>
      <c r="ADS15" s="1">
        <v>0</v>
      </c>
      <c r="ADT15" s="1">
        <v>0</v>
      </c>
      <c r="ADU15" s="1">
        <v>0</v>
      </c>
      <c r="ADV15" s="1">
        <v>0</v>
      </c>
      <c r="ADW15" s="1">
        <v>0</v>
      </c>
      <c r="ADX15" s="1">
        <v>0</v>
      </c>
      <c r="ADY15" s="1">
        <v>0</v>
      </c>
      <c r="ADZ15" s="1">
        <v>0</v>
      </c>
      <c r="AEA15" s="1">
        <v>0</v>
      </c>
      <c r="AEB15" s="1">
        <v>0</v>
      </c>
      <c r="AEC15" s="1">
        <v>0</v>
      </c>
      <c r="AED15" s="1">
        <v>0</v>
      </c>
      <c r="AEE15" s="1">
        <v>0</v>
      </c>
      <c r="AEF15" s="1">
        <v>0</v>
      </c>
      <c r="AEG15" s="1">
        <v>0</v>
      </c>
      <c r="AEH15" s="1">
        <v>0</v>
      </c>
      <c r="AEI15" s="1">
        <v>0</v>
      </c>
      <c r="AEJ15" s="1">
        <v>0</v>
      </c>
      <c r="AEK15" s="1">
        <v>0</v>
      </c>
      <c r="AEL15" s="1">
        <v>0</v>
      </c>
      <c r="AEM15" s="1">
        <v>0</v>
      </c>
      <c r="AEN15" s="1">
        <v>0</v>
      </c>
      <c r="AEO15" s="1">
        <v>0</v>
      </c>
      <c r="AEP15" s="1">
        <v>0</v>
      </c>
      <c r="AEQ15" s="1">
        <v>0</v>
      </c>
      <c r="AER15" s="1">
        <v>0</v>
      </c>
      <c r="AES15" s="1">
        <v>0</v>
      </c>
      <c r="AET15" s="1">
        <v>0</v>
      </c>
      <c r="AEU15" s="1">
        <v>1562</v>
      </c>
      <c r="AEV15" s="1">
        <v>0</v>
      </c>
      <c r="AEW15" s="1">
        <v>0</v>
      </c>
      <c r="AEX15" s="1">
        <v>0</v>
      </c>
      <c r="AEY15" s="1">
        <v>0</v>
      </c>
      <c r="AEZ15" s="1">
        <v>0</v>
      </c>
      <c r="AFA15" s="1">
        <v>0</v>
      </c>
      <c r="AFB15" s="1">
        <v>0</v>
      </c>
      <c r="AFC15" s="1">
        <v>0</v>
      </c>
      <c r="AFD15" s="1">
        <v>0</v>
      </c>
      <c r="AFE15" s="1">
        <v>0</v>
      </c>
      <c r="AFF15" s="1">
        <v>0</v>
      </c>
      <c r="AFG15" s="1">
        <v>0</v>
      </c>
      <c r="AFH15" s="1">
        <v>0</v>
      </c>
      <c r="AFI15" s="1">
        <v>0</v>
      </c>
      <c r="AFJ15" s="1">
        <v>0</v>
      </c>
      <c r="AFK15" s="1">
        <v>0</v>
      </c>
      <c r="AFL15" s="1">
        <v>0</v>
      </c>
      <c r="AFM15" s="1">
        <v>0</v>
      </c>
      <c r="AFN15" s="1">
        <v>0</v>
      </c>
      <c r="AFO15" s="1">
        <v>0</v>
      </c>
      <c r="AFP15" s="1">
        <v>0</v>
      </c>
      <c r="AFQ15" s="1">
        <v>0</v>
      </c>
      <c r="AFR15" s="1">
        <v>0</v>
      </c>
      <c r="AFS15" s="1">
        <v>0</v>
      </c>
      <c r="AFT15" s="1">
        <v>0</v>
      </c>
      <c r="AFU15" s="1">
        <v>0</v>
      </c>
      <c r="AFV15" s="1">
        <v>0</v>
      </c>
      <c r="AFW15" s="1">
        <v>0</v>
      </c>
      <c r="AFX15" s="1">
        <v>0</v>
      </c>
      <c r="AFY15" s="1">
        <v>0</v>
      </c>
      <c r="AFZ15" s="1">
        <v>0</v>
      </c>
      <c r="AGA15" s="1">
        <v>0</v>
      </c>
      <c r="AGB15" s="1">
        <v>0</v>
      </c>
      <c r="AGC15" s="1">
        <v>0</v>
      </c>
      <c r="AGD15" s="1">
        <v>0</v>
      </c>
      <c r="AGE15" s="1">
        <v>0</v>
      </c>
      <c r="AGF15" s="1">
        <v>0</v>
      </c>
      <c r="AGG15" s="1">
        <v>0</v>
      </c>
      <c r="AGH15" s="1">
        <v>0</v>
      </c>
      <c r="AGI15" s="1">
        <v>0</v>
      </c>
      <c r="AGJ15" s="1">
        <v>0</v>
      </c>
      <c r="AGK15" s="1">
        <v>0</v>
      </c>
      <c r="AGL15" s="1">
        <v>0</v>
      </c>
      <c r="AGM15" s="1">
        <v>0</v>
      </c>
      <c r="AGN15" s="1">
        <v>0</v>
      </c>
      <c r="AGO15" s="1">
        <v>0</v>
      </c>
      <c r="AGP15" s="1">
        <v>0</v>
      </c>
      <c r="AGQ15" s="1">
        <v>0</v>
      </c>
      <c r="AGR15" s="1">
        <v>0</v>
      </c>
      <c r="AGS15" s="1">
        <v>0</v>
      </c>
      <c r="AGT15" s="1">
        <v>0</v>
      </c>
      <c r="AGU15" s="1">
        <v>0</v>
      </c>
      <c r="AGV15" s="1">
        <v>0</v>
      </c>
      <c r="AGW15" s="1">
        <v>0</v>
      </c>
      <c r="AGX15" s="1">
        <v>0</v>
      </c>
      <c r="AGY15" s="1">
        <v>0</v>
      </c>
      <c r="AGZ15" s="1">
        <v>0</v>
      </c>
      <c r="AHA15" s="1">
        <v>0</v>
      </c>
      <c r="AHB15" s="1">
        <v>0</v>
      </c>
      <c r="AHC15" s="1">
        <v>0</v>
      </c>
      <c r="AHD15" s="1">
        <v>0</v>
      </c>
      <c r="AHE15" s="1">
        <v>0</v>
      </c>
      <c r="AHF15" s="1">
        <v>0</v>
      </c>
      <c r="AHG15" s="1">
        <v>0</v>
      </c>
      <c r="AHH15" s="1">
        <v>0</v>
      </c>
      <c r="AHI15" s="1">
        <v>0</v>
      </c>
      <c r="AHJ15" s="1">
        <v>0</v>
      </c>
      <c r="AHK15" s="1">
        <v>0</v>
      </c>
      <c r="AHL15" s="1">
        <v>0</v>
      </c>
      <c r="AHM15" s="1">
        <v>0</v>
      </c>
      <c r="AHN15" s="1">
        <v>0</v>
      </c>
      <c r="AHO15" s="1">
        <v>0</v>
      </c>
      <c r="AHP15" s="1">
        <v>0</v>
      </c>
      <c r="AHQ15" s="1">
        <v>0</v>
      </c>
      <c r="AHR15" s="1">
        <v>0</v>
      </c>
      <c r="AHS15" s="1">
        <v>0</v>
      </c>
      <c r="AHT15" s="1">
        <v>0</v>
      </c>
      <c r="AHU15" s="1">
        <v>0</v>
      </c>
      <c r="AHV15" s="1">
        <v>0</v>
      </c>
      <c r="AHW15" s="1">
        <v>0</v>
      </c>
      <c r="AHX15" s="1">
        <v>0</v>
      </c>
      <c r="AHY15" s="1">
        <v>0</v>
      </c>
      <c r="AHZ15" s="1">
        <v>0</v>
      </c>
      <c r="AIA15" s="1">
        <v>0</v>
      </c>
      <c r="AIB15" s="1">
        <v>0</v>
      </c>
      <c r="AIC15" s="1">
        <v>0</v>
      </c>
      <c r="AID15" s="1">
        <v>0</v>
      </c>
      <c r="AIE15" s="1">
        <v>0</v>
      </c>
      <c r="AIF15" s="1">
        <v>0</v>
      </c>
      <c r="AIG15" s="1">
        <v>0</v>
      </c>
      <c r="AIH15" s="1">
        <v>0</v>
      </c>
      <c r="AII15" s="1">
        <v>0</v>
      </c>
      <c r="AIJ15" s="1">
        <v>0</v>
      </c>
      <c r="AIK15" s="1">
        <v>0</v>
      </c>
      <c r="AIL15" s="1">
        <v>0</v>
      </c>
      <c r="AIM15" s="1">
        <v>0</v>
      </c>
      <c r="AIN15" s="1">
        <v>0</v>
      </c>
      <c r="AIO15" s="1">
        <v>0</v>
      </c>
      <c r="AIP15" s="1">
        <v>0</v>
      </c>
      <c r="AIQ15" s="1">
        <v>0</v>
      </c>
      <c r="AIR15" s="1">
        <v>0</v>
      </c>
      <c r="AIS15" s="1">
        <v>0</v>
      </c>
      <c r="AIT15" s="1">
        <v>0</v>
      </c>
      <c r="AIU15" s="1">
        <v>0</v>
      </c>
      <c r="AIV15" s="1">
        <v>0</v>
      </c>
      <c r="AIW15" s="1">
        <v>0</v>
      </c>
      <c r="AIX15" s="1">
        <v>0</v>
      </c>
      <c r="AIY15" s="1">
        <v>0</v>
      </c>
      <c r="AIZ15" s="1">
        <v>0</v>
      </c>
      <c r="AJA15" s="1">
        <v>0</v>
      </c>
      <c r="AJB15" s="1">
        <v>0</v>
      </c>
      <c r="AJC15" s="1">
        <v>0</v>
      </c>
      <c r="AJD15" s="1">
        <v>0</v>
      </c>
      <c r="AJE15" s="1">
        <v>0</v>
      </c>
      <c r="AJF15" s="1">
        <v>0</v>
      </c>
      <c r="AJG15" s="1">
        <v>0</v>
      </c>
      <c r="AJH15" s="1">
        <v>0</v>
      </c>
      <c r="AJI15" s="1">
        <v>0</v>
      </c>
      <c r="AJJ15" s="1">
        <v>0</v>
      </c>
      <c r="AJK15" s="1">
        <v>0</v>
      </c>
      <c r="AJL15" s="1">
        <v>0</v>
      </c>
      <c r="AJM15" s="1">
        <v>0</v>
      </c>
      <c r="AJN15" s="1">
        <v>0</v>
      </c>
      <c r="AJO15" s="1">
        <v>0</v>
      </c>
      <c r="AJP15" s="1">
        <v>0</v>
      </c>
      <c r="AJQ15" s="1">
        <v>0</v>
      </c>
      <c r="AJR15" s="1">
        <v>0</v>
      </c>
      <c r="AJS15" s="1">
        <v>0</v>
      </c>
      <c r="AJT15" s="1">
        <v>0</v>
      </c>
      <c r="AJU15" s="1">
        <v>0</v>
      </c>
      <c r="AJV15" s="1">
        <v>0</v>
      </c>
      <c r="AJW15" s="1">
        <v>0</v>
      </c>
      <c r="AJX15" s="1">
        <v>0</v>
      </c>
      <c r="AJY15" s="1">
        <v>0</v>
      </c>
      <c r="AJZ15" s="1">
        <v>0</v>
      </c>
      <c r="AKA15" s="1">
        <v>0</v>
      </c>
      <c r="AKB15" s="1">
        <v>0</v>
      </c>
      <c r="AKC15" s="1">
        <v>0</v>
      </c>
      <c r="AKD15" s="1">
        <v>0</v>
      </c>
      <c r="AKE15" s="1">
        <v>0</v>
      </c>
      <c r="AKF15" s="1">
        <v>0</v>
      </c>
      <c r="AKG15" s="1">
        <v>0</v>
      </c>
      <c r="AKH15" s="1">
        <v>0</v>
      </c>
      <c r="AKI15" s="1">
        <v>0</v>
      </c>
      <c r="AKJ15" s="1">
        <v>0</v>
      </c>
      <c r="AKK15" s="1">
        <v>0</v>
      </c>
      <c r="AKL15" s="1">
        <v>0</v>
      </c>
      <c r="AKM15" s="1">
        <v>0</v>
      </c>
      <c r="AKN15" s="1">
        <v>0</v>
      </c>
      <c r="AKO15" s="1">
        <v>0</v>
      </c>
      <c r="AKP15" s="1">
        <v>0</v>
      </c>
      <c r="AKQ15" s="1">
        <v>0</v>
      </c>
      <c r="AKR15" s="1">
        <v>0</v>
      </c>
      <c r="AKS15" s="1">
        <v>0</v>
      </c>
      <c r="AKT15" s="1">
        <v>0</v>
      </c>
      <c r="AKU15" s="1">
        <v>0</v>
      </c>
      <c r="AKV15" s="1">
        <v>0</v>
      </c>
      <c r="AKW15" s="1">
        <v>0</v>
      </c>
      <c r="AKX15" s="1">
        <v>0</v>
      </c>
      <c r="AKY15" s="1">
        <v>0</v>
      </c>
      <c r="AKZ15" s="1">
        <v>0</v>
      </c>
      <c r="ALA15" s="1">
        <v>0</v>
      </c>
      <c r="ALB15" s="1">
        <v>0</v>
      </c>
      <c r="ALC15" s="1">
        <v>0</v>
      </c>
      <c r="ALD15" s="1">
        <v>0</v>
      </c>
      <c r="ALE15" s="1">
        <v>0</v>
      </c>
      <c r="ALF15" s="1">
        <v>0</v>
      </c>
      <c r="ALG15" s="1">
        <v>0</v>
      </c>
      <c r="ALH15" s="1">
        <v>0</v>
      </c>
      <c r="ALI15" s="1">
        <v>0</v>
      </c>
      <c r="ALJ15" s="1">
        <v>0</v>
      </c>
      <c r="ALK15" s="1">
        <v>0</v>
      </c>
      <c r="ALL15" s="1">
        <v>0</v>
      </c>
      <c r="ALM15" s="1">
        <v>0</v>
      </c>
      <c r="ALN15" s="1">
        <v>0</v>
      </c>
      <c r="ALO15" s="1">
        <v>0</v>
      </c>
      <c r="ALP15" s="1">
        <v>0</v>
      </c>
      <c r="ALQ15" s="1">
        <v>0</v>
      </c>
      <c r="ALR15" s="1">
        <v>0</v>
      </c>
      <c r="ALS15" s="1">
        <v>0</v>
      </c>
      <c r="ALT15" s="1">
        <v>0</v>
      </c>
      <c r="ALU15" s="1">
        <v>0</v>
      </c>
      <c r="ALV15" s="1">
        <v>0</v>
      </c>
      <c r="ALW15" s="1">
        <v>0</v>
      </c>
      <c r="ALX15" s="1">
        <v>0</v>
      </c>
      <c r="ALY15" s="1">
        <v>0</v>
      </c>
      <c r="ALZ15" s="1">
        <v>0</v>
      </c>
      <c r="AMA15" s="1">
        <v>0</v>
      </c>
      <c r="AMB15" s="1">
        <v>0</v>
      </c>
      <c r="AMC15" s="1">
        <v>0</v>
      </c>
      <c r="AMD15" s="1">
        <v>0</v>
      </c>
      <c r="AME15" s="1">
        <v>0</v>
      </c>
      <c r="AMF15" s="1">
        <v>0</v>
      </c>
      <c r="AMG15" s="1">
        <v>0</v>
      </c>
      <c r="AMH15" s="1">
        <v>0</v>
      </c>
      <c r="AMI15" s="1">
        <v>0</v>
      </c>
      <c r="AMJ15" s="1">
        <v>0</v>
      </c>
      <c r="AMK15" s="1">
        <v>0</v>
      </c>
      <c r="AML15" s="1">
        <v>0</v>
      </c>
      <c r="AMM15" s="1">
        <v>0</v>
      </c>
      <c r="AMN15" s="1">
        <v>0</v>
      </c>
      <c r="AMO15" s="1">
        <v>0</v>
      </c>
      <c r="AMP15" s="1">
        <v>0</v>
      </c>
      <c r="AMQ15" s="1">
        <v>0</v>
      </c>
      <c r="AMR15" s="1">
        <v>0</v>
      </c>
      <c r="AMS15" s="1">
        <v>0</v>
      </c>
      <c r="AMT15" s="1">
        <v>0</v>
      </c>
      <c r="AMU15" s="1">
        <v>0</v>
      </c>
      <c r="AMV15" s="1">
        <v>0</v>
      </c>
      <c r="AMW15" s="1">
        <v>0</v>
      </c>
      <c r="AMX15" s="1">
        <v>0</v>
      </c>
      <c r="AMY15" s="1">
        <v>0</v>
      </c>
      <c r="AMZ15" s="1">
        <v>0</v>
      </c>
      <c r="ANA15" s="1">
        <v>0</v>
      </c>
      <c r="ANB15" s="1">
        <v>0</v>
      </c>
      <c r="ANC15" s="1">
        <v>0</v>
      </c>
      <c r="AND15" s="1">
        <v>0</v>
      </c>
      <c r="ANE15" s="1">
        <v>0</v>
      </c>
      <c r="ANF15" s="1">
        <v>0</v>
      </c>
      <c r="ANG15" s="1">
        <v>0</v>
      </c>
      <c r="ANH15" s="1">
        <v>0</v>
      </c>
      <c r="ANI15" s="1">
        <v>0</v>
      </c>
      <c r="ANJ15" s="1">
        <v>0</v>
      </c>
      <c r="ANK15" s="1">
        <v>0</v>
      </c>
      <c r="ANL15" s="1">
        <v>0</v>
      </c>
      <c r="ANM15" s="1">
        <v>0</v>
      </c>
      <c r="ANN15" s="1">
        <v>0</v>
      </c>
      <c r="ANO15" s="1">
        <v>0</v>
      </c>
      <c r="ANP15" s="1">
        <v>0</v>
      </c>
      <c r="ANQ15" s="1">
        <v>0</v>
      </c>
      <c r="ANR15" s="1">
        <v>0</v>
      </c>
      <c r="ANS15" s="1">
        <v>0</v>
      </c>
      <c r="ANT15" s="1">
        <v>0</v>
      </c>
      <c r="ANU15" s="1">
        <v>0</v>
      </c>
      <c r="ANV15" s="1">
        <v>0</v>
      </c>
      <c r="ANW15" s="1">
        <v>0</v>
      </c>
      <c r="ANX15" s="1">
        <v>0</v>
      </c>
      <c r="ANY15" s="1">
        <v>0</v>
      </c>
      <c r="ANZ15" s="1">
        <v>0</v>
      </c>
      <c r="AOA15" s="1">
        <v>0</v>
      </c>
      <c r="AOB15" s="1">
        <v>0</v>
      </c>
      <c r="AOC15" s="1">
        <v>0</v>
      </c>
      <c r="AOD15" s="1">
        <v>0</v>
      </c>
      <c r="AOE15" s="1">
        <v>0</v>
      </c>
      <c r="AOF15" s="1">
        <v>0</v>
      </c>
      <c r="AOG15" s="1">
        <v>0</v>
      </c>
      <c r="AOH15" s="1">
        <v>0</v>
      </c>
      <c r="AOI15" s="1">
        <v>0</v>
      </c>
      <c r="AOJ15" s="1">
        <v>0</v>
      </c>
      <c r="AOK15" s="1">
        <v>0</v>
      </c>
      <c r="AOL15" s="1">
        <v>0</v>
      </c>
      <c r="AOM15" s="1">
        <v>0</v>
      </c>
      <c r="AON15" s="1">
        <v>0</v>
      </c>
      <c r="AOO15" s="1">
        <v>0</v>
      </c>
      <c r="AOP15" s="1">
        <v>0</v>
      </c>
      <c r="AOQ15" s="1">
        <v>0</v>
      </c>
      <c r="AOR15" s="1">
        <v>0</v>
      </c>
      <c r="AOS15" s="1">
        <v>0</v>
      </c>
      <c r="AOT15" s="1">
        <v>0</v>
      </c>
      <c r="AOU15" s="1">
        <v>0</v>
      </c>
      <c r="AOV15" s="1">
        <v>0</v>
      </c>
    </row>
    <row r="16" spans="1:1088">
      <c r="B16" s="1">
        <v>9877</v>
      </c>
      <c r="C16" s="1">
        <v>7253</v>
      </c>
      <c r="D16" s="1">
        <v>10986</v>
      </c>
      <c r="E16" s="1">
        <v>6576</v>
      </c>
      <c r="F16" s="1">
        <v>8442</v>
      </c>
      <c r="G16" s="1">
        <v>6519</v>
      </c>
      <c r="H16" s="1">
        <v>4775</v>
      </c>
      <c r="I16" s="1">
        <v>7298</v>
      </c>
      <c r="J16" s="1">
        <v>5381</v>
      </c>
      <c r="K16" s="1">
        <v>5263</v>
      </c>
      <c r="L16" s="1">
        <v>6239</v>
      </c>
      <c r="M16" s="1">
        <v>5142</v>
      </c>
      <c r="N16" s="1">
        <v>3961</v>
      </c>
      <c r="O16" s="1">
        <v>2394</v>
      </c>
      <c r="P16" s="1">
        <v>2296</v>
      </c>
      <c r="Q16" s="1">
        <v>3084</v>
      </c>
      <c r="R16" s="1">
        <v>2410</v>
      </c>
      <c r="S16" s="1">
        <v>3494</v>
      </c>
      <c r="T16" s="1">
        <v>3340</v>
      </c>
      <c r="U16" s="1">
        <v>2169</v>
      </c>
      <c r="V16" s="1">
        <v>3868</v>
      </c>
      <c r="W16" s="1">
        <v>3325</v>
      </c>
      <c r="X16" s="1">
        <v>3499</v>
      </c>
      <c r="Y16" s="1">
        <v>3017</v>
      </c>
      <c r="Z16" s="1">
        <v>4636</v>
      </c>
      <c r="AA16" s="1">
        <v>2893</v>
      </c>
      <c r="AB16" s="1">
        <v>4890</v>
      </c>
      <c r="AC16" s="1">
        <v>3723</v>
      </c>
      <c r="AD16" s="1">
        <v>3697</v>
      </c>
      <c r="AE16" s="1">
        <v>2641</v>
      </c>
      <c r="AF16" s="1">
        <v>1681</v>
      </c>
      <c r="AG16" s="1">
        <v>3501</v>
      </c>
      <c r="AH16" s="1">
        <v>3284</v>
      </c>
      <c r="AI16" s="1">
        <v>3509</v>
      </c>
      <c r="AJ16" s="1">
        <v>3955</v>
      </c>
      <c r="AK16" s="1">
        <v>3907</v>
      </c>
      <c r="AL16" s="1">
        <v>3944</v>
      </c>
      <c r="AM16" s="1">
        <v>3718</v>
      </c>
      <c r="AN16" s="1">
        <v>3379</v>
      </c>
      <c r="AO16" s="1">
        <v>3535</v>
      </c>
      <c r="AP16" s="1">
        <v>3251</v>
      </c>
      <c r="AQ16" s="1">
        <v>3199</v>
      </c>
      <c r="AR16" s="1">
        <v>3994</v>
      </c>
      <c r="AS16" s="1">
        <v>3807</v>
      </c>
      <c r="AT16" s="1">
        <v>4212</v>
      </c>
      <c r="AU16" s="1">
        <v>2648</v>
      </c>
      <c r="AV16" s="1">
        <v>6696</v>
      </c>
      <c r="AW16" s="1">
        <v>3188</v>
      </c>
      <c r="AX16" s="1">
        <v>5394</v>
      </c>
      <c r="AY16" s="1">
        <v>3547</v>
      </c>
      <c r="AZ16" s="1">
        <v>5317</v>
      </c>
      <c r="BA16" s="1">
        <v>4676</v>
      </c>
      <c r="BB16" s="1">
        <v>2784</v>
      </c>
      <c r="BC16" s="1">
        <v>5664</v>
      </c>
      <c r="BD16" s="1">
        <v>5083</v>
      </c>
      <c r="BE16" s="1">
        <v>5674</v>
      </c>
      <c r="BF16" s="1">
        <v>3973</v>
      </c>
      <c r="BG16" s="1">
        <v>4677</v>
      </c>
      <c r="BH16" s="1">
        <v>8637</v>
      </c>
      <c r="BI16" s="1">
        <v>1031</v>
      </c>
      <c r="BJ16" s="1">
        <v>959</v>
      </c>
      <c r="BK16" s="1">
        <v>924</v>
      </c>
      <c r="BL16" s="1">
        <v>768</v>
      </c>
      <c r="BM16" s="1">
        <v>836</v>
      </c>
      <c r="BN16" s="1">
        <v>1114</v>
      </c>
      <c r="BO16" s="1">
        <v>707</v>
      </c>
      <c r="BP16" s="1">
        <v>1152</v>
      </c>
      <c r="BQ16" s="1">
        <v>572</v>
      </c>
      <c r="BR16" s="1">
        <v>742</v>
      </c>
      <c r="BS16" s="1">
        <v>649</v>
      </c>
      <c r="BT16" s="1">
        <v>1070</v>
      </c>
      <c r="BU16" s="1">
        <v>1132</v>
      </c>
      <c r="BV16" s="1">
        <v>1079</v>
      </c>
      <c r="BW16" s="1">
        <v>671</v>
      </c>
      <c r="BX16" s="1">
        <v>1215</v>
      </c>
      <c r="BY16" s="1">
        <v>1624</v>
      </c>
      <c r="BZ16" s="1">
        <v>950</v>
      </c>
      <c r="CA16" s="1">
        <v>787</v>
      </c>
      <c r="CB16" s="1">
        <v>772</v>
      </c>
      <c r="CC16" s="1">
        <v>648</v>
      </c>
      <c r="CD16" s="1">
        <v>1380</v>
      </c>
      <c r="CE16" s="1">
        <v>979</v>
      </c>
      <c r="CF16" s="1">
        <v>953</v>
      </c>
      <c r="CG16" s="1">
        <v>938</v>
      </c>
      <c r="CH16" s="1">
        <v>919</v>
      </c>
      <c r="CI16" s="1">
        <v>847</v>
      </c>
      <c r="CJ16" s="1">
        <v>966</v>
      </c>
      <c r="CK16" s="1">
        <v>820</v>
      </c>
      <c r="CL16" s="1">
        <v>955</v>
      </c>
      <c r="CM16" s="1">
        <v>848</v>
      </c>
      <c r="CN16" s="1">
        <v>1031</v>
      </c>
      <c r="CO16" s="1">
        <v>959</v>
      </c>
      <c r="CP16" s="1">
        <v>924</v>
      </c>
      <c r="CQ16" s="1">
        <v>768</v>
      </c>
      <c r="CR16" s="1">
        <v>836</v>
      </c>
      <c r="CS16" s="1">
        <v>1114</v>
      </c>
      <c r="CT16" s="1">
        <v>707</v>
      </c>
      <c r="CU16" s="1">
        <v>1152</v>
      </c>
      <c r="CV16" s="1">
        <v>572</v>
      </c>
      <c r="CW16" s="1">
        <v>742</v>
      </c>
      <c r="CX16" s="1">
        <v>649</v>
      </c>
      <c r="CY16" s="1">
        <v>1070</v>
      </c>
      <c r="CZ16" s="1">
        <v>1132</v>
      </c>
      <c r="DA16" s="1">
        <v>1079</v>
      </c>
      <c r="DB16" s="1">
        <v>671</v>
      </c>
      <c r="DC16" s="1">
        <v>1215</v>
      </c>
      <c r="DD16" s="1">
        <v>1624</v>
      </c>
      <c r="DE16" s="1">
        <v>950</v>
      </c>
      <c r="DF16" s="1">
        <v>787</v>
      </c>
      <c r="DG16" s="1">
        <v>772</v>
      </c>
      <c r="DH16" s="1">
        <v>648</v>
      </c>
      <c r="DI16" s="1">
        <v>1380</v>
      </c>
      <c r="DJ16" s="1">
        <v>979</v>
      </c>
      <c r="DK16" s="1">
        <v>953</v>
      </c>
      <c r="DL16" s="1">
        <v>938</v>
      </c>
      <c r="DM16" s="1">
        <v>919</v>
      </c>
      <c r="DN16" s="1">
        <v>847</v>
      </c>
      <c r="DO16" s="1">
        <v>966</v>
      </c>
      <c r="DP16" s="1">
        <v>820</v>
      </c>
      <c r="DQ16" s="1">
        <v>955</v>
      </c>
      <c r="DR16" s="1">
        <v>848</v>
      </c>
      <c r="DS16" s="1">
        <v>3369</v>
      </c>
      <c r="DT16" s="1">
        <v>2871</v>
      </c>
      <c r="DU16" s="1">
        <v>5160</v>
      </c>
      <c r="DV16" s="1">
        <v>2816</v>
      </c>
      <c r="DW16" s="1">
        <v>3524</v>
      </c>
      <c r="DX16" s="1">
        <v>3570</v>
      </c>
      <c r="DY16" s="1">
        <v>2536</v>
      </c>
      <c r="DZ16" s="1">
        <v>25</v>
      </c>
      <c r="EA16" s="1">
        <v>2805</v>
      </c>
      <c r="EB16" s="1">
        <v>2160</v>
      </c>
      <c r="EC16" s="1">
        <v>1954</v>
      </c>
      <c r="ED16" s="1">
        <v>5</v>
      </c>
      <c r="EE16" s="1">
        <v>1648</v>
      </c>
      <c r="EF16" s="1">
        <v>973</v>
      </c>
      <c r="EG16" s="1">
        <v>1655</v>
      </c>
      <c r="EH16" s="1">
        <v>2414</v>
      </c>
      <c r="EI16" s="1">
        <v>12</v>
      </c>
      <c r="EJ16" s="1">
        <v>1912</v>
      </c>
      <c r="EK16" s="1">
        <v>2438</v>
      </c>
      <c r="EL16" s="1">
        <v>3207</v>
      </c>
      <c r="EM16" s="1">
        <v>2607</v>
      </c>
      <c r="EN16" s="1">
        <v>1458</v>
      </c>
      <c r="EO16" s="1">
        <v>3058</v>
      </c>
      <c r="EP16" s="1">
        <v>3034</v>
      </c>
      <c r="EQ16" s="1">
        <v>2922</v>
      </c>
      <c r="ER16" s="1">
        <v>3087</v>
      </c>
      <c r="ES16" s="1">
        <v>3951</v>
      </c>
      <c r="ET16" s="1">
        <v>4663</v>
      </c>
      <c r="EU16" s="1">
        <v>2850</v>
      </c>
      <c r="EV16" s="1">
        <v>3160</v>
      </c>
      <c r="EW16" s="1">
        <v>3126</v>
      </c>
      <c r="EX16" s="1">
        <v>1122</v>
      </c>
      <c r="EY16" s="1">
        <v>3438</v>
      </c>
      <c r="EZ16" s="1">
        <v>3122</v>
      </c>
      <c r="FA16" s="1">
        <v>6757</v>
      </c>
      <c r="FB16" s="1">
        <v>2499</v>
      </c>
      <c r="FC16" s="1">
        <v>4906</v>
      </c>
      <c r="FD16" s="1">
        <v>4578</v>
      </c>
      <c r="FE16" s="1">
        <v>4846</v>
      </c>
      <c r="FF16" s="1">
        <v>3364</v>
      </c>
      <c r="FG16" s="1">
        <v>2859</v>
      </c>
      <c r="FH16" s="1">
        <v>2361</v>
      </c>
      <c r="FI16" s="1">
        <v>2877</v>
      </c>
      <c r="FJ16" s="1">
        <v>1985</v>
      </c>
      <c r="FK16" s="1">
        <v>1828</v>
      </c>
      <c r="FL16" s="1">
        <v>2049</v>
      </c>
      <c r="FM16" s="1">
        <v>4683</v>
      </c>
      <c r="FN16" s="1">
        <v>3227</v>
      </c>
      <c r="FO16" s="1">
        <v>2280</v>
      </c>
      <c r="FP16" s="1">
        <v>34</v>
      </c>
      <c r="FQ16" s="1">
        <v>16</v>
      </c>
      <c r="FR16" s="1">
        <v>1984</v>
      </c>
      <c r="FS16" s="1">
        <v>1227</v>
      </c>
      <c r="FT16" s="1">
        <v>1306</v>
      </c>
      <c r="FU16" s="1">
        <v>3019</v>
      </c>
      <c r="FV16" s="1">
        <v>2679</v>
      </c>
      <c r="FW16" s="1">
        <v>2751</v>
      </c>
      <c r="FX16" s="1">
        <v>1314</v>
      </c>
      <c r="FY16" s="1">
        <v>1879</v>
      </c>
      <c r="FZ16" s="1">
        <v>1743</v>
      </c>
      <c r="GA16" s="1">
        <v>2927</v>
      </c>
      <c r="GB16" s="1">
        <v>2471</v>
      </c>
      <c r="GC16" s="1">
        <v>2453</v>
      </c>
      <c r="GD16" s="1">
        <v>2597</v>
      </c>
      <c r="GE16" s="1">
        <v>1523</v>
      </c>
      <c r="GF16" s="1">
        <v>1698</v>
      </c>
      <c r="GG16" s="1">
        <v>1907</v>
      </c>
      <c r="GH16" s="1">
        <v>1176</v>
      </c>
      <c r="GI16" s="1">
        <v>1675</v>
      </c>
      <c r="GJ16" s="1">
        <v>1624</v>
      </c>
      <c r="GK16" s="1">
        <v>2504</v>
      </c>
      <c r="GL16" s="1">
        <v>2115</v>
      </c>
      <c r="GM16" s="1">
        <v>3420</v>
      </c>
      <c r="GN16" s="1">
        <v>2735</v>
      </c>
      <c r="GO16" s="1">
        <v>3669</v>
      </c>
      <c r="GP16" s="1">
        <v>2739</v>
      </c>
      <c r="GQ16" s="1">
        <v>3496</v>
      </c>
      <c r="GR16" s="1">
        <v>4108</v>
      </c>
      <c r="GS16" s="1">
        <v>4456</v>
      </c>
      <c r="GT16" s="1">
        <v>1703</v>
      </c>
      <c r="GU16" s="1">
        <v>1518</v>
      </c>
      <c r="GV16" s="1">
        <v>2157</v>
      </c>
      <c r="GW16" s="1">
        <v>3015</v>
      </c>
      <c r="GX16" s="1">
        <v>1943</v>
      </c>
      <c r="GY16" s="1">
        <v>1949</v>
      </c>
      <c r="GZ16" s="1">
        <v>1955</v>
      </c>
      <c r="HA16" s="1">
        <v>4243</v>
      </c>
      <c r="HB16" s="1">
        <v>3785</v>
      </c>
      <c r="HC16" s="1">
        <v>5</v>
      </c>
      <c r="HD16" s="1">
        <v>1</v>
      </c>
      <c r="HE16" s="1">
        <v>906</v>
      </c>
      <c r="HF16" s="1">
        <v>2563</v>
      </c>
      <c r="HG16" s="1">
        <v>1735</v>
      </c>
      <c r="HH16" s="1">
        <v>1220</v>
      </c>
      <c r="HI16" s="1">
        <v>28</v>
      </c>
      <c r="HJ16" s="1">
        <v>9</v>
      </c>
      <c r="HK16" s="1">
        <v>2288</v>
      </c>
      <c r="HL16" s="1">
        <v>3025</v>
      </c>
      <c r="HM16" s="1">
        <v>3864</v>
      </c>
      <c r="HN16" s="1">
        <v>2036</v>
      </c>
      <c r="HO16" s="1">
        <v>3135</v>
      </c>
      <c r="HP16" s="1">
        <v>1896</v>
      </c>
      <c r="HQ16" s="1">
        <v>1699</v>
      </c>
      <c r="HR16" s="1">
        <v>2103</v>
      </c>
      <c r="HS16" s="1">
        <v>1638</v>
      </c>
      <c r="HT16" s="1">
        <v>1499</v>
      </c>
      <c r="HU16" s="1">
        <v>1620</v>
      </c>
      <c r="HV16" s="1">
        <v>999</v>
      </c>
      <c r="HW16" s="1">
        <v>1392</v>
      </c>
      <c r="HX16" s="1">
        <v>2498</v>
      </c>
      <c r="HY16" s="1">
        <v>4953</v>
      </c>
      <c r="HZ16" s="1">
        <v>5535</v>
      </c>
      <c r="IA16" s="1">
        <v>3331</v>
      </c>
      <c r="IB16" s="1">
        <v>5127</v>
      </c>
      <c r="IC16" s="1">
        <v>2707</v>
      </c>
      <c r="ID16" s="1">
        <v>1856</v>
      </c>
      <c r="IE16" s="1">
        <v>3261</v>
      </c>
      <c r="IF16" s="1">
        <v>2034</v>
      </c>
      <c r="IG16" s="1">
        <v>2305</v>
      </c>
      <c r="IH16" s="1">
        <v>2963</v>
      </c>
      <c r="II16" s="1">
        <v>412</v>
      </c>
      <c r="IJ16" s="1">
        <v>921</v>
      </c>
      <c r="IK16" s="1">
        <v>2351</v>
      </c>
      <c r="IL16" s="1">
        <v>847</v>
      </c>
      <c r="IM16" s="1">
        <v>34</v>
      </c>
      <c r="IN16" s="1">
        <v>1719</v>
      </c>
      <c r="IO16" s="1">
        <v>1515</v>
      </c>
      <c r="IP16" s="1">
        <v>2653</v>
      </c>
      <c r="IQ16" s="1">
        <v>628</v>
      </c>
      <c r="IR16" s="1">
        <v>1649</v>
      </c>
      <c r="IS16" s="1">
        <v>2078</v>
      </c>
      <c r="IT16" s="1">
        <v>1850</v>
      </c>
      <c r="IU16" s="1">
        <v>2000</v>
      </c>
      <c r="IV16" s="1">
        <v>625</v>
      </c>
      <c r="IW16" s="1">
        <v>20</v>
      </c>
      <c r="IX16" s="1">
        <v>33</v>
      </c>
      <c r="IY16" s="1">
        <v>2662</v>
      </c>
      <c r="IZ16" s="1">
        <v>1722</v>
      </c>
      <c r="JA16" s="1">
        <v>1064</v>
      </c>
      <c r="JB16" s="1">
        <v>1176</v>
      </c>
      <c r="JC16" s="1">
        <v>1203</v>
      </c>
      <c r="JD16" s="1">
        <v>2086</v>
      </c>
      <c r="JE16" s="1">
        <v>1469</v>
      </c>
      <c r="JF16" s="1">
        <v>1587</v>
      </c>
      <c r="JG16" s="1">
        <v>1337</v>
      </c>
      <c r="JH16" s="1">
        <v>1481</v>
      </c>
      <c r="JI16" s="1">
        <v>2095</v>
      </c>
      <c r="JJ16" s="1">
        <v>1558</v>
      </c>
      <c r="JK16" s="1">
        <v>1636</v>
      </c>
      <c r="JL16" s="1">
        <v>1923</v>
      </c>
      <c r="JM16" s="1">
        <v>2342</v>
      </c>
      <c r="JN16" s="1">
        <v>2071</v>
      </c>
      <c r="JO16" s="1">
        <v>1314</v>
      </c>
      <c r="JP16" s="1">
        <v>2276</v>
      </c>
      <c r="JQ16" s="1">
        <v>733</v>
      </c>
      <c r="JR16" s="1">
        <v>1158</v>
      </c>
      <c r="JS16" s="1">
        <v>1436</v>
      </c>
      <c r="JT16" s="1">
        <v>534</v>
      </c>
      <c r="JU16" s="1">
        <v>868</v>
      </c>
      <c r="JV16" s="1">
        <v>1109</v>
      </c>
      <c r="JW16" s="1">
        <v>1805</v>
      </c>
      <c r="JX16" s="1">
        <v>1043</v>
      </c>
      <c r="JY16" s="1">
        <v>1442</v>
      </c>
      <c r="JZ16" s="1">
        <v>1255</v>
      </c>
      <c r="KA16" s="1">
        <v>2217</v>
      </c>
      <c r="KB16" s="1">
        <v>2313</v>
      </c>
      <c r="KC16" s="1">
        <v>1136</v>
      </c>
      <c r="KD16" s="1">
        <v>1531</v>
      </c>
      <c r="KE16" s="1">
        <v>95</v>
      </c>
      <c r="KF16" s="1">
        <v>876</v>
      </c>
      <c r="KG16" s="1">
        <v>1881</v>
      </c>
      <c r="KH16" s="1">
        <v>3545</v>
      </c>
      <c r="KI16" s="1">
        <v>2067</v>
      </c>
      <c r="KJ16" s="1">
        <v>2809</v>
      </c>
      <c r="KK16" s="1">
        <v>4001</v>
      </c>
      <c r="KL16" s="1">
        <v>2816</v>
      </c>
      <c r="KM16" s="1">
        <v>2022</v>
      </c>
      <c r="KN16" s="1">
        <v>2936</v>
      </c>
      <c r="KO16" s="1">
        <v>2612</v>
      </c>
      <c r="KP16" s="1">
        <v>4664</v>
      </c>
      <c r="KQ16" s="1">
        <v>2857</v>
      </c>
      <c r="KR16" s="1">
        <v>3461</v>
      </c>
      <c r="KS16" s="1">
        <v>1816</v>
      </c>
      <c r="KT16" s="1">
        <v>689</v>
      </c>
      <c r="KU16" s="1">
        <v>3072</v>
      </c>
      <c r="KV16" s="1">
        <v>3839</v>
      </c>
      <c r="KW16" s="1">
        <v>306</v>
      </c>
      <c r="KX16" s="1">
        <v>2458</v>
      </c>
      <c r="KY16" s="1">
        <v>2433</v>
      </c>
      <c r="KZ16" s="1">
        <v>2718</v>
      </c>
      <c r="LA16" s="1">
        <v>1407</v>
      </c>
      <c r="LB16" s="1">
        <v>1668</v>
      </c>
      <c r="LC16" s="1">
        <v>2095</v>
      </c>
      <c r="LD16" s="1">
        <v>2277</v>
      </c>
      <c r="LE16" s="1">
        <v>666</v>
      </c>
      <c r="LF16" s="1">
        <v>847</v>
      </c>
      <c r="LG16" s="1">
        <v>452</v>
      </c>
      <c r="LH16" s="1">
        <v>2211</v>
      </c>
      <c r="LI16" s="1">
        <v>1982</v>
      </c>
      <c r="LJ16" s="1">
        <v>2290</v>
      </c>
      <c r="LK16" s="1">
        <v>2135</v>
      </c>
      <c r="LL16" s="1">
        <v>1370</v>
      </c>
      <c r="LM16" s="1">
        <v>2360</v>
      </c>
      <c r="LN16" s="1">
        <v>491</v>
      </c>
      <c r="LO16" s="1">
        <v>1219</v>
      </c>
      <c r="LP16" s="1">
        <v>1074</v>
      </c>
      <c r="LQ16" s="1">
        <v>1649</v>
      </c>
      <c r="LR16" s="1">
        <v>1578</v>
      </c>
      <c r="LS16" s="1">
        <v>1415</v>
      </c>
      <c r="LT16" s="1">
        <v>1457</v>
      </c>
      <c r="LU16" s="1">
        <v>4175</v>
      </c>
      <c r="LV16" s="1">
        <v>4192</v>
      </c>
      <c r="LW16" s="1">
        <v>516</v>
      </c>
      <c r="LX16" s="1">
        <v>162</v>
      </c>
      <c r="LY16" s="1">
        <v>2165</v>
      </c>
      <c r="LZ16" s="1">
        <v>11</v>
      </c>
      <c r="MA16" s="1">
        <v>3902</v>
      </c>
      <c r="MB16" s="1">
        <v>3441</v>
      </c>
      <c r="MC16" s="1">
        <v>2359</v>
      </c>
      <c r="MD16" s="1">
        <v>3620</v>
      </c>
      <c r="ME16" s="1">
        <v>3205</v>
      </c>
      <c r="MF16" s="1">
        <v>2910</v>
      </c>
      <c r="MG16" s="1">
        <v>3384</v>
      </c>
      <c r="MH16" s="1">
        <v>5057</v>
      </c>
      <c r="MI16" s="1">
        <v>2909</v>
      </c>
      <c r="MJ16" s="1">
        <v>3728</v>
      </c>
      <c r="MK16" s="1">
        <v>4423</v>
      </c>
      <c r="ML16" s="1">
        <v>5757</v>
      </c>
      <c r="MM16" s="1">
        <v>3696</v>
      </c>
      <c r="MN16" s="1">
        <v>4105</v>
      </c>
      <c r="MO16" s="1">
        <v>1620</v>
      </c>
      <c r="MP16" s="1">
        <v>3184</v>
      </c>
      <c r="MQ16" s="1">
        <v>1658</v>
      </c>
      <c r="MR16" s="1">
        <v>2015</v>
      </c>
      <c r="MS16" s="1">
        <v>4197</v>
      </c>
      <c r="MT16" s="1">
        <v>2915</v>
      </c>
      <c r="MU16" s="1">
        <v>4514</v>
      </c>
      <c r="MV16" s="1">
        <v>6010</v>
      </c>
      <c r="MW16" s="1">
        <v>9877</v>
      </c>
      <c r="MX16" s="1">
        <v>7251</v>
      </c>
      <c r="MY16" s="1">
        <v>10997</v>
      </c>
      <c r="MZ16" s="1">
        <v>8062</v>
      </c>
      <c r="NA16" s="1">
        <v>6576</v>
      </c>
      <c r="NB16" s="1">
        <v>8433</v>
      </c>
      <c r="NC16" s="1">
        <v>6519</v>
      </c>
      <c r="ND16" s="1">
        <v>4774</v>
      </c>
      <c r="NE16" s="1">
        <v>15882</v>
      </c>
      <c r="NF16" s="1">
        <v>7298</v>
      </c>
      <c r="NG16" s="1">
        <v>146</v>
      </c>
      <c r="NH16" s="1">
        <v>2991</v>
      </c>
      <c r="NI16" s="1">
        <v>4706</v>
      </c>
      <c r="NJ16" s="1">
        <v>4304</v>
      </c>
      <c r="NK16" s="1">
        <v>5992</v>
      </c>
      <c r="NL16" s="1">
        <v>5843</v>
      </c>
      <c r="NM16" s="1">
        <v>4426</v>
      </c>
      <c r="NN16" s="1">
        <v>4205</v>
      </c>
      <c r="NO16" s="1">
        <v>5117</v>
      </c>
      <c r="NP16" s="1">
        <v>3181</v>
      </c>
      <c r="NQ16" s="1">
        <v>3416</v>
      </c>
      <c r="NR16" s="1">
        <v>5548</v>
      </c>
      <c r="NS16" s="1">
        <v>3411</v>
      </c>
      <c r="NT16" s="1">
        <v>4894</v>
      </c>
      <c r="NU16" s="1">
        <v>4321</v>
      </c>
      <c r="NV16" s="1">
        <v>4072</v>
      </c>
      <c r="NW16" s="1">
        <v>5791</v>
      </c>
      <c r="NX16" s="1">
        <v>4628</v>
      </c>
      <c r="NY16" s="1">
        <v>3789</v>
      </c>
      <c r="NZ16" s="1">
        <v>6931</v>
      </c>
      <c r="OA16" s="1">
        <v>4992</v>
      </c>
      <c r="OB16" s="1">
        <v>3625</v>
      </c>
      <c r="OC16" s="1">
        <v>3157</v>
      </c>
      <c r="OD16" s="1">
        <v>2201</v>
      </c>
      <c r="OE16" s="1">
        <v>2928</v>
      </c>
      <c r="OF16" s="1">
        <v>4079</v>
      </c>
      <c r="OG16" s="1">
        <v>2492</v>
      </c>
      <c r="OH16" s="1">
        <v>1769</v>
      </c>
      <c r="OI16" s="1">
        <v>2595</v>
      </c>
      <c r="OJ16" s="1">
        <v>5375</v>
      </c>
      <c r="OK16" s="1">
        <v>5142</v>
      </c>
      <c r="OL16" s="1">
        <v>5263</v>
      </c>
      <c r="OM16" s="1">
        <v>6232</v>
      </c>
      <c r="ON16" s="1">
        <v>7368</v>
      </c>
      <c r="OO16" s="1">
        <v>1684</v>
      </c>
      <c r="OP16" s="1">
        <v>961</v>
      </c>
      <c r="OQ16" s="1">
        <v>2766</v>
      </c>
      <c r="OR16" s="1">
        <v>1938</v>
      </c>
      <c r="OS16" s="1">
        <v>4483</v>
      </c>
      <c r="OT16" s="1">
        <v>2165</v>
      </c>
      <c r="OU16" s="1">
        <v>2691</v>
      </c>
      <c r="OV16" s="1">
        <v>2279</v>
      </c>
      <c r="OW16" s="1">
        <v>4241</v>
      </c>
      <c r="OX16" s="1">
        <v>2055</v>
      </c>
      <c r="OY16" s="1">
        <v>2130</v>
      </c>
      <c r="OZ16" s="1">
        <v>3285</v>
      </c>
      <c r="PA16" s="1">
        <v>2512</v>
      </c>
      <c r="PB16" s="1">
        <v>1458</v>
      </c>
      <c r="PC16" s="1">
        <v>3417</v>
      </c>
      <c r="PD16" s="1">
        <v>1574</v>
      </c>
      <c r="PE16" s="1">
        <v>4411</v>
      </c>
      <c r="PF16" s="1">
        <v>2065</v>
      </c>
      <c r="PG16" s="1">
        <v>306</v>
      </c>
      <c r="PH16" s="1">
        <v>2555</v>
      </c>
      <c r="PI16" s="1">
        <v>4588</v>
      </c>
      <c r="PJ16" s="1">
        <v>4599</v>
      </c>
      <c r="PK16" s="1">
        <v>5217</v>
      </c>
      <c r="PL16" s="1">
        <v>3186</v>
      </c>
      <c r="PM16" s="1">
        <v>3223</v>
      </c>
      <c r="PN16" s="1">
        <v>3285</v>
      </c>
      <c r="PO16" s="1">
        <v>4189</v>
      </c>
      <c r="PP16" s="1">
        <v>3427</v>
      </c>
      <c r="PQ16" s="1">
        <v>3816</v>
      </c>
      <c r="PR16" s="1">
        <v>2932</v>
      </c>
      <c r="PS16" s="1">
        <v>3959</v>
      </c>
      <c r="PT16" s="1">
        <v>3275</v>
      </c>
      <c r="PU16" s="1">
        <v>2663</v>
      </c>
      <c r="PV16" s="1">
        <v>2547</v>
      </c>
      <c r="PW16" s="1">
        <v>4002</v>
      </c>
      <c r="PX16" s="1">
        <v>3415</v>
      </c>
      <c r="PY16" s="1">
        <v>5251</v>
      </c>
      <c r="PZ16" s="1">
        <v>4216</v>
      </c>
      <c r="QA16" s="1">
        <v>2145</v>
      </c>
      <c r="QB16" s="1">
        <v>2255</v>
      </c>
      <c r="QC16" s="1">
        <v>2889</v>
      </c>
      <c r="QD16" s="1">
        <v>1881</v>
      </c>
      <c r="QE16" s="1">
        <v>1522</v>
      </c>
      <c r="QF16" s="1">
        <v>4086</v>
      </c>
      <c r="QG16" s="1">
        <v>4836</v>
      </c>
      <c r="QH16" s="1">
        <v>2731</v>
      </c>
      <c r="QI16" s="1">
        <v>2265</v>
      </c>
      <c r="QJ16" s="1">
        <v>3356</v>
      </c>
      <c r="QK16" s="1">
        <v>4335</v>
      </c>
      <c r="QL16" s="1">
        <v>1073</v>
      </c>
      <c r="QM16" s="1">
        <v>4422</v>
      </c>
      <c r="QN16" s="1">
        <v>3952</v>
      </c>
      <c r="QO16" s="1">
        <v>2384</v>
      </c>
      <c r="QP16" s="1">
        <v>3053</v>
      </c>
      <c r="QQ16" s="1">
        <v>2278</v>
      </c>
      <c r="QR16" s="1">
        <v>1687</v>
      </c>
      <c r="QS16" s="1">
        <v>3296</v>
      </c>
      <c r="QT16" s="1">
        <v>2138</v>
      </c>
      <c r="QU16" s="1">
        <v>2906</v>
      </c>
      <c r="QV16" s="1">
        <v>4018</v>
      </c>
      <c r="QW16" s="1">
        <v>2810</v>
      </c>
      <c r="QX16" s="1">
        <v>2818</v>
      </c>
      <c r="QY16" s="1">
        <v>3720</v>
      </c>
      <c r="QZ16" s="1">
        <v>2310</v>
      </c>
      <c r="RA16" s="1">
        <v>2571</v>
      </c>
      <c r="RB16" s="1">
        <v>3510</v>
      </c>
      <c r="RC16" s="1">
        <v>2777</v>
      </c>
      <c r="RD16" s="1">
        <v>3926</v>
      </c>
      <c r="RE16" s="1">
        <v>1701</v>
      </c>
      <c r="RF16" s="1">
        <v>2440</v>
      </c>
      <c r="RG16" s="1">
        <v>3335</v>
      </c>
      <c r="RH16" s="1">
        <v>3793</v>
      </c>
      <c r="RI16" s="1">
        <v>2564</v>
      </c>
      <c r="RJ16" s="1">
        <v>2103</v>
      </c>
      <c r="RK16" s="1">
        <v>1801</v>
      </c>
      <c r="RL16" s="1">
        <v>3725</v>
      </c>
      <c r="RM16" s="1">
        <v>1384</v>
      </c>
      <c r="RN16" s="1">
        <v>3370</v>
      </c>
      <c r="RO16" s="1">
        <v>2647</v>
      </c>
      <c r="RP16" s="1">
        <v>1038</v>
      </c>
      <c r="RQ16" s="1">
        <v>4578</v>
      </c>
      <c r="RR16" s="1">
        <v>2327</v>
      </c>
      <c r="RS16" s="1">
        <v>3304</v>
      </c>
      <c r="RT16" s="1">
        <v>2765</v>
      </c>
      <c r="RU16" s="1">
        <v>2956</v>
      </c>
      <c r="RV16" s="1">
        <v>2955</v>
      </c>
      <c r="RW16" s="1">
        <v>3341</v>
      </c>
      <c r="RX16" s="1">
        <v>3521</v>
      </c>
      <c r="RY16" s="1">
        <v>2785</v>
      </c>
      <c r="RZ16" s="1">
        <v>4743</v>
      </c>
      <c r="SA16" s="1">
        <v>3046</v>
      </c>
      <c r="SB16" s="1">
        <v>2864</v>
      </c>
      <c r="SC16" s="1">
        <v>2823</v>
      </c>
      <c r="SD16" s="1">
        <v>2105</v>
      </c>
      <c r="SE16" s="1">
        <v>2818</v>
      </c>
      <c r="SF16" s="1">
        <v>3627</v>
      </c>
      <c r="SG16" s="1">
        <v>2885</v>
      </c>
      <c r="SH16" s="1">
        <v>6122</v>
      </c>
      <c r="SI16" s="1">
        <v>2109</v>
      </c>
      <c r="SJ16" s="1">
        <v>1029</v>
      </c>
      <c r="SK16" s="1">
        <v>1850</v>
      </c>
      <c r="SL16" s="1">
        <v>3765</v>
      </c>
      <c r="SM16" s="1">
        <v>2066</v>
      </c>
      <c r="SN16" s="1">
        <v>3406</v>
      </c>
      <c r="SO16" s="1">
        <v>3710</v>
      </c>
      <c r="SP16" s="1">
        <v>1260</v>
      </c>
      <c r="SQ16" s="1">
        <v>2572</v>
      </c>
      <c r="SR16" s="1">
        <v>4163</v>
      </c>
      <c r="SS16" s="1">
        <v>3712</v>
      </c>
      <c r="ST16" s="1">
        <v>2856</v>
      </c>
      <c r="SU16" s="1">
        <v>4510</v>
      </c>
      <c r="SV16" s="1">
        <v>2676</v>
      </c>
      <c r="SW16" s="1">
        <v>3080</v>
      </c>
      <c r="SX16" s="1">
        <v>4046</v>
      </c>
      <c r="SY16" s="1">
        <v>3807</v>
      </c>
      <c r="SZ16" s="1">
        <v>7009</v>
      </c>
      <c r="TA16" s="1">
        <v>3214</v>
      </c>
      <c r="TB16" s="1">
        <v>3287</v>
      </c>
      <c r="TC16" s="1">
        <v>2288</v>
      </c>
      <c r="TD16" s="1">
        <v>4110</v>
      </c>
      <c r="TE16" s="1">
        <v>3789</v>
      </c>
      <c r="TF16" s="1">
        <v>4813</v>
      </c>
      <c r="TG16" s="1">
        <v>3423</v>
      </c>
      <c r="TH16" s="1">
        <v>3069</v>
      </c>
      <c r="TI16" s="1">
        <v>4134</v>
      </c>
      <c r="TJ16" s="1">
        <v>2274</v>
      </c>
      <c r="TK16" s="1">
        <v>3973</v>
      </c>
      <c r="TL16" s="1">
        <v>1976</v>
      </c>
      <c r="TM16" s="1">
        <v>2863</v>
      </c>
      <c r="TN16" s="1">
        <v>4126</v>
      </c>
      <c r="TO16" s="1">
        <v>2569</v>
      </c>
      <c r="TP16" s="1">
        <v>3144</v>
      </c>
      <c r="TQ16" s="1">
        <v>3726</v>
      </c>
      <c r="TR16" s="1">
        <v>3241</v>
      </c>
      <c r="TS16" s="1">
        <v>4922</v>
      </c>
      <c r="TT16" s="1">
        <v>2792</v>
      </c>
      <c r="TU16" s="1">
        <v>3563</v>
      </c>
      <c r="TV16" s="1">
        <v>5608</v>
      </c>
      <c r="TW16" s="1">
        <v>4105</v>
      </c>
      <c r="TX16" s="1">
        <v>4256</v>
      </c>
      <c r="TY16" s="1">
        <v>1944</v>
      </c>
      <c r="TZ16" s="1">
        <v>2032</v>
      </c>
      <c r="UA16" s="1">
        <v>3314</v>
      </c>
      <c r="UB16" s="1">
        <v>2562</v>
      </c>
      <c r="UC16" s="1">
        <v>3117</v>
      </c>
      <c r="UD16" s="1">
        <v>2850</v>
      </c>
      <c r="UE16" s="1">
        <v>2099</v>
      </c>
      <c r="UF16" s="1">
        <v>2115</v>
      </c>
      <c r="UG16" s="1">
        <v>2021</v>
      </c>
      <c r="UH16" s="1">
        <v>3568</v>
      </c>
      <c r="UI16" s="1">
        <v>3507</v>
      </c>
      <c r="UJ16" s="1">
        <v>3346</v>
      </c>
      <c r="UK16" s="1">
        <v>2623</v>
      </c>
      <c r="UL16" s="1">
        <v>1235</v>
      </c>
      <c r="UM16" s="1">
        <v>2625</v>
      </c>
      <c r="UN16" s="1">
        <v>3756</v>
      </c>
      <c r="UO16" s="1">
        <v>2602</v>
      </c>
      <c r="UP16" s="1">
        <v>2948</v>
      </c>
      <c r="UQ16" s="1">
        <v>3993</v>
      </c>
      <c r="UR16" s="1">
        <v>3831</v>
      </c>
      <c r="US16" s="1">
        <v>2382</v>
      </c>
      <c r="UT16" s="1">
        <v>5029</v>
      </c>
      <c r="UU16" s="1">
        <v>4365</v>
      </c>
      <c r="UV16" s="1">
        <v>4152</v>
      </c>
      <c r="UW16" s="1">
        <v>2693</v>
      </c>
      <c r="UX16" s="1">
        <v>3665</v>
      </c>
      <c r="UY16" s="1">
        <v>5810</v>
      </c>
      <c r="UZ16" s="1">
        <v>9</v>
      </c>
      <c r="VA16" s="1">
        <v>4263</v>
      </c>
      <c r="VB16" s="1">
        <v>3841</v>
      </c>
      <c r="VC16" s="1">
        <v>4724</v>
      </c>
      <c r="VD16" s="1">
        <v>7502</v>
      </c>
      <c r="VE16" s="1">
        <v>4407</v>
      </c>
      <c r="VF16" s="1">
        <v>5368</v>
      </c>
      <c r="VG16" s="1">
        <v>295</v>
      </c>
      <c r="VH16" s="1">
        <v>5793</v>
      </c>
      <c r="VI16" s="1">
        <v>6974</v>
      </c>
      <c r="VJ16" s="1">
        <v>7679</v>
      </c>
      <c r="VK16" s="1">
        <v>10</v>
      </c>
      <c r="VL16" s="1">
        <v>9283</v>
      </c>
      <c r="VM16" s="1">
        <v>4427</v>
      </c>
      <c r="VN16" s="1">
        <v>52</v>
      </c>
      <c r="VO16" s="1">
        <v>44</v>
      </c>
      <c r="VP16" s="1">
        <v>5716</v>
      </c>
      <c r="VQ16" s="1">
        <v>9512</v>
      </c>
      <c r="VR16" s="1">
        <v>57</v>
      </c>
      <c r="VS16" s="1">
        <v>4612</v>
      </c>
      <c r="VT16" s="1">
        <v>60</v>
      </c>
      <c r="VU16" s="1">
        <v>6116</v>
      </c>
      <c r="VV16" s="1">
        <v>6665</v>
      </c>
      <c r="VW16" s="1">
        <v>42</v>
      </c>
      <c r="VX16" s="1">
        <v>15</v>
      </c>
      <c r="VY16" s="1">
        <v>4520</v>
      </c>
      <c r="VZ16" s="1">
        <v>5818</v>
      </c>
      <c r="WA16" s="1">
        <v>5970</v>
      </c>
      <c r="WB16" s="1">
        <v>5817</v>
      </c>
      <c r="WC16" s="1">
        <v>6398</v>
      </c>
      <c r="WD16" s="1">
        <v>5790</v>
      </c>
      <c r="WE16" s="1">
        <v>4255</v>
      </c>
      <c r="WF16" s="1">
        <v>3860</v>
      </c>
      <c r="WG16" s="1">
        <v>6026</v>
      </c>
      <c r="WH16" s="1">
        <v>4809</v>
      </c>
      <c r="WI16" s="1">
        <v>4811</v>
      </c>
      <c r="WJ16" s="1">
        <v>6035</v>
      </c>
      <c r="WK16" s="1">
        <v>426</v>
      </c>
      <c r="WL16" s="1">
        <v>5907</v>
      </c>
      <c r="WM16" s="1">
        <v>3027</v>
      </c>
      <c r="WN16" s="1">
        <v>5913</v>
      </c>
      <c r="WO16" s="1">
        <v>5086</v>
      </c>
      <c r="WP16" s="1">
        <v>3904</v>
      </c>
      <c r="WQ16" s="1">
        <v>4456</v>
      </c>
      <c r="WR16" s="1">
        <v>5205</v>
      </c>
      <c r="WS16" s="1">
        <v>5553</v>
      </c>
      <c r="WT16" s="1">
        <v>7086</v>
      </c>
      <c r="WU16" s="1">
        <v>5829</v>
      </c>
      <c r="WV16" s="1">
        <v>4236</v>
      </c>
      <c r="WW16" s="1">
        <v>1880</v>
      </c>
      <c r="WX16" s="1">
        <v>408</v>
      </c>
      <c r="WY16" s="1">
        <v>36</v>
      </c>
      <c r="WZ16" s="1">
        <v>3446</v>
      </c>
      <c r="XA16" s="1">
        <v>6898</v>
      </c>
      <c r="XB16" s="1">
        <v>3804</v>
      </c>
      <c r="XC16" s="1">
        <v>8503</v>
      </c>
      <c r="XD16" s="1">
        <v>486</v>
      </c>
      <c r="XE16" s="1">
        <v>6869</v>
      </c>
      <c r="XF16" s="1">
        <v>8920</v>
      </c>
      <c r="XG16" s="1">
        <v>9884</v>
      </c>
      <c r="XH16" s="1">
        <v>2509</v>
      </c>
      <c r="XI16" s="1">
        <v>21</v>
      </c>
      <c r="XJ16" s="1">
        <v>6427</v>
      </c>
      <c r="XK16" s="1">
        <v>5311</v>
      </c>
      <c r="XL16" s="1">
        <v>6113</v>
      </c>
      <c r="XM16" s="1">
        <v>3</v>
      </c>
      <c r="XN16" s="1">
        <v>19</v>
      </c>
      <c r="XO16" s="1">
        <v>1262</v>
      </c>
      <c r="XP16" s="1">
        <v>6255</v>
      </c>
      <c r="XQ16" s="1">
        <v>6131</v>
      </c>
      <c r="XR16" s="1">
        <v>5831</v>
      </c>
      <c r="XS16" s="1">
        <v>5812</v>
      </c>
      <c r="XT16" s="1">
        <v>4288</v>
      </c>
      <c r="XU16" s="1">
        <v>7587</v>
      </c>
      <c r="XV16" s="1">
        <v>23</v>
      </c>
      <c r="XW16" s="1">
        <v>6978</v>
      </c>
      <c r="XX16" s="1">
        <v>5883</v>
      </c>
      <c r="XY16" s="1">
        <v>45</v>
      </c>
      <c r="XZ16" s="1">
        <v>5091</v>
      </c>
      <c r="YA16" s="1">
        <v>6138</v>
      </c>
      <c r="YB16" s="1">
        <v>5116</v>
      </c>
      <c r="YC16" s="1">
        <v>5959</v>
      </c>
      <c r="YD16" s="1">
        <v>5520</v>
      </c>
      <c r="YE16" s="1">
        <v>6707</v>
      </c>
      <c r="YF16" s="1">
        <v>6519</v>
      </c>
      <c r="YG16" s="1">
        <v>5382</v>
      </c>
      <c r="YH16" s="1">
        <v>13</v>
      </c>
      <c r="YI16" s="1">
        <v>6630</v>
      </c>
      <c r="YJ16" s="1">
        <v>5320</v>
      </c>
      <c r="YK16" s="1">
        <v>5610</v>
      </c>
      <c r="YL16" s="1">
        <v>4996</v>
      </c>
      <c r="YM16" s="1">
        <v>3</v>
      </c>
      <c r="YN16" s="1">
        <v>6226</v>
      </c>
      <c r="YO16" s="1">
        <v>14</v>
      </c>
      <c r="YP16" s="1">
        <v>32</v>
      </c>
      <c r="YQ16" s="1">
        <v>1</v>
      </c>
      <c r="YR16" s="1">
        <v>5206</v>
      </c>
      <c r="YS16" s="1">
        <v>4915</v>
      </c>
      <c r="YT16" s="1">
        <v>4457</v>
      </c>
      <c r="YU16" s="1">
        <v>1</v>
      </c>
      <c r="YV16" s="1">
        <v>5818</v>
      </c>
      <c r="YW16" s="1">
        <v>4327</v>
      </c>
      <c r="YX16" s="1">
        <v>4543</v>
      </c>
      <c r="YY16" s="1">
        <v>221</v>
      </c>
      <c r="YZ16" s="1">
        <v>851</v>
      </c>
      <c r="ZA16" s="1">
        <v>4799</v>
      </c>
      <c r="ZB16" s="1">
        <v>15</v>
      </c>
      <c r="ZC16" s="1">
        <v>5035</v>
      </c>
      <c r="ZD16" s="1">
        <v>14</v>
      </c>
      <c r="ZE16" s="1">
        <v>4856</v>
      </c>
      <c r="ZF16" s="1">
        <v>32</v>
      </c>
      <c r="ZG16" s="1">
        <v>4065</v>
      </c>
      <c r="ZH16" s="1">
        <v>4409</v>
      </c>
      <c r="ZI16" s="1">
        <v>4291</v>
      </c>
      <c r="ZJ16" s="1">
        <v>3961</v>
      </c>
      <c r="ZK16" s="1">
        <v>4845</v>
      </c>
      <c r="ZL16" s="1">
        <v>4630</v>
      </c>
      <c r="ZM16" s="1">
        <v>5296</v>
      </c>
      <c r="ZN16" s="1">
        <v>7382</v>
      </c>
      <c r="ZO16" s="1">
        <v>1</v>
      </c>
      <c r="ZP16" s="1">
        <v>1</v>
      </c>
      <c r="ZQ16" s="1">
        <v>7399</v>
      </c>
      <c r="ZR16" s="1">
        <v>5758</v>
      </c>
      <c r="ZS16" s="1">
        <v>6580</v>
      </c>
      <c r="ZT16" s="1">
        <v>5839</v>
      </c>
      <c r="ZU16" s="1">
        <v>7287</v>
      </c>
      <c r="ZV16" s="1">
        <v>9604</v>
      </c>
      <c r="ZW16" s="1">
        <v>3570</v>
      </c>
      <c r="ZX16" s="1">
        <v>2379</v>
      </c>
      <c r="ZY16" s="1">
        <v>6595</v>
      </c>
      <c r="ZZ16" s="1">
        <v>6376</v>
      </c>
      <c r="AAA16" s="1">
        <v>6</v>
      </c>
      <c r="AAB16" s="1">
        <v>5350</v>
      </c>
      <c r="AAC16" s="1">
        <v>6426</v>
      </c>
      <c r="AAD16" s="1">
        <v>6644</v>
      </c>
      <c r="AAE16" s="1">
        <v>4514</v>
      </c>
      <c r="AAF16" s="1">
        <v>6864</v>
      </c>
      <c r="AAG16" s="1">
        <v>6043</v>
      </c>
      <c r="AAH16" s="1">
        <v>5735</v>
      </c>
      <c r="AAI16" s="1">
        <v>4356</v>
      </c>
      <c r="AAJ16" s="1">
        <v>5803</v>
      </c>
      <c r="AAK16" s="1">
        <v>6113</v>
      </c>
      <c r="AAL16" s="1">
        <v>5600</v>
      </c>
      <c r="AAM16" s="1">
        <v>7975</v>
      </c>
      <c r="AAN16" s="1">
        <v>7865</v>
      </c>
      <c r="AAO16" s="1">
        <v>5748</v>
      </c>
      <c r="AAP16" s="1">
        <v>105</v>
      </c>
      <c r="AAQ16" s="1">
        <v>4857</v>
      </c>
      <c r="AAR16" s="1">
        <v>352</v>
      </c>
      <c r="AAS16" s="1">
        <v>435</v>
      </c>
      <c r="AAT16" s="1">
        <v>26</v>
      </c>
      <c r="AAU16" s="1">
        <v>5519</v>
      </c>
      <c r="AAV16" s="1">
        <v>6684</v>
      </c>
      <c r="AAW16" s="1">
        <v>5846</v>
      </c>
      <c r="AAX16" s="1">
        <v>5733</v>
      </c>
      <c r="AAY16" s="1">
        <v>6039</v>
      </c>
      <c r="AAZ16" s="1">
        <v>6674</v>
      </c>
      <c r="ABA16" s="1">
        <v>5957</v>
      </c>
      <c r="ABB16" s="1">
        <v>3</v>
      </c>
      <c r="ABC16" s="1">
        <v>6439</v>
      </c>
      <c r="ABD16" s="1">
        <v>5405</v>
      </c>
      <c r="ABE16" s="1">
        <v>281</v>
      </c>
      <c r="ABF16" s="1">
        <v>6766</v>
      </c>
      <c r="ABG16" s="1">
        <v>5122</v>
      </c>
      <c r="ABH16" s="1">
        <v>6964</v>
      </c>
      <c r="ABI16" s="1">
        <v>5369</v>
      </c>
      <c r="ABJ16" s="1">
        <v>5382</v>
      </c>
      <c r="ABK16" s="1">
        <v>7937</v>
      </c>
      <c r="ABL16" s="1">
        <v>7182</v>
      </c>
      <c r="ABM16" s="1">
        <v>2656</v>
      </c>
      <c r="ABN16" s="1">
        <v>6715</v>
      </c>
      <c r="ABO16" s="1">
        <v>2340</v>
      </c>
      <c r="ABP16" s="1">
        <v>5915</v>
      </c>
      <c r="ABQ16" s="1">
        <v>5581</v>
      </c>
      <c r="ABR16" s="1">
        <v>178</v>
      </c>
      <c r="ABS16" s="1">
        <v>5677</v>
      </c>
      <c r="ABT16" s="1">
        <v>6073</v>
      </c>
      <c r="ABU16" s="1">
        <v>4717</v>
      </c>
      <c r="ABV16" s="1">
        <v>17</v>
      </c>
      <c r="ABW16" s="1">
        <v>6395</v>
      </c>
      <c r="ABX16" s="1">
        <v>6647</v>
      </c>
      <c r="ABY16" s="1">
        <v>6422</v>
      </c>
      <c r="ABZ16" s="1">
        <v>6300</v>
      </c>
      <c r="ACA16" s="1">
        <v>6208</v>
      </c>
      <c r="ACB16" s="1">
        <v>5977</v>
      </c>
      <c r="ACC16" s="1">
        <v>6548</v>
      </c>
      <c r="ACD16" s="1">
        <v>6149</v>
      </c>
      <c r="ACE16" s="1">
        <v>6496</v>
      </c>
      <c r="ACF16" s="1">
        <v>5419</v>
      </c>
      <c r="ACG16" s="1">
        <v>6678</v>
      </c>
      <c r="ACH16" s="1">
        <v>4960</v>
      </c>
      <c r="ACI16" s="1">
        <v>5131</v>
      </c>
      <c r="ACJ16" s="1">
        <v>5967</v>
      </c>
      <c r="ACK16" s="1">
        <v>6592</v>
      </c>
      <c r="ACL16" s="1">
        <v>6627</v>
      </c>
      <c r="ACM16" s="1">
        <v>7675</v>
      </c>
      <c r="ACN16" s="1">
        <v>6635</v>
      </c>
      <c r="ACO16" s="1">
        <v>6184</v>
      </c>
      <c r="ACP16" s="1">
        <v>6534</v>
      </c>
      <c r="ACQ16" s="1">
        <v>5259</v>
      </c>
      <c r="ACR16" s="1">
        <v>5121</v>
      </c>
      <c r="ACS16" s="1">
        <v>4213</v>
      </c>
      <c r="ACT16" s="1">
        <v>3396</v>
      </c>
      <c r="ACU16" s="1">
        <v>4631</v>
      </c>
      <c r="ACV16" s="1">
        <v>4183</v>
      </c>
      <c r="ACW16" s="1">
        <v>4444</v>
      </c>
      <c r="ACX16" s="1">
        <v>4638</v>
      </c>
      <c r="ACY16" s="1">
        <v>4797</v>
      </c>
      <c r="ACZ16" s="1">
        <v>4421</v>
      </c>
      <c r="ADA16" s="1">
        <v>4045</v>
      </c>
      <c r="ADB16" s="1">
        <v>4459</v>
      </c>
      <c r="ADC16" s="1">
        <v>6532</v>
      </c>
      <c r="ADD16" s="1">
        <v>4498</v>
      </c>
      <c r="ADE16" s="1">
        <v>3863</v>
      </c>
      <c r="ADF16" s="1">
        <v>80</v>
      </c>
      <c r="ADG16" s="1">
        <v>5705</v>
      </c>
      <c r="ADH16" s="1">
        <v>9</v>
      </c>
      <c r="ADI16" s="1">
        <v>6945</v>
      </c>
      <c r="ADJ16" s="1">
        <v>5428</v>
      </c>
      <c r="ADK16" s="1">
        <v>6341</v>
      </c>
      <c r="ADL16" s="1">
        <v>6135</v>
      </c>
      <c r="ADM16" s="1">
        <v>198</v>
      </c>
      <c r="ADN16" s="1">
        <v>253</v>
      </c>
      <c r="ADO16" s="1">
        <v>5224</v>
      </c>
      <c r="ADP16" s="1">
        <v>5463</v>
      </c>
      <c r="ADQ16" s="1">
        <v>5676</v>
      </c>
      <c r="ADR16" s="1">
        <v>592</v>
      </c>
      <c r="ADS16" s="1">
        <v>7013</v>
      </c>
      <c r="ADT16" s="1">
        <v>70</v>
      </c>
      <c r="ADU16" s="1">
        <v>32</v>
      </c>
      <c r="ADV16" s="1">
        <v>6229</v>
      </c>
      <c r="ADW16" s="1">
        <v>7890</v>
      </c>
      <c r="ADX16" s="1">
        <v>6892</v>
      </c>
      <c r="ADY16" s="1">
        <v>6483</v>
      </c>
      <c r="ADZ16" s="1">
        <v>5273</v>
      </c>
      <c r="AEA16" s="1">
        <v>6117</v>
      </c>
      <c r="AEB16" s="1">
        <v>6389</v>
      </c>
      <c r="AEC16" s="1">
        <v>526</v>
      </c>
      <c r="AED16" s="1">
        <v>2953</v>
      </c>
      <c r="AEE16" s="1">
        <v>228</v>
      </c>
      <c r="AEF16" s="1">
        <v>4360</v>
      </c>
      <c r="AEG16" s="1">
        <v>4528</v>
      </c>
      <c r="AEH16" s="1">
        <v>4700</v>
      </c>
      <c r="AEI16" s="1">
        <v>6474</v>
      </c>
      <c r="AEJ16" s="1">
        <v>4288</v>
      </c>
      <c r="AEK16" s="1">
        <v>4965</v>
      </c>
      <c r="AEL16" s="1">
        <v>5280</v>
      </c>
      <c r="AEM16" s="1">
        <v>5639</v>
      </c>
      <c r="AEN16" s="1">
        <v>5319</v>
      </c>
      <c r="AEO16" s="1">
        <v>5175</v>
      </c>
      <c r="AEP16" s="1">
        <v>13</v>
      </c>
      <c r="AEQ16" s="1">
        <v>4407</v>
      </c>
      <c r="AER16" s="1">
        <v>4346</v>
      </c>
      <c r="AES16" s="1">
        <v>6410</v>
      </c>
      <c r="AET16" s="1">
        <v>24</v>
      </c>
      <c r="AEU16" s="1">
        <v>4861</v>
      </c>
      <c r="AEV16" s="1">
        <v>3869</v>
      </c>
      <c r="AEW16" s="1">
        <v>4537</v>
      </c>
      <c r="AEX16" s="1">
        <v>84</v>
      </c>
      <c r="AEY16" s="1">
        <v>4636</v>
      </c>
      <c r="AEZ16" s="1">
        <v>1977</v>
      </c>
      <c r="AFA16" s="1">
        <v>5042</v>
      </c>
      <c r="AFB16" s="1">
        <v>2620</v>
      </c>
      <c r="AFC16" s="1">
        <v>7243</v>
      </c>
      <c r="AFD16" s="1">
        <v>4417</v>
      </c>
      <c r="AFE16" s="1">
        <v>4430</v>
      </c>
      <c r="AFF16" s="1">
        <v>4424</v>
      </c>
      <c r="AFG16" s="1">
        <v>3990</v>
      </c>
      <c r="AFH16" s="1">
        <v>5421</v>
      </c>
      <c r="AFI16" s="1">
        <v>4752</v>
      </c>
      <c r="AFJ16" s="1">
        <v>5816</v>
      </c>
      <c r="AFK16" s="1">
        <v>4315</v>
      </c>
      <c r="AFL16" s="1">
        <v>5509</v>
      </c>
      <c r="AFM16" s="1">
        <v>5276</v>
      </c>
      <c r="AFN16" s="1">
        <v>4737</v>
      </c>
      <c r="AFO16" s="1">
        <v>4201</v>
      </c>
      <c r="AFP16" s="1">
        <v>3734</v>
      </c>
      <c r="AFQ16" s="1">
        <v>4129</v>
      </c>
      <c r="AFR16" s="1">
        <v>4782</v>
      </c>
      <c r="AFS16" s="1">
        <v>3997</v>
      </c>
      <c r="AFT16" s="1">
        <v>3734</v>
      </c>
      <c r="AFU16" s="1">
        <v>4785</v>
      </c>
      <c r="AFV16" s="1">
        <v>4293</v>
      </c>
      <c r="AFW16" s="1">
        <v>3</v>
      </c>
      <c r="AFX16" s="1">
        <v>3632</v>
      </c>
      <c r="AFY16" s="1">
        <v>6198</v>
      </c>
      <c r="AFZ16" s="1">
        <v>4096</v>
      </c>
      <c r="AGA16" s="1">
        <v>4089</v>
      </c>
      <c r="AGB16" s="1">
        <v>5185</v>
      </c>
      <c r="AGC16" s="1">
        <v>5147</v>
      </c>
      <c r="AGD16" s="1">
        <v>4961</v>
      </c>
      <c r="AGE16" s="1">
        <v>4301</v>
      </c>
      <c r="AGF16" s="1">
        <v>4720</v>
      </c>
      <c r="AGG16" s="1">
        <v>4359</v>
      </c>
      <c r="AGH16" s="1">
        <v>3481</v>
      </c>
      <c r="AGI16" s="1">
        <v>5145</v>
      </c>
      <c r="AGJ16" s="1">
        <v>4716</v>
      </c>
      <c r="AGK16" s="1">
        <v>4532</v>
      </c>
      <c r="AGL16" s="1">
        <v>4775</v>
      </c>
      <c r="AGM16" s="1">
        <v>3824</v>
      </c>
      <c r="AGN16" s="1">
        <v>4580</v>
      </c>
      <c r="AGO16" s="1">
        <v>4692</v>
      </c>
      <c r="AGP16" s="1">
        <v>4461</v>
      </c>
      <c r="AGQ16" s="1">
        <v>5377</v>
      </c>
      <c r="AGR16" s="1">
        <v>3720</v>
      </c>
      <c r="AGS16" s="1">
        <v>4015</v>
      </c>
      <c r="AGT16" s="1">
        <v>3947</v>
      </c>
      <c r="AGU16" s="1">
        <v>4429</v>
      </c>
      <c r="AGV16" s="1">
        <v>3934</v>
      </c>
      <c r="AGW16" s="1">
        <v>214</v>
      </c>
      <c r="AGX16" s="1">
        <v>5849</v>
      </c>
      <c r="AGY16" s="1">
        <v>3807</v>
      </c>
      <c r="AGZ16" s="1">
        <v>4459</v>
      </c>
      <c r="AHA16" s="1">
        <v>73</v>
      </c>
      <c r="AHB16" s="1">
        <v>4294</v>
      </c>
      <c r="AHC16" s="1">
        <v>4577</v>
      </c>
      <c r="AHD16" s="1">
        <v>4326</v>
      </c>
      <c r="AHE16" s="1">
        <v>4467</v>
      </c>
      <c r="AHF16" s="1">
        <v>2718</v>
      </c>
      <c r="AHG16" s="1">
        <v>3635</v>
      </c>
      <c r="AHH16" s="1">
        <v>3817</v>
      </c>
      <c r="AHI16" s="1">
        <v>8537</v>
      </c>
      <c r="AHJ16" s="1">
        <v>7077</v>
      </c>
      <c r="AHK16" s="1">
        <v>6782</v>
      </c>
      <c r="AHL16" s="1">
        <v>7</v>
      </c>
      <c r="AHM16" s="1">
        <v>3854</v>
      </c>
      <c r="AHN16" s="1">
        <v>712</v>
      </c>
      <c r="AHO16" s="1">
        <v>112</v>
      </c>
      <c r="AHP16" s="1">
        <v>641</v>
      </c>
      <c r="AHQ16" s="1">
        <v>30</v>
      </c>
      <c r="AHR16" s="1">
        <v>3343</v>
      </c>
      <c r="AHS16" s="1">
        <v>4019</v>
      </c>
      <c r="AHT16" s="1">
        <v>6290</v>
      </c>
      <c r="AHU16" s="1">
        <v>1</v>
      </c>
      <c r="AHV16" s="1">
        <v>14</v>
      </c>
      <c r="AHW16" s="1">
        <v>11</v>
      </c>
      <c r="AHX16" s="1">
        <v>1575</v>
      </c>
      <c r="AHY16" s="1">
        <v>2367</v>
      </c>
      <c r="AHZ16" s="1">
        <v>4499</v>
      </c>
      <c r="AIA16" s="1">
        <v>5328</v>
      </c>
      <c r="AIB16" s="1">
        <v>2411</v>
      </c>
      <c r="AIC16" s="1">
        <v>3270</v>
      </c>
      <c r="AID16" s="1">
        <v>5157</v>
      </c>
      <c r="AIE16" s="1">
        <v>6112</v>
      </c>
      <c r="AIF16" s="1">
        <v>4794</v>
      </c>
      <c r="AIG16" s="1">
        <v>7181</v>
      </c>
      <c r="AIH16" s="1">
        <v>5514</v>
      </c>
      <c r="AII16" s="1">
        <v>5072</v>
      </c>
      <c r="AIJ16" s="1">
        <v>7701</v>
      </c>
      <c r="AIK16" s="1">
        <v>6676</v>
      </c>
      <c r="AIL16" s="1">
        <v>5717</v>
      </c>
      <c r="AIM16" s="1">
        <v>9068</v>
      </c>
      <c r="AIN16" s="1">
        <v>6165</v>
      </c>
      <c r="AIO16" s="1">
        <v>6713</v>
      </c>
      <c r="AIP16" s="1">
        <v>4455</v>
      </c>
      <c r="AIQ16" s="1">
        <v>5355</v>
      </c>
      <c r="AIR16" s="1">
        <v>4179</v>
      </c>
      <c r="AIS16" s="1">
        <v>5964</v>
      </c>
      <c r="AIT16" s="1">
        <v>3675</v>
      </c>
      <c r="AIU16" s="1">
        <v>3264</v>
      </c>
      <c r="AIV16" s="1">
        <v>1170</v>
      </c>
      <c r="AIW16" s="1">
        <v>7069</v>
      </c>
      <c r="AIX16" s="1">
        <v>6376</v>
      </c>
      <c r="AIY16" s="1">
        <v>5689</v>
      </c>
      <c r="AIZ16" s="1">
        <v>6172</v>
      </c>
      <c r="AJA16" s="1">
        <v>5933</v>
      </c>
      <c r="AJB16" s="1">
        <v>2455</v>
      </c>
      <c r="AJC16" s="1">
        <v>5362</v>
      </c>
      <c r="AJD16" s="1">
        <v>5081</v>
      </c>
      <c r="AJE16" s="1">
        <v>3794</v>
      </c>
      <c r="AJF16" s="1">
        <v>4150</v>
      </c>
      <c r="AJG16" s="1">
        <v>5030</v>
      </c>
      <c r="AJH16" s="1">
        <v>4812</v>
      </c>
      <c r="AJI16" s="1">
        <v>182</v>
      </c>
      <c r="AJJ16" s="1">
        <v>4792</v>
      </c>
      <c r="AJK16" s="1">
        <v>4569</v>
      </c>
      <c r="AJL16" s="1">
        <v>4920</v>
      </c>
      <c r="AJM16" s="1">
        <v>5100</v>
      </c>
      <c r="AJN16" s="1">
        <v>7022</v>
      </c>
      <c r="AJO16" s="1">
        <v>1861</v>
      </c>
      <c r="AJP16" s="1">
        <v>1796</v>
      </c>
      <c r="AJQ16" s="1">
        <v>2568</v>
      </c>
      <c r="AJR16" s="1">
        <v>4298</v>
      </c>
      <c r="AJS16" s="1">
        <v>162</v>
      </c>
      <c r="AJT16" s="1">
        <v>747</v>
      </c>
      <c r="AJU16" s="1">
        <v>5430</v>
      </c>
      <c r="AJV16" s="1">
        <v>4554</v>
      </c>
      <c r="AJW16" s="1">
        <v>5542</v>
      </c>
      <c r="AJX16" s="1">
        <v>4230</v>
      </c>
      <c r="AJY16" s="1">
        <v>6010</v>
      </c>
      <c r="AJZ16" s="1">
        <v>3437</v>
      </c>
      <c r="AKA16" s="1">
        <v>4206</v>
      </c>
      <c r="AKB16" s="1">
        <v>39</v>
      </c>
      <c r="AKC16" s="1">
        <v>45</v>
      </c>
      <c r="AKD16" s="1">
        <v>755</v>
      </c>
      <c r="AKE16" s="1">
        <v>60</v>
      </c>
      <c r="AKF16" s="1">
        <v>164</v>
      </c>
      <c r="AKG16" s="1">
        <v>150</v>
      </c>
      <c r="AKH16" s="1">
        <v>261</v>
      </c>
      <c r="AKI16" s="1">
        <v>3791</v>
      </c>
      <c r="AKJ16" s="1">
        <v>3711</v>
      </c>
      <c r="AKK16" s="1">
        <v>3642</v>
      </c>
      <c r="AKL16" s="1">
        <v>4007</v>
      </c>
      <c r="AKM16" s="1">
        <v>4512</v>
      </c>
      <c r="AKN16" s="1">
        <v>4069</v>
      </c>
      <c r="AKO16" s="1">
        <v>3539</v>
      </c>
      <c r="AKP16" s="1">
        <v>3942</v>
      </c>
      <c r="AKQ16" s="1">
        <v>3613</v>
      </c>
      <c r="AKR16" s="1">
        <v>4772</v>
      </c>
      <c r="AKS16" s="1">
        <v>4350</v>
      </c>
      <c r="AKT16" s="1">
        <v>2684</v>
      </c>
      <c r="AKU16" s="1">
        <v>4192</v>
      </c>
      <c r="AKV16" s="1">
        <v>428</v>
      </c>
      <c r="AKW16" s="1">
        <v>4027</v>
      </c>
      <c r="AKX16" s="1">
        <v>4268</v>
      </c>
      <c r="AKY16" s="1">
        <v>3279</v>
      </c>
      <c r="AKZ16" s="1">
        <v>3512</v>
      </c>
      <c r="ALA16" s="1">
        <v>4200</v>
      </c>
      <c r="ALB16" s="1">
        <v>3620</v>
      </c>
      <c r="ALC16" s="1">
        <v>5483</v>
      </c>
      <c r="ALD16" s="1">
        <v>1482</v>
      </c>
      <c r="ALE16" s="1">
        <v>3037</v>
      </c>
      <c r="ALF16" s="1">
        <v>5365</v>
      </c>
      <c r="ALG16" s="1">
        <v>4753</v>
      </c>
      <c r="ALH16" s="1">
        <v>4771</v>
      </c>
      <c r="ALI16" s="1">
        <v>3377</v>
      </c>
      <c r="ALJ16" s="1">
        <v>5322</v>
      </c>
      <c r="ALK16" s="1">
        <v>3554</v>
      </c>
      <c r="ALL16" s="1">
        <v>3151</v>
      </c>
      <c r="ALM16" s="1">
        <v>3519</v>
      </c>
      <c r="ALN16" s="1">
        <v>3389</v>
      </c>
      <c r="ALO16" s="1">
        <v>2540</v>
      </c>
      <c r="ALP16" s="1">
        <v>2856</v>
      </c>
      <c r="ALQ16" s="1">
        <v>282</v>
      </c>
      <c r="ALR16" s="1">
        <v>5</v>
      </c>
      <c r="ALS16" s="1">
        <v>249</v>
      </c>
      <c r="ALT16" s="1">
        <v>423</v>
      </c>
      <c r="ALU16" s="1">
        <v>762</v>
      </c>
      <c r="ALV16" s="1">
        <v>1</v>
      </c>
      <c r="ALW16" s="1">
        <v>1295</v>
      </c>
      <c r="ALX16" s="1">
        <v>787</v>
      </c>
      <c r="ALY16" s="1">
        <v>20</v>
      </c>
      <c r="ALZ16" s="1">
        <v>23</v>
      </c>
      <c r="AMA16" s="1">
        <v>5295</v>
      </c>
      <c r="AMB16" s="1">
        <v>4635</v>
      </c>
      <c r="AMC16" s="1">
        <v>3942</v>
      </c>
      <c r="AMD16" s="1">
        <v>5272</v>
      </c>
      <c r="AME16" s="1">
        <v>3445</v>
      </c>
      <c r="AMF16" s="1">
        <v>253</v>
      </c>
      <c r="AMG16" s="1">
        <v>384</v>
      </c>
      <c r="AMH16" s="1">
        <v>1582</v>
      </c>
      <c r="AMI16" s="1">
        <v>3827</v>
      </c>
      <c r="AMJ16" s="1">
        <v>3452</v>
      </c>
      <c r="AMK16" s="1">
        <v>4916</v>
      </c>
      <c r="AML16" s="1">
        <v>4</v>
      </c>
      <c r="AMM16" s="1">
        <v>3896</v>
      </c>
      <c r="AMN16" s="1">
        <v>4882</v>
      </c>
      <c r="AMO16" s="1">
        <v>4566</v>
      </c>
      <c r="AMP16" s="1">
        <v>6638</v>
      </c>
      <c r="AMQ16" s="1">
        <v>5693</v>
      </c>
      <c r="AMR16" s="1">
        <v>4702</v>
      </c>
      <c r="AMS16" s="1">
        <v>3895</v>
      </c>
      <c r="AMT16" s="1">
        <v>5537</v>
      </c>
      <c r="AMU16" s="1">
        <v>4264</v>
      </c>
      <c r="AMV16" s="1">
        <v>4613</v>
      </c>
      <c r="AMW16" s="1">
        <v>5459</v>
      </c>
      <c r="AMX16" s="1">
        <v>3358</v>
      </c>
      <c r="AMY16" s="1">
        <v>6881</v>
      </c>
      <c r="AMZ16" s="1">
        <v>6885</v>
      </c>
      <c r="ANA16" s="1">
        <v>5622</v>
      </c>
      <c r="ANB16" s="1">
        <v>7532</v>
      </c>
      <c r="ANC16" s="1">
        <v>5044</v>
      </c>
      <c r="AND16" s="1">
        <v>6515</v>
      </c>
      <c r="ANE16" s="1">
        <v>6583</v>
      </c>
      <c r="ANF16" s="1">
        <v>7519</v>
      </c>
      <c r="ANG16" s="1">
        <v>4432</v>
      </c>
      <c r="ANH16" s="1">
        <v>1510</v>
      </c>
      <c r="ANI16" s="1">
        <v>6182</v>
      </c>
      <c r="ANJ16" s="1">
        <v>4475</v>
      </c>
      <c r="ANK16" s="1">
        <v>10191</v>
      </c>
      <c r="ANL16" s="1">
        <v>8878</v>
      </c>
      <c r="ANM16" s="1">
        <v>6388</v>
      </c>
      <c r="ANN16" s="1">
        <v>5793</v>
      </c>
      <c r="ANO16" s="1">
        <v>7571</v>
      </c>
      <c r="ANP16" s="1">
        <v>3365</v>
      </c>
      <c r="ANQ16" s="1">
        <v>7730</v>
      </c>
      <c r="ANR16" s="1">
        <v>9163</v>
      </c>
      <c r="ANS16" s="1">
        <v>8519</v>
      </c>
      <c r="ANT16" s="1">
        <v>8397</v>
      </c>
      <c r="ANU16" s="1">
        <v>9042</v>
      </c>
      <c r="ANV16" s="1">
        <v>7086</v>
      </c>
      <c r="ANW16" s="1">
        <v>75</v>
      </c>
      <c r="ANX16" s="1">
        <v>198</v>
      </c>
      <c r="ANY16" s="1">
        <v>2270</v>
      </c>
      <c r="ANZ16" s="1">
        <v>563</v>
      </c>
      <c r="AOA16" s="1">
        <v>866</v>
      </c>
      <c r="AOB16" s="1">
        <v>1191</v>
      </c>
      <c r="AOC16" s="1">
        <v>3</v>
      </c>
      <c r="AOD16" s="1">
        <v>7646</v>
      </c>
      <c r="AOE16" s="1">
        <v>7057</v>
      </c>
      <c r="AOF16" s="1">
        <v>5907</v>
      </c>
      <c r="AOG16" s="1">
        <v>6872</v>
      </c>
      <c r="AOH16" s="1">
        <v>4073</v>
      </c>
      <c r="AOI16" s="1">
        <v>7829</v>
      </c>
      <c r="AOJ16" s="1">
        <v>5941</v>
      </c>
      <c r="AOK16" s="1">
        <v>3536</v>
      </c>
      <c r="AOL16" s="1">
        <v>3872</v>
      </c>
      <c r="AOM16" s="1">
        <v>5380</v>
      </c>
      <c r="AON16" s="1">
        <v>6410</v>
      </c>
      <c r="AOO16" s="1">
        <v>5142</v>
      </c>
      <c r="AOP16" s="1">
        <v>3818</v>
      </c>
      <c r="AOQ16" s="1">
        <v>3818</v>
      </c>
      <c r="AOR16" s="1">
        <v>3048</v>
      </c>
      <c r="AOS16" s="1">
        <v>5255</v>
      </c>
      <c r="AOT16" s="1">
        <v>5598</v>
      </c>
      <c r="AOU16" s="1">
        <v>4918</v>
      </c>
      <c r="AOV16" s="1">
        <v>2408</v>
      </c>
    </row>
    <row r="17" spans="1:1088">
      <c r="B17" s="1" t="str">
        <f>IF(B16&gt;1000,"Pass","Fail")</f>
        <v>Pass</v>
      </c>
      <c r="C17" s="1" t="str">
        <f t="shared" ref="C17:BN17" si="0">IF(C16&gt;1000,"Pass","Fail")</f>
        <v>Pass</v>
      </c>
      <c r="D17" s="1" t="str">
        <f t="shared" si="0"/>
        <v>Pass</v>
      </c>
      <c r="E17" s="1" t="str">
        <f t="shared" si="0"/>
        <v>Pass</v>
      </c>
      <c r="F17" s="1" t="str">
        <f t="shared" si="0"/>
        <v>Pass</v>
      </c>
      <c r="G17" s="1" t="str">
        <f t="shared" si="0"/>
        <v>Pass</v>
      </c>
      <c r="H17" s="1" t="str">
        <f t="shared" si="0"/>
        <v>Pass</v>
      </c>
      <c r="I17" s="1" t="str">
        <f t="shared" si="0"/>
        <v>Pass</v>
      </c>
      <c r="J17" s="1" t="str">
        <f t="shared" si="0"/>
        <v>Pass</v>
      </c>
      <c r="K17" s="1" t="str">
        <f t="shared" si="0"/>
        <v>Pass</v>
      </c>
      <c r="L17" s="1" t="str">
        <f t="shared" si="0"/>
        <v>Pass</v>
      </c>
      <c r="M17" s="1" t="str">
        <f t="shared" si="0"/>
        <v>Pass</v>
      </c>
      <c r="N17" s="1" t="str">
        <f t="shared" si="0"/>
        <v>Pass</v>
      </c>
      <c r="O17" s="1" t="str">
        <f t="shared" si="0"/>
        <v>Pass</v>
      </c>
      <c r="P17" s="1" t="str">
        <f t="shared" si="0"/>
        <v>Pass</v>
      </c>
      <c r="Q17" s="1" t="str">
        <f t="shared" si="0"/>
        <v>Pass</v>
      </c>
      <c r="R17" s="1" t="str">
        <f t="shared" si="0"/>
        <v>Pass</v>
      </c>
      <c r="S17" s="1" t="str">
        <f t="shared" si="0"/>
        <v>Pass</v>
      </c>
      <c r="T17" s="1" t="str">
        <f t="shared" si="0"/>
        <v>Pass</v>
      </c>
      <c r="U17" s="1" t="str">
        <f t="shared" si="0"/>
        <v>Pass</v>
      </c>
      <c r="V17" s="1" t="str">
        <f t="shared" si="0"/>
        <v>Pass</v>
      </c>
      <c r="W17" s="1" t="str">
        <f t="shared" si="0"/>
        <v>Pass</v>
      </c>
      <c r="X17" s="1" t="str">
        <f t="shared" si="0"/>
        <v>Pass</v>
      </c>
      <c r="Y17" s="1" t="str">
        <f t="shared" si="0"/>
        <v>Pass</v>
      </c>
      <c r="Z17" s="1" t="str">
        <f t="shared" si="0"/>
        <v>Pass</v>
      </c>
      <c r="AA17" s="1" t="str">
        <f t="shared" si="0"/>
        <v>Pass</v>
      </c>
      <c r="AB17" s="1" t="str">
        <f t="shared" si="0"/>
        <v>Pass</v>
      </c>
      <c r="AC17" s="1" t="str">
        <f t="shared" si="0"/>
        <v>Pass</v>
      </c>
      <c r="AD17" s="1" t="str">
        <f t="shared" si="0"/>
        <v>Pass</v>
      </c>
      <c r="AE17" s="1" t="str">
        <f t="shared" si="0"/>
        <v>Pass</v>
      </c>
      <c r="AF17" s="1" t="str">
        <f t="shared" si="0"/>
        <v>Pass</v>
      </c>
      <c r="AG17" s="1" t="str">
        <f t="shared" si="0"/>
        <v>Pass</v>
      </c>
      <c r="AH17" s="1" t="str">
        <f t="shared" si="0"/>
        <v>Pass</v>
      </c>
      <c r="AI17" s="1" t="str">
        <f t="shared" si="0"/>
        <v>Pass</v>
      </c>
      <c r="AJ17" s="1" t="str">
        <f t="shared" si="0"/>
        <v>Pass</v>
      </c>
      <c r="AK17" s="1" t="str">
        <f t="shared" si="0"/>
        <v>Pass</v>
      </c>
      <c r="AL17" s="1" t="str">
        <f t="shared" si="0"/>
        <v>Pass</v>
      </c>
      <c r="AM17" s="1" t="str">
        <f t="shared" si="0"/>
        <v>Pass</v>
      </c>
      <c r="AN17" s="1" t="str">
        <f t="shared" si="0"/>
        <v>Pass</v>
      </c>
      <c r="AO17" s="1" t="str">
        <f t="shared" si="0"/>
        <v>Pass</v>
      </c>
      <c r="AP17" s="1" t="str">
        <f t="shared" si="0"/>
        <v>Pass</v>
      </c>
      <c r="AQ17" s="1" t="str">
        <f t="shared" si="0"/>
        <v>Pass</v>
      </c>
      <c r="AR17" s="1" t="str">
        <f t="shared" si="0"/>
        <v>Pass</v>
      </c>
      <c r="AS17" s="1" t="str">
        <f t="shared" si="0"/>
        <v>Pass</v>
      </c>
      <c r="AT17" s="1" t="str">
        <f t="shared" si="0"/>
        <v>Pass</v>
      </c>
      <c r="AU17" s="1" t="str">
        <f t="shared" si="0"/>
        <v>Pass</v>
      </c>
      <c r="AV17" s="1" t="str">
        <f t="shared" si="0"/>
        <v>Pass</v>
      </c>
      <c r="AW17" s="1" t="str">
        <f t="shared" si="0"/>
        <v>Pass</v>
      </c>
      <c r="AX17" s="1" t="str">
        <f t="shared" si="0"/>
        <v>Pass</v>
      </c>
      <c r="AY17" s="1" t="str">
        <f t="shared" si="0"/>
        <v>Pass</v>
      </c>
      <c r="AZ17" s="1" t="str">
        <f t="shared" si="0"/>
        <v>Pass</v>
      </c>
      <c r="BA17" s="1" t="str">
        <f t="shared" si="0"/>
        <v>Pass</v>
      </c>
      <c r="BB17" s="1" t="str">
        <f t="shared" si="0"/>
        <v>Pass</v>
      </c>
      <c r="BC17" s="1" t="str">
        <f t="shared" si="0"/>
        <v>Pass</v>
      </c>
      <c r="BD17" s="1" t="str">
        <f t="shared" si="0"/>
        <v>Pass</v>
      </c>
      <c r="BE17" s="1" t="str">
        <f t="shared" si="0"/>
        <v>Pass</v>
      </c>
      <c r="BF17" s="1" t="str">
        <f t="shared" si="0"/>
        <v>Pass</v>
      </c>
      <c r="BG17" s="1" t="str">
        <f t="shared" si="0"/>
        <v>Pass</v>
      </c>
      <c r="BH17" s="1" t="str">
        <f t="shared" si="0"/>
        <v>Pass</v>
      </c>
      <c r="BI17" s="1" t="str">
        <f t="shared" si="0"/>
        <v>Pass</v>
      </c>
      <c r="BJ17" s="1" t="str">
        <f t="shared" si="0"/>
        <v>Fail</v>
      </c>
      <c r="BK17" s="1" t="str">
        <f t="shared" si="0"/>
        <v>Fail</v>
      </c>
      <c r="BL17" s="1" t="str">
        <f t="shared" si="0"/>
        <v>Fail</v>
      </c>
      <c r="BM17" s="1" t="str">
        <f t="shared" si="0"/>
        <v>Fail</v>
      </c>
      <c r="BN17" s="1" t="str">
        <f t="shared" si="0"/>
        <v>Pass</v>
      </c>
      <c r="BO17" s="1" t="str">
        <f t="shared" ref="BO17:DZ17" si="1">IF(BO16&gt;1000,"Pass","Fail")</f>
        <v>Fail</v>
      </c>
      <c r="BP17" s="1" t="str">
        <f t="shared" si="1"/>
        <v>Pass</v>
      </c>
      <c r="BQ17" s="1" t="str">
        <f t="shared" si="1"/>
        <v>Fail</v>
      </c>
      <c r="BR17" s="1" t="str">
        <f t="shared" si="1"/>
        <v>Fail</v>
      </c>
      <c r="BS17" s="1" t="str">
        <f t="shared" si="1"/>
        <v>Fail</v>
      </c>
      <c r="BT17" s="1" t="str">
        <f t="shared" si="1"/>
        <v>Pass</v>
      </c>
      <c r="BU17" s="1" t="str">
        <f t="shared" si="1"/>
        <v>Pass</v>
      </c>
      <c r="BV17" s="1" t="str">
        <f t="shared" si="1"/>
        <v>Pass</v>
      </c>
      <c r="BW17" s="1" t="str">
        <f t="shared" si="1"/>
        <v>Fail</v>
      </c>
      <c r="BX17" s="1" t="str">
        <f t="shared" si="1"/>
        <v>Pass</v>
      </c>
      <c r="BY17" s="1" t="str">
        <f t="shared" si="1"/>
        <v>Pass</v>
      </c>
      <c r="BZ17" s="1" t="str">
        <f t="shared" si="1"/>
        <v>Fail</v>
      </c>
      <c r="CA17" s="1" t="str">
        <f t="shared" si="1"/>
        <v>Fail</v>
      </c>
      <c r="CB17" s="1" t="str">
        <f t="shared" si="1"/>
        <v>Fail</v>
      </c>
      <c r="CC17" s="1" t="str">
        <f t="shared" si="1"/>
        <v>Fail</v>
      </c>
      <c r="CD17" s="1" t="str">
        <f t="shared" si="1"/>
        <v>Pass</v>
      </c>
      <c r="CE17" s="1" t="str">
        <f t="shared" si="1"/>
        <v>Fail</v>
      </c>
      <c r="CF17" s="1" t="str">
        <f t="shared" si="1"/>
        <v>Fail</v>
      </c>
      <c r="CG17" s="1" t="str">
        <f t="shared" si="1"/>
        <v>Fail</v>
      </c>
      <c r="CH17" s="1" t="str">
        <f t="shared" si="1"/>
        <v>Fail</v>
      </c>
      <c r="CI17" s="1" t="str">
        <f t="shared" si="1"/>
        <v>Fail</v>
      </c>
      <c r="CJ17" s="1" t="str">
        <f t="shared" si="1"/>
        <v>Fail</v>
      </c>
      <c r="CK17" s="1" t="str">
        <f t="shared" si="1"/>
        <v>Fail</v>
      </c>
      <c r="CL17" s="1" t="str">
        <f t="shared" si="1"/>
        <v>Fail</v>
      </c>
      <c r="CM17" s="1" t="str">
        <f t="shared" si="1"/>
        <v>Fail</v>
      </c>
      <c r="CN17" s="1" t="str">
        <f t="shared" si="1"/>
        <v>Pass</v>
      </c>
      <c r="CO17" s="1" t="str">
        <f t="shared" si="1"/>
        <v>Fail</v>
      </c>
      <c r="CP17" s="1" t="str">
        <f t="shared" si="1"/>
        <v>Fail</v>
      </c>
      <c r="CQ17" s="1" t="str">
        <f t="shared" si="1"/>
        <v>Fail</v>
      </c>
      <c r="CR17" s="1" t="str">
        <f t="shared" si="1"/>
        <v>Fail</v>
      </c>
      <c r="CS17" s="1" t="str">
        <f t="shared" si="1"/>
        <v>Pass</v>
      </c>
      <c r="CT17" s="1" t="str">
        <f t="shared" si="1"/>
        <v>Fail</v>
      </c>
      <c r="CU17" s="1" t="str">
        <f t="shared" si="1"/>
        <v>Pass</v>
      </c>
      <c r="CV17" s="1" t="str">
        <f t="shared" si="1"/>
        <v>Fail</v>
      </c>
      <c r="CW17" s="1" t="str">
        <f t="shared" si="1"/>
        <v>Fail</v>
      </c>
      <c r="CX17" s="1" t="str">
        <f t="shared" si="1"/>
        <v>Fail</v>
      </c>
      <c r="CY17" s="1" t="str">
        <f t="shared" si="1"/>
        <v>Pass</v>
      </c>
      <c r="CZ17" s="1" t="str">
        <f t="shared" si="1"/>
        <v>Pass</v>
      </c>
      <c r="DA17" s="1" t="str">
        <f t="shared" si="1"/>
        <v>Pass</v>
      </c>
      <c r="DB17" s="1" t="str">
        <f t="shared" si="1"/>
        <v>Fail</v>
      </c>
      <c r="DC17" s="1" t="str">
        <f t="shared" si="1"/>
        <v>Pass</v>
      </c>
      <c r="DD17" s="1" t="str">
        <f t="shared" si="1"/>
        <v>Pass</v>
      </c>
      <c r="DE17" s="1" t="str">
        <f t="shared" si="1"/>
        <v>Fail</v>
      </c>
      <c r="DF17" s="1" t="str">
        <f t="shared" si="1"/>
        <v>Fail</v>
      </c>
      <c r="DG17" s="1" t="str">
        <f t="shared" si="1"/>
        <v>Fail</v>
      </c>
      <c r="DH17" s="1" t="str">
        <f t="shared" si="1"/>
        <v>Fail</v>
      </c>
      <c r="DI17" s="1" t="str">
        <f t="shared" si="1"/>
        <v>Pass</v>
      </c>
      <c r="DJ17" s="1" t="str">
        <f t="shared" si="1"/>
        <v>Fail</v>
      </c>
      <c r="DK17" s="1" t="str">
        <f t="shared" si="1"/>
        <v>Fail</v>
      </c>
      <c r="DL17" s="1" t="str">
        <f t="shared" si="1"/>
        <v>Fail</v>
      </c>
      <c r="DM17" s="1" t="str">
        <f t="shared" si="1"/>
        <v>Fail</v>
      </c>
      <c r="DN17" s="1" t="str">
        <f t="shared" si="1"/>
        <v>Fail</v>
      </c>
      <c r="DO17" s="1" t="str">
        <f t="shared" si="1"/>
        <v>Fail</v>
      </c>
      <c r="DP17" s="1" t="str">
        <f t="shared" si="1"/>
        <v>Fail</v>
      </c>
      <c r="DQ17" s="1" t="str">
        <f t="shared" si="1"/>
        <v>Fail</v>
      </c>
      <c r="DR17" s="1" t="str">
        <f t="shared" si="1"/>
        <v>Fail</v>
      </c>
      <c r="DS17" s="1" t="str">
        <f t="shared" si="1"/>
        <v>Pass</v>
      </c>
      <c r="DT17" s="1" t="str">
        <f t="shared" si="1"/>
        <v>Pass</v>
      </c>
      <c r="DU17" s="1" t="str">
        <f t="shared" si="1"/>
        <v>Pass</v>
      </c>
      <c r="DV17" s="1" t="str">
        <f t="shared" si="1"/>
        <v>Pass</v>
      </c>
      <c r="DW17" s="1" t="str">
        <f t="shared" si="1"/>
        <v>Pass</v>
      </c>
      <c r="DX17" s="1" t="str">
        <f t="shared" si="1"/>
        <v>Pass</v>
      </c>
      <c r="DY17" s="1" t="str">
        <f t="shared" si="1"/>
        <v>Pass</v>
      </c>
      <c r="DZ17" s="1" t="str">
        <f t="shared" si="1"/>
        <v>Fail</v>
      </c>
      <c r="EA17" s="1" t="str">
        <f t="shared" ref="EA17:GL17" si="2">IF(EA16&gt;1000,"Pass","Fail")</f>
        <v>Pass</v>
      </c>
      <c r="EB17" s="1" t="str">
        <f t="shared" si="2"/>
        <v>Pass</v>
      </c>
      <c r="EC17" s="1" t="str">
        <f t="shared" si="2"/>
        <v>Pass</v>
      </c>
      <c r="ED17" s="1" t="str">
        <f t="shared" si="2"/>
        <v>Fail</v>
      </c>
      <c r="EE17" s="1" t="str">
        <f t="shared" si="2"/>
        <v>Pass</v>
      </c>
      <c r="EF17" s="1" t="str">
        <f t="shared" si="2"/>
        <v>Fail</v>
      </c>
      <c r="EG17" s="1" t="str">
        <f t="shared" si="2"/>
        <v>Pass</v>
      </c>
      <c r="EH17" s="1" t="str">
        <f t="shared" si="2"/>
        <v>Pass</v>
      </c>
      <c r="EI17" s="1" t="str">
        <f t="shared" si="2"/>
        <v>Fail</v>
      </c>
      <c r="EJ17" s="1" t="str">
        <f t="shared" si="2"/>
        <v>Pass</v>
      </c>
      <c r="EK17" s="1" t="str">
        <f t="shared" si="2"/>
        <v>Pass</v>
      </c>
      <c r="EL17" s="1" t="str">
        <f t="shared" si="2"/>
        <v>Pass</v>
      </c>
      <c r="EM17" s="1" t="str">
        <f t="shared" si="2"/>
        <v>Pass</v>
      </c>
      <c r="EN17" s="1" t="str">
        <f t="shared" si="2"/>
        <v>Pass</v>
      </c>
      <c r="EO17" s="1" t="str">
        <f t="shared" si="2"/>
        <v>Pass</v>
      </c>
      <c r="EP17" s="1" t="str">
        <f t="shared" si="2"/>
        <v>Pass</v>
      </c>
      <c r="EQ17" s="1" t="str">
        <f t="shared" si="2"/>
        <v>Pass</v>
      </c>
      <c r="ER17" s="1" t="str">
        <f t="shared" si="2"/>
        <v>Pass</v>
      </c>
      <c r="ES17" s="1" t="str">
        <f t="shared" si="2"/>
        <v>Pass</v>
      </c>
      <c r="ET17" s="1" t="str">
        <f t="shared" si="2"/>
        <v>Pass</v>
      </c>
      <c r="EU17" s="1" t="str">
        <f t="shared" si="2"/>
        <v>Pass</v>
      </c>
      <c r="EV17" s="1" t="str">
        <f t="shared" si="2"/>
        <v>Pass</v>
      </c>
      <c r="EW17" s="1" t="str">
        <f t="shared" si="2"/>
        <v>Pass</v>
      </c>
      <c r="EX17" s="1" t="str">
        <f t="shared" si="2"/>
        <v>Pass</v>
      </c>
      <c r="EY17" s="1" t="str">
        <f t="shared" si="2"/>
        <v>Pass</v>
      </c>
      <c r="EZ17" s="1" t="str">
        <f t="shared" si="2"/>
        <v>Pass</v>
      </c>
      <c r="FA17" s="1" t="str">
        <f t="shared" si="2"/>
        <v>Pass</v>
      </c>
      <c r="FB17" s="1" t="str">
        <f t="shared" si="2"/>
        <v>Pass</v>
      </c>
      <c r="FC17" s="1" t="str">
        <f t="shared" si="2"/>
        <v>Pass</v>
      </c>
      <c r="FD17" s="1" t="str">
        <f t="shared" si="2"/>
        <v>Pass</v>
      </c>
      <c r="FE17" s="1" t="str">
        <f t="shared" si="2"/>
        <v>Pass</v>
      </c>
      <c r="FF17" s="1" t="str">
        <f t="shared" si="2"/>
        <v>Pass</v>
      </c>
      <c r="FG17" s="1" t="str">
        <f t="shared" si="2"/>
        <v>Pass</v>
      </c>
      <c r="FH17" s="1" t="str">
        <f t="shared" si="2"/>
        <v>Pass</v>
      </c>
      <c r="FI17" s="1" t="str">
        <f t="shared" si="2"/>
        <v>Pass</v>
      </c>
      <c r="FJ17" s="1" t="str">
        <f t="shared" si="2"/>
        <v>Pass</v>
      </c>
      <c r="FK17" s="1" t="str">
        <f t="shared" si="2"/>
        <v>Pass</v>
      </c>
      <c r="FL17" s="1" t="str">
        <f t="shared" si="2"/>
        <v>Pass</v>
      </c>
      <c r="FM17" s="1" t="str">
        <f t="shared" si="2"/>
        <v>Pass</v>
      </c>
      <c r="FN17" s="1" t="str">
        <f t="shared" si="2"/>
        <v>Pass</v>
      </c>
      <c r="FO17" s="1" t="str">
        <f t="shared" si="2"/>
        <v>Pass</v>
      </c>
      <c r="FP17" s="1" t="str">
        <f t="shared" si="2"/>
        <v>Fail</v>
      </c>
      <c r="FQ17" s="1" t="str">
        <f t="shared" si="2"/>
        <v>Fail</v>
      </c>
      <c r="FR17" s="1" t="str">
        <f t="shared" si="2"/>
        <v>Pass</v>
      </c>
      <c r="FS17" s="1" t="str">
        <f t="shared" si="2"/>
        <v>Pass</v>
      </c>
      <c r="FT17" s="1" t="str">
        <f t="shared" si="2"/>
        <v>Pass</v>
      </c>
      <c r="FU17" s="1" t="str">
        <f t="shared" si="2"/>
        <v>Pass</v>
      </c>
      <c r="FV17" s="1" t="str">
        <f t="shared" si="2"/>
        <v>Pass</v>
      </c>
      <c r="FW17" s="1" t="str">
        <f t="shared" si="2"/>
        <v>Pass</v>
      </c>
      <c r="FX17" s="1" t="str">
        <f t="shared" si="2"/>
        <v>Pass</v>
      </c>
      <c r="FY17" s="1" t="str">
        <f t="shared" si="2"/>
        <v>Pass</v>
      </c>
      <c r="FZ17" s="1" t="str">
        <f t="shared" si="2"/>
        <v>Pass</v>
      </c>
      <c r="GA17" s="1" t="str">
        <f t="shared" si="2"/>
        <v>Pass</v>
      </c>
      <c r="GB17" s="1" t="str">
        <f t="shared" si="2"/>
        <v>Pass</v>
      </c>
      <c r="GC17" s="1" t="str">
        <f t="shared" si="2"/>
        <v>Pass</v>
      </c>
      <c r="GD17" s="1" t="str">
        <f t="shared" si="2"/>
        <v>Pass</v>
      </c>
      <c r="GE17" s="1" t="str">
        <f t="shared" si="2"/>
        <v>Pass</v>
      </c>
      <c r="GF17" s="1" t="str">
        <f t="shared" si="2"/>
        <v>Pass</v>
      </c>
      <c r="GG17" s="1" t="str">
        <f t="shared" si="2"/>
        <v>Pass</v>
      </c>
      <c r="GH17" s="1" t="str">
        <f t="shared" si="2"/>
        <v>Pass</v>
      </c>
      <c r="GI17" s="1" t="str">
        <f t="shared" si="2"/>
        <v>Pass</v>
      </c>
      <c r="GJ17" s="1" t="str">
        <f t="shared" si="2"/>
        <v>Pass</v>
      </c>
      <c r="GK17" s="1" t="str">
        <f t="shared" si="2"/>
        <v>Pass</v>
      </c>
      <c r="GL17" s="1" t="str">
        <f t="shared" si="2"/>
        <v>Pass</v>
      </c>
      <c r="GM17" s="1" t="str">
        <f t="shared" ref="GM17:IX17" si="3">IF(GM16&gt;1000,"Pass","Fail")</f>
        <v>Pass</v>
      </c>
      <c r="GN17" s="1" t="str">
        <f t="shared" si="3"/>
        <v>Pass</v>
      </c>
      <c r="GO17" s="1" t="str">
        <f t="shared" si="3"/>
        <v>Pass</v>
      </c>
      <c r="GP17" s="1" t="str">
        <f t="shared" si="3"/>
        <v>Pass</v>
      </c>
      <c r="GQ17" s="1" t="str">
        <f t="shared" si="3"/>
        <v>Pass</v>
      </c>
      <c r="GR17" s="1" t="str">
        <f t="shared" si="3"/>
        <v>Pass</v>
      </c>
      <c r="GS17" s="1" t="str">
        <f t="shared" si="3"/>
        <v>Pass</v>
      </c>
      <c r="GT17" s="1" t="str">
        <f t="shared" si="3"/>
        <v>Pass</v>
      </c>
      <c r="GU17" s="1" t="str">
        <f t="shared" si="3"/>
        <v>Pass</v>
      </c>
      <c r="GV17" s="1" t="str">
        <f t="shared" si="3"/>
        <v>Pass</v>
      </c>
      <c r="GW17" s="1" t="str">
        <f t="shared" si="3"/>
        <v>Pass</v>
      </c>
      <c r="GX17" s="1" t="str">
        <f t="shared" si="3"/>
        <v>Pass</v>
      </c>
      <c r="GY17" s="1" t="str">
        <f t="shared" si="3"/>
        <v>Pass</v>
      </c>
      <c r="GZ17" s="1" t="str">
        <f t="shared" si="3"/>
        <v>Pass</v>
      </c>
      <c r="HA17" s="1" t="str">
        <f t="shared" si="3"/>
        <v>Pass</v>
      </c>
      <c r="HB17" s="1" t="str">
        <f t="shared" si="3"/>
        <v>Pass</v>
      </c>
      <c r="HC17" s="1" t="str">
        <f t="shared" si="3"/>
        <v>Fail</v>
      </c>
      <c r="HD17" s="1" t="str">
        <f t="shared" si="3"/>
        <v>Fail</v>
      </c>
      <c r="HE17" s="1" t="str">
        <f t="shared" si="3"/>
        <v>Fail</v>
      </c>
      <c r="HF17" s="1" t="str">
        <f t="shared" si="3"/>
        <v>Pass</v>
      </c>
      <c r="HG17" s="1" t="str">
        <f t="shared" si="3"/>
        <v>Pass</v>
      </c>
      <c r="HH17" s="1" t="str">
        <f t="shared" si="3"/>
        <v>Pass</v>
      </c>
      <c r="HI17" s="1" t="str">
        <f t="shared" si="3"/>
        <v>Fail</v>
      </c>
      <c r="HJ17" s="1" t="str">
        <f t="shared" si="3"/>
        <v>Fail</v>
      </c>
      <c r="HK17" s="1" t="str">
        <f t="shared" si="3"/>
        <v>Pass</v>
      </c>
      <c r="HL17" s="1" t="str">
        <f t="shared" si="3"/>
        <v>Pass</v>
      </c>
      <c r="HM17" s="1" t="str">
        <f t="shared" si="3"/>
        <v>Pass</v>
      </c>
      <c r="HN17" s="1" t="str">
        <f t="shared" si="3"/>
        <v>Pass</v>
      </c>
      <c r="HO17" s="1" t="str">
        <f t="shared" si="3"/>
        <v>Pass</v>
      </c>
      <c r="HP17" s="1" t="str">
        <f t="shared" si="3"/>
        <v>Pass</v>
      </c>
      <c r="HQ17" s="1" t="str">
        <f t="shared" si="3"/>
        <v>Pass</v>
      </c>
      <c r="HR17" s="1" t="str">
        <f t="shared" si="3"/>
        <v>Pass</v>
      </c>
      <c r="HS17" s="1" t="str">
        <f t="shared" si="3"/>
        <v>Pass</v>
      </c>
      <c r="HT17" s="1" t="str">
        <f t="shared" si="3"/>
        <v>Pass</v>
      </c>
      <c r="HU17" s="1" t="str">
        <f t="shared" si="3"/>
        <v>Pass</v>
      </c>
      <c r="HV17" s="1" t="str">
        <f t="shared" si="3"/>
        <v>Fail</v>
      </c>
      <c r="HW17" s="1" t="str">
        <f t="shared" si="3"/>
        <v>Pass</v>
      </c>
      <c r="HX17" s="1" t="str">
        <f t="shared" si="3"/>
        <v>Pass</v>
      </c>
      <c r="HY17" s="1" t="str">
        <f t="shared" si="3"/>
        <v>Pass</v>
      </c>
      <c r="HZ17" s="1" t="str">
        <f t="shared" si="3"/>
        <v>Pass</v>
      </c>
      <c r="IA17" s="1" t="str">
        <f t="shared" si="3"/>
        <v>Pass</v>
      </c>
      <c r="IB17" s="1" t="str">
        <f t="shared" si="3"/>
        <v>Pass</v>
      </c>
      <c r="IC17" s="1" t="str">
        <f t="shared" si="3"/>
        <v>Pass</v>
      </c>
      <c r="ID17" s="1" t="str">
        <f t="shared" si="3"/>
        <v>Pass</v>
      </c>
      <c r="IE17" s="1" t="str">
        <f t="shared" si="3"/>
        <v>Pass</v>
      </c>
      <c r="IF17" s="1" t="str">
        <f t="shared" si="3"/>
        <v>Pass</v>
      </c>
      <c r="IG17" s="1" t="str">
        <f t="shared" si="3"/>
        <v>Pass</v>
      </c>
      <c r="IH17" s="1" t="str">
        <f t="shared" si="3"/>
        <v>Pass</v>
      </c>
      <c r="II17" s="1" t="str">
        <f t="shared" si="3"/>
        <v>Fail</v>
      </c>
      <c r="IJ17" s="1" t="str">
        <f t="shared" si="3"/>
        <v>Fail</v>
      </c>
      <c r="IK17" s="1" t="str">
        <f t="shared" si="3"/>
        <v>Pass</v>
      </c>
      <c r="IL17" s="1" t="str">
        <f t="shared" si="3"/>
        <v>Fail</v>
      </c>
      <c r="IM17" s="1" t="str">
        <f t="shared" si="3"/>
        <v>Fail</v>
      </c>
      <c r="IN17" s="1" t="str">
        <f t="shared" si="3"/>
        <v>Pass</v>
      </c>
      <c r="IO17" s="1" t="str">
        <f t="shared" si="3"/>
        <v>Pass</v>
      </c>
      <c r="IP17" s="1" t="str">
        <f t="shared" si="3"/>
        <v>Pass</v>
      </c>
      <c r="IQ17" s="1" t="str">
        <f t="shared" si="3"/>
        <v>Fail</v>
      </c>
      <c r="IR17" s="1" t="str">
        <f t="shared" si="3"/>
        <v>Pass</v>
      </c>
      <c r="IS17" s="1" t="str">
        <f t="shared" si="3"/>
        <v>Pass</v>
      </c>
      <c r="IT17" s="1" t="str">
        <f t="shared" si="3"/>
        <v>Pass</v>
      </c>
      <c r="IU17" s="1" t="str">
        <f t="shared" si="3"/>
        <v>Pass</v>
      </c>
      <c r="IV17" s="1" t="str">
        <f t="shared" si="3"/>
        <v>Fail</v>
      </c>
      <c r="IW17" s="1" t="str">
        <f t="shared" si="3"/>
        <v>Fail</v>
      </c>
      <c r="IX17" s="1" t="str">
        <f t="shared" si="3"/>
        <v>Fail</v>
      </c>
      <c r="IY17" s="1" t="str">
        <f t="shared" ref="IY17:LJ17" si="4">IF(IY16&gt;1000,"Pass","Fail")</f>
        <v>Pass</v>
      </c>
      <c r="IZ17" s="1" t="str">
        <f t="shared" si="4"/>
        <v>Pass</v>
      </c>
      <c r="JA17" s="1" t="str">
        <f t="shared" si="4"/>
        <v>Pass</v>
      </c>
      <c r="JB17" s="1" t="str">
        <f t="shared" si="4"/>
        <v>Pass</v>
      </c>
      <c r="JC17" s="1" t="str">
        <f t="shared" si="4"/>
        <v>Pass</v>
      </c>
      <c r="JD17" s="1" t="str">
        <f t="shared" si="4"/>
        <v>Pass</v>
      </c>
      <c r="JE17" s="1" t="str">
        <f t="shared" si="4"/>
        <v>Pass</v>
      </c>
      <c r="JF17" s="1" t="str">
        <f t="shared" si="4"/>
        <v>Pass</v>
      </c>
      <c r="JG17" s="1" t="str">
        <f t="shared" si="4"/>
        <v>Pass</v>
      </c>
      <c r="JH17" s="1" t="str">
        <f t="shared" si="4"/>
        <v>Pass</v>
      </c>
      <c r="JI17" s="1" t="str">
        <f t="shared" si="4"/>
        <v>Pass</v>
      </c>
      <c r="JJ17" s="1" t="str">
        <f t="shared" si="4"/>
        <v>Pass</v>
      </c>
      <c r="JK17" s="1" t="str">
        <f t="shared" si="4"/>
        <v>Pass</v>
      </c>
      <c r="JL17" s="1" t="str">
        <f t="shared" si="4"/>
        <v>Pass</v>
      </c>
      <c r="JM17" s="1" t="str">
        <f t="shared" si="4"/>
        <v>Pass</v>
      </c>
      <c r="JN17" s="1" t="str">
        <f t="shared" si="4"/>
        <v>Pass</v>
      </c>
      <c r="JO17" s="1" t="str">
        <f t="shared" si="4"/>
        <v>Pass</v>
      </c>
      <c r="JP17" s="1" t="str">
        <f t="shared" si="4"/>
        <v>Pass</v>
      </c>
      <c r="JQ17" s="1" t="str">
        <f t="shared" si="4"/>
        <v>Fail</v>
      </c>
      <c r="JR17" s="1" t="str">
        <f t="shared" si="4"/>
        <v>Pass</v>
      </c>
      <c r="JS17" s="1" t="str">
        <f t="shared" si="4"/>
        <v>Pass</v>
      </c>
      <c r="JT17" s="1" t="str">
        <f t="shared" si="4"/>
        <v>Fail</v>
      </c>
      <c r="JU17" s="1" t="str">
        <f t="shared" si="4"/>
        <v>Fail</v>
      </c>
      <c r="JV17" s="1" t="str">
        <f t="shared" si="4"/>
        <v>Pass</v>
      </c>
      <c r="JW17" s="1" t="str">
        <f t="shared" si="4"/>
        <v>Pass</v>
      </c>
      <c r="JX17" s="1" t="str">
        <f t="shared" si="4"/>
        <v>Pass</v>
      </c>
      <c r="JY17" s="1" t="str">
        <f t="shared" si="4"/>
        <v>Pass</v>
      </c>
      <c r="JZ17" s="1" t="str">
        <f t="shared" si="4"/>
        <v>Pass</v>
      </c>
      <c r="KA17" s="1" t="str">
        <f t="shared" si="4"/>
        <v>Pass</v>
      </c>
      <c r="KB17" s="1" t="str">
        <f t="shared" si="4"/>
        <v>Pass</v>
      </c>
      <c r="KC17" s="1" t="str">
        <f t="shared" si="4"/>
        <v>Pass</v>
      </c>
      <c r="KD17" s="1" t="str">
        <f t="shared" si="4"/>
        <v>Pass</v>
      </c>
      <c r="KE17" s="1" t="str">
        <f t="shared" si="4"/>
        <v>Fail</v>
      </c>
      <c r="KF17" s="1" t="str">
        <f t="shared" si="4"/>
        <v>Fail</v>
      </c>
      <c r="KG17" s="1" t="str">
        <f t="shared" si="4"/>
        <v>Pass</v>
      </c>
      <c r="KH17" s="1" t="str">
        <f t="shared" si="4"/>
        <v>Pass</v>
      </c>
      <c r="KI17" s="1" t="str">
        <f t="shared" si="4"/>
        <v>Pass</v>
      </c>
      <c r="KJ17" s="1" t="str">
        <f t="shared" si="4"/>
        <v>Pass</v>
      </c>
      <c r="KK17" s="1" t="str">
        <f t="shared" si="4"/>
        <v>Pass</v>
      </c>
      <c r="KL17" s="1" t="str">
        <f t="shared" si="4"/>
        <v>Pass</v>
      </c>
      <c r="KM17" s="1" t="str">
        <f t="shared" si="4"/>
        <v>Pass</v>
      </c>
      <c r="KN17" s="1" t="str">
        <f t="shared" si="4"/>
        <v>Pass</v>
      </c>
      <c r="KO17" s="1" t="str">
        <f t="shared" si="4"/>
        <v>Pass</v>
      </c>
      <c r="KP17" s="1" t="str">
        <f t="shared" si="4"/>
        <v>Pass</v>
      </c>
      <c r="KQ17" s="1" t="str">
        <f t="shared" si="4"/>
        <v>Pass</v>
      </c>
      <c r="KR17" s="1" t="str">
        <f t="shared" si="4"/>
        <v>Pass</v>
      </c>
      <c r="KS17" s="1" t="str">
        <f t="shared" si="4"/>
        <v>Pass</v>
      </c>
      <c r="KT17" s="1" t="str">
        <f t="shared" si="4"/>
        <v>Fail</v>
      </c>
      <c r="KU17" s="1" t="str">
        <f t="shared" si="4"/>
        <v>Pass</v>
      </c>
      <c r="KV17" s="1" t="str">
        <f t="shared" si="4"/>
        <v>Pass</v>
      </c>
      <c r="KW17" s="1" t="str">
        <f t="shared" si="4"/>
        <v>Fail</v>
      </c>
      <c r="KX17" s="1" t="str">
        <f t="shared" si="4"/>
        <v>Pass</v>
      </c>
      <c r="KY17" s="1" t="str">
        <f t="shared" si="4"/>
        <v>Pass</v>
      </c>
      <c r="KZ17" s="1" t="str">
        <f t="shared" si="4"/>
        <v>Pass</v>
      </c>
      <c r="LA17" s="1" t="str">
        <f t="shared" si="4"/>
        <v>Pass</v>
      </c>
      <c r="LB17" s="1" t="str">
        <f t="shared" si="4"/>
        <v>Pass</v>
      </c>
      <c r="LC17" s="1" t="str">
        <f t="shared" si="4"/>
        <v>Pass</v>
      </c>
      <c r="LD17" s="1" t="str">
        <f t="shared" si="4"/>
        <v>Pass</v>
      </c>
      <c r="LE17" s="1" t="str">
        <f t="shared" si="4"/>
        <v>Fail</v>
      </c>
      <c r="LF17" s="1" t="str">
        <f t="shared" si="4"/>
        <v>Fail</v>
      </c>
      <c r="LG17" s="1" t="str">
        <f t="shared" si="4"/>
        <v>Fail</v>
      </c>
      <c r="LH17" s="1" t="str">
        <f t="shared" si="4"/>
        <v>Pass</v>
      </c>
      <c r="LI17" s="1" t="str">
        <f t="shared" si="4"/>
        <v>Pass</v>
      </c>
      <c r="LJ17" s="1" t="str">
        <f t="shared" si="4"/>
        <v>Pass</v>
      </c>
      <c r="LK17" s="1" t="str">
        <f t="shared" ref="LK17:NV17" si="5">IF(LK16&gt;1000,"Pass","Fail")</f>
        <v>Pass</v>
      </c>
      <c r="LL17" s="1" t="str">
        <f t="shared" si="5"/>
        <v>Pass</v>
      </c>
      <c r="LM17" s="1" t="str">
        <f t="shared" si="5"/>
        <v>Pass</v>
      </c>
      <c r="LN17" s="1" t="str">
        <f t="shared" si="5"/>
        <v>Fail</v>
      </c>
      <c r="LO17" s="1" t="str">
        <f t="shared" si="5"/>
        <v>Pass</v>
      </c>
      <c r="LP17" s="1" t="str">
        <f t="shared" si="5"/>
        <v>Pass</v>
      </c>
      <c r="LQ17" s="1" t="str">
        <f t="shared" si="5"/>
        <v>Pass</v>
      </c>
      <c r="LR17" s="1" t="str">
        <f t="shared" si="5"/>
        <v>Pass</v>
      </c>
      <c r="LS17" s="1" t="str">
        <f t="shared" si="5"/>
        <v>Pass</v>
      </c>
      <c r="LT17" s="1" t="str">
        <f t="shared" si="5"/>
        <v>Pass</v>
      </c>
      <c r="LU17" s="1" t="str">
        <f t="shared" si="5"/>
        <v>Pass</v>
      </c>
      <c r="LV17" s="1" t="str">
        <f t="shared" si="5"/>
        <v>Pass</v>
      </c>
      <c r="LW17" s="1" t="str">
        <f t="shared" si="5"/>
        <v>Fail</v>
      </c>
      <c r="LX17" s="1" t="str">
        <f t="shared" si="5"/>
        <v>Fail</v>
      </c>
      <c r="LY17" s="1" t="str">
        <f t="shared" si="5"/>
        <v>Pass</v>
      </c>
      <c r="LZ17" s="1" t="str">
        <f t="shared" si="5"/>
        <v>Fail</v>
      </c>
      <c r="MA17" s="1" t="str">
        <f t="shared" si="5"/>
        <v>Pass</v>
      </c>
      <c r="MB17" s="1" t="str">
        <f t="shared" si="5"/>
        <v>Pass</v>
      </c>
      <c r="MC17" s="1" t="str">
        <f t="shared" si="5"/>
        <v>Pass</v>
      </c>
      <c r="MD17" s="1" t="str">
        <f t="shared" si="5"/>
        <v>Pass</v>
      </c>
      <c r="ME17" s="1" t="str">
        <f t="shared" si="5"/>
        <v>Pass</v>
      </c>
      <c r="MF17" s="1" t="str">
        <f t="shared" si="5"/>
        <v>Pass</v>
      </c>
      <c r="MG17" s="1" t="str">
        <f t="shared" si="5"/>
        <v>Pass</v>
      </c>
      <c r="MH17" s="1" t="str">
        <f t="shared" si="5"/>
        <v>Pass</v>
      </c>
      <c r="MI17" s="1" t="str">
        <f t="shared" si="5"/>
        <v>Pass</v>
      </c>
      <c r="MJ17" s="1" t="str">
        <f t="shared" si="5"/>
        <v>Pass</v>
      </c>
      <c r="MK17" s="1" t="str">
        <f t="shared" si="5"/>
        <v>Pass</v>
      </c>
      <c r="ML17" s="1" t="str">
        <f t="shared" si="5"/>
        <v>Pass</v>
      </c>
      <c r="MM17" s="1" t="str">
        <f t="shared" si="5"/>
        <v>Pass</v>
      </c>
      <c r="MN17" s="1" t="str">
        <f t="shared" si="5"/>
        <v>Pass</v>
      </c>
      <c r="MO17" s="1" t="str">
        <f t="shared" si="5"/>
        <v>Pass</v>
      </c>
      <c r="MP17" s="1" t="str">
        <f t="shared" si="5"/>
        <v>Pass</v>
      </c>
      <c r="MQ17" s="1" t="str">
        <f t="shared" si="5"/>
        <v>Pass</v>
      </c>
      <c r="MR17" s="1" t="str">
        <f t="shared" si="5"/>
        <v>Pass</v>
      </c>
      <c r="MS17" s="1" t="str">
        <f t="shared" si="5"/>
        <v>Pass</v>
      </c>
      <c r="MT17" s="1" t="str">
        <f t="shared" si="5"/>
        <v>Pass</v>
      </c>
      <c r="MU17" s="1" t="str">
        <f t="shared" si="5"/>
        <v>Pass</v>
      </c>
      <c r="MV17" s="1" t="str">
        <f t="shared" si="5"/>
        <v>Pass</v>
      </c>
      <c r="MW17" s="1" t="str">
        <f t="shared" si="5"/>
        <v>Pass</v>
      </c>
      <c r="MX17" s="1" t="str">
        <f t="shared" si="5"/>
        <v>Pass</v>
      </c>
      <c r="MY17" s="1" t="str">
        <f t="shared" si="5"/>
        <v>Pass</v>
      </c>
      <c r="MZ17" s="1" t="str">
        <f t="shared" si="5"/>
        <v>Pass</v>
      </c>
      <c r="NA17" s="1" t="str">
        <f t="shared" si="5"/>
        <v>Pass</v>
      </c>
      <c r="NB17" s="1" t="str">
        <f t="shared" si="5"/>
        <v>Pass</v>
      </c>
      <c r="NC17" s="1" t="str">
        <f t="shared" si="5"/>
        <v>Pass</v>
      </c>
      <c r="ND17" s="1" t="str">
        <f t="shared" si="5"/>
        <v>Pass</v>
      </c>
      <c r="NE17" s="1" t="str">
        <f t="shared" si="5"/>
        <v>Pass</v>
      </c>
      <c r="NF17" s="1" t="str">
        <f t="shared" si="5"/>
        <v>Pass</v>
      </c>
      <c r="NG17" s="1" t="str">
        <f t="shared" si="5"/>
        <v>Fail</v>
      </c>
      <c r="NH17" s="1" t="str">
        <f t="shared" si="5"/>
        <v>Pass</v>
      </c>
      <c r="NI17" s="1" t="str">
        <f t="shared" si="5"/>
        <v>Pass</v>
      </c>
      <c r="NJ17" s="1" t="str">
        <f t="shared" si="5"/>
        <v>Pass</v>
      </c>
      <c r="NK17" s="1" t="str">
        <f t="shared" si="5"/>
        <v>Pass</v>
      </c>
      <c r="NL17" s="1" t="str">
        <f t="shared" si="5"/>
        <v>Pass</v>
      </c>
      <c r="NM17" s="1" t="str">
        <f t="shared" si="5"/>
        <v>Pass</v>
      </c>
      <c r="NN17" s="1" t="str">
        <f t="shared" si="5"/>
        <v>Pass</v>
      </c>
      <c r="NO17" s="1" t="str">
        <f t="shared" si="5"/>
        <v>Pass</v>
      </c>
      <c r="NP17" s="1" t="str">
        <f t="shared" si="5"/>
        <v>Pass</v>
      </c>
      <c r="NQ17" s="1" t="str">
        <f t="shared" si="5"/>
        <v>Pass</v>
      </c>
      <c r="NR17" s="1" t="str">
        <f t="shared" si="5"/>
        <v>Pass</v>
      </c>
      <c r="NS17" s="1" t="str">
        <f t="shared" si="5"/>
        <v>Pass</v>
      </c>
      <c r="NT17" s="1" t="str">
        <f t="shared" si="5"/>
        <v>Pass</v>
      </c>
      <c r="NU17" s="1" t="str">
        <f t="shared" si="5"/>
        <v>Pass</v>
      </c>
      <c r="NV17" s="1" t="str">
        <f t="shared" si="5"/>
        <v>Pass</v>
      </c>
      <c r="NW17" s="1" t="str">
        <f t="shared" ref="NW17:QH17" si="6">IF(NW16&gt;1000,"Pass","Fail")</f>
        <v>Pass</v>
      </c>
      <c r="NX17" s="1" t="str">
        <f t="shared" si="6"/>
        <v>Pass</v>
      </c>
      <c r="NY17" s="1" t="str">
        <f t="shared" si="6"/>
        <v>Pass</v>
      </c>
      <c r="NZ17" s="1" t="str">
        <f t="shared" si="6"/>
        <v>Pass</v>
      </c>
      <c r="OA17" s="1" t="str">
        <f t="shared" si="6"/>
        <v>Pass</v>
      </c>
      <c r="OB17" s="1" t="str">
        <f t="shared" si="6"/>
        <v>Pass</v>
      </c>
      <c r="OC17" s="1" t="str">
        <f t="shared" si="6"/>
        <v>Pass</v>
      </c>
      <c r="OD17" s="1" t="str">
        <f t="shared" si="6"/>
        <v>Pass</v>
      </c>
      <c r="OE17" s="1" t="str">
        <f t="shared" si="6"/>
        <v>Pass</v>
      </c>
      <c r="OF17" s="1" t="str">
        <f t="shared" si="6"/>
        <v>Pass</v>
      </c>
      <c r="OG17" s="1" t="str">
        <f t="shared" si="6"/>
        <v>Pass</v>
      </c>
      <c r="OH17" s="1" t="str">
        <f t="shared" si="6"/>
        <v>Pass</v>
      </c>
      <c r="OI17" s="1" t="str">
        <f t="shared" si="6"/>
        <v>Pass</v>
      </c>
      <c r="OJ17" s="1" t="str">
        <f t="shared" si="6"/>
        <v>Pass</v>
      </c>
      <c r="OK17" s="1" t="str">
        <f t="shared" si="6"/>
        <v>Pass</v>
      </c>
      <c r="OL17" s="1" t="str">
        <f t="shared" si="6"/>
        <v>Pass</v>
      </c>
      <c r="OM17" s="1" t="str">
        <f t="shared" si="6"/>
        <v>Pass</v>
      </c>
      <c r="ON17" s="1" t="str">
        <f t="shared" si="6"/>
        <v>Pass</v>
      </c>
      <c r="OO17" s="1" t="str">
        <f t="shared" si="6"/>
        <v>Pass</v>
      </c>
      <c r="OP17" s="1" t="str">
        <f t="shared" si="6"/>
        <v>Fail</v>
      </c>
      <c r="OQ17" s="1" t="str">
        <f t="shared" si="6"/>
        <v>Pass</v>
      </c>
      <c r="OR17" s="1" t="str">
        <f t="shared" si="6"/>
        <v>Pass</v>
      </c>
      <c r="OS17" s="1" t="str">
        <f t="shared" si="6"/>
        <v>Pass</v>
      </c>
      <c r="OT17" s="1" t="str">
        <f t="shared" si="6"/>
        <v>Pass</v>
      </c>
      <c r="OU17" s="1" t="str">
        <f t="shared" si="6"/>
        <v>Pass</v>
      </c>
      <c r="OV17" s="1" t="str">
        <f t="shared" si="6"/>
        <v>Pass</v>
      </c>
      <c r="OW17" s="1" t="str">
        <f t="shared" si="6"/>
        <v>Pass</v>
      </c>
      <c r="OX17" s="1" t="str">
        <f t="shared" si="6"/>
        <v>Pass</v>
      </c>
      <c r="OY17" s="1" t="str">
        <f t="shared" si="6"/>
        <v>Pass</v>
      </c>
      <c r="OZ17" s="1" t="str">
        <f t="shared" si="6"/>
        <v>Pass</v>
      </c>
      <c r="PA17" s="1" t="str">
        <f t="shared" si="6"/>
        <v>Pass</v>
      </c>
      <c r="PB17" s="1" t="str">
        <f t="shared" si="6"/>
        <v>Pass</v>
      </c>
      <c r="PC17" s="1" t="str">
        <f t="shared" si="6"/>
        <v>Pass</v>
      </c>
      <c r="PD17" s="1" t="str">
        <f t="shared" si="6"/>
        <v>Pass</v>
      </c>
      <c r="PE17" s="1" t="str">
        <f t="shared" si="6"/>
        <v>Pass</v>
      </c>
      <c r="PF17" s="1" t="str">
        <f t="shared" si="6"/>
        <v>Pass</v>
      </c>
      <c r="PG17" s="1" t="str">
        <f t="shared" si="6"/>
        <v>Fail</v>
      </c>
      <c r="PH17" s="1" t="str">
        <f t="shared" si="6"/>
        <v>Pass</v>
      </c>
      <c r="PI17" s="1" t="str">
        <f t="shared" si="6"/>
        <v>Pass</v>
      </c>
      <c r="PJ17" s="1" t="str">
        <f t="shared" si="6"/>
        <v>Pass</v>
      </c>
      <c r="PK17" s="1" t="str">
        <f t="shared" si="6"/>
        <v>Pass</v>
      </c>
      <c r="PL17" s="1" t="str">
        <f t="shared" si="6"/>
        <v>Pass</v>
      </c>
      <c r="PM17" s="1" t="str">
        <f t="shared" si="6"/>
        <v>Pass</v>
      </c>
      <c r="PN17" s="1" t="str">
        <f t="shared" si="6"/>
        <v>Pass</v>
      </c>
      <c r="PO17" s="1" t="str">
        <f t="shared" si="6"/>
        <v>Pass</v>
      </c>
      <c r="PP17" s="1" t="str">
        <f t="shared" si="6"/>
        <v>Pass</v>
      </c>
      <c r="PQ17" s="1" t="str">
        <f t="shared" si="6"/>
        <v>Pass</v>
      </c>
      <c r="PR17" s="1" t="str">
        <f t="shared" si="6"/>
        <v>Pass</v>
      </c>
      <c r="PS17" s="1" t="str">
        <f t="shared" si="6"/>
        <v>Pass</v>
      </c>
      <c r="PT17" s="1" t="str">
        <f t="shared" si="6"/>
        <v>Pass</v>
      </c>
      <c r="PU17" s="1" t="str">
        <f t="shared" si="6"/>
        <v>Pass</v>
      </c>
      <c r="PV17" s="1" t="str">
        <f t="shared" si="6"/>
        <v>Pass</v>
      </c>
      <c r="PW17" s="1" t="str">
        <f t="shared" si="6"/>
        <v>Pass</v>
      </c>
      <c r="PX17" s="1" t="str">
        <f t="shared" si="6"/>
        <v>Pass</v>
      </c>
      <c r="PY17" s="1" t="str">
        <f t="shared" si="6"/>
        <v>Pass</v>
      </c>
      <c r="PZ17" s="1" t="str">
        <f t="shared" si="6"/>
        <v>Pass</v>
      </c>
      <c r="QA17" s="1" t="str">
        <f t="shared" si="6"/>
        <v>Pass</v>
      </c>
      <c r="QB17" s="1" t="str">
        <f t="shared" si="6"/>
        <v>Pass</v>
      </c>
      <c r="QC17" s="1" t="str">
        <f t="shared" si="6"/>
        <v>Pass</v>
      </c>
      <c r="QD17" s="1" t="str">
        <f t="shared" si="6"/>
        <v>Pass</v>
      </c>
      <c r="QE17" s="1" t="str">
        <f t="shared" si="6"/>
        <v>Pass</v>
      </c>
      <c r="QF17" s="1" t="str">
        <f t="shared" si="6"/>
        <v>Pass</v>
      </c>
      <c r="QG17" s="1" t="str">
        <f t="shared" si="6"/>
        <v>Pass</v>
      </c>
      <c r="QH17" s="1" t="str">
        <f t="shared" si="6"/>
        <v>Pass</v>
      </c>
      <c r="QI17" s="1" t="str">
        <f t="shared" ref="QI17:ST17" si="7">IF(QI16&gt;1000,"Pass","Fail")</f>
        <v>Pass</v>
      </c>
      <c r="QJ17" s="1" t="str">
        <f t="shared" si="7"/>
        <v>Pass</v>
      </c>
      <c r="QK17" s="1" t="str">
        <f t="shared" si="7"/>
        <v>Pass</v>
      </c>
      <c r="QL17" s="1" t="str">
        <f t="shared" si="7"/>
        <v>Pass</v>
      </c>
      <c r="QM17" s="1" t="str">
        <f t="shared" si="7"/>
        <v>Pass</v>
      </c>
      <c r="QN17" s="1" t="str">
        <f t="shared" si="7"/>
        <v>Pass</v>
      </c>
      <c r="QO17" s="1" t="str">
        <f t="shared" si="7"/>
        <v>Pass</v>
      </c>
      <c r="QP17" s="1" t="str">
        <f t="shared" si="7"/>
        <v>Pass</v>
      </c>
      <c r="QQ17" s="1" t="str">
        <f t="shared" si="7"/>
        <v>Pass</v>
      </c>
      <c r="QR17" s="1" t="str">
        <f t="shared" si="7"/>
        <v>Pass</v>
      </c>
      <c r="QS17" s="1" t="str">
        <f t="shared" si="7"/>
        <v>Pass</v>
      </c>
      <c r="QT17" s="1" t="str">
        <f t="shared" si="7"/>
        <v>Pass</v>
      </c>
      <c r="QU17" s="1" t="str">
        <f t="shared" si="7"/>
        <v>Pass</v>
      </c>
      <c r="QV17" s="1" t="str">
        <f t="shared" si="7"/>
        <v>Pass</v>
      </c>
      <c r="QW17" s="1" t="str">
        <f t="shared" si="7"/>
        <v>Pass</v>
      </c>
      <c r="QX17" s="1" t="str">
        <f t="shared" si="7"/>
        <v>Pass</v>
      </c>
      <c r="QY17" s="1" t="str">
        <f t="shared" si="7"/>
        <v>Pass</v>
      </c>
      <c r="QZ17" s="1" t="str">
        <f t="shared" si="7"/>
        <v>Pass</v>
      </c>
      <c r="RA17" s="1" t="str">
        <f t="shared" si="7"/>
        <v>Pass</v>
      </c>
      <c r="RB17" s="1" t="str">
        <f t="shared" si="7"/>
        <v>Pass</v>
      </c>
      <c r="RC17" s="1" t="str">
        <f t="shared" si="7"/>
        <v>Pass</v>
      </c>
      <c r="RD17" s="1" t="str">
        <f t="shared" si="7"/>
        <v>Pass</v>
      </c>
      <c r="RE17" s="1" t="str">
        <f t="shared" si="7"/>
        <v>Pass</v>
      </c>
      <c r="RF17" s="1" t="str">
        <f t="shared" si="7"/>
        <v>Pass</v>
      </c>
      <c r="RG17" s="1" t="str">
        <f t="shared" si="7"/>
        <v>Pass</v>
      </c>
      <c r="RH17" s="1" t="str">
        <f t="shared" si="7"/>
        <v>Pass</v>
      </c>
      <c r="RI17" s="1" t="str">
        <f t="shared" si="7"/>
        <v>Pass</v>
      </c>
      <c r="RJ17" s="1" t="str">
        <f t="shared" si="7"/>
        <v>Pass</v>
      </c>
      <c r="RK17" s="1" t="str">
        <f t="shared" si="7"/>
        <v>Pass</v>
      </c>
      <c r="RL17" s="1" t="str">
        <f t="shared" si="7"/>
        <v>Pass</v>
      </c>
      <c r="RM17" s="1" t="str">
        <f t="shared" si="7"/>
        <v>Pass</v>
      </c>
      <c r="RN17" s="1" t="str">
        <f t="shared" si="7"/>
        <v>Pass</v>
      </c>
      <c r="RO17" s="1" t="str">
        <f t="shared" si="7"/>
        <v>Pass</v>
      </c>
      <c r="RP17" s="1" t="str">
        <f t="shared" si="7"/>
        <v>Pass</v>
      </c>
      <c r="RQ17" s="1" t="str">
        <f t="shared" si="7"/>
        <v>Pass</v>
      </c>
      <c r="RR17" s="1" t="str">
        <f t="shared" si="7"/>
        <v>Pass</v>
      </c>
      <c r="RS17" s="1" t="str">
        <f t="shared" si="7"/>
        <v>Pass</v>
      </c>
      <c r="RT17" s="1" t="str">
        <f t="shared" si="7"/>
        <v>Pass</v>
      </c>
      <c r="RU17" s="1" t="str">
        <f t="shared" si="7"/>
        <v>Pass</v>
      </c>
      <c r="RV17" s="1" t="str">
        <f t="shared" si="7"/>
        <v>Pass</v>
      </c>
      <c r="RW17" s="1" t="str">
        <f t="shared" si="7"/>
        <v>Pass</v>
      </c>
      <c r="RX17" s="1" t="str">
        <f t="shared" si="7"/>
        <v>Pass</v>
      </c>
      <c r="RY17" s="1" t="str">
        <f t="shared" si="7"/>
        <v>Pass</v>
      </c>
      <c r="RZ17" s="1" t="str">
        <f t="shared" si="7"/>
        <v>Pass</v>
      </c>
      <c r="SA17" s="1" t="str">
        <f t="shared" si="7"/>
        <v>Pass</v>
      </c>
      <c r="SB17" s="1" t="str">
        <f t="shared" si="7"/>
        <v>Pass</v>
      </c>
      <c r="SC17" s="1" t="str">
        <f t="shared" si="7"/>
        <v>Pass</v>
      </c>
      <c r="SD17" s="1" t="str">
        <f t="shared" si="7"/>
        <v>Pass</v>
      </c>
      <c r="SE17" s="1" t="str">
        <f t="shared" si="7"/>
        <v>Pass</v>
      </c>
      <c r="SF17" s="1" t="str">
        <f t="shared" si="7"/>
        <v>Pass</v>
      </c>
      <c r="SG17" s="1" t="str">
        <f t="shared" si="7"/>
        <v>Pass</v>
      </c>
      <c r="SH17" s="1" t="str">
        <f t="shared" si="7"/>
        <v>Pass</v>
      </c>
      <c r="SI17" s="1" t="str">
        <f t="shared" si="7"/>
        <v>Pass</v>
      </c>
      <c r="SJ17" s="1" t="str">
        <f t="shared" si="7"/>
        <v>Pass</v>
      </c>
      <c r="SK17" s="1" t="str">
        <f t="shared" si="7"/>
        <v>Pass</v>
      </c>
      <c r="SL17" s="1" t="str">
        <f t="shared" si="7"/>
        <v>Pass</v>
      </c>
      <c r="SM17" s="1" t="str">
        <f t="shared" si="7"/>
        <v>Pass</v>
      </c>
      <c r="SN17" s="1" t="str">
        <f t="shared" si="7"/>
        <v>Pass</v>
      </c>
      <c r="SO17" s="1" t="str">
        <f t="shared" si="7"/>
        <v>Pass</v>
      </c>
      <c r="SP17" s="1" t="str">
        <f t="shared" si="7"/>
        <v>Pass</v>
      </c>
      <c r="SQ17" s="1" t="str">
        <f t="shared" si="7"/>
        <v>Pass</v>
      </c>
      <c r="SR17" s="1" t="str">
        <f t="shared" si="7"/>
        <v>Pass</v>
      </c>
      <c r="SS17" s="1" t="str">
        <f t="shared" si="7"/>
        <v>Pass</v>
      </c>
      <c r="ST17" s="1" t="str">
        <f t="shared" si="7"/>
        <v>Pass</v>
      </c>
      <c r="SU17" s="1" t="str">
        <f t="shared" ref="SU17:VF17" si="8">IF(SU16&gt;1000,"Pass","Fail")</f>
        <v>Pass</v>
      </c>
      <c r="SV17" s="1" t="str">
        <f t="shared" si="8"/>
        <v>Pass</v>
      </c>
      <c r="SW17" s="1" t="str">
        <f t="shared" si="8"/>
        <v>Pass</v>
      </c>
      <c r="SX17" s="1" t="str">
        <f t="shared" si="8"/>
        <v>Pass</v>
      </c>
      <c r="SY17" s="1" t="str">
        <f t="shared" si="8"/>
        <v>Pass</v>
      </c>
      <c r="SZ17" s="1" t="str">
        <f t="shared" si="8"/>
        <v>Pass</v>
      </c>
      <c r="TA17" s="1" t="str">
        <f t="shared" si="8"/>
        <v>Pass</v>
      </c>
      <c r="TB17" s="1" t="str">
        <f t="shared" si="8"/>
        <v>Pass</v>
      </c>
      <c r="TC17" s="1" t="str">
        <f t="shared" si="8"/>
        <v>Pass</v>
      </c>
      <c r="TD17" s="1" t="str">
        <f t="shared" si="8"/>
        <v>Pass</v>
      </c>
      <c r="TE17" s="1" t="str">
        <f t="shared" si="8"/>
        <v>Pass</v>
      </c>
      <c r="TF17" s="1" t="str">
        <f t="shared" si="8"/>
        <v>Pass</v>
      </c>
      <c r="TG17" s="1" t="str">
        <f t="shared" si="8"/>
        <v>Pass</v>
      </c>
      <c r="TH17" s="1" t="str">
        <f t="shared" si="8"/>
        <v>Pass</v>
      </c>
      <c r="TI17" s="1" t="str">
        <f t="shared" si="8"/>
        <v>Pass</v>
      </c>
      <c r="TJ17" s="1" t="str">
        <f t="shared" si="8"/>
        <v>Pass</v>
      </c>
      <c r="TK17" s="1" t="str">
        <f t="shared" si="8"/>
        <v>Pass</v>
      </c>
      <c r="TL17" s="1" t="str">
        <f t="shared" si="8"/>
        <v>Pass</v>
      </c>
      <c r="TM17" s="1" t="str">
        <f t="shared" si="8"/>
        <v>Pass</v>
      </c>
      <c r="TN17" s="1" t="str">
        <f t="shared" si="8"/>
        <v>Pass</v>
      </c>
      <c r="TO17" s="1" t="str">
        <f t="shared" si="8"/>
        <v>Pass</v>
      </c>
      <c r="TP17" s="1" t="str">
        <f t="shared" si="8"/>
        <v>Pass</v>
      </c>
      <c r="TQ17" s="1" t="str">
        <f t="shared" si="8"/>
        <v>Pass</v>
      </c>
      <c r="TR17" s="1" t="str">
        <f t="shared" si="8"/>
        <v>Pass</v>
      </c>
      <c r="TS17" s="1" t="str">
        <f t="shared" si="8"/>
        <v>Pass</v>
      </c>
      <c r="TT17" s="1" t="str">
        <f t="shared" si="8"/>
        <v>Pass</v>
      </c>
      <c r="TU17" s="1" t="str">
        <f t="shared" si="8"/>
        <v>Pass</v>
      </c>
      <c r="TV17" s="1" t="str">
        <f t="shared" si="8"/>
        <v>Pass</v>
      </c>
      <c r="TW17" s="1" t="str">
        <f t="shared" si="8"/>
        <v>Pass</v>
      </c>
      <c r="TX17" s="1" t="str">
        <f t="shared" si="8"/>
        <v>Pass</v>
      </c>
      <c r="TY17" s="1" t="str">
        <f t="shared" si="8"/>
        <v>Pass</v>
      </c>
      <c r="TZ17" s="1" t="str">
        <f t="shared" si="8"/>
        <v>Pass</v>
      </c>
      <c r="UA17" s="1" t="str">
        <f t="shared" si="8"/>
        <v>Pass</v>
      </c>
      <c r="UB17" s="1" t="str">
        <f t="shared" si="8"/>
        <v>Pass</v>
      </c>
      <c r="UC17" s="1" t="str">
        <f t="shared" si="8"/>
        <v>Pass</v>
      </c>
      <c r="UD17" s="1" t="str">
        <f t="shared" si="8"/>
        <v>Pass</v>
      </c>
      <c r="UE17" s="1" t="str">
        <f t="shared" si="8"/>
        <v>Pass</v>
      </c>
      <c r="UF17" s="1" t="str">
        <f t="shared" si="8"/>
        <v>Pass</v>
      </c>
      <c r="UG17" s="1" t="str">
        <f t="shared" si="8"/>
        <v>Pass</v>
      </c>
      <c r="UH17" s="1" t="str">
        <f t="shared" si="8"/>
        <v>Pass</v>
      </c>
      <c r="UI17" s="1" t="str">
        <f t="shared" si="8"/>
        <v>Pass</v>
      </c>
      <c r="UJ17" s="1" t="str">
        <f t="shared" si="8"/>
        <v>Pass</v>
      </c>
      <c r="UK17" s="1" t="str">
        <f t="shared" si="8"/>
        <v>Pass</v>
      </c>
      <c r="UL17" s="1" t="str">
        <f t="shared" si="8"/>
        <v>Pass</v>
      </c>
      <c r="UM17" s="1" t="str">
        <f t="shared" si="8"/>
        <v>Pass</v>
      </c>
      <c r="UN17" s="1" t="str">
        <f t="shared" si="8"/>
        <v>Pass</v>
      </c>
      <c r="UO17" s="1" t="str">
        <f t="shared" si="8"/>
        <v>Pass</v>
      </c>
      <c r="UP17" s="1" t="str">
        <f t="shared" si="8"/>
        <v>Pass</v>
      </c>
      <c r="UQ17" s="1" t="str">
        <f t="shared" si="8"/>
        <v>Pass</v>
      </c>
      <c r="UR17" s="1" t="str">
        <f t="shared" si="8"/>
        <v>Pass</v>
      </c>
      <c r="US17" s="1" t="str">
        <f t="shared" si="8"/>
        <v>Pass</v>
      </c>
      <c r="UT17" s="1" t="str">
        <f t="shared" si="8"/>
        <v>Pass</v>
      </c>
      <c r="UU17" s="1" t="str">
        <f t="shared" si="8"/>
        <v>Pass</v>
      </c>
      <c r="UV17" s="1" t="str">
        <f t="shared" si="8"/>
        <v>Pass</v>
      </c>
      <c r="UW17" s="1" t="str">
        <f t="shared" si="8"/>
        <v>Pass</v>
      </c>
      <c r="UX17" s="1" t="str">
        <f t="shared" si="8"/>
        <v>Pass</v>
      </c>
      <c r="UY17" s="1" t="str">
        <f t="shared" si="8"/>
        <v>Pass</v>
      </c>
      <c r="UZ17" s="1" t="str">
        <f t="shared" si="8"/>
        <v>Fail</v>
      </c>
      <c r="VA17" s="1" t="str">
        <f t="shared" si="8"/>
        <v>Pass</v>
      </c>
      <c r="VB17" s="1" t="str">
        <f t="shared" si="8"/>
        <v>Pass</v>
      </c>
      <c r="VC17" s="1" t="str">
        <f t="shared" si="8"/>
        <v>Pass</v>
      </c>
      <c r="VD17" s="1" t="str">
        <f t="shared" si="8"/>
        <v>Pass</v>
      </c>
      <c r="VE17" s="1" t="str">
        <f t="shared" si="8"/>
        <v>Pass</v>
      </c>
      <c r="VF17" s="1" t="str">
        <f t="shared" si="8"/>
        <v>Pass</v>
      </c>
      <c r="VG17" s="1" t="str">
        <f t="shared" ref="VG17:XR17" si="9">IF(VG16&gt;1000,"Pass","Fail")</f>
        <v>Fail</v>
      </c>
      <c r="VH17" s="1" t="str">
        <f t="shared" si="9"/>
        <v>Pass</v>
      </c>
      <c r="VI17" s="1" t="str">
        <f t="shared" si="9"/>
        <v>Pass</v>
      </c>
      <c r="VJ17" s="1" t="str">
        <f t="shared" si="9"/>
        <v>Pass</v>
      </c>
      <c r="VK17" s="1" t="str">
        <f t="shared" si="9"/>
        <v>Fail</v>
      </c>
      <c r="VL17" s="1" t="str">
        <f t="shared" si="9"/>
        <v>Pass</v>
      </c>
      <c r="VM17" s="1" t="str">
        <f t="shared" si="9"/>
        <v>Pass</v>
      </c>
      <c r="VN17" s="1" t="str">
        <f t="shared" si="9"/>
        <v>Fail</v>
      </c>
      <c r="VO17" s="1" t="str">
        <f t="shared" si="9"/>
        <v>Fail</v>
      </c>
      <c r="VP17" s="1" t="str">
        <f t="shared" si="9"/>
        <v>Pass</v>
      </c>
      <c r="VQ17" s="1" t="str">
        <f t="shared" si="9"/>
        <v>Pass</v>
      </c>
      <c r="VR17" s="1" t="str">
        <f t="shared" si="9"/>
        <v>Fail</v>
      </c>
      <c r="VS17" s="1" t="str">
        <f t="shared" si="9"/>
        <v>Pass</v>
      </c>
      <c r="VT17" s="1" t="str">
        <f t="shared" si="9"/>
        <v>Fail</v>
      </c>
      <c r="VU17" s="1" t="str">
        <f t="shared" si="9"/>
        <v>Pass</v>
      </c>
      <c r="VV17" s="1" t="str">
        <f t="shared" si="9"/>
        <v>Pass</v>
      </c>
      <c r="VW17" s="1" t="str">
        <f t="shared" si="9"/>
        <v>Fail</v>
      </c>
      <c r="VX17" s="1" t="str">
        <f t="shared" si="9"/>
        <v>Fail</v>
      </c>
      <c r="VY17" s="1" t="str">
        <f t="shared" si="9"/>
        <v>Pass</v>
      </c>
      <c r="VZ17" s="1" t="str">
        <f t="shared" si="9"/>
        <v>Pass</v>
      </c>
      <c r="WA17" s="1" t="str">
        <f t="shared" si="9"/>
        <v>Pass</v>
      </c>
      <c r="WB17" s="1" t="str">
        <f t="shared" si="9"/>
        <v>Pass</v>
      </c>
      <c r="WC17" s="1" t="str">
        <f t="shared" si="9"/>
        <v>Pass</v>
      </c>
      <c r="WD17" s="1" t="str">
        <f t="shared" si="9"/>
        <v>Pass</v>
      </c>
      <c r="WE17" s="1" t="str">
        <f t="shared" si="9"/>
        <v>Pass</v>
      </c>
      <c r="WF17" s="1" t="str">
        <f t="shared" si="9"/>
        <v>Pass</v>
      </c>
      <c r="WG17" s="1" t="str">
        <f t="shared" si="9"/>
        <v>Pass</v>
      </c>
      <c r="WH17" s="1" t="str">
        <f t="shared" si="9"/>
        <v>Pass</v>
      </c>
      <c r="WI17" s="1" t="str">
        <f t="shared" si="9"/>
        <v>Pass</v>
      </c>
      <c r="WJ17" s="1" t="str">
        <f t="shared" si="9"/>
        <v>Pass</v>
      </c>
      <c r="WK17" s="1" t="str">
        <f t="shared" si="9"/>
        <v>Fail</v>
      </c>
      <c r="WL17" s="1" t="str">
        <f t="shared" si="9"/>
        <v>Pass</v>
      </c>
      <c r="WM17" s="1" t="str">
        <f t="shared" si="9"/>
        <v>Pass</v>
      </c>
      <c r="WN17" s="1" t="str">
        <f t="shared" si="9"/>
        <v>Pass</v>
      </c>
      <c r="WO17" s="1" t="str">
        <f t="shared" si="9"/>
        <v>Pass</v>
      </c>
      <c r="WP17" s="1" t="str">
        <f t="shared" si="9"/>
        <v>Pass</v>
      </c>
      <c r="WQ17" s="1" t="str">
        <f t="shared" si="9"/>
        <v>Pass</v>
      </c>
      <c r="WR17" s="1" t="str">
        <f t="shared" si="9"/>
        <v>Pass</v>
      </c>
      <c r="WS17" s="1" t="str">
        <f t="shared" si="9"/>
        <v>Pass</v>
      </c>
      <c r="WT17" s="1" t="str">
        <f t="shared" si="9"/>
        <v>Pass</v>
      </c>
      <c r="WU17" s="1" t="str">
        <f t="shared" si="9"/>
        <v>Pass</v>
      </c>
      <c r="WV17" s="1" t="str">
        <f t="shared" si="9"/>
        <v>Pass</v>
      </c>
      <c r="WW17" s="1" t="str">
        <f t="shared" si="9"/>
        <v>Pass</v>
      </c>
      <c r="WX17" s="1" t="str">
        <f t="shared" si="9"/>
        <v>Fail</v>
      </c>
      <c r="WY17" s="1" t="str">
        <f t="shared" si="9"/>
        <v>Fail</v>
      </c>
      <c r="WZ17" s="1" t="str">
        <f t="shared" si="9"/>
        <v>Pass</v>
      </c>
      <c r="XA17" s="1" t="str">
        <f t="shared" si="9"/>
        <v>Pass</v>
      </c>
      <c r="XB17" s="1" t="str">
        <f t="shared" si="9"/>
        <v>Pass</v>
      </c>
      <c r="XC17" s="1" t="str">
        <f t="shared" si="9"/>
        <v>Pass</v>
      </c>
      <c r="XD17" s="1" t="str">
        <f t="shared" si="9"/>
        <v>Fail</v>
      </c>
      <c r="XE17" s="1" t="str">
        <f t="shared" si="9"/>
        <v>Pass</v>
      </c>
      <c r="XF17" s="1" t="str">
        <f t="shared" si="9"/>
        <v>Pass</v>
      </c>
      <c r="XG17" s="1" t="str">
        <f t="shared" si="9"/>
        <v>Pass</v>
      </c>
      <c r="XH17" s="1" t="str">
        <f t="shared" si="9"/>
        <v>Pass</v>
      </c>
      <c r="XI17" s="1" t="str">
        <f t="shared" si="9"/>
        <v>Fail</v>
      </c>
      <c r="XJ17" s="1" t="str">
        <f t="shared" si="9"/>
        <v>Pass</v>
      </c>
      <c r="XK17" s="1" t="str">
        <f t="shared" si="9"/>
        <v>Pass</v>
      </c>
      <c r="XL17" s="1" t="str">
        <f t="shared" si="9"/>
        <v>Pass</v>
      </c>
      <c r="XM17" s="1" t="str">
        <f t="shared" si="9"/>
        <v>Fail</v>
      </c>
      <c r="XN17" s="1" t="str">
        <f t="shared" si="9"/>
        <v>Fail</v>
      </c>
      <c r="XO17" s="1" t="str">
        <f t="shared" si="9"/>
        <v>Pass</v>
      </c>
      <c r="XP17" s="1" t="str">
        <f t="shared" si="9"/>
        <v>Pass</v>
      </c>
      <c r="XQ17" s="1" t="str">
        <f t="shared" si="9"/>
        <v>Pass</v>
      </c>
      <c r="XR17" s="1" t="str">
        <f t="shared" si="9"/>
        <v>Pass</v>
      </c>
      <c r="XS17" s="1" t="str">
        <f t="shared" ref="XS17:AAD17" si="10">IF(XS16&gt;1000,"Pass","Fail")</f>
        <v>Pass</v>
      </c>
      <c r="XT17" s="1" t="str">
        <f t="shared" si="10"/>
        <v>Pass</v>
      </c>
      <c r="XU17" s="1" t="str">
        <f t="shared" si="10"/>
        <v>Pass</v>
      </c>
      <c r="XV17" s="1" t="str">
        <f t="shared" si="10"/>
        <v>Fail</v>
      </c>
      <c r="XW17" s="1" t="str">
        <f t="shared" si="10"/>
        <v>Pass</v>
      </c>
      <c r="XX17" s="1" t="str">
        <f t="shared" si="10"/>
        <v>Pass</v>
      </c>
      <c r="XY17" s="1" t="str">
        <f t="shared" si="10"/>
        <v>Fail</v>
      </c>
      <c r="XZ17" s="1" t="str">
        <f t="shared" si="10"/>
        <v>Pass</v>
      </c>
      <c r="YA17" s="1" t="str">
        <f t="shared" si="10"/>
        <v>Pass</v>
      </c>
      <c r="YB17" s="1" t="str">
        <f t="shared" si="10"/>
        <v>Pass</v>
      </c>
      <c r="YC17" s="1" t="str">
        <f t="shared" si="10"/>
        <v>Pass</v>
      </c>
      <c r="YD17" s="1" t="str">
        <f t="shared" si="10"/>
        <v>Pass</v>
      </c>
      <c r="YE17" s="1" t="str">
        <f t="shared" si="10"/>
        <v>Pass</v>
      </c>
      <c r="YF17" s="1" t="str">
        <f t="shared" si="10"/>
        <v>Pass</v>
      </c>
      <c r="YG17" s="1" t="str">
        <f t="shared" si="10"/>
        <v>Pass</v>
      </c>
      <c r="YH17" s="1" t="str">
        <f t="shared" si="10"/>
        <v>Fail</v>
      </c>
      <c r="YI17" s="1" t="str">
        <f t="shared" si="10"/>
        <v>Pass</v>
      </c>
      <c r="YJ17" s="1" t="str">
        <f t="shared" si="10"/>
        <v>Pass</v>
      </c>
      <c r="YK17" s="1" t="str">
        <f t="shared" si="10"/>
        <v>Pass</v>
      </c>
      <c r="YL17" s="1" t="str">
        <f t="shared" si="10"/>
        <v>Pass</v>
      </c>
      <c r="YM17" s="1" t="str">
        <f t="shared" si="10"/>
        <v>Fail</v>
      </c>
      <c r="YN17" s="1" t="str">
        <f t="shared" si="10"/>
        <v>Pass</v>
      </c>
      <c r="YO17" s="1" t="str">
        <f t="shared" si="10"/>
        <v>Fail</v>
      </c>
      <c r="YP17" s="1" t="str">
        <f t="shared" si="10"/>
        <v>Fail</v>
      </c>
      <c r="YQ17" s="1" t="str">
        <f t="shared" si="10"/>
        <v>Fail</v>
      </c>
      <c r="YR17" s="1" t="str">
        <f t="shared" si="10"/>
        <v>Pass</v>
      </c>
      <c r="YS17" s="1" t="str">
        <f t="shared" si="10"/>
        <v>Pass</v>
      </c>
      <c r="YT17" s="1" t="str">
        <f t="shared" si="10"/>
        <v>Pass</v>
      </c>
      <c r="YU17" s="1" t="str">
        <f t="shared" si="10"/>
        <v>Fail</v>
      </c>
      <c r="YV17" s="1" t="str">
        <f t="shared" si="10"/>
        <v>Pass</v>
      </c>
      <c r="YW17" s="1" t="str">
        <f t="shared" si="10"/>
        <v>Pass</v>
      </c>
      <c r="YX17" s="1" t="str">
        <f t="shared" si="10"/>
        <v>Pass</v>
      </c>
      <c r="YY17" s="1" t="str">
        <f t="shared" si="10"/>
        <v>Fail</v>
      </c>
      <c r="YZ17" s="1" t="str">
        <f t="shared" si="10"/>
        <v>Fail</v>
      </c>
      <c r="ZA17" s="1" t="str">
        <f t="shared" si="10"/>
        <v>Pass</v>
      </c>
      <c r="ZB17" s="1" t="str">
        <f t="shared" si="10"/>
        <v>Fail</v>
      </c>
      <c r="ZC17" s="1" t="str">
        <f t="shared" si="10"/>
        <v>Pass</v>
      </c>
      <c r="ZD17" s="1" t="str">
        <f t="shared" si="10"/>
        <v>Fail</v>
      </c>
      <c r="ZE17" s="1" t="str">
        <f t="shared" si="10"/>
        <v>Pass</v>
      </c>
      <c r="ZF17" s="1" t="str">
        <f t="shared" si="10"/>
        <v>Fail</v>
      </c>
      <c r="ZG17" s="1" t="str">
        <f t="shared" si="10"/>
        <v>Pass</v>
      </c>
      <c r="ZH17" s="1" t="str">
        <f t="shared" si="10"/>
        <v>Pass</v>
      </c>
      <c r="ZI17" s="1" t="str">
        <f t="shared" si="10"/>
        <v>Pass</v>
      </c>
      <c r="ZJ17" s="1" t="str">
        <f t="shared" si="10"/>
        <v>Pass</v>
      </c>
      <c r="ZK17" s="1" t="str">
        <f t="shared" si="10"/>
        <v>Pass</v>
      </c>
      <c r="ZL17" s="1" t="str">
        <f t="shared" si="10"/>
        <v>Pass</v>
      </c>
      <c r="ZM17" s="1" t="str">
        <f t="shared" si="10"/>
        <v>Pass</v>
      </c>
      <c r="ZN17" s="1" t="str">
        <f t="shared" si="10"/>
        <v>Pass</v>
      </c>
      <c r="ZO17" s="1" t="str">
        <f t="shared" si="10"/>
        <v>Fail</v>
      </c>
      <c r="ZP17" s="1" t="str">
        <f t="shared" si="10"/>
        <v>Fail</v>
      </c>
      <c r="ZQ17" s="1" t="str">
        <f t="shared" si="10"/>
        <v>Pass</v>
      </c>
      <c r="ZR17" s="1" t="str">
        <f t="shared" si="10"/>
        <v>Pass</v>
      </c>
      <c r="ZS17" s="1" t="str">
        <f t="shared" si="10"/>
        <v>Pass</v>
      </c>
      <c r="ZT17" s="1" t="str">
        <f t="shared" si="10"/>
        <v>Pass</v>
      </c>
      <c r="ZU17" s="1" t="str">
        <f t="shared" si="10"/>
        <v>Pass</v>
      </c>
      <c r="ZV17" s="1" t="str">
        <f t="shared" si="10"/>
        <v>Pass</v>
      </c>
      <c r="ZW17" s="1" t="str">
        <f t="shared" si="10"/>
        <v>Pass</v>
      </c>
      <c r="ZX17" s="1" t="str">
        <f t="shared" si="10"/>
        <v>Pass</v>
      </c>
      <c r="ZY17" s="1" t="str">
        <f t="shared" si="10"/>
        <v>Pass</v>
      </c>
      <c r="ZZ17" s="1" t="str">
        <f t="shared" si="10"/>
        <v>Pass</v>
      </c>
      <c r="AAA17" s="1" t="str">
        <f t="shared" si="10"/>
        <v>Fail</v>
      </c>
      <c r="AAB17" s="1" t="str">
        <f t="shared" si="10"/>
        <v>Pass</v>
      </c>
      <c r="AAC17" s="1" t="str">
        <f t="shared" si="10"/>
        <v>Pass</v>
      </c>
      <c r="AAD17" s="1" t="str">
        <f t="shared" si="10"/>
        <v>Pass</v>
      </c>
      <c r="AAE17" s="1" t="str">
        <f t="shared" ref="AAE17:ACP17" si="11">IF(AAE16&gt;1000,"Pass","Fail")</f>
        <v>Pass</v>
      </c>
      <c r="AAF17" s="1" t="str">
        <f t="shared" si="11"/>
        <v>Pass</v>
      </c>
      <c r="AAG17" s="1" t="str">
        <f t="shared" si="11"/>
        <v>Pass</v>
      </c>
      <c r="AAH17" s="1" t="str">
        <f t="shared" si="11"/>
        <v>Pass</v>
      </c>
      <c r="AAI17" s="1" t="str">
        <f t="shared" si="11"/>
        <v>Pass</v>
      </c>
      <c r="AAJ17" s="1" t="str">
        <f t="shared" si="11"/>
        <v>Pass</v>
      </c>
      <c r="AAK17" s="1" t="str">
        <f t="shared" si="11"/>
        <v>Pass</v>
      </c>
      <c r="AAL17" s="1" t="str">
        <f t="shared" si="11"/>
        <v>Pass</v>
      </c>
      <c r="AAM17" s="1" t="str">
        <f t="shared" si="11"/>
        <v>Pass</v>
      </c>
      <c r="AAN17" s="1" t="str">
        <f t="shared" si="11"/>
        <v>Pass</v>
      </c>
      <c r="AAO17" s="1" t="str">
        <f t="shared" si="11"/>
        <v>Pass</v>
      </c>
      <c r="AAP17" s="1" t="str">
        <f t="shared" si="11"/>
        <v>Fail</v>
      </c>
      <c r="AAQ17" s="1" t="str">
        <f t="shared" si="11"/>
        <v>Pass</v>
      </c>
      <c r="AAR17" s="1" t="str">
        <f t="shared" si="11"/>
        <v>Fail</v>
      </c>
      <c r="AAS17" s="1" t="str">
        <f t="shared" si="11"/>
        <v>Fail</v>
      </c>
      <c r="AAT17" s="1" t="str">
        <f t="shared" si="11"/>
        <v>Fail</v>
      </c>
      <c r="AAU17" s="1" t="str">
        <f t="shared" si="11"/>
        <v>Pass</v>
      </c>
      <c r="AAV17" s="1" t="str">
        <f t="shared" si="11"/>
        <v>Pass</v>
      </c>
      <c r="AAW17" s="1" t="str">
        <f t="shared" si="11"/>
        <v>Pass</v>
      </c>
      <c r="AAX17" s="1" t="str">
        <f t="shared" si="11"/>
        <v>Pass</v>
      </c>
      <c r="AAY17" s="1" t="str">
        <f t="shared" si="11"/>
        <v>Pass</v>
      </c>
      <c r="AAZ17" s="1" t="str">
        <f t="shared" si="11"/>
        <v>Pass</v>
      </c>
      <c r="ABA17" s="1" t="str">
        <f t="shared" si="11"/>
        <v>Pass</v>
      </c>
      <c r="ABB17" s="1" t="str">
        <f t="shared" si="11"/>
        <v>Fail</v>
      </c>
      <c r="ABC17" s="1" t="str">
        <f t="shared" si="11"/>
        <v>Pass</v>
      </c>
      <c r="ABD17" s="1" t="str">
        <f t="shared" si="11"/>
        <v>Pass</v>
      </c>
      <c r="ABE17" s="1" t="str">
        <f t="shared" si="11"/>
        <v>Fail</v>
      </c>
      <c r="ABF17" s="1" t="str">
        <f t="shared" si="11"/>
        <v>Pass</v>
      </c>
      <c r="ABG17" s="1" t="str">
        <f t="shared" si="11"/>
        <v>Pass</v>
      </c>
      <c r="ABH17" s="1" t="str">
        <f t="shared" si="11"/>
        <v>Pass</v>
      </c>
      <c r="ABI17" s="1" t="str">
        <f t="shared" si="11"/>
        <v>Pass</v>
      </c>
      <c r="ABJ17" s="1" t="str">
        <f t="shared" si="11"/>
        <v>Pass</v>
      </c>
      <c r="ABK17" s="1" t="str">
        <f t="shared" si="11"/>
        <v>Pass</v>
      </c>
      <c r="ABL17" s="1" t="str">
        <f t="shared" si="11"/>
        <v>Pass</v>
      </c>
      <c r="ABM17" s="1" t="str">
        <f t="shared" si="11"/>
        <v>Pass</v>
      </c>
      <c r="ABN17" s="1" t="str">
        <f t="shared" si="11"/>
        <v>Pass</v>
      </c>
      <c r="ABO17" s="1" t="str">
        <f t="shared" si="11"/>
        <v>Pass</v>
      </c>
      <c r="ABP17" s="1" t="str">
        <f t="shared" si="11"/>
        <v>Pass</v>
      </c>
      <c r="ABQ17" s="1" t="str">
        <f t="shared" si="11"/>
        <v>Pass</v>
      </c>
      <c r="ABR17" s="1" t="str">
        <f t="shared" si="11"/>
        <v>Fail</v>
      </c>
      <c r="ABS17" s="1" t="str">
        <f t="shared" si="11"/>
        <v>Pass</v>
      </c>
      <c r="ABT17" s="1" t="str">
        <f t="shared" si="11"/>
        <v>Pass</v>
      </c>
      <c r="ABU17" s="1" t="str">
        <f t="shared" si="11"/>
        <v>Pass</v>
      </c>
      <c r="ABV17" s="1" t="str">
        <f t="shared" si="11"/>
        <v>Fail</v>
      </c>
      <c r="ABW17" s="1" t="str">
        <f t="shared" si="11"/>
        <v>Pass</v>
      </c>
      <c r="ABX17" s="1" t="str">
        <f t="shared" si="11"/>
        <v>Pass</v>
      </c>
      <c r="ABY17" s="1" t="str">
        <f t="shared" si="11"/>
        <v>Pass</v>
      </c>
      <c r="ABZ17" s="1" t="str">
        <f t="shared" si="11"/>
        <v>Pass</v>
      </c>
      <c r="ACA17" s="1" t="str">
        <f t="shared" si="11"/>
        <v>Pass</v>
      </c>
      <c r="ACB17" s="1" t="str">
        <f t="shared" si="11"/>
        <v>Pass</v>
      </c>
      <c r="ACC17" s="1" t="str">
        <f t="shared" si="11"/>
        <v>Pass</v>
      </c>
      <c r="ACD17" s="1" t="str">
        <f t="shared" si="11"/>
        <v>Pass</v>
      </c>
      <c r="ACE17" s="1" t="str">
        <f t="shared" si="11"/>
        <v>Pass</v>
      </c>
      <c r="ACF17" s="1" t="str">
        <f t="shared" si="11"/>
        <v>Pass</v>
      </c>
      <c r="ACG17" s="1" t="str">
        <f t="shared" si="11"/>
        <v>Pass</v>
      </c>
      <c r="ACH17" s="1" t="str">
        <f t="shared" si="11"/>
        <v>Pass</v>
      </c>
      <c r="ACI17" s="1" t="str">
        <f t="shared" si="11"/>
        <v>Pass</v>
      </c>
      <c r="ACJ17" s="1" t="str">
        <f t="shared" si="11"/>
        <v>Pass</v>
      </c>
      <c r="ACK17" s="1" t="str">
        <f t="shared" si="11"/>
        <v>Pass</v>
      </c>
      <c r="ACL17" s="1" t="str">
        <f t="shared" si="11"/>
        <v>Pass</v>
      </c>
      <c r="ACM17" s="1" t="str">
        <f t="shared" si="11"/>
        <v>Pass</v>
      </c>
      <c r="ACN17" s="1" t="str">
        <f t="shared" si="11"/>
        <v>Pass</v>
      </c>
      <c r="ACO17" s="1" t="str">
        <f t="shared" si="11"/>
        <v>Pass</v>
      </c>
      <c r="ACP17" s="1" t="str">
        <f t="shared" si="11"/>
        <v>Pass</v>
      </c>
      <c r="ACQ17" s="1" t="str">
        <f t="shared" ref="ACQ17:AFB17" si="12">IF(ACQ16&gt;1000,"Pass","Fail")</f>
        <v>Pass</v>
      </c>
      <c r="ACR17" s="1" t="str">
        <f t="shared" si="12"/>
        <v>Pass</v>
      </c>
      <c r="ACS17" s="1" t="str">
        <f t="shared" si="12"/>
        <v>Pass</v>
      </c>
      <c r="ACT17" s="1" t="str">
        <f t="shared" si="12"/>
        <v>Pass</v>
      </c>
      <c r="ACU17" s="1" t="str">
        <f t="shared" si="12"/>
        <v>Pass</v>
      </c>
      <c r="ACV17" s="1" t="str">
        <f t="shared" si="12"/>
        <v>Pass</v>
      </c>
      <c r="ACW17" s="1" t="str">
        <f t="shared" si="12"/>
        <v>Pass</v>
      </c>
      <c r="ACX17" s="1" t="str">
        <f t="shared" si="12"/>
        <v>Pass</v>
      </c>
      <c r="ACY17" s="1" t="str">
        <f t="shared" si="12"/>
        <v>Pass</v>
      </c>
      <c r="ACZ17" s="1" t="str">
        <f t="shared" si="12"/>
        <v>Pass</v>
      </c>
      <c r="ADA17" s="1" t="str">
        <f t="shared" si="12"/>
        <v>Pass</v>
      </c>
      <c r="ADB17" s="1" t="str">
        <f t="shared" si="12"/>
        <v>Pass</v>
      </c>
      <c r="ADC17" s="1" t="str">
        <f t="shared" si="12"/>
        <v>Pass</v>
      </c>
      <c r="ADD17" s="1" t="str">
        <f t="shared" si="12"/>
        <v>Pass</v>
      </c>
      <c r="ADE17" s="1" t="str">
        <f t="shared" si="12"/>
        <v>Pass</v>
      </c>
      <c r="ADF17" s="1" t="str">
        <f t="shared" si="12"/>
        <v>Fail</v>
      </c>
      <c r="ADG17" s="1" t="str">
        <f t="shared" si="12"/>
        <v>Pass</v>
      </c>
      <c r="ADH17" s="1" t="str">
        <f t="shared" si="12"/>
        <v>Fail</v>
      </c>
      <c r="ADI17" s="1" t="str">
        <f t="shared" si="12"/>
        <v>Pass</v>
      </c>
      <c r="ADJ17" s="1" t="str">
        <f t="shared" si="12"/>
        <v>Pass</v>
      </c>
      <c r="ADK17" s="1" t="str">
        <f t="shared" si="12"/>
        <v>Pass</v>
      </c>
      <c r="ADL17" s="1" t="str">
        <f t="shared" si="12"/>
        <v>Pass</v>
      </c>
      <c r="ADM17" s="1" t="str">
        <f t="shared" si="12"/>
        <v>Fail</v>
      </c>
      <c r="ADN17" s="1" t="str">
        <f t="shared" si="12"/>
        <v>Fail</v>
      </c>
      <c r="ADO17" s="1" t="str">
        <f t="shared" si="12"/>
        <v>Pass</v>
      </c>
      <c r="ADP17" s="1" t="str">
        <f t="shared" si="12"/>
        <v>Pass</v>
      </c>
      <c r="ADQ17" s="1" t="str">
        <f t="shared" si="12"/>
        <v>Pass</v>
      </c>
      <c r="ADR17" s="1" t="str">
        <f t="shared" si="12"/>
        <v>Fail</v>
      </c>
      <c r="ADS17" s="1" t="str">
        <f t="shared" si="12"/>
        <v>Pass</v>
      </c>
      <c r="ADT17" s="1" t="str">
        <f t="shared" si="12"/>
        <v>Fail</v>
      </c>
      <c r="ADU17" s="1" t="str">
        <f t="shared" si="12"/>
        <v>Fail</v>
      </c>
      <c r="ADV17" s="1" t="str">
        <f t="shared" si="12"/>
        <v>Pass</v>
      </c>
      <c r="ADW17" s="1" t="str">
        <f t="shared" si="12"/>
        <v>Pass</v>
      </c>
      <c r="ADX17" s="1" t="str">
        <f t="shared" si="12"/>
        <v>Pass</v>
      </c>
      <c r="ADY17" s="1" t="str">
        <f t="shared" si="12"/>
        <v>Pass</v>
      </c>
      <c r="ADZ17" s="1" t="str">
        <f t="shared" si="12"/>
        <v>Pass</v>
      </c>
      <c r="AEA17" s="1" t="str">
        <f t="shared" si="12"/>
        <v>Pass</v>
      </c>
      <c r="AEB17" s="1" t="str">
        <f t="shared" si="12"/>
        <v>Pass</v>
      </c>
      <c r="AEC17" s="1" t="str">
        <f t="shared" si="12"/>
        <v>Fail</v>
      </c>
      <c r="AED17" s="1" t="str">
        <f t="shared" si="12"/>
        <v>Pass</v>
      </c>
      <c r="AEE17" s="1" t="str">
        <f t="shared" si="12"/>
        <v>Fail</v>
      </c>
      <c r="AEF17" s="1" t="str">
        <f t="shared" si="12"/>
        <v>Pass</v>
      </c>
      <c r="AEG17" s="1" t="str">
        <f t="shared" si="12"/>
        <v>Pass</v>
      </c>
      <c r="AEH17" s="1" t="str">
        <f t="shared" si="12"/>
        <v>Pass</v>
      </c>
      <c r="AEI17" s="1" t="str">
        <f t="shared" si="12"/>
        <v>Pass</v>
      </c>
      <c r="AEJ17" s="1" t="str">
        <f t="shared" si="12"/>
        <v>Pass</v>
      </c>
      <c r="AEK17" s="1" t="str">
        <f t="shared" si="12"/>
        <v>Pass</v>
      </c>
      <c r="AEL17" s="1" t="str">
        <f t="shared" si="12"/>
        <v>Pass</v>
      </c>
      <c r="AEM17" s="1" t="str">
        <f t="shared" si="12"/>
        <v>Pass</v>
      </c>
      <c r="AEN17" s="1" t="str">
        <f t="shared" si="12"/>
        <v>Pass</v>
      </c>
      <c r="AEO17" s="1" t="str">
        <f t="shared" si="12"/>
        <v>Pass</v>
      </c>
      <c r="AEP17" s="1" t="str">
        <f t="shared" si="12"/>
        <v>Fail</v>
      </c>
      <c r="AEQ17" s="1" t="str">
        <f t="shared" si="12"/>
        <v>Pass</v>
      </c>
      <c r="AER17" s="1" t="str">
        <f t="shared" si="12"/>
        <v>Pass</v>
      </c>
      <c r="AES17" s="1" t="str">
        <f t="shared" si="12"/>
        <v>Pass</v>
      </c>
      <c r="AET17" s="1" t="str">
        <f t="shared" si="12"/>
        <v>Fail</v>
      </c>
      <c r="AEU17" s="1" t="str">
        <f t="shared" si="12"/>
        <v>Pass</v>
      </c>
      <c r="AEV17" s="1" t="str">
        <f t="shared" si="12"/>
        <v>Pass</v>
      </c>
      <c r="AEW17" s="1" t="str">
        <f t="shared" si="12"/>
        <v>Pass</v>
      </c>
      <c r="AEX17" s="1" t="str">
        <f t="shared" si="12"/>
        <v>Fail</v>
      </c>
      <c r="AEY17" s="1" t="str">
        <f t="shared" si="12"/>
        <v>Pass</v>
      </c>
      <c r="AEZ17" s="1" t="str">
        <f t="shared" si="12"/>
        <v>Pass</v>
      </c>
      <c r="AFA17" s="1" t="str">
        <f t="shared" si="12"/>
        <v>Pass</v>
      </c>
      <c r="AFB17" s="1" t="str">
        <f t="shared" si="12"/>
        <v>Pass</v>
      </c>
      <c r="AFC17" s="1" t="str">
        <f t="shared" ref="AFC17:AHN17" si="13">IF(AFC16&gt;1000,"Pass","Fail")</f>
        <v>Pass</v>
      </c>
      <c r="AFD17" s="1" t="str">
        <f t="shared" si="13"/>
        <v>Pass</v>
      </c>
      <c r="AFE17" s="1" t="str">
        <f t="shared" si="13"/>
        <v>Pass</v>
      </c>
      <c r="AFF17" s="1" t="str">
        <f t="shared" si="13"/>
        <v>Pass</v>
      </c>
      <c r="AFG17" s="1" t="str">
        <f t="shared" si="13"/>
        <v>Pass</v>
      </c>
      <c r="AFH17" s="1" t="str">
        <f t="shared" si="13"/>
        <v>Pass</v>
      </c>
      <c r="AFI17" s="1" t="str">
        <f t="shared" si="13"/>
        <v>Pass</v>
      </c>
      <c r="AFJ17" s="1" t="str">
        <f t="shared" si="13"/>
        <v>Pass</v>
      </c>
      <c r="AFK17" s="1" t="str">
        <f t="shared" si="13"/>
        <v>Pass</v>
      </c>
      <c r="AFL17" s="1" t="str">
        <f t="shared" si="13"/>
        <v>Pass</v>
      </c>
      <c r="AFM17" s="1" t="str">
        <f t="shared" si="13"/>
        <v>Pass</v>
      </c>
      <c r="AFN17" s="1" t="str">
        <f t="shared" si="13"/>
        <v>Pass</v>
      </c>
      <c r="AFO17" s="1" t="str">
        <f t="shared" si="13"/>
        <v>Pass</v>
      </c>
      <c r="AFP17" s="1" t="str">
        <f t="shared" si="13"/>
        <v>Pass</v>
      </c>
      <c r="AFQ17" s="1" t="str">
        <f t="shared" si="13"/>
        <v>Pass</v>
      </c>
      <c r="AFR17" s="1" t="str">
        <f t="shared" si="13"/>
        <v>Pass</v>
      </c>
      <c r="AFS17" s="1" t="str">
        <f t="shared" si="13"/>
        <v>Pass</v>
      </c>
      <c r="AFT17" s="1" t="str">
        <f t="shared" si="13"/>
        <v>Pass</v>
      </c>
      <c r="AFU17" s="1" t="str">
        <f t="shared" si="13"/>
        <v>Pass</v>
      </c>
      <c r="AFV17" s="1" t="str">
        <f t="shared" si="13"/>
        <v>Pass</v>
      </c>
      <c r="AFW17" s="1" t="str">
        <f t="shared" si="13"/>
        <v>Fail</v>
      </c>
      <c r="AFX17" s="1" t="str">
        <f t="shared" si="13"/>
        <v>Pass</v>
      </c>
      <c r="AFY17" s="1" t="str">
        <f t="shared" si="13"/>
        <v>Pass</v>
      </c>
      <c r="AFZ17" s="1" t="str">
        <f t="shared" si="13"/>
        <v>Pass</v>
      </c>
      <c r="AGA17" s="1" t="str">
        <f t="shared" si="13"/>
        <v>Pass</v>
      </c>
      <c r="AGB17" s="1" t="str">
        <f t="shared" si="13"/>
        <v>Pass</v>
      </c>
      <c r="AGC17" s="1" t="str">
        <f t="shared" si="13"/>
        <v>Pass</v>
      </c>
      <c r="AGD17" s="1" t="str">
        <f t="shared" si="13"/>
        <v>Pass</v>
      </c>
      <c r="AGE17" s="1" t="str">
        <f t="shared" si="13"/>
        <v>Pass</v>
      </c>
      <c r="AGF17" s="1" t="str">
        <f t="shared" si="13"/>
        <v>Pass</v>
      </c>
      <c r="AGG17" s="1" t="str">
        <f t="shared" si="13"/>
        <v>Pass</v>
      </c>
      <c r="AGH17" s="1" t="str">
        <f t="shared" si="13"/>
        <v>Pass</v>
      </c>
      <c r="AGI17" s="1" t="str">
        <f t="shared" si="13"/>
        <v>Pass</v>
      </c>
      <c r="AGJ17" s="1" t="str">
        <f t="shared" si="13"/>
        <v>Pass</v>
      </c>
      <c r="AGK17" s="1" t="str">
        <f t="shared" si="13"/>
        <v>Pass</v>
      </c>
      <c r="AGL17" s="1" t="str">
        <f t="shared" si="13"/>
        <v>Pass</v>
      </c>
      <c r="AGM17" s="1" t="str">
        <f t="shared" si="13"/>
        <v>Pass</v>
      </c>
      <c r="AGN17" s="1" t="str">
        <f t="shared" si="13"/>
        <v>Pass</v>
      </c>
      <c r="AGO17" s="1" t="str">
        <f t="shared" si="13"/>
        <v>Pass</v>
      </c>
      <c r="AGP17" s="1" t="str">
        <f t="shared" si="13"/>
        <v>Pass</v>
      </c>
      <c r="AGQ17" s="1" t="str">
        <f t="shared" si="13"/>
        <v>Pass</v>
      </c>
      <c r="AGR17" s="1" t="str">
        <f t="shared" si="13"/>
        <v>Pass</v>
      </c>
      <c r="AGS17" s="1" t="str">
        <f t="shared" si="13"/>
        <v>Pass</v>
      </c>
      <c r="AGT17" s="1" t="str">
        <f t="shared" si="13"/>
        <v>Pass</v>
      </c>
      <c r="AGU17" s="1" t="str">
        <f t="shared" si="13"/>
        <v>Pass</v>
      </c>
      <c r="AGV17" s="1" t="str">
        <f t="shared" si="13"/>
        <v>Pass</v>
      </c>
      <c r="AGW17" s="1" t="str">
        <f t="shared" si="13"/>
        <v>Fail</v>
      </c>
      <c r="AGX17" s="1" t="str">
        <f t="shared" si="13"/>
        <v>Pass</v>
      </c>
      <c r="AGY17" s="1" t="str">
        <f t="shared" si="13"/>
        <v>Pass</v>
      </c>
      <c r="AGZ17" s="1" t="str">
        <f t="shared" si="13"/>
        <v>Pass</v>
      </c>
      <c r="AHA17" s="1" t="str">
        <f t="shared" si="13"/>
        <v>Fail</v>
      </c>
      <c r="AHB17" s="1" t="str">
        <f t="shared" si="13"/>
        <v>Pass</v>
      </c>
      <c r="AHC17" s="1" t="str">
        <f t="shared" si="13"/>
        <v>Pass</v>
      </c>
      <c r="AHD17" s="1" t="str">
        <f t="shared" si="13"/>
        <v>Pass</v>
      </c>
      <c r="AHE17" s="1" t="str">
        <f t="shared" si="13"/>
        <v>Pass</v>
      </c>
      <c r="AHF17" s="1" t="str">
        <f t="shared" si="13"/>
        <v>Pass</v>
      </c>
      <c r="AHG17" s="1" t="str">
        <f t="shared" si="13"/>
        <v>Pass</v>
      </c>
      <c r="AHH17" s="1" t="str">
        <f t="shared" si="13"/>
        <v>Pass</v>
      </c>
      <c r="AHI17" s="1" t="str">
        <f t="shared" si="13"/>
        <v>Pass</v>
      </c>
      <c r="AHJ17" s="1" t="str">
        <f t="shared" si="13"/>
        <v>Pass</v>
      </c>
      <c r="AHK17" s="1" t="str">
        <f t="shared" si="13"/>
        <v>Pass</v>
      </c>
      <c r="AHL17" s="1" t="str">
        <f t="shared" si="13"/>
        <v>Fail</v>
      </c>
      <c r="AHM17" s="1" t="str">
        <f t="shared" si="13"/>
        <v>Pass</v>
      </c>
      <c r="AHN17" s="1" t="str">
        <f t="shared" si="13"/>
        <v>Fail</v>
      </c>
      <c r="AHO17" s="1" t="str">
        <f t="shared" ref="AHO17:AJZ17" si="14">IF(AHO16&gt;1000,"Pass","Fail")</f>
        <v>Fail</v>
      </c>
      <c r="AHP17" s="1" t="str">
        <f t="shared" si="14"/>
        <v>Fail</v>
      </c>
      <c r="AHQ17" s="1" t="str">
        <f t="shared" si="14"/>
        <v>Fail</v>
      </c>
      <c r="AHR17" s="1" t="str">
        <f t="shared" si="14"/>
        <v>Pass</v>
      </c>
      <c r="AHS17" s="1" t="str">
        <f t="shared" si="14"/>
        <v>Pass</v>
      </c>
      <c r="AHT17" s="1" t="str">
        <f t="shared" si="14"/>
        <v>Pass</v>
      </c>
      <c r="AHU17" s="1" t="str">
        <f t="shared" si="14"/>
        <v>Fail</v>
      </c>
      <c r="AHV17" s="1" t="str">
        <f t="shared" si="14"/>
        <v>Fail</v>
      </c>
      <c r="AHW17" s="1" t="str">
        <f t="shared" si="14"/>
        <v>Fail</v>
      </c>
      <c r="AHX17" s="1" t="str">
        <f t="shared" si="14"/>
        <v>Pass</v>
      </c>
      <c r="AHY17" s="1" t="str">
        <f t="shared" si="14"/>
        <v>Pass</v>
      </c>
      <c r="AHZ17" s="1" t="str">
        <f t="shared" si="14"/>
        <v>Pass</v>
      </c>
      <c r="AIA17" s="1" t="str">
        <f t="shared" si="14"/>
        <v>Pass</v>
      </c>
      <c r="AIB17" s="1" t="str">
        <f t="shared" si="14"/>
        <v>Pass</v>
      </c>
      <c r="AIC17" s="1" t="str">
        <f t="shared" si="14"/>
        <v>Pass</v>
      </c>
      <c r="AID17" s="1" t="str">
        <f t="shared" si="14"/>
        <v>Pass</v>
      </c>
      <c r="AIE17" s="1" t="str">
        <f t="shared" si="14"/>
        <v>Pass</v>
      </c>
      <c r="AIF17" s="1" t="str">
        <f t="shared" si="14"/>
        <v>Pass</v>
      </c>
      <c r="AIG17" s="1" t="str">
        <f t="shared" si="14"/>
        <v>Pass</v>
      </c>
      <c r="AIH17" s="1" t="str">
        <f t="shared" si="14"/>
        <v>Pass</v>
      </c>
      <c r="AII17" s="1" t="str">
        <f t="shared" si="14"/>
        <v>Pass</v>
      </c>
      <c r="AIJ17" s="1" t="str">
        <f t="shared" si="14"/>
        <v>Pass</v>
      </c>
      <c r="AIK17" s="1" t="str">
        <f t="shared" si="14"/>
        <v>Pass</v>
      </c>
      <c r="AIL17" s="1" t="str">
        <f t="shared" si="14"/>
        <v>Pass</v>
      </c>
      <c r="AIM17" s="1" t="str">
        <f t="shared" si="14"/>
        <v>Pass</v>
      </c>
      <c r="AIN17" s="1" t="str">
        <f t="shared" si="14"/>
        <v>Pass</v>
      </c>
      <c r="AIO17" s="1" t="str">
        <f t="shared" si="14"/>
        <v>Pass</v>
      </c>
      <c r="AIP17" s="1" t="str">
        <f t="shared" si="14"/>
        <v>Pass</v>
      </c>
      <c r="AIQ17" s="1" t="str">
        <f t="shared" si="14"/>
        <v>Pass</v>
      </c>
      <c r="AIR17" s="1" t="str">
        <f t="shared" si="14"/>
        <v>Pass</v>
      </c>
      <c r="AIS17" s="1" t="str">
        <f t="shared" si="14"/>
        <v>Pass</v>
      </c>
      <c r="AIT17" s="1" t="str">
        <f t="shared" si="14"/>
        <v>Pass</v>
      </c>
      <c r="AIU17" s="1" t="str">
        <f t="shared" si="14"/>
        <v>Pass</v>
      </c>
      <c r="AIV17" s="1" t="str">
        <f t="shared" si="14"/>
        <v>Pass</v>
      </c>
      <c r="AIW17" s="1" t="str">
        <f t="shared" si="14"/>
        <v>Pass</v>
      </c>
      <c r="AIX17" s="1" t="str">
        <f t="shared" si="14"/>
        <v>Pass</v>
      </c>
      <c r="AIY17" s="1" t="str">
        <f t="shared" si="14"/>
        <v>Pass</v>
      </c>
      <c r="AIZ17" s="1" t="str">
        <f t="shared" si="14"/>
        <v>Pass</v>
      </c>
      <c r="AJA17" s="1" t="str">
        <f t="shared" si="14"/>
        <v>Pass</v>
      </c>
      <c r="AJB17" s="1" t="str">
        <f t="shared" si="14"/>
        <v>Pass</v>
      </c>
      <c r="AJC17" s="1" t="str">
        <f t="shared" si="14"/>
        <v>Pass</v>
      </c>
      <c r="AJD17" s="1" t="str">
        <f t="shared" si="14"/>
        <v>Pass</v>
      </c>
      <c r="AJE17" s="1" t="str">
        <f t="shared" si="14"/>
        <v>Pass</v>
      </c>
      <c r="AJF17" s="1" t="str">
        <f t="shared" si="14"/>
        <v>Pass</v>
      </c>
      <c r="AJG17" s="1" t="str">
        <f t="shared" si="14"/>
        <v>Pass</v>
      </c>
      <c r="AJH17" s="1" t="str">
        <f t="shared" si="14"/>
        <v>Pass</v>
      </c>
      <c r="AJI17" s="1" t="str">
        <f t="shared" si="14"/>
        <v>Fail</v>
      </c>
      <c r="AJJ17" s="1" t="str">
        <f t="shared" si="14"/>
        <v>Pass</v>
      </c>
      <c r="AJK17" s="1" t="str">
        <f t="shared" si="14"/>
        <v>Pass</v>
      </c>
      <c r="AJL17" s="1" t="str">
        <f t="shared" si="14"/>
        <v>Pass</v>
      </c>
      <c r="AJM17" s="1" t="str">
        <f t="shared" si="14"/>
        <v>Pass</v>
      </c>
      <c r="AJN17" s="1" t="str">
        <f t="shared" si="14"/>
        <v>Pass</v>
      </c>
      <c r="AJO17" s="1" t="str">
        <f t="shared" si="14"/>
        <v>Pass</v>
      </c>
      <c r="AJP17" s="1" t="str">
        <f t="shared" si="14"/>
        <v>Pass</v>
      </c>
      <c r="AJQ17" s="1" t="str">
        <f t="shared" si="14"/>
        <v>Pass</v>
      </c>
      <c r="AJR17" s="1" t="str">
        <f t="shared" si="14"/>
        <v>Pass</v>
      </c>
      <c r="AJS17" s="1" t="str">
        <f t="shared" si="14"/>
        <v>Fail</v>
      </c>
      <c r="AJT17" s="1" t="str">
        <f t="shared" si="14"/>
        <v>Fail</v>
      </c>
      <c r="AJU17" s="1" t="str">
        <f t="shared" si="14"/>
        <v>Pass</v>
      </c>
      <c r="AJV17" s="1" t="str">
        <f t="shared" si="14"/>
        <v>Pass</v>
      </c>
      <c r="AJW17" s="1" t="str">
        <f t="shared" si="14"/>
        <v>Pass</v>
      </c>
      <c r="AJX17" s="1" t="str">
        <f t="shared" si="14"/>
        <v>Pass</v>
      </c>
      <c r="AJY17" s="1" t="str">
        <f t="shared" si="14"/>
        <v>Pass</v>
      </c>
      <c r="AJZ17" s="1" t="str">
        <f t="shared" si="14"/>
        <v>Pass</v>
      </c>
      <c r="AKA17" s="1" t="str">
        <f t="shared" ref="AKA17:AML17" si="15">IF(AKA16&gt;1000,"Pass","Fail")</f>
        <v>Pass</v>
      </c>
      <c r="AKB17" s="1" t="str">
        <f t="shared" si="15"/>
        <v>Fail</v>
      </c>
      <c r="AKC17" s="1" t="str">
        <f t="shared" si="15"/>
        <v>Fail</v>
      </c>
      <c r="AKD17" s="1" t="str">
        <f t="shared" si="15"/>
        <v>Fail</v>
      </c>
      <c r="AKE17" s="1" t="str">
        <f t="shared" si="15"/>
        <v>Fail</v>
      </c>
      <c r="AKF17" s="1" t="str">
        <f t="shared" si="15"/>
        <v>Fail</v>
      </c>
      <c r="AKG17" s="1" t="str">
        <f t="shared" si="15"/>
        <v>Fail</v>
      </c>
      <c r="AKH17" s="1" t="str">
        <f t="shared" si="15"/>
        <v>Fail</v>
      </c>
      <c r="AKI17" s="1" t="str">
        <f t="shared" si="15"/>
        <v>Pass</v>
      </c>
      <c r="AKJ17" s="1" t="str">
        <f t="shared" si="15"/>
        <v>Pass</v>
      </c>
      <c r="AKK17" s="1" t="str">
        <f t="shared" si="15"/>
        <v>Pass</v>
      </c>
      <c r="AKL17" s="1" t="str">
        <f t="shared" si="15"/>
        <v>Pass</v>
      </c>
      <c r="AKM17" s="1" t="str">
        <f t="shared" si="15"/>
        <v>Pass</v>
      </c>
      <c r="AKN17" s="1" t="str">
        <f t="shared" si="15"/>
        <v>Pass</v>
      </c>
      <c r="AKO17" s="1" t="str">
        <f t="shared" si="15"/>
        <v>Pass</v>
      </c>
      <c r="AKP17" s="1" t="str">
        <f t="shared" si="15"/>
        <v>Pass</v>
      </c>
      <c r="AKQ17" s="1" t="str">
        <f t="shared" si="15"/>
        <v>Pass</v>
      </c>
      <c r="AKR17" s="1" t="str">
        <f t="shared" si="15"/>
        <v>Pass</v>
      </c>
      <c r="AKS17" s="1" t="str">
        <f t="shared" si="15"/>
        <v>Pass</v>
      </c>
      <c r="AKT17" s="1" t="str">
        <f t="shared" si="15"/>
        <v>Pass</v>
      </c>
      <c r="AKU17" s="1" t="str">
        <f t="shared" si="15"/>
        <v>Pass</v>
      </c>
      <c r="AKV17" s="1" t="str">
        <f t="shared" si="15"/>
        <v>Fail</v>
      </c>
      <c r="AKW17" s="1" t="str">
        <f t="shared" si="15"/>
        <v>Pass</v>
      </c>
      <c r="AKX17" s="1" t="str">
        <f t="shared" si="15"/>
        <v>Pass</v>
      </c>
      <c r="AKY17" s="1" t="str">
        <f t="shared" si="15"/>
        <v>Pass</v>
      </c>
      <c r="AKZ17" s="1" t="str">
        <f t="shared" si="15"/>
        <v>Pass</v>
      </c>
      <c r="ALA17" s="1" t="str">
        <f t="shared" si="15"/>
        <v>Pass</v>
      </c>
      <c r="ALB17" s="1" t="str">
        <f t="shared" si="15"/>
        <v>Pass</v>
      </c>
      <c r="ALC17" s="1" t="str">
        <f t="shared" si="15"/>
        <v>Pass</v>
      </c>
      <c r="ALD17" s="1" t="str">
        <f t="shared" si="15"/>
        <v>Pass</v>
      </c>
      <c r="ALE17" s="1" t="str">
        <f t="shared" si="15"/>
        <v>Pass</v>
      </c>
      <c r="ALF17" s="1" t="str">
        <f t="shared" si="15"/>
        <v>Pass</v>
      </c>
      <c r="ALG17" s="1" t="str">
        <f t="shared" si="15"/>
        <v>Pass</v>
      </c>
      <c r="ALH17" s="1" t="str">
        <f t="shared" si="15"/>
        <v>Pass</v>
      </c>
      <c r="ALI17" s="1" t="str">
        <f t="shared" si="15"/>
        <v>Pass</v>
      </c>
      <c r="ALJ17" s="1" t="str">
        <f t="shared" si="15"/>
        <v>Pass</v>
      </c>
      <c r="ALK17" s="1" t="str">
        <f t="shared" si="15"/>
        <v>Pass</v>
      </c>
      <c r="ALL17" s="1" t="str">
        <f t="shared" si="15"/>
        <v>Pass</v>
      </c>
      <c r="ALM17" s="1" t="str">
        <f t="shared" si="15"/>
        <v>Pass</v>
      </c>
      <c r="ALN17" s="1" t="str">
        <f t="shared" si="15"/>
        <v>Pass</v>
      </c>
      <c r="ALO17" s="1" t="str">
        <f t="shared" si="15"/>
        <v>Pass</v>
      </c>
      <c r="ALP17" s="1" t="str">
        <f t="shared" si="15"/>
        <v>Pass</v>
      </c>
      <c r="ALQ17" s="1" t="str">
        <f t="shared" si="15"/>
        <v>Fail</v>
      </c>
      <c r="ALR17" s="1" t="str">
        <f t="shared" si="15"/>
        <v>Fail</v>
      </c>
      <c r="ALS17" s="1" t="str">
        <f t="shared" si="15"/>
        <v>Fail</v>
      </c>
      <c r="ALT17" s="1" t="str">
        <f t="shared" si="15"/>
        <v>Fail</v>
      </c>
      <c r="ALU17" s="1" t="str">
        <f t="shared" si="15"/>
        <v>Fail</v>
      </c>
      <c r="ALV17" s="1" t="str">
        <f t="shared" si="15"/>
        <v>Fail</v>
      </c>
      <c r="ALW17" s="1" t="str">
        <f t="shared" si="15"/>
        <v>Pass</v>
      </c>
      <c r="ALX17" s="1" t="str">
        <f t="shared" si="15"/>
        <v>Fail</v>
      </c>
      <c r="ALY17" s="1" t="str">
        <f t="shared" si="15"/>
        <v>Fail</v>
      </c>
      <c r="ALZ17" s="1" t="str">
        <f t="shared" si="15"/>
        <v>Fail</v>
      </c>
      <c r="AMA17" s="1" t="str">
        <f t="shared" si="15"/>
        <v>Pass</v>
      </c>
      <c r="AMB17" s="1" t="str">
        <f t="shared" si="15"/>
        <v>Pass</v>
      </c>
      <c r="AMC17" s="1" t="str">
        <f t="shared" si="15"/>
        <v>Pass</v>
      </c>
      <c r="AMD17" s="1" t="str">
        <f t="shared" si="15"/>
        <v>Pass</v>
      </c>
      <c r="AME17" s="1" t="str">
        <f t="shared" si="15"/>
        <v>Pass</v>
      </c>
      <c r="AMF17" s="1" t="str">
        <f t="shared" si="15"/>
        <v>Fail</v>
      </c>
      <c r="AMG17" s="1" t="str">
        <f t="shared" si="15"/>
        <v>Fail</v>
      </c>
      <c r="AMH17" s="1" t="str">
        <f t="shared" si="15"/>
        <v>Pass</v>
      </c>
      <c r="AMI17" s="1" t="str">
        <f t="shared" si="15"/>
        <v>Pass</v>
      </c>
      <c r="AMJ17" s="1" t="str">
        <f t="shared" si="15"/>
        <v>Pass</v>
      </c>
      <c r="AMK17" s="1" t="str">
        <f t="shared" si="15"/>
        <v>Pass</v>
      </c>
      <c r="AML17" s="1" t="str">
        <f t="shared" si="15"/>
        <v>Fail</v>
      </c>
      <c r="AMM17" s="1" t="str">
        <f t="shared" ref="AMM17:AOV17" si="16">IF(AMM16&gt;1000,"Pass","Fail")</f>
        <v>Pass</v>
      </c>
      <c r="AMN17" s="1" t="str">
        <f t="shared" si="16"/>
        <v>Pass</v>
      </c>
      <c r="AMO17" s="1" t="str">
        <f t="shared" si="16"/>
        <v>Pass</v>
      </c>
      <c r="AMP17" s="1" t="str">
        <f t="shared" si="16"/>
        <v>Pass</v>
      </c>
      <c r="AMQ17" s="1" t="str">
        <f t="shared" si="16"/>
        <v>Pass</v>
      </c>
      <c r="AMR17" s="1" t="str">
        <f t="shared" si="16"/>
        <v>Pass</v>
      </c>
      <c r="AMS17" s="1" t="str">
        <f t="shared" si="16"/>
        <v>Pass</v>
      </c>
      <c r="AMT17" s="1" t="str">
        <f t="shared" si="16"/>
        <v>Pass</v>
      </c>
      <c r="AMU17" s="1" t="str">
        <f t="shared" si="16"/>
        <v>Pass</v>
      </c>
      <c r="AMV17" s="1" t="str">
        <f t="shared" si="16"/>
        <v>Pass</v>
      </c>
      <c r="AMW17" s="1" t="str">
        <f t="shared" si="16"/>
        <v>Pass</v>
      </c>
      <c r="AMX17" s="1" t="str">
        <f t="shared" si="16"/>
        <v>Pass</v>
      </c>
      <c r="AMY17" s="1" t="str">
        <f t="shared" si="16"/>
        <v>Pass</v>
      </c>
      <c r="AMZ17" s="1" t="str">
        <f t="shared" si="16"/>
        <v>Pass</v>
      </c>
      <c r="ANA17" s="1" t="str">
        <f t="shared" si="16"/>
        <v>Pass</v>
      </c>
      <c r="ANB17" s="1" t="str">
        <f t="shared" si="16"/>
        <v>Pass</v>
      </c>
      <c r="ANC17" s="1" t="str">
        <f t="shared" si="16"/>
        <v>Pass</v>
      </c>
      <c r="AND17" s="1" t="str">
        <f t="shared" si="16"/>
        <v>Pass</v>
      </c>
      <c r="ANE17" s="1" t="str">
        <f t="shared" si="16"/>
        <v>Pass</v>
      </c>
      <c r="ANF17" s="1" t="str">
        <f t="shared" si="16"/>
        <v>Pass</v>
      </c>
      <c r="ANG17" s="1" t="str">
        <f t="shared" si="16"/>
        <v>Pass</v>
      </c>
      <c r="ANH17" s="1" t="str">
        <f t="shared" si="16"/>
        <v>Pass</v>
      </c>
      <c r="ANI17" s="1" t="str">
        <f t="shared" si="16"/>
        <v>Pass</v>
      </c>
      <c r="ANJ17" s="1" t="str">
        <f t="shared" si="16"/>
        <v>Pass</v>
      </c>
      <c r="ANK17" s="1" t="str">
        <f t="shared" si="16"/>
        <v>Pass</v>
      </c>
      <c r="ANL17" s="1" t="str">
        <f t="shared" si="16"/>
        <v>Pass</v>
      </c>
      <c r="ANM17" s="1" t="str">
        <f t="shared" si="16"/>
        <v>Pass</v>
      </c>
      <c r="ANN17" s="1" t="str">
        <f t="shared" si="16"/>
        <v>Pass</v>
      </c>
      <c r="ANO17" s="1" t="str">
        <f t="shared" si="16"/>
        <v>Pass</v>
      </c>
      <c r="ANP17" s="1" t="str">
        <f t="shared" si="16"/>
        <v>Pass</v>
      </c>
      <c r="ANQ17" s="1" t="str">
        <f t="shared" si="16"/>
        <v>Pass</v>
      </c>
      <c r="ANR17" s="1" t="str">
        <f t="shared" si="16"/>
        <v>Pass</v>
      </c>
      <c r="ANS17" s="1" t="str">
        <f t="shared" si="16"/>
        <v>Pass</v>
      </c>
      <c r="ANT17" s="1" t="str">
        <f t="shared" si="16"/>
        <v>Pass</v>
      </c>
      <c r="ANU17" s="1" t="str">
        <f t="shared" si="16"/>
        <v>Pass</v>
      </c>
      <c r="ANV17" s="1" t="str">
        <f t="shared" si="16"/>
        <v>Pass</v>
      </c>
      <c r="ANW17" s="1" t="str">
        <f t="shared" si="16"/>
        <v>Fail</v>
      </c>
      <c r="ANX17" s="1" t="str">
        <f t="shared" si="16"/>
        <v>Fail</v>
      </c>
      <c r="ANY17" s="1" t="str">
        <f t="shared" si="16"/>
        <v>Pass</v>
      </c>
      <c r="ANZ17" s="1" t="str">
        <f t="shared" si="16"/>
        <v>Fail</v>
      </c>
      <c r="AOA17" s="1" t="str">
        <f t="shared" si="16"/>
        <v>Fail</v>
      </c>
      <c r="AOB17" s="1" t="str">
        <f t="shared" si="16"/>
        <v>Pass</v>
      </c>
      <c r="AOC17" s="1" t="str">
        <f t="shared" si="16"/>
        <v>Fail</v>
      </c>
      <c r="AOD17" s="1" t="str">
        <f t="shared" si="16"/>
        <v>Pass</v>
      </c>
      <c r="AOE17" s="1" t="str">
        <f t="shared" si="16"/>
        <v>Pass</v>
      </c>
      <c r="AOF17" s="1" t="str">
        <f t="shared" si="16"/>
        <v>Pass</v>
      </c>
      <c r="AOG17" s="1" t="str">
        <f t="shared" si="16"/>
        <v>Pass</v>
      </c>
      <c r="AOH17" s="1" t="str">
        <f t="shared" si="16"/>
        <v>Pass</v>
      </c>
      <c r="AOI17" s="1" t="str">
        <f t="shared" si="16"/>
        <v>Pass</v>
      </c>
      <c r="AOJ17" s="1" t="str">
        <f t="shared" si="16"/>
        <v>Pass</v>
      </c>
      <c r="AOK17" s="1" t="str">
        <f t="shared" si="16"/>
        <v>Pass</v>
      </c>
      <c r="AOL17" s="1" t="str">
        <f t="shared" si="16"/>
        <v>Pass</v>
      </c>
      <c r="AOM17" s="1" t="str">
        <f t="shared" si="16"/>
        <v>Pass</v>
      </c>
      <c r="AON17" s="1" t="str">
        <f t="shared" si="16"/>
        <v>Pass</v>
      </c>
      <c r="AOO17" s="1" t="str">
        <f t="shared" si="16"/>
        <v>Pass</v>
      </c>
      <c r="AOP17" s="1" t="str">
        <f t="shared" si="16"/>
        <v>Pass</v>
      </c>
      <c r="AOQ17" s="1" t="str">
        <f t="shared" si="16"/>
        <v>Pass</v>
      </c>
      <c r="AOR17" s="1" t="str">
        <f t="shared" si="16"/>
        <v>Pass</v>
      </c>
      <c r="AOS17" s="1" t="str">
        <f t="shared" si="16"/>
        <v>Pass</v>
      </c>
      <c r="AOT17" s="1" t="str">
        <f t="shared" si="16"/>
        <v>Pass</v>
      </c>
      <c r="AOU17" s="1" t="str">
        <f t="shared" si="16"/>
        <v>Pass</v>
      </c>
      <c r="AOV17" s="1" t="str">
        <f t="shared" si="16"/>
        <v>Pass</v>
      </c>
    </row>
    <row r="18" spans="1:1088">
      <c r="B18" s="1">
        <f>MAX(B16:AOV16)</f>
        <v>15882</v>
      </c>
    </row>
    <row r="19" spans="1:1088">
      <c r="B19" s="1">
        <f>MIN(B16:AOV16)</f>
        <v>1</v>
      </c>
    </row>
    <row r="22" spans="1:1088">
      <c r="A22" s="6" t="s">
        <v>3995</v>
      </c>
      <c r="B22" s="6" t="s">
        <v>936</v>
      </c>
      <c r="C22" s="6" t="s">
        <v>937</v>
      </c>
      <c r="D22" s="6" t="s">
        <v>938</v>
      </c>
      <c r="E22" s="6" t="s">
        <v>939</v>
      </c>
      <c r="F22" s="6" t="s">
        <v>940</v>
      </c>
      <c r="G22" s="6" t="s">
        <v>941</v>
      </c>
      <c r="H22" s="6" t="s">
        <v>942</v>
      </c>
      <c r="I22" s="6" t="s">
        <v>943</v>
      </c>
      <c r="J22" s="6" t="s">
        <v>944</v>
      </c>
      <c r="K22" s="6" t="s">
        <v>945</v>
      </c>
      <c r="L22" s="6" t="s">
        <v>946</v>
      </c>
      <c r="M22" s="6" t="s">
        <v>947</v>
      </c>
      <c r="N22" s="6" t="s">
        <v>948</v>
      </c>
      <c r="O22" s="6" t="s">
        <v>949</v>
      </c>
      <c r="P22" s="6" t="s">
        <v>950</v>
      </c>
      <c r="Q22" s="6" t="s">
        <v>951</v>
      </c>
      <c r="R22" s="6" t="s">
        <v>952</v>
      </c>
      <c r="S22" s="6" t="s">
        <v>953</v>
      </c>
      <c r="T22" s="6" t="s">
        <v>954</v>
      </c>
      <c r="U22" s="6" t="s">
        <v>955</v>
      </c>
      <c r="V22" s="6" t="s">
        <v>956</v>
      </c>
      <c r="W22" s="6" t="s">
        <v>957</v>
      </c>
      <c r="X22" s="6" t="s">
        <v>958</v>
      </c>
      <c r="Y22" s="6" t="s">
        <v>959</v>
      </c>
      <c r="Z22" s="6" t="s">
        <v>960</v>
      </c>
      <c r="AA22" s="6" t="s">
        <v>961</v>
      </c>
      <c r="AB22" s="6" t="s">
        <v>962</v>
      </c>
      <c r="AC22" s="6" t="s">
        <v>963</v>
      </c>
      <c r="AD22" s="6" t="s">
        <v>964</v>
      </c>
      <c r="AE22" s="6" t="s">
        <v>965</v>
      </c>
      <c r="AF22" s="6" t="s">
        <v>966</v>
      </c>
      <c r="AG22" s="6" t="s">
        <v>967</v>
      </c>
      <c r="AH22" s="6" t="s">
        <v>968</v>
      </c>
      <c r="AI22" s="6" t="s">
        <v>969</v>
      </c>
      <c r="AJ22" s="6" t="s">
        <v>970</v>
      </c>
      <c r="AK22" s="6" t="s">
        <v>971</v>
      </c>
      <c r="AL22" s="6" t="s">
        <v>972</v>
      </c>
      <c r="AM22" s="6" t="s">
        <v>973</v>
      </c>
      <c r="AN22" s="6" t="s">
        <v>974</v>
      </c>
      <c r="AO22" s="6" t="s">
        <v>975</v>
      </c>
      <c r="AP22" s="6" t="s">
        <v>976</v>
      </c>
      <c r="AQ22" s="6" t="s">
        <v>977</v>
      </c>
      <c r="AR22" s="6" t="s">
        <v>978</v>
      </c>
      <c r="AS22" s="6" t="s">
        <v>979</v>
      </c>
      <c r="AT22" s="6" t="s">
        <v>980</v>
      </c>
      <c r="AU22" s="6" t="s">
        <v>981</v>
      </c>
      <c r="AV22" s="6" t="s">
        <v>982</v>
      </c>
      <c r="AW22" s="6" t="s">
        <v>983</v>
      </c>
      <c r="AX22" s="6" t="s">
        <v>984</v>
      </c>
      <c r="AY22" s="6" t="s">
        <v>985</v>
      </c>
      <c r="AZ22" s="6" t="s">
        <v>986</v>
      </c>
      <c r="BA22" s="6" t="s">
        <v>987</v>
      </c>
      <c r="BB22" s="6" t="s">
        <v>988</v>
      </c>
      <c r="BC22" s="6" t="s">
        <v>989</v>
      </c>
      <c r="BD22" s="6" t="s">
        <v>990</v>
      </c>
      <c r="BE22" s="6" t="s">
        <v>991</v>
      </c>
      <c r="BF22" s="6" t="s">
        <v>992</v>
      </c>
      <c r="BG22" s="6" t="s">
        <v>993</v>
      </c>
      <c r="BH22" s="6" t="s">
        <v>994</v>
      </c>
      <c r="BI22" s="6" t="s">
        <v>995</v>
      </c>
      <c r="BJ22" s="6" t="s">
        <v>996</v>
      </c>
      <c r="BK22" s="6" t="s">
        <v>997</v>
      </c>
      <c r="BL22" s="6" t="s">
        <v>998</v>
      </c>
      <c r="BM22" s="6" t="s">
        <v>999</v>
      </c>
      <c r="BN22" s="6" t="s">
        <v>1000</v>
      </c>
      <c r="BO22" s="6" t="s">
        <v>1001</v>
      </c>
      <c r="BP22" s="6" t="s">
        <v>1002</v>
      </c>
      <c r="BQ22" s="6" t="s">
        <v>1003</v>
      </c>
      <c r="BR22" s="6" t="s">
        <v>1004</v>
      </c>
      <c r="BS22" s="6" t="s">
        <v>1005</v>
      </c>
      <c r="BT22" s="6" t="s">
        <v>1006</v>
      </c>
      <c r="BU22" s="6" t="s">
        <v>1007</v>
      </c>
      <c r="BV22" s="6" t="s">
        <v>1008</v>
      </c>
      <c r="BW22" s="6" t="s">
        <v>1009</v>
      </c>
      <c r="BX22" s="6" t="s">
        <v>1010</v>
      </c>
      <c r="BY22" s="6" t="s">
        <v>1011</v>
      </c>
      <c r="BZ22" s="6" t="s">
        <v>1012</v>
      </c>
      <c r="CA22" s="6" t="s">
        <v>1013</v>
      </c>
      <c r="CB22" s="6" t="s">
        <v>1014</v>
      </c>
      <c r="CC22" s="6" t="s">
        <v>1015</v>
      </c>
      <c r="CD22" s="6" t="s">
        <v>1016</v>
      </c>
      <c r="CE22" s="6" t="s">
        <v>1017</v>
      </c>
      <c r="CF22" s="6" t="s">
        <v>1018</v>
      </c>
      <c r="CG22" s="6" t="s">
        <v>1019</v>
      </c>
      <c r="CH22" s="6" t="s">
        <v>1020</v>
      </c>
      <c r="CI22" s="6" t="s">
        <v>1021</v>
      </c>
      <c r="CJ22" s="6" t="s">
        <v>1022</v>
      </c>
      <c r="CK22" s="6" t="s">
        <v>1023</v>
      </c>
      <c r="CL22" s="6" t="s">
        <v>1024</v>
      </c>
      <c r="CM22" s="6" t="s">
        <v>1025</v>
      </c>
      <c r="CN22" s="6" t="s">
        <v>1026</v>
      </c>
      <c r="CO22" s="6" t="s">
        <v>1027</v>
      </c>
      <c r="CP22" s="6" t="s">
        <v>1028</v>
      </c>
      <c r="CQ22" s="6" t="s">
        <v>1029</v>
      </c>
      <c r="CR22" s="6" t="s">
        <v>1030</v>
      </c>
      <c r="CS22" s="6" t="s">
        <v>1031</v>
      </c>
      <c r="CT22" s="6" t="s">
        <v>1032</v>
      </c>
      <c r="CU22" s="6" t="s">
        <v>1033</v>
      </c>
      <c r="CV22" s="6" t="s">
        <v>1034</v>
      </c>
      <c r="CW22" s="6" t="s">
        <v>1035</v>
      </c>
      <c r="CX22" s="6" t="s">
        <v>1036</v>
      </c>
      <c r="CY22" s="6" t="s">
        <v>1037</v>
      </c>
      <c r="CZ22" s="6" t="s">
        <v>1038</v>
      </c>
      <c r="DA22" s="6" t="s">
        <v>1039</v>
      </c>
      <c r="DB22" s="6" t="s">
        <v>1040</v>
      </c>
      <c r="DC22" s="6" t="s">
        <v>1041</v>
      </c>
      <c r="DD22" s="6" t="s">
        <v>1042</v>
      </c>
      <c r="DE22" s="6" t="s">
        <v>1043</v>
      </c>
      <c r="DF22" s="6" t="s">
        <v>1044</v>
      </c>
      <c r="DG22" s="6" t="s">
        <v>1045</v>
      </c>
      <c r="DH22" s="6" t="s">
        <v>1046</v>
      </c>
      <c r="DI22" s="6" t="s">
        <v>1047</v>
      </c>
      <c r="DJ22" s="6" t="s">
        <v>1048</v>
      </c>
      <c r="DK22" s="6" t="s">
        <v>1049</v>
      </c>
      <c r="DL22" s="6" t="s">
        <v>1050</v>
      </c>
      <c r="DM22" s="6" t="s">
        <v>1051</v>
      </c>
      <c r="DN22" s="6" t="s">
        <v>1052</v>
      </c>
      <c r="DO22" s="6" t="s">
        <v>1053</v>
      </c>
      <c r="DP22" s="6" t="s">
        <v>1054</v>
      </c>
      <c r="DQ22" s="6" t="s">
        <v>1055</v>
      </c>
      <c r="DR22" s="6" t="s">
        <v>1056</v>
      </c>
      <c r="DS22" s="6" t="s">
        <v>1057</v>
      </c>
      <c r="DT22" s="6" t="s">
        <v>1058</v>
      </c>
      <c r="DU22" s="6" t="s">
        <v>1059</v>
      </c>
      <c r="DV22" s="6" t="s">
        <v>1060</v>
      </c>
      <c r="DW22" s="6" t="s">
        <v>1061</v>
      </c>
      <c r="DX22" s="6" t="s">
        <v>1062</v>
      </c>
      <c r="DY22" s="6" t="s">
        <v>1063</v>
      </c>
      <c r="DZ22" s="6" t="s">
        <v>1064</v>
      </c>
      <c r="EA22" s="6" t="s">
        <v>1065</v>
      </c>
      <c r="EB22" s="6" t="s">
        <v>1066</v>
      </c>
      <c r="EC22" s="6" t="s">
        <v>1067</v>
      </c>
      <c r="ED22" s="6" t="s">
        <v>1068</v>
      </c>
      <c r="EE22" s="6" t="s">
        <v>1069</v>
      </c>
      <c r="EF22" s="6" t="s">
        <v>1070</v>
      </c>
      <c r="EG22" s="6" t="s">
        <v>1071</v>
      </c>
      <c r="EH22" s="6" t="s">
        <v>1072</v>
      </c>
      <c r="EI22" s="6" t="s">
        <v>1073</v>
      </c>
      <c r="EJ22" s="6" t="s">
        <v>1074</v>
      </c>
      <c r="EK22" s="6" t="s">
        <v>1075</v>
      </c>
      <c r="EL22" s="6" t="s">
        <v>1076</v>
      </c>
      <c r="EM22" s="6" t="s">
        <v>1077</v>
      </c>
      <c r="EN22" s="6" t="s">
        <v>1078</v>
      </c>
      <c r="EO22" s="6" t="s">
        <v>1079</v>
      </c>
      <c r="EP22" s="6" t="s">
        <v>1080</v>
      </c>
      <c r="EQ22" s="6" t="s">
        <v>1081</v>
      </c>
      <c r="ER22" s="6" t="s">
        <v>1082</v>
      </c>
      <c r="ES22" s="6" t="s">
        <v>1083</v>
      </c>
      <c r="ET22" s="6" t="s">
        <v>1084</v>
      </c>
      <c r="EU22" s="6" t="s">
        <v>1085</v>
      </c>
      <c r="EV22" s="6" t="s">
        <v>1086</v>
      </c>
      <c r="EW22" s="6" t="s">
        <v>1087</v>
      </c>
      <c r="EX22" s="6" t="s">
        <v>1088</v>
      </c>
      <c r="EY22" s="6" t="s">
        <v>1089</v>
      </c>
      <c r="EZ22" s="6" t="s">
        <v>1090</v>
      </c>
      <c r="FA22" s="6" t="s">
        <v>1091</v>
      </c>
      <c r="FB22" s="6" t="s">
        <v>1092</v>
      </c>
      <c r="FC22" s="6" t="s">
        <v>1093</v>
      </c>
      <c r="FD22" s="6" t="s">
        <v>1094</v>
      </c>
      <c r="FE22" s="6" t="s">
        <v>1095</v>
      </c>
      <c r="FF22" s="6" t="s">
        <v>1096</v>
      </c>
      <c r="FG22" s="6" t="s">
        <v>1097</v>
      </c>
      <c r="FH22" s="6" t="s">
        <v>1098</v>
      </c>
      <c r="FI22" s="6" t="s">
        <v>1099</v>
      </c>
      <c r="FJ22" s="6" t="s">
        <v>1100</v>
      </c>
      <c r="FK22" s="6" t="s">
        <v>1101</v>
      </c>
      <c r="FL22" s="6" t="s">
        <v>1102</v>
      </c>
      <c r="FM22" s="6" t="s">
        <v>1103</v>
      </c>
      <c r="FN22" s="6" t="s">
        <v>1104</v>
      </c>
      <c r="FO22" s="6" t="s">
        <v>1105</v>
      </c>
      <c r="FP22" s="6" t="s">
        <v>1106</v>
      </c>
      <c r="FQ22" s="6" t="s">
        <v>1107</v>
      </c>
      <c r="FR22" s="6" t="s">
        <v>1108</v>
      </c>
      <c r="FS22" s="6" t="s">
        <v>1109</v>
      </c>
      <c r="FT22" s="6" t="s">
        <v>1110</v>
      </c>
      <c r="FU22" s="6" t="s">
        <v>1111</v>
      </c>
      <c r="FV22" s="6" t="s">
        <v>1112</v>
      </c>
      <c r="FW22" s="6" t="s">
        <v>1113</v>
      </c>
      <c r="FX22" s="6" t="s">
        <v>1114</v>
      </c>
      <c r="FY22" s="6" t="s">
        <v>1115</v>
      </c>
      <c r="FZ22" s="6" t="s">
        <v>1116</v>
      </c>
      <c r="GA22" s="6" t="s">
        <v>1117</v>
      </c>
      <c r="GB22" s="6" t="s">
        <v>1118</v>
      </c>
      <c r="GC22" s="6" t="s">
        <v>1119</v>
      </c>
      <c r="GD22" s="6" t="s">
        <v>1120</v>
      </c>
      <c r="GE22" s="6" t="s">
        <v>1121</v>
      </c>
      <c r="GF22" s="6" t="s">
        <v>1122</v>
      </c>
      <c r="GG22" s="6" t="s">
        <v>1123</v>
      </c>
      <c r="GH22" s="6" t="s">
        <v>1124</v>
      </c>
      <c r="GI22" s="6" t="s">
        <v>1125</v>
      </c>
      <c r="GJ22" s="6" t="s">
        <v>1126</v>
      </c>
      <c r="GK22" s="6" t="s">
        <v>1127</v>
      </c>
      <c r="GL22" s="6" t="s">
        <v>1128</v>
      </c>
      <c r="GM22" s="6" t="s">
        <v>1129</v>
      </c>
      <c r="GN22" s="6" t="s">
        <v>1130</v>
      </c>
      <c r="GO22" s="6" t="s">
        <v>1131</v>
      </c>
      <c r="GP22" s="6" t="s">
        <v>1132</v>
      </c>
      <c r="GQ22" s="6" t="s">
        <v>1133</v>
      </c>
      <c r="GR22" s="6" t="s">
        <v>1134</v>
      </c>
      <c r="GS22" s="6" t="s">
        <v>1135</v>
      </c>
      <c r="GT22" s="6" t="s">
        <v>1136</v>
      </c>
      <c r="GU22" s="6" t="s">
        <v>1137</v>
      </c>
      <c r="GV22" s="6" t="s">
        <v>1138</v>
      </c>
      <c r="GW22" s="6" t="s">
        <v>1139</v>
      </c>
      <c r="GX22" s="6" t="s">
        <v>1140</v>
      </c>
      <c r="GY22" s="6" t="s">
        <v>1141</v>
      </c>
      <c r="GZ22" s="6" t="s">
        <v>1142</v>
      </c>
      <c r="HA22" s="6" t="s">
        <v>1143</v>
      </c>
      <c r="HB22" s="6" t="s">
        <v>1144</v>
      </c>
      <c r="HC22" s="6" t="s">
        <v>1145</v>
      </c>
      <c r="HD22" s="6" t="s">
        <v>1146</v>
      </c>
      <c r="HE22" s="6" t="s">
        <v>1147</v>
      </c>
      <c r="HF22" s="6" t="s">
        <v>1148</v>
      </c>
      <c r="HG22" s="6" t="s">
        <v>1149</v>
      </c>
      <c r="HH22" s="6" t="s">
        <v>1150</v>
      </c>
      <c r="HI22" s="6" t="s">
        <v>1151</v>
      </c>
      <c r="HJ22" s="6" t="s">
        <v>1152</v>
      </c>
      <c r="HK22" s="6" t="s">
        <v>1153</v>
      </c>
      <c r="HL22" s="6" t="s">
        <v>1154</v>
      </c>
      <c r="HM22" s="6" t="s">
        <v>1155</v>
      </c>
      <c r="HN22" s="6" t="s">
        <v>1156</v>
      </c>
      <c r="HO22" s="6" t="s">
        <v>1157</v>
      </c>
      <c r="HP22" s="6" t="s">
        <v>1158</v>
      </c>
      <c r="HQ22" s="6" t="s">
        <v>1159</v>
      </c>
      <c r="HR22" s="6" t="s">
        <v>1160</v>
      </c>
      <c r="HS22" s="6" t="s">
        <v>1161</v>
      </c>
      <c r="HT22" s="6" t="s">
        <v>1162</v>
      </c>
      <c r="HU22" s="6" t="s">
        <v>1163</v>
      </c>
      <c r="HV22" s="6" t="s">
        <v>1164</v>
      </c>
      <c r="HW22" s="6" t="s">
        <v>1165</v>
      </c>
      <c r="HX22" s="6" t="s">
        <v>1166</v>
      </c>
      <c r="HY22" s="6" t="s">
        <v>1167</v>
      </c>
      <c r="HZ22" s="6" t="s">
        <v>1168</v>
      </c>
      <c r="IA22" s="6" t="s">
        <v>1169</v>
      </c>
      <c r="IB22" s="6" t="s">
        <v>1170</v>
      </c>
      <c r="IC22" s="6" t="s">
        <v>1171</v>
      </c>
      <c r="ID22" s="6" t="s">
        <v>1172</v>
      </c>
      <c r="IE22" s="6" t="s">
        <v>1173</v>
      </c>
      <c r="IF22" s="6" t="s">
        <v>1174</v>
      </c>
      <c r="IG22" s="6" t="s">
        <v>1175</v>
      </c>
      <c r="IH22" s="6" t="s">
        <v>1176</v>
      </c>
      <c r="II22" s="6" t="s">
        <v>1177</v>
      </c>
      <c r="IJ22" s="6" t="s">
        <v>1178</v>
      </c>
      <c r="IK22" s="6" t="s">
        <v>1179</v>
      </c>
      <c r="IL22" s="6" t="s">
        <v>1180</v>
      </c>
      <c r="IM22" s="6" t="s">
        <v>1181</v>
      </c>
      <c r="IN22" s="6" t="s">
        <v>1182</v>
      </c>
      <c r="IO22" s="6" t="s">
        <v>1183</v>
      </c>
      <c r="IP22" s="6" t="s">
        <v>1184</v>
      </c>
      <c r="IQ22" s="6" t="s">
        <v>1185</v>
      </c>
      <c r="IR22" s="6" t="s">
        <v>1186</v>
      </c>
      <c r="IS22" s="6" t="s">
        <v>1187</v>
      </c>
      <c r="IT22" s="6" t="s">
        <v>1188</v>
      </c>
      <c r="IU22" s="6" t="s">
        <v>1189</v>
      </c>
      <c r="IV22" s="6" t="s">
        <v>1190</v>
      </c>
      <c r="IW22" s="6" t="s">
        <v>1191</v>
      </c>
      <c r="IX22" s="6" t="s">
        <v>1192</v>
      </c>
      <c r="IY22" s="6" t="s">
        <v>1193</v>
      </c>
      <c r="IZ22" s="6" t="s">
        <v>1194</v>
      </c>
      <c r="JA22" s="6" t="s">
        <v>1195</v>
      </c>
      <c r="JB22" s="6" t="s">
        <v>1196</v>
      </c>
      <c r="JC22" s="6" t="s">
        <v>1197</v>
      </c>
      <c r="JD22" s="6" t="s">
        <v>1198</v>
      </c>
      <c r="JE22" s="6" t="s">
        <v>1199</v>
      </c>
      <c r="JF22" s="6" t="s">
        <v>1200</v>
      </c>
      <c r="JG22" s="6" t="s">
        <v>1201</v>
      </c>
      <c r="JH22" s="6" t="s">
        <v>1202</v>
      </c>
      <c r="JI22" s="6" t="s">
        <v>1203</v>
      </c>
      <c r="JJ22" s="6" t="s">
        <v>1204</v>
      </c>
      <c r="JK22" s="6" t="s">
        <v>1205</v>
      </c>
      <c r="JL22" s="6" t="s">
        <v>1206</v>
      </c>
      <c r="JM22" s="6" t="s">
        <v>1207</v>
      </c>
      <c r="JN22" s="6" t="s">
        <v>1208</v>
      </c>
      <c r="JO22" s="6" t="s">
        <v>1209</v>
      </c>
      <c r="JP22" s="6" t="s">
        <v>1210</v>
      </c>
      <c r="JQ22" s="6" t="s">
        <v>1211</v>
      </c>
      <c r="JR22" s="6" t="s">
        <v>1212</v>
      </c>
      <c r="JS22" s="6" t="s">
        <v>1213</v>
      </c>
      <c r="JT22" s="6" t="s">
        <v>1214</v>
      </c>
      <c r="JU22" s="6" t="s">
        <v>1215</v>
      </c>
      <c r="JV22" s="6" t="s">
        <v>1216</v>
      </c>
      <c r="JW22" s="6" t="s">
        <v>1217</v>
      </c>
      <c r="JX22" s="6" t="s">
        <v>1218</v>
      </c>
      <c r="JY22" s="6" t="s">
        <v>1219</v>
      </c>
      <c r="JZ22" s="6" t="s">
        <v>1220</v>
      </c>
      <c r="KA22" s="6" t="s">
        <v>1221</v>
      </c>
      <c r="KB22" s="6" t="s">
        <v>1222</v>
      </c>
      <c r="KC22" s="6" t="s">
        <v>1223</v>
      </c>
      <c r="KD22" s="6" t="s">
        <v>1224</v>
      </c>
      <c r="KE22" s="6" t="s">
        <v>1225</v>
      </c>
      <c r="KF22" s="6" t="s">
        <v>1226</v>
      </c>
      <c r="KG22" s="6" t="s">
        <v>1227</v>
      </c>
      <c r="KH22" s="6" t="s">
        <v>1228</v>
      </c>
      <c r="KI22" s="6" t="s">
        <v>1229</v>
      </c>
      <c r="KJ22" s="6" t="s">
        <v>1230</v>
      </c>
      <c r="KK22" s="6" t="s">
        <v>1231</v>
      </c>
      <c r="KL22" s="6" t="s">
        <v>1232</v>
      </c>
      <c r="KM22" s="6" t="s">
        <v>1233</v>
      </c>
      <c r="KN22" s="6" t="s">
        <v>1234</v>
      </c>
      <c r="KO22" s="6" t="s">
        <v>1235</v>
      </c>
      <c r="KP22" s="6" t="s">
        <v>1236</v>
      </c>
      <c r="KQ22" s="6" t="s">
        <v>1237</v>
      </c>
      <c r="KR22" s="6" t="s">
        <v>1238</v>
      </c>
      <c r="KS22" s="6" t="s">
        <v>1239</v>
      </c>
      <c r="KT22" s="6" t="s">
        <v>1240</v>
      </c>
      <c r="KU22" s="6" t="s">
        <v>1241</v>
      </c>
      <c r="KV22" s="6" t="s">
        <v>1242</v>
      </c>
      <c r="KW22" s="6" t="s">
        <v>1243</v>
      </c>
      <c r="KX22" s="6" t="s">
        <v>1244</v>
      </c>
      <c r="KY22" s="6" t="s">
        <v>1245</v>
      </c>
      <c r="KZ22" s="6" t="s">
        <v>1246</v>
      </c>
      <c r="LA22" s="6" t="s">
        <v>1247</v>
      </c>
      <c r="LB22" s="6" t="s">
        <v>1248</v>
      </c>
      <c r="LC22" s="6" t="s">
        <v>1249</v>
      </c>
      <c r="LD22" s="6" t="s">
        <v>1250</v>
      </c>
      <c r="LE22" s="6" t="s">
        <v>1251</v>
      </c>
      <c r="LF22" s="6" t="s">
        <v>1252</v>
      </c>
      <c r="LG22" s="6" t="s">
        <v>1253</v>
      </c>
      <c r="LH22" s="6" t="s">
        <v>1254</v>
      </c>
      <c r="LI22" s="6" t="s">
        <v>1255</v>
      </c>
      <c r="LJ22" s="6" t="s">
        <v>1256</v>
      </c>
      <c r="LK22" s="6" t="s">
        <v>1257</v>
      </c>
      <c r="LL22" s="6" t="s">
        <v>1258</v>
      </c>
      <c r="LM22" s="6" t="s">
        <v>1259</v>
      </c>
      <c r="LN22" s="6" t="s">
        <v>1260</v>
      </c>
      <c r="LO22" s="6" t="s">
        <v>1261</v>
      </c>
      <c r="LP22" s="6" t="s">
        <v>1262</v>
      </c>
      <c r="LQ22" s="6" t="s">
        <v>1263</v>
      </c>
      <c r="LR22" s="6" t="s">
        <v>1264</v>
      </c>
      <c r="LS22" s="6" t="s">
        <v>1265</v>
      </c>
      <c r="LT22" s="6" t="s">
        <v>1266</v>
      </c>
      <c r="LU22" s="6" t="s">
        <v>1267</v>
      </c>
      <c r="LV22" s="6" t="s">
        <v>1268</v>
      </c>
      <c r="LW22" s="6" t="s">
        <v>1269</v>
      </c>
      <c r="LX22" s="6" t="s">
        <v>1270</v>
      </c>
      <c r="LY22" s="6" t="s">
        <v>1271</v>
      </c>
      <c r="LZ22" s="6" t="s">
        <v>1272</v>
      </c>
      <c r="MA22" s="6" t="s">
        <v>1273</v>
      </c>
      <c r="MB22" s="6" t="s">
        <v>1274</v>
      </c>
      <c r="MC22" s="6" t="s">
        <v>1275</v>
      </c>
      <c r="MD22" s="6" t="s">
        <v>1276</v>
      </c>
      <c r="ME22" s="6" t="s">
        <v>1277</v>
      </c>
      <c r="MF22" s="6" t="s">
        <v>1278</v>
      </c>
      <c r="MG22" s="6" t="s">
        <v>1279</v>
      </c>
      <c r="MH22" s="6" t="s">
        <v>1280</v>
      </c>
      <c r="MI22" s="6" t="s">
        <v>1281</v>
      </c>
      <c r="MJ22" s="6" t="s">
        <v>1282</v>
      </c>
      <c r="MK22" s="6" t="s">
        <v>1283</v>
      </c>
      <c r="ML22" s="6" t="s">
        <v>1284</v>
      </c>
      <c r="MM22" s="6" t="s">
        <v>1285</v>
      </c>
      <c r="MN22" s="6" t="s">
        <v>1286</v>
      </c>
      <c r="MO22" s="6" t="s">
        <v>1287</v>
      </c>
      <c r="MP22" s="6" t="s">
        <v>1288</v>
      </c>
      <c r="MQ22" s="6" t="s">
        <v>1289</v>
      </c>
      <c r="MR22" s="6" t="s">
        <v>1290</v>
      </c>
      <c r="MS22" s="6" t="s">
        <v>1291</v>
      </c>
      <c r="MT22" s="6" t="s">
        <v>1292</v>
      </c>
      <c r="MU22" s="6" t="s">
        <v>1293</v>
      </c>
      <c r="MV22" s="6" t="s">
        <v>1294</v>
      </c>
      <c r="MW22" s="6" t="s">
        <v>1295</v>
      </c>
      <c r="MX22" s="6" t="s">
        <v>1296</v>
      </c>
      <c r="MY22" s="6" t="s">
        <v>1297</v>
      </c>
      <c r="MZ22" s="6" t="s">
        <v>1298</v>
      </c>
      <c r="NA22" s="6" t="s">
        <v>1299</v>
      </c>
      <c r="NB22" s="6" t="s">
        <v>1300</v>
      </c>
      <c r="NC22" s="6" t="s">
        <v>1301</v>
      </c>
      <c r="ND22" s="6" t="s">
        <v>1302</v>
      </c>
      <c r="NE22" s="6" t="s">
        <v>1303</v>
      </c>
      <c r="NF22" s="6" t="s">
        <v>1304</v>
      </c>
      <c r="NG22" s="6" t="s">
        <v>1305</v>
      </c>
      <c r="NH22" s="6" t="s">
        <v>1306</v>
      </c>
      <c r="NI22" s="6" t="s">
        <v>1307</v>
      </c>
      <c r="NJ22" s="6" t="s">
        <v>1308</v>
      </c>
      <c r="NK22" s="6" t="s">
        <v>1309</v>
      </c>
      <c r="NL22" s="6" t="s">
        <v>1310</v>
      </c>
      <c r="NM22" s="6" t="s">
        <v>1311</v>
      </c>
      <c r="NN22" s="6" t="s">
        <v>1312</v>
      </c>
      <c r="NO22" s="6" t="s">
        <v>1313</v>
      </c>
      <c r="NP22" s="6" t="s">
        <v>1314</v>
      </c>
      <c r="NQ22" s="6" t="s">
        <v>1315</v>
      </c>
      <c r="NR22" s="6" t="s">
        <v>1316</v>
      </c>
      <c r="NS22" s="6" t="s">
        <v>1317</v>
      </c>
      <c r="NT22" s="6" t="s">
        <v>1318</v>
      </c>
      <c r="NU22" s="6" t="s">
        <v>1319</v>
      </c>
      <c r="NV22" s="6" t="s">
        <v>1320</v>
      </c>
      <c r="NW22" s="6" t="s">
        <v>1321</v>
      </c>
      <c r="NX22" s="6" t="s">
        <v>1322</v>
      </c>
      <c r="NY22" s="6" t="s">
        <v>1323</v>
      </c>
      <c r="NZ22" s="6" t="s">
        <v>1324</v>
      </c>
      <c r="OA22" s="6" t="s">
        <v>1325</v>
      </c>
      <c r="OB22" s="6" t="s">
        <v>1326</v>
      </c>
      <c r="OC22" s="6" t="s">
        <v>1327</v>
      </c>
      <c r="OD22" s="6" t="s">
        <v>1328</v>
      </c>
      <c r="OE22" s="6" t="s">
        <v>1329</v>
      </c>
      <c r="OF22" s="6" t="s">
        <v>1330</v>
      </c>
      <c r="OG22" s="6" t="s">
        <v>1331</v>
      </c>
      <c r="OH22" s="6" t="s">
        <v>1332</v>
      </c>
      <c r="OI22" s="6" t="s">
        <v>1333</v>
      </c>
      <c r="OJ22" s="6" t="s">
        <v>1334</v>
      </c>
      <c r="OK22" s="6" t="s">
        <v>1335</v>
      </c>
      <c r="OL22" s="6" t="s">
        <v>1336</v>
      </c>
      <c r="OM22" s="6" t="s">
        <v>1337</v>
      </c>
      <c r="ON22" s="6" t="s">
        <v>1338</v>
      </c>
      <c r="OO22" s="6" t="s">
        <v>1339</v>
      </c>
      <c r="OP22" s="6" t="s">
        <v>1340</v>
      </c>
      <c r="OQ22" s="6" t="s">
        <v>1341</v>
      </c>
      <c r="OR22" s="6" t="s">
        <v>1342</v>
      </c>
      <c r="OS22" s="6" t="s">
        <v>1343</v>
      </c>
      <c r="OT22" s="6" t="s">
        <v>1344</v>
      </c>
      <c r="OU22" s="6" t="s">
        <v>1345</v>
      </c>
      <c r="OV22" s="6" t="s">
        <v>1346</v>
      </c>
      <c r="OW22" s="6" t="s">
        <v>1347</v>
      </c>
      <c r="OX22" s="6" t="s">
        <v>1348</v>
      </c>
      <c r="OY22" s="6" t="s">
        <v>1349</v>
      </c>
      <c r="OZ22" s="6" t="s">
        <v>1350</v>
      </c>
      <c r="PA22" s="6" t="s">
        <v>1351</v>
      </c>
      <c r="PB22" s="6" t="s">
        <v>1352</v>
      </c>
      <c r="PC22" s="6" t="s">
        <v>1353</v>
      </c>
      <c r="PD22" s="6" t="s">
        <v>1354</v>
      </c>
      <c r="PE22" s="6" t="s">
        <v>1355</v>
      </c>
      <c r="PF22" s="6" t="s">
        <v>1356</v>
      </c>
      <c r="PG22" s="6" t="s">
        <v>1357</v>
      </c>
      <c r="PH22" s="6" t="s">
        <v>1358</v>
      </c>
      <c r="PI22" s="6" t="s">
        <v>1359</v>
      </c>
      <c r="PJ22" s="6" t="s">
        <v>1360</v>
      </c>
      <c r="PK22" s="6" t="s">
        <v>1361</v>
      </c>
      <c r="PL22" s="6" t="s">
        <v>1362</v>
      </c>
      <c r="PM22" s="6" t="s">
        <v>1363</v>
      </c>
      <c r="PN22" s="6" t="s">
        <v>1364</v>
      </c>
      <c r="PO22" s="6" t="s">
        <v>1365</v>
      </c>
      <c r="PP22" s="6" t="s">
        <v>1366</v>
      </c>
      <c r="PQ22" s="6" t="s">
        <v>1367</v>
      </c>
      <c r="PR22" s="6" t="s">
        <v>1368</v>
      </c>
      <c r="PS22" s="6" t="s">
        <v>1369</v>
      </c>
      <c r="PT22" s="6" t="s">
        <v>1370</v>
      </c>
      <c r="PU22" s="6" t="s">
        <v>1371</v>
      </c>
      <c r="PV22" s="6" t="s">
        <v>1372</v>
      </c>
      <c r="PW22" s="6" t="s">
        <v>1373</v>
      </c>
      <c r="PX22" s="6" t="s">
        <v>1374</v>
      </c>
      <c r="PY22" s="6" t="s">
        <v>1375</v>
      </c>
      <c r="PZ22" s="6" t="s">
        <v>1376</v>
      </c>
      <c r="QA22" s="6" t="s">
        <v>1377</v>
      </c>
      <c r="QB22" s="6" t="s">
        <v>1378</v>
      </c>
      <c r="QC22" s="6" t="s">
        <v>1379</v>
      </c>
      <c r="QD22" s="6" t="s">
        <v>1380</v>
      </c>
      <c r="QE22" s="6" t="s">
        <v>1381</v>
      </c>
      <c r="QF22" s="6" t="s">
        <v>1382</v>
      </c>
      <c r="QG22" s="6" t="s">
        <v>1383</v>
      </c>
      <c r="QH22" s="6" t="s">
        <v>1384</v>
      </c>
      <c r="QI22" s="6" t="s">
        <v>1385</v>
      </c>
      <c r="QJ22" s="6" t="s">
        <v>1386</v>
      </c>
      <c r="QK22" s="6" t="s">
        <v>1387</v>
      </c>
      <c r="QL22" s="6" t="s">
        <v>1388</v>
      </c>
      <c r="QM22" s="6" t="s">
        <v>1389</v>
      </c>
      <c r="QN22" s="6" t="s">
        <v>1390</v>
      </c>
      <c r="QO22" s="6" t="s">
        <v>1391</v>
      </c>
      <c r="QP22" s="6" t="s">
        <v>1392</v>
      </c>
      <c r="QQ22" s="6" t="s">
        <v>1393</v>
      </c>
      <c r="QR22" s="6" t="s">
        <v>1394</v>
      </c>
      <c r="QS22" s="6" t="s">
        <v>1395</v>
      </c>
      <c r="QT22" s="6" t="s">
        <v>1396</v>
      </c>
      <c r="QU22" s="6" t="s">
        <v>1397</v>
      </c>
      <c r="QV22" s="6" t="s">
        <v>1398</v>
      </c>
      <c r="QW22" s="6" t="s">
        <v>1399</v>
      </c>
      <c r="QX22" s="6" t="s">
        <v>1400</v>
      </c>
      <c r="QY22" s="6" t="s">
        <v>1401</v>
      </c>
      <c r="QZ22" s="6" t="s">
        <v>1402</v>
      </c>
      <c r="RA22" s="6" t="s">
        <v>1403</v>
      </c>
      <c r="RB22" s="6" t="s">
        <v>1404</v>
      </c>
      <c r="RC22" s="6" t="s">
        <v>1405</v>
      </c>
      <c r="RD22" s="6" t="s">
        <v>1406</v>
      </c>
      <c r="RE22" s="6" t="s">
        <v>1407</v>
      </c>
      <c r="RF22" s="6" t="s">
        <v>1408</v>
      </c>
      <c r="RG22" s="6" t="s">
        <v>1409</v>
      </c>
      <c r="RH22" s="6" t="s">
        <v>1410</v>
      </c>
      <c r="RI22" s="6" t="s">
        <v>1411</v>
      </c>
      <c r="RJ22" s="6" t="s">
        <v>1412</v>
      </c>
      <c r="RK22" s="6" t="s">
        <v>1413</v>
      </c>
      <c r="RL22" s="6" t="s">
        <v>1414</v>
      </c>
      <c r="RM22" s="6" t="s">
        <v>1415</v>
      </c>
      <c r="RN22" s="6" t="s">
        <v>1416</v>
      </c>
      <c r="RO22" s="6" t="s">
        <v>1417</v>
      </c>
      <c r="RP22" s="6" t="s">
        <v>1418</v>
      </c>
      <c r="RQ22" s="6" t="s">
        <v>1419</v>
      </c>
      <c r="RR22" s="6" t="s">
        <v>1420</v>
      </c>
      <c r="RS22" s="6" t="s">
        <v>1421</v>
      </c>
      <c r="RT22" s="6" t="s">
        <v>1422</v>
      </c>
      <c r="RU22" s="6" t="s">
        <v>1423</v>
      </c>
      <c r="RV22" s="6" t="s">
        <v>1424</v>
      </c>
      <c r="RW22" s="6" t="s">
        <v>1425</v>
      </c>
      <c r="RX22" s="6" t="s">
        <v>1426</v>
      </c>
      <c r="RY22" s="6" t="s">
        <v>1427</v>
      </c>
      <c r="RZ22" s="6" t="s">
        <v>1428</v>
      </c>
      <c r="SA22" s="6" t="s">
        <v>1429</v>
      </c>
      <c r="SB22" s="6" t="s">
        <v>1430</v>
      </c>
      <c r="SC22" s="6" t="s">
        <v>1431</v>
      </c>
      <c r="SD22" s="6" t="s">
        <v>1432</v>
      </c>
      <c r="SE22" s="6" t="s">
        <v>1433</v>
      </c>
      <c r="SF22" s="6" t="s">
        <v>1434</v>
      </c>
      <c r="SG22" s="6" t="s">
        <v>1435</v>
      </c>
      <c r="SH22" s="6" t="s">
        <v>1436</v>
      </c>
      <c r="SI22" s="6" t="s">
        <v>1437</v>
      </c>
      <c r="SJ22" s="6" t="s">
        <v>1438</v>
      </c>
      <c r="SK22" s="6" t="s">
        <v>1439</v>
      </c>
      <c r="SL22" s="6" t="s">
        <v>1440</v>
      </c>
      <c r="SM22" s="6" t="s">
        <v>1441</v>
      </c>
      <c r="SN22" s="6" t="s">
        <v>1442</v>
      </c>
      <c r="SO22" s="6" t="s">
        <v>1443</v>
      </c>
      <c r="SP22" s="6" t="s">
        <v>1444</v>
      </c>
      <c r="SQ22" s="6" t="s">
        <v>1445</v>
      </c>
      <c r="SR22" s="6" t="s">
        <v>1446</v>
      </c>
      <c r="SS22" s="6" t="s">
        <v>1447</v>
      </c>
      <c r="ST22" s="6" t="s">
        <v>1448</v>
      </c>
      <c r="SU22" s="6" t="s">
        <v>1449</v>
      </c>
      <c r="SV22" s="6" t="s">
        <v>1450</v>
      </c>
      <c r="SW22" s="6" t="s">
        <v>1451</v>
      </c>
      <c r="SX22" s="6" t="s">
        <v>1452</v>
      </c>
      <c r="SY22" s="6" t="s">
        <v>1453</v>
      </c>
      <c r="SZ22" s="6" t="s">
        <v>1454</v>
      </c>
      <c r="TA22" s="6" t="s">
        <v>1455</v>
      </c>
      <c r="TB22" s="6" t="s">
        <v>1456</v>
      </c>
      <c r="TC22" s="6" t="s">
        <v>1457</v>
      </c>
      <c r="TD22" s="6" t="s">
        <v>1458</v>
      </c>
      <c r="TE22" s="6" t="s">
        <v>1459</v>
      </c>
      <c r="TF22" s="6" t="s">
        <v>1460</v>
      </c>
      <c r="TG22" s="6" t="s">
        <v>1461</v>
      </c>
      <c r="TH22" s="6" t="s">
        <v>1462</v>
      </c>
      <c r="TI22" s="6" t="s">
        <v>1463</v>
      </c>
      <c r="TJ22" s="6" t="s">
        <v>1464</v>
      </c>
      <c r="TK22" s="6" t="s">
        <v>1465</v>
      </c>
      <c r="TL22" s="6" t="s">
        <v>1466</v>
      </c>
      <c r="TM22" s="6" t="s">
        <v>1467</v>
      </c>
      <c r="TN22" s="6" t="s">
        <v>1468</v>
      </c>
      <c r="TO22" s="6" t="s">
        <v>1469</v>
      </c>
      <c r="TP22" s="6" t="s">
        <v>1470</v>
      </c>
      <c r="TQ22" s="6" t="s">
        <v>1471</v>
      </c>
      <c r="TR22" s="6" t="s">
        <v>1472</v>
      </c>
      <c r="TS22" s="6" t="s">
        <v>1473</v>
      </c>
      <c r="TT22" s="6" t="s">
        <v>1474</v>
      </c>
      <c r="TU22" s="6" t="s">
        <v>1475</v>
      </c>
      <c r="TV22" s="6" t="s">
        <v>1476</v>
      </c>
      <c r="TW22" s="6" t="s">
        <v>1477</v>
      </c>
      <c r="TX22" s="6" t="s">
        <v>1478</v>
      </c>
      <c r="TY22" s="6" t="s">
        <v>1479</v>
      </c>
      <c r="TZ22" s="6" t="s">
        <v>1480</v>
      </c>
      <c r="UA22" s="6" t="s">
        <v>1481</v>
      </c>
      <c r="UB22" s="6" t="s">
        <v>1482</v>
      </c>
      <c r="UC22" s="6" t="s">
        <v>1483</v>
      </c>
      <c r="UD22" s="6" t="s">
        <v>1484</v>
      </c>
      <c r="UE22" s="6" t="s">
        <v>1485</v>
      </c>
      <c r="UF22" s="6" t="s">
        <v>1486</v>
      </c>
      <c r="UG22" s="6" t="s">
        <v>1487</v>
      </c>
      <c r="UH22" s="6" t="s">
        <v>1488</v>
      </c>
      <c r="UI22" s="6" t="s">
        <v>1489</v>
      </c>
      <c r="UJ22" s="6" t="s">
        <v>1490</v>
      </c>
      <c r="UK22" s="6" t="s">
        <v>1491</v>
      </c>
      <c r="UL22" s="6" t="s">
        <v>1492</v>
      </c>
      <c r="UM22" s="6" t="s">
        <v>1493</v>
      </c>
      <c r="UN22" s="6" t="s">
        <v>1494</v>
      </c>
      <c r="UO22" s="6" t="s">
        <v>1495</v>
      </c>
      <c r="UP22" s="6" t="s">
        <v>1496</v>
      </c>
      <c r="UQ22" s="6" t="s">
        <v>1497</v>
      </c>
      <c r="UR22" s="6" t="s">
        <v>1498</v>
      </c>
      <c r="US22" s="6" t="s">
        <v>1499</v>
      </c>
      <c r="UT22" s="6" t="s">
        <v>1500</v>
      </c>
      <c r="UU22" s="6" t="s">
        <v>1501</v>
      </c>
      <c r="UV22" s="6" t="s">
        <v>1502</v>
      </c>
      <c r="UW22" s="6" t="s">
        <v>1503</v>
      </c>
      <c r="UX22" s="6" t="s">
        <v>1504</v>
      </c>
      <c r="UY22" s="6" t="s">
        <v>1505</v>
      </c>
      <c r="UZ22" s="6" t="s">
        <v>1506</v>
      </c>
      <c r="VA22" s="6" t="s">
        <v>1507</v>
      </c>
      <c r="VB22" s="6" t="s">
        <v>1508</v>
      </c>
      <c r="VC22" s="6" t="s">
        <v>1509</v>
      </c>
      <c r="VD22" s="6" t="s">
        <v>1510</v>
      </c>
      <c r="VE22" s="6" t="s">
        <v>1511</v>
      </c>
      <c r="VF22" s="6" t="s">
        <v>1512</v>
      </c>
      <c r="VG22" s="6" t="s">
        <v>1513</v>
      </c>
      <c r="VH22" s="6" t="s">
        <v>1514</v>
      </c>
      <c r="VI22" s="6" t="s">
        <v>1515</v>
      </c>
      <c r="VJ22" s="6" t="s">
        <v>1516</v>
      </c>
      <c r="VK22" s="6" t="s">
        <v>1517</v>
      </c>
      <c r="VL22" s="6" t="s">
        <v>1518</v>
      </c>
      <c r="VM22" s="6" t="s">
        <v>1519</v>
      </c>
      <c r="VN22" s="6" t="s">
        <v>1520</v>
      </c>
      <c r="VO22" s="6" t="s">
        <v>1521</v>
      </c>
      <c r="VP22" s="6" t="s">
        <v>1522</v>
      </c>
      <c r="VQ22" s="6" t="s">
        <v>1523</v>
      </c>
      <c r="VR22" s="6" t="s">
        <v>1524</v>
      </c>
      <c r="VS22" s="6" t="s">
        <v>1525</v>
      </c>
      <c r="VT22" s="6" t="s">
        <v>1526</v>
      </c>
      <c r="VU22" s="6" t="s">
        <v>1527</v>
      </c>
      <c r="VV22" s="6" t="s">
        <v>1528</v>
      </c>
      <c r="VW22" s="6" t="s">
        <v>1529</v>
      </c>
      <c r="VX22" s="6" t="s">
        <v>1530</v>
      </c>
      <c r="VY22" s="6" t="s">
        <v>1531</v>
      </c>
      <c r="VZ22" s="6" t="s">
        <v>1532</v>
      </c>
      <c r="WA22" s="6" t="s">
        <v>1533</v>
      </c>
      <c r="WB22" s="6" t="s">
        <v>1534</v>
      </c>
      <c r="WC22" s="6" t="s">
        <v>1535</v>
      </c>
      <c r="WD22" s="6" t="s">
        <v>1536</v>
      </c>
      <c r="WE22" s="6" t="s">
        <v>1537</v>
      </c>
      <c r="WF22" s="6" t="s">
        <v>1538</v>
      </c>
      <c r="WG22" s="6" t="s">
        <v>1539</v>
      </c>
      <c r="WH22" s="6" t="s">
        <v>1540</v>
      </c>
      <c r="WI22" s="6" t="s">
        <v>1541</v>
      </c>
      <c r="WJ22" s="6" t="s">
        <v>1542</v>
      </c>
      <c r="WK22" s="6" t="s">
        <v>1543</v>
      </c>
      <c r="WL22" s="6" t="s">
        <v>1544</v>
      </c>
      <c r="WM22" s="6" t="s">
        <v>1545</v>
      </c>
      <c r="WN22" s="6" t="s">
        <v>1546</v>
      </c>
      <c r="WO22" s="6" t="s">
        <v>1547</v>
      </c>
      <c r="WP22" s="6" t="s">
        <v>1548</v>
      </c>
      <c r="WQ22" s="6" t="s">
        <v>1549</v>
      </c>
      <c r="WR22" s="6" t="s">
        <v>1550</v>
      </c>
      <c r="WS22" s="6" t="s">
        <v>1551</v>
      </c>
      <c r="WT22" s="6" t="s">
        <v>1552</v>
      </c>
      <c r="WU22" s="6" t="s">
        <v>1553</v>
      </c>
      <c r="WV22" s="6" t="s">
        <v>1554</v>
      </c>
      <c r="WW22" s="6" t="s">
        <v>1555</v>
      </c>
      <c r="WX22" s="6" t="s">
        <v>1556</v>
      </c>
      <c r="WY22" s="6" t="s">
        <v>1557</v>
      </c>
      <c r="WZ22" s="6" t="s">
        <v>1558</v>
      </c>
      <c r="XA22" s="6" t="s">
        <v>1559</v>
      </c>
      <c r="XB22" s="6" t="s">
        <v>1560</v>
      </c>
      <c r="XC22" s="6" t="s">
        <v>1561</v>
      </c>
      <c r="XD22" s="6" t="s">
        <v>1562</v>
      </c>
      <c r="XE22" s="6" t="s">
        <v>1563</v>
      </c>
      <c r="XF22" s="6" t="s">
        <v>1564</v>
      </c>
      <c r="XG22" s="6" t="s">
        <v>1565</v>
      </c>
      <c r="XH22" s="6" t="s">
        <v>1566</v>
      </c>
      <c r="XI22" s="6" t="s">
        <v>1567</v>
      </c>
      <c r="XJ22" s="6" t="s">
        <v>1568</v>
      </c>
      <c r="XK22" s="6" t="s">
        <v>1569</v>
      </c>
      <c r="XL22" s="6" t="s">
        <v>1570</v>
      </c>
      <c r="XM22" s="6" t="s">
        <v>1571</v>
      </c>
      <c r="XN22" s="6" t="s">
        <v>1572</v>
      </c>
      <c r="XO22" s="6" t="s">
        <v>1573</v>
      </c>
      <c r="XP22" s="6" t="s">
        <v>1574</v>
      </c>
      <c r="XQ22" s="6" t="s">
        <v>1575</v>
      </c>
      <c r="XR22" s="6" t="s">
        <v>1576</v>
      </c>
      <c r="XS22" s="6" t="s">
        <v>1577</v>
      </c>
      <c r="XT22" s="6" t="s">
        <v>1578</v>
      </c>
      <c r="XU22" s="6" t="s">
        <v>1579</v>
      </c>
      <c r="XV22" s="6" t="s">
        <v>1580</v>
      </c>
      <c r="XW22" s="6" t="s">
        <v>1581</v>
      </c>
      <c r="XX22" s="6" t="s">
        <v>1582</v>
      </c>
      <c r="XY22" s="6" t="s">
        <v>1583</v>
      </c>
      <c r="XZ22" s="6" t="s">
        <v>1584</v>
      </c>
      <c r="YA22" s="6" t="s">
        <v>1585</v>
      </c>
      <c r="YB22" s="6" t="s">
        <v>1586</v>
      </c>
      <c r="YC22" s="6" t="s">
        <v>1587</v>
      </c>
      <c r="YD22" s="6" t="s">
        <v>1588</v>
      </c>
      <c r="YE22" s="6" t="s">
        <v>1589</v>
      </c>
      <c r="YF22" s="6" t="s">
        <v>1590</v>
      </c>
      <c r="YG22" s="6" t="s">
        <v>1591</v>
      </c>
      <c r="YH22" s="6" t="s">
        <v>1592</v>
      </c>
      <c r="YI22" s="6" t="s">
        <v>1593</v>
      </c>
      <c r="YJ22" s="6" t="s">
        <v>1594</v>
      </c>
      <c r="YK22" s="6" t="s">
        <v>1595</v>
      </c>
      <c r="YL22" s="6" t="s">
        <v>1596</v>
      </c>
      <c r="YM22" s="6" t="s">
        <v>1597</v>
      </c>
      <c r="YN22" s="6" t="s">
        <v>1598</v>
      </c>
      <c r="YO22" s="6" t="s">
        <v>1599</v>
      </c>
      <c r="YP22" s="6" t="s">
        <v>1600</v>
      </c>
      <c r="YQ22" s="6" t="s">
        <v>1601</v>
      </c>
      <c r="YR22" s="6" t="s">
        <v>1602</v>
      </c>
      <c r="YS22" s="6" t="s">
        <v>1603</v>
      </c>
      <c r="YT22" s="6" t="s">
        <v>1604</v>
      </c>
      <c r="YU22" s="6" t="s">
        <v>1605</v>
      </c>
      <c r="YV22" s="6" t="s">
        <v>1606</v>
      </c>
      <c r="YW22" s="6" t="s">
        <v>1607</v>
      </c>
      <c r="YX22" s="6" t="s">
        <v>1608</v>
      </c>
      <c r="YY22" s="6" t="s">
        <v>1609</v>
      </c>
      <c r="YZ22" s="6" t="s">
        <v>1610</v>
      </c>
      <c r="ZA22" s="6" t="s">
        <v>1611</v>
      </c>
      <c r="ZB22" s="6" t="s">
        <v>1612</v>
      </c>
      <c r="ZC22" s="6" t="s">
        <v>1613</v>
      </c>
      <c r="ZD22" s="6" t="s">
        <v>1614</v>
      </c>
      <c r="ZE22" s="6" t="s">
        <v>1615</v>
      </c>
      <c r="ZF22" s="6" t="s">
        <v>1616</v>
      </c>
      <c r="ZG22" s="6" t="s">
        <v>1617</v>
      </c>
      <c r="ZH22" s="6" t="s">
        <v>1618</v>
      </c>
      <c r="ZI22" s="6" t="s">
        <v>1619</v>
      </c>
      <c r="ZJ22" s="6" t="s">
        <v>1620</v>
      </c>
      <c r="ZK22" s="6" t="s">
        <v>1621</v>
      </c>
      <c r="ZL22" s="6" t="s">
        <v>1622</v>
      </c>
      <c r="ZM22" s="6" t="s">
        <v>1623</v>
      </c>
      <c r="ZN22" s="6" t="s">
        <v>1624</v>
      </c>
      <c r="ZO22" s="6" t="s">
        <v>1625</v>
      </c>
      <c r="ZP22" s="6" t="s">
        <v>1626</v>
      </c>
      <c r="ZQ22" s="6" t="s">
        <v>1627</v>
      </c>
      <c r="ZR22" s="6" t="s">
        <v>1628</v>
      </c>
      <c r="ZS22" s="6" t="s">
        <v>1629</v>
      </c>
      <c r="ZT22" s="6" t="s">
        <v>1630</v>
      </c>
      <c r="ZU22" s="6" t="s">
        <v>1631</v>
      </c>
      <c r="ZV22" s="6" t="s">
        <v>1632</v>
      </c>
      <c r="ZW22" s="6" t="s">
        <v>1633</v>
      </c>
      <c r="ZX22" s="6" t="s">
        <v>1634</v>
      </c>
      <c r="ZY22" s="6" t="s">
        <v>1635</v>
      </c>
      <c r="ZZ22" s="6" t="s">
        <v>1636</v>
      </c>
      <c r="AAA22" s="6" t="s">
        <v>1637</v>
      </c>
      <c r="AAB22" s="6" t="s">
        <v>1638</v>
      </c>
      <c r="AAC22" s="6" t="s">
        <v>1639</v>
      </c>
      <c r="AAD22" s="6" t="s">
        <v>1640</v>
      </c>
      <c r="AAE22" s="6" t="s">
        <v>1641</v>
      </c>
      <c r="AAF22" s="6" t="s">
        <v>1642</v>
      </c>
      <c r="AAG22" s="6" t="s">
        <v>1643</v>
      </c>
      <c r="AAH22" s="6" t="s">
        <v>1644</v>
      </c>
      <c r="AAI22" s="6" t="s">
        <v>1645</v>
      </c>
      <c r="AAJ22" s="6" t="s">
        <v>1646</v>
      </c>
      <c r="AAK22" s="6" t="s">
        <v>1647</v>
      </c>
      <c r="AAL22" s="6" t="s">
        <v>1648</v>
      </c>
      <c r="AAM22" s="6" t="s">
        <v>1649</v>
      </c>
      <c r="AAN22" s="6" t="s">
        <v>1650</v>
      </c>
      <c r="AAO22" s="6" t="s">
        <v>1651</v>
      </c>
      <c r="AAP22" s="6" t="s">
        <v>1652</v>
      </c>
      <c r="AAQ22" s="6" t="s">
        <v>1653</v>
      </c>
      <c r="AAR22" s="6" t="s">
        <v>1654</v>
      </c>
      <c r="AAS22" s="6" t="s">
        <v>1655</v>
      </c>
      <c r="AAT22" s="6" t="s">
        <v>1656</v>
      </c>
      <c r="AAU22" s="6" t="s">
        <v>1657</v>
      </c>
      <c r="AAV22" s="6" t="s">
        <v>1658</v>
      </c>
      <c r="AAW22" s="6" t="s">
        <v>1659</v>
      </c>
      <c r="AAX22" s="6" t="s">
        <v>1660</v>
      </c>
      <c r="AAY22" s="6" t="s">
        <v>1661</v>
      </c>
      <c r="AAZ22" s="6" t="s">
        <v>1662</v>
      </c>
      <c r="ABA22" s="6" t="s">
        <v>1663</v>
      </c>
      <c r="ABB22" s="6" t="s">
        <v>1664</v>
      </c>
      <c r="ABC22" s="6" t="s">
        <v>1665</v>
      </c>
      <c r="ABD22" s="6" t="s">
        <v>1666</v>
      </c>
      <c r="ABE22" s="6" t="s">
        <v>1667</v>
      </c>
      <c r="ABF22" s="6" t="s">
        <v>1668</v>
      </c>
      <c r="ABG22" s="6" t="s">
        <v>1669</v>
      </c>
      <c r="ABH22" s="6" t="s">
        <v>1670</v>
      </c>
      <c r="ABI22" s="6" t="s">
        <v>1671</v>
      </c>
      <c r="ABJ22" s="6" t="s">
        <v>1672</v>
      </c>
      <c r="ABK22" s="6" t="s">
        <v>1673</v>
      </c>
      <c r="ABL22" s="6" t="s">
        <v>1674</v>
      </c>
      <c r="ABM22" s="6" t="s">
        <v>1675</v>
      </c>
      <c r="ABN22" s="6" t="s">
        <v>1676</v>
      </c>
      <c r="ABO22" s="6" t="s">
        <v>1677</v>
      </c>
      <c r="ABP22" s="6" t="s">
        <v>1678</v>
      </c>
      <c r="ABQ22" s="6" t="s">
        <v>1679</v>
      </c>
      <c r="ABR22" s="6" t="s">
        <v>1680</v>
      </c>
      <c r="ABS22" s="6" t="s">
        <v>1681</v>
      </c>
      <c r="ABT22" s="6" t="s">
        <v>1682</v>
      </c>
      <c r="ABU22" s="6" t="s">
        <v>1683</v>
      </c>
      <c r="ABV22" s="6" t="s">
        <v>1684</v>
      </c>
      <c r="ABW22" s="6" t="s">
        <v>1685</v>
      </c>
      <c r="ABX22" s="6" t="s">
        <v>1686</v>
      </c>
      <c r="ABY22" s="6" t="s">
        <v>1687</v>
      </c>
      <c r="ABZ22" s="6" t="s">
        <v>1688</v>
      </c>
      <c r="ACA22" s="6" t="s">
        <v>1689</v>
      </c>
      <c r="ACB22" s="6" t="s">
        <v>1690</v>
      </c>
      <c r="ACC22" s="6" t="s">
        <v>1691</v>
      </c>
      <c r="ACD22" s="6" t="s">
        <v>1692</v>
      </c>
      <c r="ACE22" s="6" t="s">
        <v>1693</v>
      </c>
      <c r="ACF22" s="6" t="s">
        <v>1694</v>
      </c>
      <c r="ACG22" s="6" t="s">
        <v>1695</v>
      </c>
      <c r="ACH22" s="6" t="s">
        <v>1696</v>
      </c>
      <c r="ACI22" s="6" t="s">
        <v>1697</v>
      </c>
      <c r="ACJ22" s="6" t="s">
        <v>1698</v>
      </c>
      <c r="ACK22" s="6" t="s">
        <v>1699</v>
      </c>
      <c r="ACL22" s="6" t="s">
        <v>1700</v>
      </c>
      <c r="ACM22" s="6" t="s">
        <v>1701</v>
      </c>
      <c r="ACN22" s="6" t="s">
        <v>1702</v>
      </c>
      <c r="ACO22" s="6" t="s">
        <v>1703</v>
      </c>
      <c r="ACP22" s="6" t="s">
        <v>1704</v>
      </c>
      <c r="ACQ22" s="6" t="s">
        <v>1705</v>
      </c>
      <c r="ACR22" s="6" t="s">
        <v>1706</v>
      </c>
      <c r="ACS22" s="6" t="s">
        <v>1707</v>
      </c>
      <c r="ACT22" s="6" t="s">
        <v>1708</v>
      </c>
      <c r="ACU22" s="6" t="s">
        <v>1709</v>
      </c>
      <c r="ACV22" s="6" t="s">
        <v>1710</v>
      </c>
      <c r="ACW22" s="6" t="s">
        <v>1711</v>
      </c>
      <c r="ACX22" s="6" t="s">
        <v>1712</v>
      </c>
      <c r="ACY22" s="6" t="s">
        <v>1713</v>
      </c>
      <c r="ACZ22" s="6" t="s">
        <v>1714</v>
      </c>
      <c r="ADA22" s="6" t="s">
        <v>1715</v>
      </c>
      <c r="ADB22" s="6" t="s">
        <v>1716</v>
      </c>
      <c r="ADC22" s="6" t="s">
        <v>1717</v>
      </c>
      <c r="ADD22" s="6" t="s">
        <v>1718</v>
      </c>
      <c r="ADE22" s="6" t="s">
        <v>1719</v>
      </c>
      <c r="ADF22" s="6" t="s">
        <v>1720</v>
      </c>
      <c r="ADG22" s="6" t="s">
        <v>1721</v>
      </c>
      <c r="ADH22" s="6" t="s">
        <v>1722</v>
      </c>
      <c r="ADI22" s="6" t="s">
        <v>1723</v>
      </c>
      <c r="ADJ22" s="6" t="s">
        <v>1724</v>
      </c>
      <c r="ADK22" s="6" t="s">
        <v>1725</v>
      </c>
      <c r="ADL22" s="6" t="s">
        <v>1726</v>
      </c>
      <c r="ADM22" s="6" t="s">
        <v>1727</v>
      </c>
      <c r="ADN22" s="6" t="s">
        <v>1728</v>
      </c>
      <c r="ADO22" s="6" t="s">
        <v>1729</v>
      </c>
      <c r="ADP22" s="6" t="s">
        <v>1730</v>
      </c>
      <c r="ADQ22" s="6" t="s">
        <v>1731</v>
      </c>
      <c r="ADR22" s="6" t="s">
        <v>1732</v>
      </c>
      <c r="ADS22" s="6" t="s">
        <v>1733</v>
      </c>
      <c r="ADT22" s="6" t="s">
        <v>1734</v>
      </c>
      <c r="ADU22" s="6" t="s">
        <v>1735</v>
      </c>
      <c r="ADV22" s="6" t="s">
        <v>1736</v>
      </c>
      <c r="ADW22" s="6" t="s">
        <v>1737</v>
      </c>
      <c r="ADX22" s="6" t="s">
        <v>1738</v>
      </c>
      <c r="ADY22" s="6" t="s">
        <v>1739</v>
      </c>
      <c r="ADZ22" s="6" t="s">
        <v>1740</v>
      </c>
      <c r="AEA22" s="6" t="s">
        <v>1741</v>
      </c>
      <c r="AEB22" s="6" t="s">
        <v>1742</v>
      </c>
      <c r="AEC22" s="6" t="s">
        <v>1743</v>
      </c>
      <c r="AED22" s="6" t="s">
        <v>1744</v>
      </c>
      <c r="AEE22" s="6" t="s">
        <v>1745</v>
      </c>
      <c r="AEF22" s="6" t="s">
        <v>1746</v>
      </c>
      <c r="AEG22" s="6" t="s">
        <v>1747</v>
      </c>
      <c r="AEH22" s="6" t="s">
        <v>1748</v>
      </c>
      <c r="AEI22" s="6" t="s">
        <v>1749</v>
      </c>
      <c r="AEJ22" s="6" t="s">
        <v>1750</v>
      </c>
      <c r="AEK22" s="6" t="s">
        <v>1751</v>
      </c>
      <c r="AEL22" s="6" t="s">
        <v>1752</v>
      </c>
      <c r="AEM22" s="6" t="s">
        <v>1753</v>
      </c>
      <c r="AEN22" s="6" t="s">
        <v>1754</v>
      </c>
      <c r="AEO22" s="6" t="s">
        <v>1755</v>
      </c>
      <c r="AEP22" s="6" t="s">
        <v>1756</v>
      </c>
      <c r="AEQ22" s="6" t="s">
        <v>1757</v>
      </c>
      <c r="AER22" s="6" t="s">
        <v>1758</v>
      </c>
      <c r="AES22" s="6" t="s">
        <v>1759</v>
      </c>
      <c r="AET22" s="6" t="s">
        <v>1760</v>
      </c>
      <c r="AEU22" s="6" t="s">
        <v>1761</v>
      </c>
      <c r="AEV22" s="6" t="s">
        <v>1762</v>
      </c>
      <c r="AEW22" s="6" t="s">
        <v>1763</v>
      </c>
      <c r="AEX22" s="6" t="s">
        <v>1764</v>
      </c>
      <c r="AEY22" s="6" t="s">
        <v>1765</v>
      </c>
      <c r="AEZ22" s="6" t="s">
        <v>1766</v>
      </c>
      <c r="AFA22" s="6" t="s">
        <v>1767</v>
      </c>
      <c r="AFB22" s="6" t="s">
        <v>1768</v>
      </c>
      <c r="AFC22" s="6" t="s">
        <v>1769</v>
      </c>
      <c r="AFD22" s="6" t="s">
        <v>1770</v>
      </c>
      <c r="AFE22" s="6" t="s">
        <v>1771</v>
      </c>
      <c r="AFF22" s="6" t="s">
        <v>1772</v>
      </c>
      <c r="AFG22" s="6" t="s">
        <v>1773</v>
      </c>
      <c r="AFH22" s="6" t="s">
        <v>1774</v>
      </c>
      <c r="AFI22" s="6" t="s">
        <v>1775</v>
      </c>
      <c r="AFJ22" s="6" t="s">
        <v>1776</v>
      </c>
      <c r="AFK22" s="6" t="s">
        <v>1777</v>
      </c>
      <c r="AFL22" s="6" t="s">
        <v>1778</v>
      </c>
      <c r="AFM22" s="6" t="s">
        <v>1779</v>
      </c>
      <c r="AFN22" s="6" t="s">
        <v>1780</v>
      </c>
      <c r="AFO22" s="6" t="s">
        <v>1781</v>
      </c>
      <c r="AFP22" s="6" t="s">
        <v>1782</v>
      </c>
      <c r="AFQ22" s="6" t="s">
        <v>1783</v>
      </c>
      <c r="AFR22" s="6" t="s">
        <v>1784</v>
      </c>
      <c r="AFS22" s="6" t="s">
        <v>1785</v>
      </c>
      <c r="AFT22" s="6" t="s">
        <v>1786</v>
      </c>
      <c r="AFU22" s="6" t="s">
        <v>1787</v>
      </c>
      <c r="AFV22" s="6" t="s">
        <v>1788</v>
      </c>
      <c r="AFW22" s="6" t="s">
        <v>1789</v>
      </c>
      <c r="AFX22" s="6" t="s">
        <v>1790</v>
      </c>
      <c r="AFY22" s="6" t="s">
        <v>1791</v>
      </c>
      <c r="AFZ22" s="6" t="s">
        <v>1792</v>
      </c>
      <c r="AGA22" s="6" t="s">
        <v>1793</v>
      </c>
      <c r="AGB22" s="6" t="s">
        <v>1794</v>
      </c>
      <c r="AGC22" s="6" t="s">
        <v>1795</v>
      </c>
      <c r="AGD22" s="6" t="s">
        <v>1796</v>
      </c>
      <c r="AGE22" s="6" t="s">
        <v>1797</v>
      </c>
      <c r="AGF22" s="6" t="s">
        <v>1798</v>
      </c>
      <c r="AGG22" s="6" t="s">
        <v>1799</v>
      </c>
      <c r="AGH22" s="6" t="s">
        <v>1800</v>
      </c>
      <c r="AGI22" s="6" t="s">
        <v>1801</v>
      </c>
      <c r="AGJ22" s="6" t="s">
        <v>1802</v>
      </c>
      <c r="AGK22" s="6" t="s">
        <v>1803</v>
      </c>
      <c r="AGL22" s="6" t="s">
        <v>1804</v>
      </c>
      <c r="AGM22" s="6" t="s">
        <v>1805</v>
      </c>
      <c r="AGN22" s="6" t="s">
        <v>1806</v>
      </c>
      <c r="AGO22" s="6" t="s">
        <v>1807</v>
      </c>
      <c r="AGP22" s="6" t="s">
        <v>1808</v>
      </c>
      <c r="AGQ22" s="6" t="s">
        <v>1809</v>
      </c>
      <c r="AGR22" s="6" t="s">
        <v>1810</v>
      </c>
      <c r="AGS22" s="6" t="s">
        <v>1811</v>
      </c>
      <c r="AGT22" s="6" t="s">
        <v>1812</v>
      </c>
      <c r="AGU22" s="6" t="s">
        <v>1813</v>
      </c>
      <c r="AGV22" s="6" t="s">
        <v>1814</v>
      </c>
      <c r="AGW22" s="6" t="s">
        <v>1815</v>
      </c>
      <c r="AGX22" s="6" t="s">
        <v>1816</v>
      </c>
      <c r="AGY22" s="6" t="s">
        <v>1817</v>
      </c>
      <c r="AGZ22" s="6" t="s">
        <v>1818</v>
      </c>
      <c r="AHA22" s="6" t="s">
        <v>1819</v>
      </c>
      <c r="AHB22" s="6" t="s">
        <v>1820</v>
      </c>
      <c r="AHC22" s="6" t="s">
        <v>1821</v>
      </c>
      <c r="AHD22" s="6" t="s">
        <v>1822</v>
      </c>
      <c r="AHE22" s="6" t="s">
        <v>1823</v>
      </c>
      <c r="AHF22" s="6" t="s">
        <v>1824</v>
      </c>
      <c r="AHG22" s="6" t="s">
        <v>1825</v>
      </c>
      <c r="AHH22" s="6" t="s">
        <v>1826</v>
      </c>
      <c r="AHI22" s="6" t="s">
        <v>1827</v>
      </c>
      <c r="AHJ22" s="6" t="s">
        <v>1828</v>
      </c>
      <c r="AHK22" s="6" t="s">
        <v>1829</v>
      </c>
      <c r="AHL22" s="6" t="s">
        <v>1830</v>
      </c>
      <c r="AHM22" s="6" t="s">
        <v>1831</v>
      </c>
      <c r="AHN22" s="6" t="s">
        <v>1832</v>
      </c>
      <c r="AHO22" s="6" t="s">
        <v>1833</v>
      </c>
      <c r="AHP22" s="6" t="s">
        <v>1834</v>
      </c>
      <c r="AHQ22" s="6" t="s">
        <v>1835</v>
      </c>
      <c r="AHR22" s="6" t="s">
        <v>1836</v>
      </c>
      <c r="AHS22" s="6" t="s">
        <v>1837</v>
      </c>
      <c r="AHT22" s="6" t="s">
        <v>1838</v>
      </c>
      <c r="AHU22" s="6" t="s">
        <v>1839</v>
      </c>
      <c r="AHV22" s="6" t="s">
        <v>1840</v>
      </c>
      <c r="AHW22" s="6" t="s">
        <v>1841</v>
      </c>
      <c r="AHX22" s="6" t="s">
        <v>1842</v>
      </c>
      <c r="AHY22" s="6" t="s">
        <v>1843</v>
      </c>
      <c r="AHZ22" s="6" t="s">
        <v>1844</v>
      </c>
      <c r="AIA22" s="6" t="s">
        <v>1845</v>
      </c>
      <c r="AIB22" s="6" t="s">
        <v>1846</v>
      </c>
      <c r="AIC22" s="6" t="s">
        <v>1847</v>
      </c>
      <c r="AID22" s="6" t="s">
        <v>1848</v>
      </c>
      <c r="AIE22" s="6" t="s">
        <v>1849</v>
      </c>
      <c r="AIF22" s="6" t="s">
        <v>1850</v>
      </c>
      <c r="AIG22" s="6" t="s">
        <v>1851</v>
      </c>
      <c r="AIH22" s="6" t="s">
        <v>1852</v>
      </c>
      <c r="AII22" s="6" t="s">
        <v>1853</v>
      </c>
      <c r="AIJ22" s="6" t="s">
        <v>1854</v>
      </c>
      <c r="AIK22" s="6" t="s">
        <v>1855</v>
      </c>
      <c r="AIL22" s="6" t="s">
        <v>1856</v>
      </c>
      <c r="AIM22" s="6" t="s">
        <v>1857</v>
      </c>
      <c r="AIN22" s="6" t="s">
        <v>1858</v>
      </c>
      <c r="AIO22" s="6" t="s">
        <v>1859</v>
      </c>
      <c r="AIP22" s="6" t="s">
        <v>1860</v>
      </c>
      <c r="AIQ22" s="6" t="s">
        <v>1861</v>
      </c>
      <c r="AIR22" s="6" t="s">
        <v>1862</v>
      </c>
      <c r="AIS22" s="6" t="s">
        <v>1863</v>
      </c>
      <c r="AIT22" s="6" t="s">
        <v>1864</v>
      </c>
      <c r="AIU22" s="6" t="s">
        <v>1865</v>
      </c>
      <c r="AIV22" s="6" t="s">
        <v>1866</v>
      </c>
      <c r="AIW22" s="6" t="s">
        <v>1867</v>
      </c>
      <c r="AIX22" s="6" t="s">
        <v>1868</v>
      </c>
      <c r="AIY22" s="6" t="s">
        <v>1869</v>
      </c>
      <c r="AIZ22" s="6" t="s">
        <v>1870</v>
      </c>
      <c r="AJA22" s="6" t="s">
        <v>1871</v>
      </c>
      <c r="AJB22" s="6" t="s">
        <v>1872</v>
      </c>
      <c r="AJC22" s="6" t="s">
        <v>1873</v>
      </c>
      <c r="AJD22" s="6" t="s">
        <v>1874</v>
      </c>
      <c r="AJE22" s="6" t="s">
        <v>1875</v>
      </c>
      <c r="AJF22" s="6" t="s">
        <v>1876</v>
      </c>
      <c r="AJG22" s="6" t="s">
        <v>1877</v>
      </c>
      <c r="AJH22" s="6" t="s">
        <v>1878</v>
      </c>
      <c r="AJI22" s="6" t="s">
        <v>1879</v>
      </c>
      <c r="AJJ22" s="6" t="s">
        <v>1880</v>
      </c>
      <c r="AJK22" s="6" t="s">
        <v>1881</v>
      </c>
      <c r="AJL22" s="6" t="s">
        <v>1882</v>
      </c>
      <c r="AJM22" s="6" t="s">
        <v>1883</v>
      </c>
      <c r="AJN22" s="6" t="s">
        <v>1884</v>
      </c>
      <c r="AJO22" s="6" t="s">
        <v>1885</v>
      </c>
      <c r="AJP22" s="6" t="s">
        <v>1886</v>
      </c>
      <c r="AJQ22" s="6" t="s">
        <v>1887</v>
      </c>
      <c r="AJR22" s="6" t="s">
        <v>1888</v>
      </c>
      <c r="AJS22" s="6" t="s">
        <v>1889</v>
      </c>
      <c r="AJT22" s="6" t="s">
        <v>1890</v>
      </c>
      <c r="AJU22" s="6" t="s">
        <v>1891</v>
      </c>
      <c r="AJV22" s="6" t="s">
        <v>1892</v>
      </c>
      <c r="AJW22" s="6" t="s">
        <v>1893</v>
      </c>
      <c r="AJX22" s="6" t="s">
        <v>1894</v>
      </c>
      <c r="AJY22" s="6" t="s">
        <v>1895</v>
      </c>
      <c r="AJZ22" s="6" t="s">
        <v>1896</v>
      </c>
      <c r="AKA22" s="6" t="s">
        <v>1897</v>
      </c>
      <c r="AKB22" s="6" t="s">
        <v>1898</v>
      </c>
      <c r="AKC22" s="6" t="s">
        <v>1899</v>
      </c>
      <c r="AKD22" s="6" t="s">
        <v>1900</v>
      </c>
      <c r="AKE22" s="6" t="s">
        <v>1901</v>
      </c>
      <c r="AKF22" s="6" t="s">
        <v>1902</v>
      </c>
      <c r="AKG22" s="6" t="s">
        <v>1903</v>
      </c>
      <c r="AKH22" s="6" t="s">
        <v>1904</v>
      </c>
      <c r="AKI22" s="6" t="s">
        <v>1905</v>
      </c>
      <c r="AKJ22" s="6" t="s">
        <v>1906</v>
      </c>
      <c r="AKK22" s="6" t="s">
        <v>1907</v>
      </c>
      <c r="AKL22" s="6" t="s">
        <v>1908</v>
      </c>
      <c r="AKM22" s="6" t="s">
        <v>1909</v>
      </c>
      <c r="AKN22" s="6" t="s">
        <v>1910</v>
      </c>
      <c r="AKO22" s="6" t="s">
        <v>1911</v>
      </c>
      <c r="AKP22" s="6" t="s">
        <v>1912</v>
      </c>
      <c r="AKQ22" s="6" t="s">
        <v>1913</v>
      </c>
      <c r="AKR22" s="6" t="s">
        <v>1914</v>
      </c>
      <c r="AKS22" s="6" t="s">
        <v>1915</v>
      </c>
      <c r="AKT22" s="6" t="s">
        <v>1916</v>
      </c>
      <c r="AKU22" s="6" t="s">
        <v>1917</v>
      </c>
      <c r="AKV22" s="6" t="s">
        <v>1918</v>
      </c>
      <c r="AKW22" s="6" t="s">
        <v>1919</v>
      </c>
      <c r="AKX22" s="6" t="s">
        <v>1920</v>
      </c>
      <c r="AKY22" s="6" t="s">
        <v>1921</v>
      </c>
      <c r="AKZ22" s="6" t="s">
        <v>1922</v>
      </c>
      <c r="ALA22" s="6" t="s">
        <v>1923</v>
      </c>
      <c r="ALB22" s="6" t="s">
        <v>1924</v>
      </c>
      <c r="ALC22" s="6" t="s">
        <v>1925</v>
      </c>
      <c r="ALD22" s="6" t="s">
        <v>1926</v>
      </c>
      <c r="ALE22" s="6" t="s">
        <v>1927</v>
      </c>
      <c r="ALF22" s="6" t="s">
        <v>1928</v>
      </c>
      <c r="ALG22" s="6" t="s">
        <v>1929</v>
      </c>
      <c r="ALH22" s="6" t="s">
        <v>1930</v>
      </c>
      <c r="ALI22" s="6" t="s">
        <v>1931</v>
      </c>
      <c r="ALJ22" s="6" t="s">
        <v>1932</v>
      </c>
      <c r="ALK22" s="6" t="s">
        <v>1933</v>
      </c>
      <c r="ALL22" s="6" t="s">
        <v>1934</v>
      </c>
      <c r="ALM22" s="6" t="s">
        <v>1935</v>
      </c>
      <c r="ALN22" s="6" t="s">
        <v>1936</v>
      </c>
      <c r="ALO22" s="6" t="s">
        <v>1937</v>
      </c>
      <c r="ALP22" s="6" t="s">
        <v>1938</v>
      </c>
      <c r="ALQ22" s="6" t="s">
        <v>1939</v>
      </c>
      <c r="ALR22" s="6" t="s">
        <v>1940</v>
      </c>
      <c r="ALS22" s="6" t="s">
        <v>1941</v>
      </c>
      <c r="ALT22" s="6" t="s">
        <v>1942</v>
      </c>
      <c r="ALU22" s="6" t="s">
        <v>1943</v>
      </c>
      <c r="ALV22" s="6" t="s">
        <v>1944</v>
      </c>
      <c r="ALW22" s="6" t="s">
        <v>1945</v>
      </c>
      <c r="ALX22" s="6" t="s">
        <v>1946</v>
      </c>
      <c r="ALY22" s="6" t="s">
        <v>1947</v>
      </c>
      <c r="ALZ22" s="6" t="s">
        <v>1948</v>
      </c>
      <c r="AMA22" s="6" t="s">
        <v>1949</v>
      </c>
      <c r="AMB22" s="6" t="s">
        <v>1950</v>
      </c>
      <c r="AMC22" s="6" t="s">
        <v>1951</v>
      </c>
      <c r="AMD22" s="6" t="s">
        <v>1952</v>
      </c>
      <c r="AME22" s="6" t="s">
        <v>1953</v>
      </c>
      <c r="AMF22" s="6" t="s">
        <v>1954</v>
      </c>
      <c r="AMG22" s="6" t="s">
        <v>1955</v>
      </c>
      <c r="AMH22" s="6" t="s">
        <v>1956</v>
      </c>
      <c r="AMI22" s="6" t="s">
        <v>1957</v>
      </c>
      <c r="AMJ22" s="6" t="s">
        <v>1958</v>
      </c>
      <c r="AMK22" s="6" t="s">
        <v>1959</v>
      </c>
      <c r="AML22" s="6" t="s">
        <v>1960</v>
      </c>
      <c r="AMM22" s="6" t="s">
        <v>1961</v>
      </c>
      <c r="AMN22" s="6" t="s">
        <v>1962</v>
      </c>
      <c r="AMO22" s="6" t="s">
        <v>1963</v>
      </c>
      <c r="AMP22" s="6" t="s">
        <v>1964</v>
      </c>
      <c r="AMQ22" s="6" t="s">
        <v>1965</v>
      </c>
      <c r="AMR22" s="6" t="s">
        <v>1966</v>
      </c>
      <c r="AMS22" s="6" t="s">
        <v>1967</v>
      </c>
      <c r="AMT22" s="6" t="s">
        <v>1968</v>
      </c>
      <c r="AMU22" s="6" t="s">
        <v>1969</v>
      </c>
      <c r="AMV22" s="6" t="s">
        <v>1970</v>
      </c>
      <c r="AMW22" s="6" t="s">
        <v>1971</v>
      </c>
      <c r="AMX22" s="6" t="s">
        <v>1972</v>
      </c>
      <c r="AMY22" s="6" t="s">
        <v>1973</v>
      </c>
      <c r="AMZ22" s="6" t="s">
        <v>1974</v>
      </c>
      <c r="ANA22" s="6" t="s">
        <v>1975</v>
      </c>
      <c r="ANB22" s="6" t="s">
        <v>1976</v>
      </c>
      <c r="ANC22" s="6" t="s">
        <v>1977</v>
      </c>
      <c r="AND22" s="6" t="s">
        <v>1978</v>
      </c>
      <c r="ANE22" s="6" t="s">
        <v>1979</v>
      </c>
      <c r="ANF22" s="6" t="s">
        <v>1980</v>
      </c>
      <c r="ANG22" s="6" t="s">
        <v>1981</v>
      </c>
      <c r="ANH22" s="6" t="s">
        <v>1982</v>
      </c>
      <c r="ANI22" s="6" t="s">
        <v>1983</v>
      </c>
      <c r="ANJ22" s="6" t="s">
        <v>1984</v>
      </c>
      <c r="ANK22" s="6" t="s">
        <v>1985</v>
      </c>
      <c r="ANL22" s="6" t="s">
        <v>1986</v>
      </c>
      <c r="ANM22" s="6" t="s">
        <v>1987</v>
      </c>
      <c r="ANN22" s="6" t="s">
        <v>1988</v>
      </c>
      <c r="ANO22" s="6" t="s">
        <v>1989</v>
      </c>
      <c r="ANP22" s="6" t="s">
        <v>1990</v>
      </c>
      <c r="ANQ22" s="6" t="s">
        <v>1991</v>
      </c>
      <c r="ANR22" s="6" t="s">
        <v>1992</v>
      </c>
      <c r="ANS22" s="6" t="s">
        <v>1993</v>
      </c>
      <c r="ANT22" s="6" t="s">
        <v>1994</v>
      </c>
      <c r="ANU22" s="6" t="s">
        <v>1995</v>
      </c>
      <c r="ANV22" s="6" t="s">
        <v>1996</v>
      </c>
      <c r="ANW22" s="6" t="s">
        <v>1997</v>
      </c>
      <c r="ANX22" s="6" t="s">
        <v>1998</v>
      </c>
      <c r="ANY22" s="6" t="s">
        <v>1999</v>
      </c>
      <c r="ANZ22" s="6" t="s">
        <v>2000</v>
      </c>
      <c r="AOA22" s="6" t="s">
        <v>2001</v>
      </c>
      <c r="AOB22" s="6" t="s">
        <v>2002</v>
      </c>
      <c r="AOC22" s="6" t="s">
        <v>2003</v>
      </c>
      <c r="AOD22" s="6" t="s">
        <v>2004</v>
      </c>
      <c r="AOE22" s="6" t="s">
        <v>2005</v>
      </c>
      <c r="AOF22" s="6" t="s">
        <v>2006</v>
      </c>
      <c r="AOG22" s="6" t="s">
        <v>2007</v>
      </c>
      <c r="AOH22" s="6" t="s">
        <v>2008</v>
      </c>
      <c r="AOI22" s="6" t="s">
        <v>2009</v>
      </c>
      <c r="AOJ22" s="6" t="s">
        <v>2010</v>
      </c>
      <c r="AOK22" s="6" t="s">
        <v>2011</v>
      </c>
      <c r="AOL22" s="6" t="s">
        <v>2012</v>
      </c>
      <c r="AOM22" s="6" t="s">
        <v>2013</v>
      </c>
      <c r="AON22" s="6" t="s">
        <v>2014</v>
      </c>
      <c r="AOO22" s="6" t="s">
        <v>2015</v>
      </c>
      <c r="AOP22" s="6" t="s">
        <v>2016</v>
      </c>
      <c r="AOQ22" s="6" t="s">
        <v>2017</v>
      </c>
      <c r="AOR22" s="6" t="s">
        <v>2018</v>
      </c>
      <c r="AOS22" s="6" t="s">
        <v>2019</v>
      </c>
      <c r="AOT22" s="6" t="s">
        <v>2020</v>
      </c>
      <c r="AOU22" s="6" t="s">
        <v>2021</v>
      </c>
      <c r="AOV22" s="6" t="s">
        <v>2022</v>
      </c>
    </row>
    <row r="23" spans="1:1088">
      <c r="A23" s="1" t="s">
        <v>4016</v>
      </c>
      <c r="B23" s="1">
        <f t="shared" ref="B23:BM23" si="17">(B6/B$16)*100</f>
        <v>0</v>
      </c>
      <c r="C23" s="1">
        <f t="shared" si="17"/>
        <v>0</v>
      </c>
      <c r="D23" s="1">
        <f t="shared" si="17"/>
        <v>0</v>
      </c>
      <c r="E23" s="1">
        <f t="shared" si="17"/>
        <v>0</v>
      </c>
      <c r="F23" s="1">
        <f t="shared" si="17"/>
        <v>0</v>
      </c>
      <c r="G23" s="1">
        <f t="shared" si="17"/>
        <v>0</v>
      </c>
      <c r="H23" s="1">
        <f t="shared" si="17"/>
        <v>0</v>
      </c>
      <c r="I23" s="1">
        <f t="shared" si="17"/>
        <v>0</v>
      </c>
      <c r="J23" s="1">
        <f t="shared" si="17"/>
        <v>0</v>
      </c>
      <c r="K23" s="1">
        <f t="shared" si="17"/>
        <v>0</v>
      </c>
      <c r="L23" s="1">
        <f t="shared" si="17"/>
        <v>0</v>
      </c>
      <c r="M23" s="1">
        <f t="shared" si="17"/>
        <v>0</v>
      </c>
      <c r="N23" s="1">
        <f t="shared" si="17"/>
        <v>0</v>
      </c>
      <c r="O23" s="1">
        <f t="shared" si="17"/>
        <v>0</v>
      </c>
      <c r="P23" s="1">
        <f t="shared" si="17"/>
        <v>0</v>
      </c>
      <c r="Q23" s="1">
        <f t="shared" si="17"/>
        <v>0</v>
      </c>
      <c r="R23" s="1">
        <f t="shared" si="17"/>
        <v>0</v>
      </c>
      <c r="S23" s="1">
        <f t="shared" si="17"/>
        <v>0</v>
      </c>
      <c r="T23" s="1">
        <f t="shared" si="17"/>
        <v>0</v>
      </c>
      <c r="U23" s="1">
        <f t="shared" si="17"/>
        <v>0</v>
      </c>
      <c r="V23" s="1">
        <f t="shared" si="17"/>
        <v>0</v>
      </c>
      <c r="W23" s="1">
        <f t="shared" si="17"/>
        <v>0</v>
      </c>
      <c r="X23" s="1">
        <f t="shared" si="17"/>
        <v>0</v>
      </c>
      <c r="Y23" s="1">
        <f t="shared" si="17"/>
        <v>0</v>
      </c>
      <c r="Z23" s="1">
        <f t="shared" si="17"/>
        <v>0</v>
      </c>
      <c r="AA23" s="1">
        <f t="shared" si="17"/>
        <v>0</v>
      </c>
      <c r="AB23" s="1">
        <f t="shared" si="17"/>
        <v>0</v>
      </c>
      <c r="AC23" s="1">
        <f t="shared" si="17"/>
        <v>0</v>
      </c>
      <c r="AD23" s="1">
        <f t="shared" si="17"/>
        <v>0</v>
      </c>
      <c r="AE23" s="1">
        <f t="shared" si="17"/>
        <v>0</v>
      </c>
      <c r="AF23" s="1">
        <f t="shared" si="17"/>
        <v>0</v>
      </c>
      <c r="AG23" s="1">
        <f t="shared" si="17"/>
        <v>0</v>
      </c>
      <c r="AH23" s="1">
        <f t="shared" si="17"/>
        <v>0</v>
      </c>
      <c r="AI23" s="1">
        <f t="shared" si="17"/>
        <v>0</v>
      </c>
      <c r="AJ23" s="1">
        <f t="shared" si="17"/>
        <v>0</v>
      </c>
      <c r="AK23" s="1">
        <f t="shared" si="17"/>
        <v>0</v>
      </c>
      <c r="AL23" s="1">
        <f t="shared" si="17"/>
        <v>0</v>
      </c>
      <c r="AM23" s="1">
        <f t="shared" si="17"/>
        <v>0</v>
      </c>
      <c r="AN23" s="1">
        <f t="shared" si="17"/>
        <v>0</v>
      </c>
      <c r="AO23" s="1">
        <f t="shared" si="17"/>
        <v>0</v>
      </c>
      <c r="AP23" s="1">
        <f t="shared" si="17"/>
        <v>0</v>
      </c>
      <c r="AQ23" s="1">
        <f t="shared" si="17"/>
        <v>0</v>
      </c>
      <c r="AR23" s="1">
        <f t="shared" si="17"/>
        <v>0</v>
      </c>
      <c r="AS23" s="1">
        <f t="shared" si="17"/>
        <v>0</v>
      </c>
      <c r="AT23" s="1">
        <f t="shared" si="17"/>
        <v>0</v>
      </c>
      <c r="AU23" s="1">
        <f t="shared" si="17"/>
        <v>0</v>
      </c>
      <c r="AV23" s="1">
        <f t="shared" si="17"/>
        <v>0</v>
      </c>
      <c r="AW23" s="1">
        <f t="shared" si="17"/>
        <v>0</v>
      </c>
      <c r="AX23" s="1">
        <f t="shared" si="17"/>
        <v>0</v>
      </c>
      <c r="AY23" s="1">
        <f t="shared" si="17"/>
        <v>0</v>
      </c>
      <c r="AZ23" s="1">
        <f t="shared" si="17"/>
        <v>0</v>
      </c>
      <c r="BA23" s="1">
        <f t="shared" si="17"/>
        <v>0</v>
      </c>
      <c r="BB23" s="1">
        <f t="shared" si="17"/>
        <v>0</v>
      </c>
      <c r="BC23" s="1">
        <f t="shared" si="17"/>
        <v>0</v>
      </c>
      <c r="BD23" s="1">
        <f t="shared" si="17"/>
        <v>0</v>
      </c>
      <c r="BE23" s="1">
        <f t="shared" si="17"/>
        <v>0</v>
      </c>
      <c r="BF23" s="1">
        <f t="shared" si="17"/>
        <v>0</v>
      </c>
      <c r="BG23" s="1">
        <f t="shared" si="17"/>
        <v>0</v>
      </c>
      <c r="BH23" s="1">
        <f t="shared" si="17"/>
        <v>0</v>
      </c>
      <c r="BI23" s="1">
        <f t="shared" si="17"/>
        <v>0</v>
      </c>
      <c r="BJ23" s="1">
        <f t="shared" si="17"/>
        <v>0</v>
      </c>
      <c r="BK23" s="1">
        <f t="shared" si="17"/>
        <v>0</v>
      </c>
      <c r="BL23" s="1">
        <f t="shared" si="17"/>
        <v>0</v>
      </c>
      <c r="BM23" s="1">
        <f t="shared" si="17"/>
        <v>0</v>
      </c>
      <c r="BN23" s="1">
        <f t="shared" ref="BN23:DY23" si="18">(BN6/BN$16)*100</f>
        <v>0</v>
      </c>
      <c r="BO23" s="1">
        <f t="shared" si="18"/>
        <v>0</v>
      </c>
      <c r="BP23" s="1">
        <f t="shared" si="18"/>
        <v>0</v>
      </c>
      <c r="BQ23" s="1">
        <f t="shared" si="18"/>
        <v>0</v>
      </c>
      <c r="BR23" s="1">
        <f t="shared" si="18"/>
        <v>0</v>
      </c>
      <c r="BS23" s="1">
        <f t="shared" si="18"/>
        <v>0</v>
      </c>
      <c r="BT23" s="1">
        <f t="shared" si="18"/>
        <v>0</v>
      </c>
      <c r="BU23" s="1">
        <f t="shared" si="18"/>
        <v>0</v>
      </c>
      <c r="BV23" s="1">
        <f t="shared" si="18"/>
        <v>0</v>
      </c>
      <c r="BW23" s="1">
        <f t="shared" si="18"/>
        <v>0</v>
      </c>
      <c r="BX23" s="1">
        <f t="shared" si="18"/>
        <v>0</v>
      </c>
      <c r="BY23" s="1">
        <f t="shared" si="18"/>
        <v>0</v>
      </c>
      <c r="BZ23" s="1">
        <f t="shared" si="18"/>
        <v>0</v>
      </c>
      <c r="CA23" s="1">
        <f t="shared" si="18"/>
        <v>0</v>
      </c>
      <c r="CB23" s="1">
        <f t="shared" si="18"/>
        <v>0</v>
      </c>
      <c r="CC23" s="1">
        <f t="shared" si="18"/>
        <v>0</v>
      </c>
      <c r="CD23" s="1">
        <f t="shared" si="18"/>
        <v>0</v>
      </c>
      <c r="CE23" s="1">
        <f t="shared" si="18"/>
        <v>0</v>
      </c>
      <c r="CF23" s="1">
        <f t="shared" si="18"/>
        <v>0</v>
      </c>
      <c r="CG23" s="1">
        <f t="shared" si="18"/>
        <v>0</v>
      </c>
      <c r="CH23" s="1">
        <f t="shared" si="18"/>
        <v>0</v>
      </c>
      <c r="CI23" s="1">
        <f t="shared" si="18"/>
        <v>0</v>
      </c>
      <c r="CJ23" s="1">
        <f t="shared" si="18"/>
        <v>0</v>
      </c>
      <c r="CK23" s="1">
        <f t="shared" si="18"/>
        <v>0</v>
      </c>
      <c r="CL23" s="1">
        <f t="shared" si="18"/>
        <v>0</v>
      </c>
      <c r="CM23" s="1">
        <f t="shared" si="18"/>
        <v>0</v>
      </c>
      <c r="CN23" s="1">
        <f t="shared" si="18"/>
        <v>0</v>
      </c>
      <c r="CO23" s="1">
        <f t="shared" si="18"/>
        <v>0</v>
      </c>
      <c r="CP23" s="1">
        <f t="shared" si="18"/>
        <v>0</v>
      </c>
      <c r="CQ23" s="1">
        <f t="shared" si="18"/>
        <v>0</v>
      </c>
      <c r="CR23" s="1">
        <f t="shared" si="18"/>
        <v>0</v>
      </c>
      <c r="CS23" s="1">
        <f t="shared" si="18"/>
        <v>0</v>
      </c>
      <c r="CT23" s="1">
        <f t="shared" si="18"/>
        <v>0</v>
      </c>
      <c r="CU23" s="1">
        <f t="shared" si="18"/>
        <v>0</v>
      </c>
      <c r="CV23" s="1">
        <f t="shared" si="18"/>
        <v>0</v>
      </c>
      <c r="CW23" s="1">
        <f t="shared" si="18"/>
        <v>0</v>
      </c>
      <c r="CX23" s="1">
        <f t="shared" si="18"/>
        <v>0</v>
      </c>
      <c r="CY23" s="1">
        <f t="shared" si="18"/>
        <v>0</v>
      </c>
      <c r="CZ23" s="1">
        <f t="shared" si="18"/>
        <v>0</v>
      </c>
      <c r="DA23" s="1">
        <f t="shared" si="18"/>
        <v>0</v>
      </c>
      <c r="DB23" s="1">
        <f t="shared" si="18"/>
        <v>0</v>
      </c>
      <c r="DC23" s="1">
        <f t="shared" si="18"/>
        <v>0</v>
      </c>
      <c r="DD23" s="1">
        <f t="shared" si="18"/>
        <v>0</v>
      </c>
      <c r="DE23" s="1">
        <f t="shared" si="18"/>
        <v>0</v>
      </c>
      <c r="DF23" s="1">
        <f t="shared" si="18"/>
        <v>0</v>
      </c>
      <c r="DG23" s="1">
        <f t="shared" si="18"/>
        <v>0</v>
      </c>
      <c r="DH23" s="1">
        <f t="shared" si="18"/>
        <v>0</v>
      </c>
      <c r="DI23" s="1">
        <f t="shared" si="18"/>
        <v>0</v>
      </c>
      <c r="DJ23" s="1">
        <f t="shared" si="18"/>
        <v>0</v>
      </c>
      <c r="DK23" s="1">
        <f t="shared" si="18"/>
        <v>0</v>
      </c>
      <c r="DL23" s="1">
        <f t="shared" si="18"/>
        <v>0</v>
      </c>
      <c r="DM23" s="1">
        <f t="shared" si="18"/>
        <v>0</v>
      </c>
      <c r="DN23" s="1">
        <f t="shared" si="18"/>
        <v>0</v>
      </c>
      <c r="DO23" s="1">
        <f t="shared" si="18"/>
        <v>0</v>
      </c>
      <c r="DP23" s="1">
        <f t="shared" si="18"/>
        <v>0</v>
      </c>
      <c r="DQ23" s="1">
        <f t="shared" si="18"/>
        <v>0</v>
      </c>
      <c r="DR23" s="1">
        <f t="shared" si="18"/>
        <v>0</v>
      </c>
      <c r="DS23" s="1">
        <f t="shared" si="18"/>
        <v>0</v>
      </c>
      <c r="DT23" s="1">
        <f t="shared" si="18"/>
        <v>0</v>
      </c>
      <c r="DU23" s="1">
        <f t="shared" si="18"/>
        <v>0</v>
      </c>
      <c r="DV23" s="1">
        <f t="shared" si="18"/>
        <v>0</v>
      </c>
      <c r="DW23" s="1">
        <f t="shared" si="18"/>
        <v>0</v>
      </c>
      <c r="DX23" s="1">
        <f t="shared" si="18"/>
        <v>0</v>
      </c>
      <c r="DY23" s="1">
        <f t="shared" si="18"/>
        <v>0</v>
      </c>
      <c r="DZ23" s="1">
        <f t="shared" ref="DZ23:GK23" si="19">(DZ6/DZ$16)*100</f>
        <v>0</v>
      </c>
      <c r="EA23" s="1">
        <f t="shared" si="19"/>
        <v>0</v>
      </c>
      <c r="EB23" s="1">
        <f t="shared" si="19"/>
        <v>0</v>
      </c>
      <c r="EC23" s="1">
        <f t="shared" si="19"/>
        <v>0</v>
      </c>
      <c r="ED23" s="1">
        <f t="shared" si="19"/>
        <v>0</v>
      </c>
      <c r="EE23" s="1">
        <f t="shared" si="19"/>
        <v>0</v>
      </c>
      <c r="EF23" s="1">
        <f t="shared" si="19"/>
        <v>0</v>
      </c>
      <c r="EG23" s="1">
        <f t="shared" si="19"/>
        <v>0</v>
      </c>
      <c r="EH23" s="1">
        <f t="shared" si="19"/>
        <v>0</v>
      </c>
      <c r="EI23" s="1">
        <f t="shared" si="19"/>
        <v>0</v>
      </c>
      <c r="EJ23" s="1">
        <f t="shared" si="19"/>
        <v>0</v>
      </c>
      <c r="EK23" s="1">
        <f t="shared" si="19"/>
        <v>0</v>
      </c>
      <c r="EL23" s="1">
        <f t="shared" si="19"/>
        <v>0</v>
      </c>
      <c r="EM23" s="1">
        <f t="shared" si="19"/>
        <v>0</v>
      </c>
      <c r="EN23" s="1">
        <f t="shared" si="19"/>
        <v>0</v>
      </c>
      <c r="EO23" s="1">
        <f t="shared" si="19"/>
        <v>0</v>
      </c>
      <c r="EP23" s="1">
        <f t="shared" si="19"/>
        <v>0</v>
      </c>
      <c r="EQ23" s="1">
        <f t="shared" si="19"/>
        <v>0</v>
      </c>
      <c r="ER23" s="1">
        <f t="shared" si="19"/>
        <v>0</v>
      </c>
      <c r="ES23" s="1">
        <f t="shared" si="19"/>
        <v>0</v>
      </c>
      <c r="ET23" s="1">
        <f t="shared" si="19"/>
        <v>0</v>
      </c>
      <c r="EU23" s="1">
        <f t="shared" si="19"/>
        <v>0</v>
      </c>
      <c r="EV23" s="1">
        <f t="shared" si="19"/>
        <v>0</v>
      </c>
      <c r="EW23" s="1">
        <f t="shared" si="19"/>
        <v>0</v>
      </c>
      <c r="EX23" s="1">
        <f t="shared" si="19"/>
        <v>0</v>
      </c>
      <c r="EY23" s="1">
        <f t="shared" si="19"/>
        <v>0</v>
      </c>
      <c r="EZ23" s="1">
        <f t="shared" si="19"/>
        <v>0</v>
      </c>
      <c r="FA23" s="1">
        <f t="shared" si="19"/>
        <v>0</v>
      </c>
      <c r="FB23" s="1">
        <f t="shared" si="19"/>
        <v>0</v>
      </c>
      <c r="FC23" s="1">
        <f t="shared" si="19"/>
        <v>0</v>
      </c>
      <c r="FD23" s="1">
        <f t="shared" si="19"/>
        <v>0</v>
      </c>
      <c r="FE23" s="1">
        <f t="shared" si="19"/>
        <v>0</v>
      </c>
      <c r="FF23" s="1">
        <f t="shared" si="19"/>
        <v>0</v>
      </c>
      <c r="FG23" s="1">
        <f t="shared" si="19"/>
        <v>0</v>
      </c>
      <c r="FH23" s="1">
        <f t="shared" si="19"/>
        <v>0</v>
      </c>
      <c r="FI23" s="1">
        <f t="shared" si="19"/>
        <v>0</v>
      </c>
      <c r="FJ23" s="1">
        <f t="shared" si="19"/>
        <v>0</v>
      </c>
      <c r="FK23" s="1">
        <f t="shared" si="19"/>
        <v>0</v>
      </c>
      <c r="FL23" s="1">
        <f t="shared" si="19"/>
        <v>0</v>
      </c>
      <c r="FM23" s="1">
        <f t="shared" si="19"/>
        <v>0</v>
      </c>
      <c r="FN23" s="1">
        <f t="shared" si="19"/>
        <v>0</v>
      </c>
      <c r="FO23" s="1">
        <f t="shared" si="19"/>
        <v>0</v>
      </c>
      <c r="FP23" s="1">
        <f t="shared" si="19"/>
        <v>0</v>
      </c>
      <c r="FQ23" s="1">
        <f t="shared" si="19"/>
        <v>0</v>
      </c>
      <c r="FR23" s="1">
        <f t="shared" si="19"/>
        <v>0</v>
      </c>
      <c r="FS23" s="1">
        <f t="shared" si="19"/>
        <v>0</v>
      </c>
      <c r="FT23" s="1">
        <f t="shared" si="19"/>
        <v>0</v>
      </c>
      <c r="FU23" s="1">
        <f t="shared" si="19"/>
        <v>0</v>
      </c>
      <c r="FV23" s="1">
        <f t="shared" si="19"/>
        <v>0</v>
      </c>
      <c r="FW23" s="1">
        <f t="shared" si="19"/>
        <v>0</v>
      </c>
      <c r="FX23" s="1">
        <f t="shared" si="19"/>
        <v>0</v>
      </c>
      <c r="FY23" s="1">
        <f t="shared" si="19"/>
        <v>0</v>
      </c>
      <c r="FZ23" s="1">
        <f t="shared" si="19"/>
        <v>0</v>
      </c>
      <c r="GA23" s="1">
        <f t="shared" si="19"/>
        <v>0</v>
      </c>
      <c r="GB23" s="1">
        <f t="shared" si="19"/>
        <v>0</v>
      </c>
      <c r="GC23" s="1">
        <f t="shared" si="19"/>
        <v>0</v>
      </c>
      <c r="GD23" s="1">
        <f t="shared" si="19"/>
        <v>0</v>
      </c>
      <c r="GE23" s="1">
        <f t="shared" si="19"/>
        <v>0</v>
      </c>
      <c r="GF23" s="1">
        <f t="shared" si="19"/>
        <v>0</v>
      </c>
      <c r="GG23" s="1">
        <f t="shared" si="19"/>
        <v>0</v>
      </c>
      <c r="GH23" s="1">
        <f t="shared" si="19"/>
        <v>0</v>
      </c>
      <c r="GI23" s="1">
        <f t="shared" si="19"/>
        <v>0</v>
      </c>
      <c r="GJ23" s="1">
        <f t="shared" si="19"/>
        <v>0</v>
      </c>
      <c r="GK23" s="1">
        <f t="shared" si="19"/>
        <v>0</v>
      </c>
      <c r="GL23" s="1">
        <f t="shared" ref="GL23:IW23" si="20">(GL6/GL$16)*100</f>
        <v>0</v>
      </c>
      <c r="GM23" s="1">
        <f t="shared" si="20"/>
        <v>0</v>
      </c>
      <c r="GN23" s="1">
        <f t="shared" si="20"/>
        <v>0</v>
      </c>
      <c r="GO23" s="1">
        <f t="shared" si="20"/>
        <v>0</v>
      </c>
      <c r="GP23" s="1">
        <f t="shared" si="20"/>
        <v>0</v>
      </c>
      <c r="GQ23" s="1">
        <f t="shared" si="20"/>
        <v>0</v>
      </c>
      <c r="GR23" s="1">
        <f t="shared" si="20"/>
        <v>0</v>
      </c>
      <c r="GS23" s="1">
        <f t="shared" si="20"/>
        <v>0</v>
      </c>
      <c r="GT23" s="1">
        <f t="shared" si="20"/>
        <v>0</v>
      </c>
      <c r="GU23" s="1">
        <f t="shared" si="20"/>
        <v>0</v>
      </c>
      <c r="GV23" s="1">
        <f t="shared" si="20"/>
        <v>0</v>
      </c>
      <c r="GW23" s="1">
        <f t="shared" si="20"/>
        <v>0</v>
      </c>
      <c r="GX23" s="1">
        <f t="shared" si="20"/>
        <v>0</v>
      </c>
      <c r="GY23" s="1">
        <f t="shared" si="20"/>
        <v>0</v>
      </c>
      <c r="GZ23" s="1">
        <f t="shared" si="20"/>
        <v>0</v>
      </c>
      <c r="HA23" s="1">
        <f t="shared" si="20"/>
        <v>0</v>
      </c>
      <c r="HB23" s="1">
        <f t="shared" si="20"/>
        <v>0</v>
      </c>
      <c r="HC23" s="1">
        <f t="shared" si="20"/>
        <v>0</v>
      </c>
      <c r="HD23" s="1">
        <f t="shared" si="20"/>
        <v>0</v>
      </c>
      <c r="HE23" s="1">
        <f t="shared" si="20"/>
        <v>0</v>
      </c>
      <c r="HF23" s="1">
        <f t="shared" si="20"/>
        <v>0</v>
      </c>
      <c r="HG23" s="1">
        <f t="shared" si="20"/>
        <v>0</v>
      </c>
      <c r="HH23" s="1">
        <f t="shared" si="20"/>
        <v>0</v>
      </c>
      <c r="HI23" s="1">
        <f t="shared" si="20"/>
        <v>0</v>
      </c>
      <c r="HJ23" s="1">
        <f t="shared" si="20"/>
        <v>0</v>
      </c>
      <c r="HK23" s="1">
        <f t="shared" si="20"/>
        <v>0</v>
      </c>
      <c r="HL23" s="1">
        <f t="shared" si="20"/>
        <v>0</v>
      </c>
      <c r="HM23" s="1">
        <f t="shared" si="20"/>
        <v>0</v>
      </c>
      <c r="HN23" s="1">
        <f t="shared" si="20"/>
        <v>0</v>
      </c>
      <c r="HO23" s="1">
        <f t="shared" si="20"/>
        <v>0</v>
      </c>
      <c r="HP23" s="1">
        <f t="shared" si="20"/>
        <v>0</v>
      </c>
      <c r="HQ23" s="1">
        <f t="shared" si="20"/>
        <v>0</v>
      </c>
      <c r="HR23" s="1">
        <f t="shared" si="20"/>
        <v>0</v>
      </c>
      <c r="HS23" s="1">
        <f t="shared" si="20"/>
        <v>0</v>
      </c>
      <c r="HT23" s="1">
        <f t="shared" si="20"/>
        <v>0</v>
      </c>
      <c r="HU23" s="1">
        <f t="shared" si="20"/>
        <v>0</v>
      </c>
      <c r="HV23" s="1">
        <f t="shared" si="20"/>
        <v>0</v>
      </c>
      <c r="HW23" s="1">
        <f t="shared" si="20"/>
        <v>0</v>
      </c>
      <c r="HX23" s="1">
        <f t="shared" si="20"/>
        <v>0</v>
      </c>
      <c r="HY23" s="1">
        <f t="shared" si="20"/>
        <v>0</v>
      </c>
      <c r="HZ23" s="1">
        <f t="shared" si="20"/>
        <v>0</v>
      </c>
      <c r="IA23" s="1">
        <f t="shared" si="20"/>
        <v>0</v>
      </c>
      <c r="IB23" s="1">
        <f t="shared" si="20"/>
        <v>0</v>
      </c>
      <c r="IC23" s="1">
        <f t="shared" si="20"/>
        <v>0</v>
      </c>
      <c r="ID23" s="1">
        <f t="shared" si="20"/>
        <v>0</v>
      </c>
      <c r="IE23" s="1">
        <f t="shared" si="20"/>
        <v>0</v>
      </c>
      <c r="IF23" s="1">
        <f t="shared" si="20"/>
        <v>0</v>
      </c>
      <c r="IG23" s="1">
        <f t="shared" si="20"/>
        <v>0</v>
      </c>
      <c r="IH23" s="1">
        <f t="shared" si="20"/>
        <v>0</v>
      </c>
      <c r="II23" s="1">
        <f t="shared" si="20"/>
        <v>0</v>
      </c>
      <c r="IJ23" s="1">
        <f t="shared" si="20"/>
        <v>0</v>
      </c>
      <c r="IK23" s="1">
        <f t="shared" si="20"/>
        <v>0</v>
      </c>
      <c r="IL23" s="1">
        <f t="shared" si="20"/>
        <v>0</v>
      </c>
      <c r="IM23" s="1">
        <f t="shared" si="20"/>
        <v>0</v>
      </c>
      <c r="IN23" s="1">
        <f t="shared" si="20"/>
        <v>0</v>
      </c>
      <c r="IO23" s="1">
        <f t="shared" si="20"/>
        <v>0</v>
      </c>
      <c r="IP23" s="1">
        <f t="shared" si="20"/>
        <v>0</v>
      </c>
      <c r="IQ23" s="1">
        <f t="shared" si="20"/>
        <v>0</v>
      </c>
      <c r="IR23" s="1">
        <f t="shared" si="20"/>
        <v>0</v>
      </c>
      <c r="IS23" s="1">
        <f t="shared" si="20"/>
        <v>0</v>
      </c>
      <c r="IT23" s="1">
        <f t="shared" si="20"/>
        <v>0</v>
      </c>
      <c r="IU23" s="1">
        <f t="shared" si="20"/>
        <v>0</v>
      </c>
      <c r="IV23" s="1">
        <f t="shared" si="20"/>
        <v>0</v>
      </c>
      <c r="IW23" s="1">
        <f t="shared" si="20"/>
        <v>0</v>
      </c>
      <c r="IX23" s="1">
        <f t="shared" ref="IX23:LI23" si="21">(IX6/IX$16)*100</f>
        <v>0</v>
      </c>
      <c r="IY23" s="1">
        <f t="shared" si="21"/>
        <v>0</v>
      </c>
      <c r="IZ23" s="1">
        <f t="shared" si="21"/>
        <v>0</v>
      </c>
      <c r="JA23" s="1">
        <f t="shared" si="21"/>
        <v>0</v>
      </c>
      <c r="JB23" s="1">
        <f t="shared" si="21"/>
        <v>0</v>
      </c>
      <c r="JC23" s="1">
        <f t="shared" si="21"/>
        <v>0</v>
      </c>
      <c r="JD23" s="1">
        <f t="shared" si="21"/>
        <v>0</v>
      </c>
      <c r="JE23" s="1">
        <f t="shared" si="21"/>
        <v>0</v>
      </c>
      <c r="JF23" s="1">
        <f t="shared" si="21"/>
        <v>0</v>
      </c>
      <c r="JG23" s="1">
        <f t="shared" si="21"/>
        <v>0</v>
      </c>
      <c r="JH23" s="1">
        <f t="shared" si="21"/>
        <v>0</v>
      </c>
      <c r="JI23" s="1">
        <f t="shared" si="21"/>
        <v>0</v>
      </c>
      <c r="JJ23" s="1">
        <f t="shared" si="21"/>
        <v>0</v>
      </c>
      <c r="JK23" s="1">
        <f t="shared" si="21"/>
        <v>0</v>
      </c>
      <c r="JL23" s="1">
        <f t="shared" si="21"/>
        <v>0</v>
      </c>
      <c r="JM23" s="1">
        <f t="shared" si="21"/>
        <v>0</v>
      </c>
      <c r="JN23" s="1">
        <f t="shared" si="21"/>
        <v>0</v>
      </c>
      <c r="JO23" s="1">
        <f t="shared" si="21"/>
        <v>0</v>
      </c>
      <c r="JP23" s="1">
        <f t="shared" si="21"/>
        <v>0</v>
      </c>
      <c r="JQ23" s="1">
        <f t="shared" si="21"/>
        <v>0</v>
      </c>
      <c r="JR23" s="1">
        <f t="shared" si="21"/>
        <v>0</v>
      </c>
      <c r="JS23" s="1">
        <f t="shared" si="21"/>
        <v>0</v>
      </c>
      <c r="JT23" s="1">
        <f t="shared" si="21"/>
        <v>0</v>
      </c>
      <c r="JU23" s="1">
        <f t="shared" si="21"/>
        <v>0</v>
      </c>
      <c r="JV23" s="1">
        <f t="shared" si="21"/>
        <v>0</v>
      </c>
      <c r="JW23" s="1">
        <f t="shared" si="21"/>
        <v>0</v>
      </c>
      <c r="JX23" s="1">
        <f t="shared" si="21"/>
        <v>0</v>
      </c>
      <c r="JY23" s="1">
        <f t="shared" si="21"/>
        <v>0</v>
      </c>
      <c r="JZ23" s="1">
        <f t="shared" si="21"/>
        <v>0</v>
      </c>
      <c r="KA23" s="1">
        <f t="shared" si="21"/>
        <v>0</v>
      </c>
      <c r="KB23" s="1">
        <f t="shared" si="21"/>
        <v>0</v>
      </c>
      <c r="KC23" s="1">
        <f t="shared" si="21"/>
        <v>0</v>
      </c>
      <c r="KD23" s="1">
        <f t="shared" si="21"/>
        <v>0</v>
      </c>
      <c r="KE23" s="1">
        <f t="shared" si="21"/>
        <v>0</v>
      </c>
      <c r="KF23" s="1">
        <f t="shared" si="21"/>
        <v>0</v>
      </c>
      <c r="KG23" s="1">
        <f t="shared" si="21"/>
        <v>0</v>
      </c>
      <c r="KH23" s="1">
        <f t="shared" si="21"/>
        <v>0</v>
      </c>
      <c r="KI23" s="1">
        <f t="shared" si="21"/>
        <v>0</v>
      </c>
      <c r="KJ23" s="1">
        <f t="shared" si="21"/>
        <v>0</v>
      </c>
      <c r="KK23" s="1">
        <f t="shared" si="21"/>
        <v>0</v>
      </c>
      <c r="KL23" s="1">
        <f t="shared" si="21"/>
        <v>0</v>
      </c>
      <c r="KM23" s="1">
        <f t="shared" si="21"/>
        <v>0</v>
      </c>
      <c r="KN23" s="1">
        <f t="shared" si="21"/>
        <v>0</v>
      </c>
      <c r="KO23" s="1">
        <f t="shared" si="21"/>
        <v>0</v>
      </c>
      <c r="KP23" s="1">
        <f t="shared" si="21"/>
        <v>0</v>
      </c>
      <c r="KQ23" s="1">
        <f t="shared" si="21"/>
        <v>0</v>
      </c>
      <c r="KR23" s="1">
        <f t="shared" si="21"/>
        <v>0</v>
      </c>
      <c r="KS23" s="1">
        <f t="shared" si="21"/>
        <v>0</v>
      </c>
      <c r="KT23" s="1">
        <f t="shared" si="21"/>
        <v>0</v>
      </c>
      <c r="KU23" s="1">
        <f t="shared" si="21"/>
        <v>0</v>
      </c>
      <c r="KV23" s="1">
        <f t="shared" si="21"/>
        <v>0</v>
      </c>
      <c r="KW23" s="1">
        <f t="shared" si="21"/>
        <v>0</v>
      </c>
      <c r="KX23" s="1">
        <f t="shared" si="21"/>
        <v>0</v>
      </c>
      <c r="KY23" s="1">
        <f t="shared" si="21"/>
        <v>0</v>
      </c>
      <c r="KZ23" s="1">
        <f t="shared" si="21"/>
        <v>0</v>
      </c>
      <c r="LA23" s="1">
        <f t="shared" si="21"/>
        <v>0</v>
      </c>
      <c r="LB23" s="1">
        <f t="shared" si="21"/>
        <v>0</v>
      </c>
      <c r="LC23" s="1">
        <f t="shared" si="21"/>
        <v>0</v>
      </c>
      <c r="LD23" s="1">
        <f t="shared" si="21"/>
        <v>0</v>
      </c>
      <c r="LE23" s="1">
        <f t="shared" si="21"/>
        <v>0</v>
      </c>
      <c r="LF23" s="1">
        <f t="shared" si="21"/>
        <v>0</v>
      </c>
      <c r="LG23" s="1">
        <f t="shared" si="21"/>
        <v>0</v>
      </c>
      <c r="LH23" s="1">
        <f t="shared" si="21"/>
        <v>0</v>
      </c>
      <c r="LI23" s="1">
        <f t="shared" si="21"/>
        <v>0</v>
      </c>
      <c r="LJ23" s="1">
        <f t="shared" ref="LJ23:NU23" si="22">(LJ6/LJ$16)*100</f>
        <v>0</v>
      </c>
      <c r="LK23" s="1">
        <f t="shared" si="22"/>
        <v>0</v>
      </c>
      <c r="LL23" s="1">
        <f t="shared" si="22"/>
        <v>0</v>
      </c>
      <c r="LM23" s="1">
        <f t="shared" si="22"/>
        <v>0</v>
      </c>
      <c r="LN23" s="1">
        <f t="shared" si="22"/>
        <v>0</v>
      </c>
      <c r="LO23" s="1">
        <f t="shared" si="22"/>
        <v>0</v>
      </c>
      <c r="LP23" s="1">
        <f t="shared" si="22"/>
        <v>0</v>
      </c>
      <c r="LQ23" s="1">
        <f t="shared" si="22"/>
        <v>0</v>
      </c>
      <c r="LR23" s="1">
        <f t="shared" si="22"/>
        <v>0</v>
      </c>
      <c r="LS23" s="1">
        <f t="shared" si="22"/>
        <v>0</v>
      </c>
      <c r="LT23" s="1">
        <f t="shared" si="22"/>
        <v>0</v>
      </c>
      <c r="LU23" s="1">
        <f t="shared" si="22"/>
        <v>0</v>
      </c>
      <c r="LV23" s="1">
        <f t="shared" si="22"/>
        <v>0</v>
      </c>
      <c r="LW23" s="1">
        <f t="shared" si="22"/>
        <v>0</v>
      </c>
      <c r="LX23" s="1">
        <f t="shared" si="22"/>
        <v>0</v>
      </c>
      <c r="LY23" s="1">
        <f t="shared" si="22"/>
        <v>0</v>
      </c>
      <c r="LZ23" s="1">
        <f t="shared" si="22"/>
        <v>0</v>
      </c>
      <c r="MA23" s="1">
        <f t="shared" si="22"/>
        <v>0</v>
      </c>
      <c r="MB23" s="1">
        <f t="shared" si="22"/>
        <v>0</v>
      </c>
      <c r="MC23" s="1">
        <f t="shared" si="22"/>
        <v>0</v>
      </c>
      <c r="MD23" s="1">
        <f t="shared" si="22"/>
        <v>0</v>
      </c>
      <c r="ME23" s="1">
        <f t="shared" si="22"/>
        <v>0</v>
      </c>
      <c r="MF23" s="1">
        <f t="shared" si="22"/>
        <v>0</v>
      </c>
      <c r="MG23" s="1">
        <f t="shared" si="22"/>
        <v>0</v>
      </c>
      <c r="MH23" s="1">
        <f t="shared" si="22"/>
        <v>0</v>
      </c>
      <c r="MI23" s="1">
        <f t="shared" si="22"/>
        <v>0</v>
      </c>
      <c r="MJ23" s="1">
        <f t="shared" si="22"/>
        <v>0</v>
      </c>
      <c r="MK23" s="1">
        <f t="shared" si="22"/>
        <v>0</v>
      </c>
      <c r="ML23" s="1">
        <f t="shared" si="22"/>
        <v>0</v>
      </c>
      <c r="MM23" s="1">
        <f t="shared" si="22"/>
        <v>0</v>
      </c>
      <c r="MN23" s="1">
        <f t="shared" si="22"/>
        <v>0</v>
      </c>
      <c r="MO23" s="1">
        <f t="shared" si="22"/>
        <v>0</v>
      </c>
      <c r="MP23" s="1">
        <f t="shared" si="22"/>
        <v>0</v>
      </c>
      <c r="MQ23" s="1">
        <f t="shared" si="22"/>
        <v>0</v>
      </c>
      <c r="MR23" s="1">
        <f t="shared" si="22"/>
        <v>0</v>
      </c>
      <c r="MS23" s="1">
        <f t="shared" si="22"/>
        <v>0</v>
      </c>
      <c r="MT23" s="1">
        <f t="shared" si="22"/>
        <v>0</v>
      </c>
      <c r="MU23" s="1">
        <f t="shared" si="22"/>
        <v>0</v>
      </c>
      <c r="MV23" s="1">
        <f t="shared" si="22"/>
        <v>0</v>
      </c>
      <c r="MW23" s="1">
        <f t="shared" si="22"/>
        <v>0</v>
      </c>
      <c r="MX23" s="1">
        <f t="shared" si="22"/>
        <v>0</v>
      </c>
      <c r="MY23" s="1">
        <f t="shared" si="22"/>
        <v>0</v>
      </c>
      <c r="MZ23" s="1">
        <f t="shared" si="22"/>
        <v>0</v>
      </c>
      <c r="NA23" s="1">
        <f t="shared" si="22"/>
        <v>0</v>
      </c>
      <c r="NB23" s="1">
        <f t="shared" si="22"/>
        <v>0</v>
      </c>
      <c r="NC23" s="1">
        <f t="shared" si="22"/>
        <v>0</v>
      </c>
      <c r="ND23" s="1">
        <f t="shared" si="22"/>
        <v>0</v>
      </c>
      <c r="NE23" s="1">
        <f t="shared" si="22"/>
        <v>0</v>
      </c>
      <c r="NF23" s="1">
        <f t="shared" si="22"/>
        <v>0</v>
      </c>
      <c r="NG23" s="1">
        <f t="shared" si="22"/>
        <v>0</v>
      </c>
      <c r="NH23" s="1">
        <f t="shared" si="22"/>
        <v>0</v>
      </c>
      <c r="NI23" s="1">
        <f t="shared" si="22"/>
        <v>0</v>
      </c>
      <c r="NJ23" s="1">
        <f t="shared" si="22"/>
        <v>0</v>
      </c>
      <c r="NK23" s="1">
        <f t="shared" si="22"/>
        <v>0</v>
      </c>
      <c r="NL23" s="1">
        <f t="shared" si="22"/>
        <v>0</v>
      </c>
      <c r="NM23" s="1">
        <f t="shared" si="22"/>
        <v>0</v>
      </c>
      <c r="NN23" s="1">
        <f t="shared" si="22"/>
        <v>0</v>
      </c>
      <c r="NO23" s="1">
        <f t="shared" si="22"/>
        <v>0</v>
      </c>
      <c r="NP23" s="1">
        <f t="shared" si="22"/>
        <v>0</v>
      </c>
      <c r="NQ23" s="1">
        <f t="shared" si="22"/>
        <v>0</v>
      </c>
      <c r="NR23" s="1">
        <f t="shared" si="22"/>
        <v>0</v>
      </c>
      <c r="NS23" s="1">
        <f t="shared" si="22"/>
        <v>0</v>
      </c>
      <c r="NT23" s="1">
        <f t="shared" si="22"/>
        <v>0</v>
      </c>
      <c r="NU23" s="1">
        <f t="shared" si="22"/>
        <v>0</v>
      </c>
      <c r="NV23" s="1">
        <f t="shared" ref="NV23:QG23" si="23">(NV6/NV$16)*100</f>
        <v>0</v>
      </c>
      <c r="NW23" s="1">
        <f t="shared" si="23"/>
        <v>0</v>
      </c>
      <c r="NX23" s="1">
        <f t="shared" si="23"/>
        <v>0</v>
      </c>
      <c r="NY23" s="1">
        <f t="shared" si="23"/>
        <v>0</v>
      </c>
      <c r="NZ23" s="1">
        <f t="shared" si="23"/>
        <v>0</v>
      </c>
      <c r="OA23" s="1">
        <f t="shared" si="23"/>
        <v>0</v>
      </c>
      <c r="OB23" s="1">
        <f t="shared" si="23"/>
        <v>0</v>
      </c>
      <c r="OC23" s="1">
        <f t="shared" si="23"/>
        <v>0</v>
      </c>
      <c r="OD23" s="1">
        <f t="shared" si="23"/>
        <v>0</v>
      </c>
      <c r="OE23" s="1">
        <f t="shared" si="23"/>
        <v>0</v>
      </c>
      <c r="OF23" s="1">
        <f t="shared" si="23"/>
        <v>0</v>
      </c>
      <c r="OG23" s="1">
        <f t="shared" si="23"/>
        <v>0</v>
      </c>
      <c r="OH23" s="1">
        <f t="shared" si="23"/>
        <v>0</v>
      </c>
      <c r="OI23" s="1">
        <f t="shared" si="23"/>
        <v>0</v>
      </c>
      <c r="OJ23" s="1">
        <f t="shared" si="23"/>
        <v>0</v>
      </c>
      <c r="OK23" s="1">
        <f t="shared" si="23"/>
        <v>0</v>
      </c>
      <c r="OL23" s="1">
        <f t="shared" si="23"/>
        <v>0</v>
      </c>
      <c r="OM23" s="1">
        <f t="shared" si="23"/>
        <v>0</v>
      </c>
      <c r="ON23" s="1">
        <f t="shared" si="23"/>
        <v>0</v>
      </c>
      <c r="OO23" s="1">
        <f t="shared" si="23"/>
        <v>0</v>
      </c>
      <c r="OP23" s="1">
        <f t="shared" si="23"/>
        <v>0</v>
      </c>
      <c r="OQ23" s="1">
        <f t="shared" si="23"/>
        <v>0</v>
      </c>
      <c r="OR23" s="1">
        <f t="shared" si="23"/>
        <v>0</v>
      </c>
      <c r="OS23" s="1">
        <f t="shared" si="23"/>
        <v>0</v>
      </c>
      <c r="OT23" s="1">
        <f t="shared" si="23"/>
        <v>0</v>
      </c>
      <c r="OU23" s="1">
        <f t="shared" si="23"/>
        <v>0</v>
      </c>
      <c r="OV23" s="1">
        <f t="shared" si="23"/>
        <v>0</v>
      </c>
      <c r="OW23" s="1">
        <f t="shared" si="23"/>
        <v>0</v>
      </c>
      <c r="OX23" s="1">
        <f t="shared" si="23"/>
        <v>0</v>
      </c>
      <c r="OY23" s="1">
        <f t="shared" si="23"/>
        <v>0</v>
      </c>
      <c r="OZ23" s="1">
        <f t="shared" si="23"/>
        <v>0</v>
      </c>
      <c r="PA23" s="1">
        <f t="shared" si="23"/>
        <v>0</v>
      </c>
      <c r="PB23" s="1">
        <f t="shared" si="23"/>
        <v>0</v>
      </c>
      <c r="PC23" s="1">
        <f t="shared" si="23"/>
        <v>0</v>
      </c>
      <c r="PD23" s="1">
        <f t="shared" si="23"/>
        <v>0</v>
      </c>
      <c r="PE23" s="1">
        <f t="shared" si="23"/>
        <v>0</v>
      </c>
      <c r="PF23" s="1">
        <f t="shared" si="23"/>
        <v>0</v>
      </c>
      <c r="PG23" s="1">
        <f t="shared" si="23"/>
        <v>0</v>
      </c>
      <c r="PH23" s="1">
        <f t="shared" si="23"/>
        <v>0</v>
      </c>
      <c r="PI23" s="1">
        <f t="shared" si="23"/>
        <v>0</v>
      </c>
      <c r="PJ23" s="1">
        <f t="shared" si="23"/>
        <v>0</v>
      </c>
      <c r="PK23" s="1">
        <f t="shared" si="23"/>
        <v>0</v>
      </c>
      <c r="PL23" s="1">
        <f t="shared" si="23"/>
        <v>0</v>
      </c>
      <c r="PM23" s="1">
        <f t="shared" si="23"/>
        <v>0</v>
      </c>
      <c r="PN23" s="1">
        <f t="shared" si="23"/>
        <v>0</v>
      </c>
      <c r="PO23" s="1">
        <f t="shared" si="23"/>
        <v>0</v>
      </c>
      <c r="PP23" s="1">
        <f t="shared" si="23"/>
        <v>0</v>
      </c>
      <c r="PQ23" s="1">
        <f t="shared" si="23"/>
        <v>0</v>
      </c>
      <c r="PR23" s="1">
        <f t="shared" si="23"/>
        <v>0</v>
      </c>
      <c r="PS23" s="1">
        <f t="shared" si="23"/>
        <v>0</v>
      </c>
      <c r="PT23" s="1">
        <f t="shared" si="23"/>
        <v>0</v>
      </c>
      <c r="PU23" s="1">
        <f t="shared" si="23"/>
        <v>0</v>
      </c>
      <c r="PV23" s="1">
        <f t="shared" si="23"/>
        <v>0</v>
      </c>
      <c r="PW23" s="1">
        <f t="shared" si="23"/>
        <v>0</v>
      </c>
      <c r="PX23" s="1">
        <f t="shared" si="23"/>
        <v>0</v>
      </c>
      <c r="PY23" s="1">
        <f t="shared" si="23"/>
        <v>0</v>
      </c>
      <c r="PZ23" s="1">
        <f t="shared" si="23"/>
        <v>0</v>
      </c>
      <c r="QA23" s="1">
        <f t="shared" si="23"/>
        <v>0</v>
      </c>
      <c r="QB23" s="1">
        <f t="shared" si="23"/>
        <v>0</v>
      </c>
      <c r="QC23" s="1">
        <f t="shared" si="23"/>
        <v>0</v>
      </c>
      <c r="QD23" s="1">
        <f t="shared" si="23"/>
        <v>0</v>
      </c>
      <c r="QE23" s="1">
        <f t="shared" si="23"/>
        <v>0</v>
      </c>
      <c r="QF23" s="1">
        <f t="shared" si="23"/>
        <v>0</v>
      </c>
      <c r="QG23" s="1">
        <f t="shared" si="23"/>
        <v>0</v>
      </c>
      <c r="QH23" s="1">
        <f t="shared" ref="QH23:SS23" si="24">(QH6/QH$16)*100</f>
        <v>0</v>
      </c>
      <c r="QI23" s="1">
        <f t="shared" si="24"/>
        <v>0</v>
      </c>
      <c r="QJ23" s="1">
        <f t="shared" si="24"/>
        <v>0</v>
      </c>
      <c r="QK23" s="1">
        <f t="shared" si="24"/>
        <v>0</v>
      </c>
      <c r="QL23" s="1">
        <f t="shared" si="24"/>
        <v>0</v>
      </c>
      <c r="QM23" s="1">
        <f t="shared" si="24"/>
        <v>0</v>
      </c>
      <c r="QN23" s="1">
        <f t="shared" si="24"/>
        <v>0</v>
      </c>
      <c r="QO23" s="1">
        <f t="shared" si="24"/>
        <v>0</v>
      </c>
      <c r="QP23" s="1">
        <f t="shared" si="24"/>
        <v>0</v>
      </c>
      <c r="QQ23" s="1">
        <f t="shared" si="24"/>
        <v>0</v>
      </c>
      <c r="QR23" s="1">
        <f t="shared" si="24"/>
        <v>0</v>
      </c>
      <c r="QS23" s="1">
        <f t="shared" si="24"/>
        <v>0</v>
      </c>
      <c r="QT23" s="1">
        <f t="shared" si="24"/>
        <v>0</v>
      </c>
      <c r="QU23" s="1">
        <f t="shared" si="24"/>
        <v>0</v>
      </c>
      <c r="QV23" s="1">
        <f t="shared" si="24"/>
        <v>0</v>
      </c>
      <c r="QW23" s="1">
        <f t="shared" si="24"/>
        <v>0</v>
      </c>
      <c r="QX23" s="1">
        <f t="shared" si="24"/>
        <v>0</v>
      </c>
      <c r="QY23" s="1">
        <f t="shared" si="24"/>
        <v>0</v>
      </c>
      <c r="QZ23" s="1">
        <f t="shared" si="24"/>
        <v>0</v>
      </c>
      <c r="RA23" s="1">
        <f t="shared" si="24"/>
        <v>0</v>
      </c>
      <c r="RB23" s="1">
        <f t="shared" si="24"/>
        <v>0</v>
      </c>
      <c r="RC23" s="1">
        <f t="shared" si="24"/>
        <v>0</v>
      </c>
      <c r="RD23" s="1">
        <f t="shared" si="24"/>
        <v>0</v>
      </c>
      <c r="RE23" s="1">
        <f t="shared" si="24"/>
        <v>0</v>
      </c>
      <c r="RF23" s="1">
        <f t="shared" si="24"/>
        <v>0</v>
      </c>
      <c r="RG23" s="1">
        <f t="shared" si="24"/>
        <v>0</v>
      </c>
      <c r="RH23" s="1">
        <f t="shared" si="24"/>
        <v>0</v>
      </c>
      <c r="RI23" s="1">
        <f t="shared" si="24"/>
        <v>0</v>
      </c>
      <c r="RJ23" s="1">
        <f t="shared" si="24"/>
        <v>0</v>
      </c>
      <c r="RK23" s="1">
        <f t="shared" si="24"/>
        <v>0</v>
      </c>
      <c r="RL23" s="1">
        <f t="shared" si="24"/>
        <v>0</v>
      </c>
      <c r="RM23" s="1">
        <f t="shared" si="24"/>
        <v>0</v>
      </c>
      <c r="RN23" s="1">
        <f t="shared" si="24"/>
        <v>0</v>
      </c>
      <c r="RO23" s="1">
        <f t="shared" si="24"/>
        <v>0</v>
      </c>
      <c r="RP23" s="1">
        <f t="shared" si="24"/>
        <v>0</v>
      </c>
      <c r="RQ23" s="1">
        <f t="shared" si="24"/>
        <v>0</v>
      </c>
      <c r="RR23" s="1">
        <f t="shared" si="24"/>
        <v>0</v>
      </c>
      <c r="RS23" s="1">
        <f t="shared" si="24"/>
        <v>0</v>
      </c>
      <c r="RT23" s="1">
        <f t="shared" si="24"/>
        <v>0</v>
      </c>
      <c r="RU23" s="1">
        <f t="shared" si="24"/>
        <v>0</v>
      </c>
      <c r="RV23" s="1">
        <f t="shared" si="24"/>
        <v>0</v>
      </c>
      <c r="RW23" s="1">
        <f t="shared" si="24"/>
        <v>0</v>
      </c>
      <c r="RX23" s="1">
        <f t="shared" si="24"/>
        <v>0</v>
      </c>
      <c r="RY23" s="1">
        <f t="shared" si="24"/>
        <v>0</v>
      </c>
      <c r="RZ23" s="1">
        <f t="shared" si="24"/>
        <v>0</v>
      </c>
      <c r="SA23" s="1">
        <f t="shared" si="24"/>
        <v>0</v>
      </c>
      <c r="SB23" s="1">
        <f t="shared" si="24"/>
        <v>0</v>
      </c>
      <c r="SC23" s="1">
        <f t="shared" si="24"/>
        <v>0</v>
      </c>
      <c r="SD23" s="1">
        <f t="shared" si="24"/>
        <v>0</v>
      </c>
      <c r="SE23" s="1">
        <f t="shared" si="24"/>
        <v>0</v>
      </c>
      <c r="SF23" s="1">
        <f t="shared" si="24"/>
        <v>0</v>
      </c>
      <c r="SG23" s="1">
        <f t="shared" si="24"/>
        <v>0</v>
      </c>
      <c r="SH23" s="1">
        <f t="shared" si="24"/>
        <v>0</v>
      </c>
      <c r="SI23" s="1">
        <f t="shared" si="24"/>
        <v>0</v>
      </c>
      <c r="SJ23" s="1">
        <f t="shared" si="24"/>
        <v>0</v>
      </c>
      <c r="SK23" s="1">
        <f t="shared" si="24"/>
        <v>0</v>
      </c>
      <c r="SL23" s="1">
        <f t="shared" si="24"/>
        <v>0</v>
      </c>
      <c r="SM23" s="1">
        <f t="shared" si="24"/>
        <v>0</v>
      </c>
      <c r="SN23" s="1">
        <f t="shared" si="24"/>
        <v>0</v>
      </c>
      <c r="SO23" s="1">
        <f t="shared" si="24"/>
        <v>0</v>
      </c>
      <c r="SP23" s="1">
        <f t="shared" si="24"/>
        <v>0</v>
      </c>
      <c r="SQ23" s="1">
        <f t="shared" si="24"/>
        <v>0</v>
      </c>
      <c r="SR23" s="1">
        <f t="shared" si="24"/>
        <v>0</v>
      </c>
      <c r="SS23" s="1">
        <f t="shared" si="24"/>
        <v>0</v>
      </c>
      <c r="ST23" s="1">
        <f t="shared" ref="ST23:VE23" si="25">(ST6/ST$16)*100</f>
        <v>0</v>
      </c>
      <c r="SU23" s="1">
        <f t="shared" si="25"/>
        <v>0</v>
      </c>
      <c r="SV23" s="1">
        <f t="shared" si="25"/>
        <v>0</v>
      </c>
      <c r="SW23" s="1">
        <f t="shared" si="25"/>
        <v>0</v>
      </c>
      <c r="SX23" s="1">
        <f t="shared" si="25"/>
        <v>0</v>
      </c>
      <c r="SY23" s="1">
        <f t="shared" si="25"/>
        <v>0</v>
      </c>
      <c r="SZ23" s="1">
        <f t="shared" si="25"/>
        <v>0</v>
      </c>
      <c r="TA23" s="1">
        <f t="shared" si="25"/>
        <v>0</v>
      </c>
      <c r="TB23" s="1">
        <f t="shared" si="25"/>
        <v>0</v>
      </c>
      <c r="TC23" s="1">
        <f t="shared" si="25"/>
        <v>0</v>
      </c>
      <c r="TD23" s="1">
        <f t="shared" si="25"/>
        <v>0</v>
      </c>
      <c r="TE23" s="1">
        <f t="shared" si="25"/>
        <v>0</v>
      </c>
      <c r="TF23" s="1">
        <f t="shared" si="25"/>
        <v>0</v>
      </c>
      <c r="TG23" s="1">
        <f t="shared" si="25"/>
        <v>0</v>
      </c>
      <c r="TH23" s="1">
        <f t="shared" si="25"/>
        <v>0</v>
      </c>
      <c r="TI23" s="1">
        <f t="shared" si="25"/>
        <v>0</v>
      </c>
      <c r="TJ23" s="1">
        <f t="shared" si="25"/>
        <v>0</v>
      </c>
      <c r="TK23" s="1">
        <f t="shared" si="25"/>
        <v>0</v>
      </c>
      <c r="TL23" s="1">
        <f t="shared" si="25"/>
        <v>0</v>
      </c>
      <c r="TM23" s="1">
        <f t="shared" si="25"/>
        <v>0</v>
      </c>
      <c r="TN23" s="1">
        <f t="shared" si="25"/>
        <v>0</v>
      </c>
      <c r="TO23" s="1">
        <f t="shared" si="25"/>
        <v>0</v>
      </c>
      <c r="TP23" s="1">
        <f t="shared" si="25"/>
        <v>0</v>
      </c>
      <c r="TQ23" s="1">
        <f t="shared" si="25"/>
        <v>0</v>
      </c>
      <c r="TR23" s="1">
        <f t="shared" si="25"/>
        <v>0</v>
      </c>
      <c r="TS23" s="1">
        <f t="shared" si="25"/>
        <v>0</v>
      </c>
      <c r="TT23" s="1">
        <f t="shared" si="25"/>
        <v>0</v>
      </c>
      <c r="TU23" s="1">
        <f t="shared" si="25"/>
        <v>0</v>
      </c>
      <c r="TV23" s="1">
        <f t="shared" si="25"/>
        <v>0</v>
      </c>
      <c r="TW23" s="1">
        <f t="shared" si="25"/>
        <v>0</v>
      </c>
      <c r="TX23" s="1">
        <f t="shared" si="25"/>
        <v>0</v>
      </c>
      <c r="TY23" s="1">
        <f t="shared" si="25"/>
        <v>0</v>
      </c>
      <c r="TZ23" s="1">
        <f t="shared" si="25"/>
        <v>0</v>
      </c>
      <c r="UA23" s="1">
        <f t="shared" si="25"/>
        <v>0</v>
      </c>
      <c r="UB23" s="1">
        <f t="shared" si="25"/>
        <v>0</v>
      </c>
      <c r="UC23" s="1">
        <f t="shared" si="25"/>
        <v>0</v>
      </c>
      <c r="UD23" s="1">
        <f t="shared" si="25"/>
        <v>0</v>
      </c>
      <c r="UE23" s="1">
        <f t="shared" si="25"/>
        <v>0</v>
      </c>
      <c r="UF23" s="1">
        <f t="shared" si="25"/>
        <v>0</v>
      </c>
      <c r="UG23" s="1">
        <f t="shared" si="25"/>
        <v>0</v>
      </c>
      <c r="UH23" s="1">
        <f t="shared" si="25"/>
        <v>0</v>
      </c>
      <c r="UI23" s="1">
        <f t="shared" si="25"/>
        <v>0</v>
      </c>
      <c r="UJ23" s="1">
        <f t="shared" si="25"/>
        <v>0</v>
      </c>
      <c r="UK23" s="1">
        <f t="shared" si="25"/>
        <v>0</v>
      </c>
      <c r="UL23" s="1">
        <f t="shared" si="25"/>
        <v>0</v>
      </c>
      <c r="UM23" s="1">
        <f t="shared" si="25"/>
        <v>0</v>
      </c>
      <c r="UN23" s="1">
        <f t="shared" si="25"/>
        <v>0</v>
      </c>
      <c r="UO23" s="1">
        <f t="shared" si="25"/>
        <v>0</v>
      </c>
      <c r="UP23" s="1">
        <f t="shared" si="25"/>
        <v>0</v>
      </c>
      <c r="UQ23" s="1">
        <f t="shared" si="25"/>
        <v>0</v>
      </c>
      <c r="UR23" s="1">
        <f t="shared" si="25"/>
        <v>0</v>
      </c>
      <c r="US23" s="1">
        <f t="shared" si="25"/>
        <v>4.7439126784214949</v>
      </c>
      <c r="UT23" s="1">
        <f t="shared" si="25"/>
        <v>0</v>
      </c>
      <c r="UU23" s="1">
        <f t="shared" si="25"/>
        <v>0</v>
      </c>
      <c r="UV23" s="1">
        <f t="shared" si="25"/>
        <v>0</v>
      </c>
      <c r="UW23" s="1">
        <f t="shared" si="25"/>
        <v>0</v>
      </c>
      <c r="UX23" s="1">
        <f t="shared" si="25"/>
        <v>0</v>
      </c>
      <c r="UY23" s="1">
        <f t="shared" si="25"/>
        <v>0</v>
      </c>
      <c r="UZ23" s="1">
        <f t="shared" si="25"/>
        <v>0</v>
      </c>
      <c r="VA23" s="1">
        <f t="shared" si="25"/>
        <v>0</v>
      </c>
      <c r="VB23" s="1">
        <f t="shared" si="25"/>
        <v>0</v>
      </c>
      <c r="VC23" s="1">
        <f t="shared" si="25"/>
        <v>0</v>
      </c>
      <c r="VD23" s="1">
        <f t="shared" si="25"/>
        <v>0</v>
      </c>
      <c r="VE23" s="1">
        <f t="shared" si="25"/>
        <v>0</v>
      </c>
      <c r="VF23" s="1">
        <f t="shared" ref="VF23:XQ23" si="26">(VF6/VF$16)*100</f>
        <v>0</v>
      </c>
      <c r="VG23" s="1">
        <f t="shared" si="26"/>
        <v>0</v>
      </c>
      <c r="VH23" s="1">
        <f t="shared" si="26"/>
        <v>0</v>
      </c>
      <c r="VI23" s="1">
        <f t="shared" si="26"/>
        <v>0</v>
      </c>
      <c r="VJ23" s="1">
        <f t="shared" si="26"/>
        <v>0</v>
      </c>
      <c r="VK23" s="1">
        <f t="shared" si="26"/>
        <v>0</v>
      </c>
      <c r="VL23" s="1">
        <f t="shared" si="26"/>
        <v>0</v>
      </c>
      <c r="VM23" s="1">
        <f t="shared" si="26"/>
        <v>0</v>
      </c>
      <c r="VN23" s="1">
        <f t="shared" si="26"/>
        <v>0</v>
      </c>
      <c r="VO23" s="1">
        <f t="shared" si="26"/>
        <v>0</v>
      </c>
      <c r="VP23" s="1">
        <f t="shared" si="26"/>
        <v>0</v>
      </c>
      <c r="VQ23" s="1">
        <f t="shared" si="26"/>
        <v>0</v>
      </c>
      <c r="VR23" s="1">
        <f t="shared" si="26"/>
        <v>0</v>
      </c>
      <c r="VS23" s="1">
        <f t="shared" si="26"/>
        <v>0</v>
      </c>
      <c r="VT23" s="1">
        <f t="shared" si="26"/>
        <v>0</v>
      </c>
      <c r="VU23" s="1">
        <f t="shared" si="26"/>
        <v>0</v>
      </c>
      <c r="VV23" s="1">
        <f t="shared" si="26"/>
        <v>0</v>
      </c>
      <c r="VW23" s="1">
        <f t="shared" si="26"/>
        <v>0</v>
      </c>
      <c r="VX23" s="1">
        <f t="shared" si="26"/>
        <v>0</v>
      </c>
      <c r="VY23" s="1">
        <f t="shared" si="26"/>
        <v>0</v>
      </c>
      <c r="VZ23" s="1">
        <f t="shared" si="26"/>
        <v>0</v>
      </c>
      <c r="WA23" s="1">
        <f t="shared" si="26"/>
        <v>0</v>
      </c>
      <c r="WB23" s="1">
        <f t="shared" si="26"/>
        <v>0</v>
      </c>
      <c r="WC23" s="1">
        <f t="shared" si="26"/>
        <v>0</v>
      </c>
      <c r="WD23" s="1">
        <f t="shared" si="26"/>
        <v>0</v>
      </c>
      <c r="WE23" s="1">
        <f t="shared" si="26"/>
        <v>0</v>
      </c>
      <c r="WF23" s="1">
        <f t="shared" si="26"/>
        <v>0</v>
      </c>
      <c r="WG23" s="1">
        <f t="shared" si="26"/>
        <v>0</v>
      </c>
      <c r="WH23" s="1">
        <f t="shared" si="26"/>
        <v>0</v>
      </c>
      <c r="WI23" s="1">
        <f t="shared" si="26"/>
        <v>0</v>
      </c>
      <c r="WJ23" s="1">
        <f t="shared" si="26"/>
        <v>0</v>
      </c>
      <c r="WK23" s="1">
        <f t="shared" si="26"/>
        <v>0</v>
      </c>
      <c r="WL23" s="1">
        <f t="shared" si="26"/>
        <v>0</v>
      </c>
      <c r="WM23" s="1">
        <f t="shared" si="26"/>
        <v>0</v>
      </c>
      <c r="WN23" s="1">
        <f t="shared" si="26"/>
        <v>0</v>
      </c>
      <c r="WO23" s="1">
        <f t="shared" si="26"/>
        <v>0</v>
      </c>
      <c r="WP23" s="1">
        <f t="shared" si="26"/>
        <v>0</v>
      </c>
      <c r="WQ23" s="1">
        <f t="shared" si="26"/>
        <v>0</v>
      </c>
      <c r="WR23" s="1">
        <f t="shared" si="26"/>
        <v>0</v>
      </c>
      <c r="WS23" s="1">
        <f t="shared" si="26"/>
        <v>0</v>
      </c>
      <c r="WT23" s="1">
        <f t="shared" si="26"/>
        <v>0</v>
      </c>
      <c r="WU23" s="1">
        <f t="shared" si="26"/>
        <v>0</v>
      </c>
      <c r="WV23" s="1">
        <f t="shared" si="26"/>
        <v>0</v>
      </c>
      <c r="WW23" s="1">
        <f t="shared" si="26"/>
        <v>0</v>
      </c>
      <c r="WX23" s="1">
        <f t="shared" si="26"/>
        <v>0</v>
      </c>
      <c r="WY23" s="1">
        <f t="shared" si="26"/>
        <v>0</v>
      </c>
      <c r="WZ23" s="1">
        <f t="shared" si="26"/>
        <v>0</v>
      </c>
      <c r="XA23" s="1">
        <f t="shared" si="26"/>
        <v>0</v>
      </c>
      <c r="XB23" s="1">
        <f t="shared" si="26"/>
        <v>0</v>
      </c>
      <c r="XC23" s="1">
        <f t="shared" si="26"/>
        <v>0</v>
      </c>
      <c r="XD23" s="1">
        <f t="shared" si="26"/>
        <v>0</v>
      </c>
      <c r="XE23" s="1">
        <f t="shared" si="26"/>
        <v>0</v>
      </c>
      <c r="XF23" s="1">
        <f t="shared" si="26"/>
        <v>0</v>
      </c>
      <c r="XG23" s="1">
        <f t="shared" si="26"/>
        <v>0</v>
      </c>
      <c r="XH23" s="1">
        <f t="shared" si="26"/>
        <v>0</v>
      </c>
      <c r="XI23" s="1">
        <f t="shared" si="26"/>
        <v>0</v>
      </c>
      <c r="XJ23" s="1">
        <f t="shared" si="26"/>
        <v>0</v>
      </c>
      <c r="XK23" s="1">
        <f t="shared" si="26"/>
        <v>0</v>
      </c>
      <c r="XL23" s="1">
        <f t="shared" si="26"/>
        <v>0</v>
      </c>
      <c r="XM23" s="1">
        <f t="shared" si="26"/>
        <v>0</v>
      </c>
      <c r="XN23" s="1">
        <f t="shared" si="26"/>
        <v>0</v>
      </c>
      <c r="XO23" s="1">
        <f t="shared" si="26"/>
        <v>0</v>
      </c>
      <c r="XP23" s="1">
        <f t="shared" si="26"/>
        <v>0</v>
      </c>
      <c r="XQ23" s="1">
        <f t="shared" si="26"/>
        <v>0</v>
      </c>
      <c r="XR23" s="1">
        <f t="shared" ref="XR23:AAC23" si="27">(XR6/XR$16)*100</f>
        <v>0</v>
      </c>
      <c r="XS23" s="1">
        <f t="shared" si="27"/>
        <v>0</v>
      </c>
      <c r="XT23" s="1">
        <f t="shared" si="27"/>
        <v>0</v>
      </c>
      <c r="XU23" s="1">
        <f t="shared" si="27"/>
        <v>0</v>
      </c>
      <c r="XV23" s="1">
        <f t="shared" si="27"/>
        <v>0</v>
      </c>
      <c r="XW23" s="1">
        <f t="shared" si="27"/>
        <v>0</v>
      </c>
      <c r="XX23" s="1">
        <f t="shared" si="27"/>
        <v>0</v>
      </c>
      <c r="XY23" s="1">
        <f t="shared" si="27"/>
        <v>100</v>
      </c>
      <c r="XZ23" s="1">
        <f t="shared" si="27"/>
        <v>86.289530544097431</v>
      </c>
      <c r="YA23" s="1">
        <f t="shared" si="27"/>
        <v>87.56924079504725</v>
      </c>
      <c r="YB23" s="1">
        <f t="shared" si="27"/>
        <v>0</v>
      </c>
      <c r="YC23" s="1">
        <f t="shared" si="27"/>
        <v>86.457459305252556</v>
      </c>
      <c r="YD23" s="1">
        <f t="shared" si="27"/>
        <v>87.35507246376811</v>
      </c>
      <c r="YE23" s="1">
        <f t="shared" si="27"/>
        <v>87.490681377665126</v>
      </c>
      <c r="YF23" s="1">
        <f t="shared" si="27"/>
        <v>86.930510814542103</v>
      </c>
      <c r="YG23" s="1">
        <f t="shared" si="27"/>
        <v>86.714975845410621</v>
      </c>
      <c r="YH23" s="1">
        <f t="shared" si="27"/>
        <v>0</v>
      </c>
      <c r="YI23" s="1">
        <f t="shared" si="27"/>
        <v>0</v>
      </c>
      <c r="YJ23" s="1">
        <f t="shared" si="27"/>
        <v>0</v>
      </c>
      <c r="YK23" s="1">
        <f t="shared" si="27"/>
        <v>0</v>
      </c>
      <c r="YL23" s="1">
        <f t="shared" si="27"/>
        <v>0</v>
      </c>
      <c r="YM23" s="1">
        <f t="shared" si="27"/>
        <v>0</v>
      </c>
      <c r="YN23" s="1">
        <f t="shared" si="27"/>
        <v>0</v>
      </c>
      <c r="YO23" s="1">
        <f t="shared" si="27"/>
        <v>0</v>
      </c>
      <c r="YP23" s="1">
        <f t="shared" si="27"/>
        <v>0</v>
      </c>
      <c r="YQ23" s="1">
        <f t="shared" si="27"/>
        <v>0</v>
      </c>
      <c r="YR23" s="1">
        <f t="shared" si="27"/>
        <v>0</v>
      </c>
      <c r="YS23" s="1">
        <f t="shared" si="27"/>
        <v>0</v>
      </c>
      <c r="YT23" s="1">
        <f t="shared" si="27"/>
        <v>0</v>
      </c>
      <c r="YU23" s="1">
        <f t="shared" si="27"/>
        <v>0</v>
      </c>
      <c r="YV23" s="1">
        <f t="shared" si="27"/>
        <v>0</v>
      </c>
      <c r="YW23" s="1">
        <f t="shared" si="27"/>
        <v>0</v>
      </c>
      <c r="YX23" s="1">
        <f t="shared" si="27"/>
        <v>0</v>
      </c>
      <c r="YY23" s="1">
        <f t="shared" si="27"/>
        <v>0</v>
      </c>
      <c r="YZ23" s="1">
        <f t="shared" si="27"/>
        <v>0</v>
      </c>
      <c r="ZA23" s="1">
        <f t="shared" si="27"/>
        <v>0</v>
      </c>
      <c r="ZB23" s="1">
        <f t="shared" si="27"/>
        <v>0</v>
      </c>
      <c r="ZC23" s="1">
        <f t="shared" si="27"/>
        <v>0</v>
      </c>
      <c r="ZD23" s="1">
        <f t="shared" si="27"/>
        <v>0</v>
      </c>
      <c r="ZE23" s="1">
        <f t="shared" si="27"/>
        <v>0</v>
      </c>
      <c r="ZF23" s="1">
        <f t="shared" si="27"/>
        <v>0</v>
      </c>
      <c r="ZG23" s="1">
        <f t="shared" si="27"/>
        <v>0</v>
      </c>
      <c r="ZH23" s="1">
        <f t="shared" si="27"/>
        <v>0</v>
      </c>
      <c r="ZI23" s="1">
        <f t="shared" si="27"/>
        <v>0</v>
      </c>
      <c r="ZJ23" s="1">
        <f t="shared" si="27"/>
        <v>0</v>
      </c>
      <c r="ZK23" s="1">
        <f t="shared" si="27"/>
        <v>0</v>
      </c>
      <c r="ZL23" s="1">
        <f t="shared" si="27"/>
        <v>0</v>
      </c>
      <c r="ZM23" s="1">
        <f t="shared" si="27"/>
        <v>0</v>
      </c>
      <c r="ZN23" s="1">
        <f t="shared" si="27"/>
        <v>0</v>
      </c>
      <c r="ZO23" s="1">
        <f t="shared" si="27"/>
        <v>0</v>
      </c>
      <c r="ZP23" s="1">
        <f t="shared" si="27"/>
        <v>0</v>
      </c>
      <c r="ZQ23" s="1">
        <f t="shared" si="27"/>
        <v>0</v>
      </c>
      <c r="ZR23" s="1">
        <f t="shared" si="27"/>
        <v>0</v>
      </c>
      <c r="ZS23" s="1">
        <f t="shared" si="27"/>
        <v>0</v>
      </c>
      <c r="ZT23" s="1">
        <f t="shared" si="27"/>
        <v>0</v>
      </c>
      <c r="ZU23" s="1">
        <f t="shared" si="27"/>
        <v>0</v>
      </c>
      <c r="ZV23" s="1">
        <f t="shared" si="27"/>
        <v>0</v>
      </c>
      <c r="ZW23" s="1">
        <f t="shared" si="27"/>
        <v>0</v>
      </c>
      <c r="ZX23" s="1">
        <f t="shared" si="27"/>
        <v>0</v>
      </c>
      <c r="ZY23" s="1">
        <f t="shared" si="27"/>
        <v>0</v>
      </c>
      <c r="ZZ23" s="1">
        <f t="shared" si="27"/>
        <v>0</v>
      </c>
      <c r="AAA23" s="1">
        <f t="shared" si="27"/>
        <v>0</v>
      </c>
      <c r="AAB23" s="1">
        <f t="shared" si="27"/>
        <v>0</v>
      </c>
      <c r="AAC23" s="1">
        <f t="shared" si="27"/>
        <v>0</v>
      </c>
      <c r="AAD23" s="1">
        <f t="shared" ref="AAD23:ACO23" si="28">(AAD6/AAD$16)*100</f>
        <v>0</v>
      </c>
      <c r="AAE23" s="1">
        <f t="shared" si="28"/>
        <v>0</v>
      </c>
      <c r="AAF23" s="1">
        <f t="shared" si="28"/>
        <v>0</v>
      </c>
      <c r="AAG23" s="1">
        <f t="shared" si="28"/>
        <v>0</v>
      </c>
      <c r="AAH23" s="1">
        <f t="shared" si="28"/>
        <v>0</v>
      </c>
      <c r="AAI23" s="1">
        <f t="shared" si="28"/>
        <v>0</v>
      </c>
      <c r="AAJ23" s="1">
        <f t="shared" si="28"/>
        <v>0</v>
      </c>
      <c r="AAK23" s="1">
        <f t="shared" si="28"/>
        <v>0</v>
      </c>
      <c r="AAL23" s="1">
        <f t="shared" si="28"/>
        <v>0</v>
      </c>
      <c r="AAM23" s="1">
        <f t="shared" si="28"/>
        <v>0</v>
      </c>
      <c r="AAN23" s="1">
        <f t="shared" si="28"/>
        <v>0</v>
      </c>
      <c r="AAO23" s="1">
        <f t="shared" si="28"/>
        <v>0</v>
      </c>
      <c r="AAP23" s="1">
        <f t="shared" si="28"/>
        <v>0</v>
      </c>
      <c r="AAQ23" s="1">
        <f t="shared" si="28"/>
        <v>0</v>
      </c>
      <c r="AAR23" s="1">
        <f t="shared" si="28"/>
        <v>0</v>
      </c>
      <c r="AAS23" s="1">
        <f t="shared" si="28"/>
        <v>0</v>
      </c>
      <c r="AAT23" s="1">
        <f t="shared" si="28"/>
        <v>0</v>
      </c>
      <c r="AAU23" s="1">
        <f t="shared" si="28"/>
        <v>0</v>
      </c>
      <c r="AAV23" s="1">
        <f t="shared" si="28"/>
        <v>0</v>
      </c>
      <c r="AAW23" s="1">
        <f t="shared" si="28"/>
        <v>0</v>
      </c>
      <c r="AAX23" s="1">
        <f t="shared" si="28"/>
        <v>0</v>
      </c>
      <c r="AAY23" s="1">
        <f t="shared" si="28"/>
        <v>0</v>
      </c>
      <c r="AAZ23" s="1">
        <f t="shared" si="28"/>
        <v>0</v>
      </c>
      <c r="ABA23" s="1">
        <f t="shared" si="28"/>
        <v>0</v>
      </c>
      <c r="ABB23" s="1">
        <f t="shared" si="28"/>
        <v>0</v>
      </c>
      <c r="ABC23" s="1">
        <f t="shared" si="28"/>
        <v>0</v>
      </c>
      <c r="ABD23" s="1">
        <f t="shared" si="28"/>
        <v>0</v>
      </c>
      <c r="ABE23" s="1">
        <f t="shared" si="28"/>
        <v>0</v>
      </c>
      <c r="ABF23" s="1">
        <f t="shared" si="28"/>
        <v>0</v>
      </c>
      <c r="ABG23" s="1">
        <f t="shared" si="28"/>
        <v>0</v>
      </c>
      <c r="ABH23" s="1">
        <f t="shared" si="28"/>
        <v>0</v>
      </c>
      <c r="ABI23" s="1">
        <f t="shared" si="28"/>
        <v>0</v>
      </c>
      <c r="ABJ23" s="1">
        <f t="shared" si="28"/>
        <v>0</v>
      </c>
      <c r="ABK23" s="1">
        <f t="shared" si="28"/>
        <v>0</v>
      </c>
      <c r="ABL23" s="1">
        <f t="shared" si="28"/>
        <v>0</v>
      </c>
      <c r="ABM23" s="1">
        <f t="shared" si="28"/>
        <v>0</v>
      </c>
      <c r="ABN23" s="1">
        <f t="shared" si="28"/>
        <v>0</v>
      </c>
      <c r="ABO23" s="1">
        <f t="shared" si="28"/>
        <v>0</v>
      </c>
      <c r="ABP23" s="1">
        <f t="shared" si="28"/>
        <v>0</v>
      </c>
      <c r="ABQ23" s="1">
        <f t="shared" si="28"/>
        <v>0</v>
      </c>
      <c r="ABR23" s="1">
        <f t="shared" si="28"/>
        <v>0</v>
      </c>
      <c r="ABS23" s="1">
        <f t="shared" si="28"/>
        <v>0</v>
      </c>
      <c r="ABT23" s="1">
        <f t="shared" si="28"/>
        <v>0</v>
      </c>
      <c r="ABU23" s="1">
        <f t="shared" si="28"/>
        <v>0</v>
      </c>
      <c r="ABV23" s="1">
        <f t="shared" si="28"/>
        <v>0</v>
      </c>
      <c r="ABW23" s="1">
        <f t="shared" si="28"/>
        <v>0</v>
      </c>
      <c r="ABX23" s="1">
        <f t="shared" si="28"/>
        <v>0</v>
      </c>
      <c r="ABY23" s="1">
        <f t="shared" si="28"/>
        <v>0</v>
      </c>
      <c r="ABZ23" s="1">
        <f t="shared" si="28"/>
        <v>0</v>
      </c>
      <c r="ACA23" s="1">
        <f t="shared" si="28"/>
        <v>0</v>
      </c>
      <c r="ACB23" s="1">
        <f t="shared" si="28"/>
        <v>0</v>
      </c>
      <c r="ACC23" s="1">
        <f t="shared" si="28"/>
        <v>0</v>
      </c>
      <c r="ACD23" s="1">
        <f t="shared" si="28"/>
        <v>4.797528053342007</v>
      </c>
      <c r="ACE23" s="1">
        <f t="shared" si="28"/>
        <v>5.387931034482758</v>
      </c>
      <c r="ACF23" s="1">
        <f t="shared" si="28"/>
        <v>6.6801992987636085</v>
      </c>
      <c r="ACG23" s="1">
        <f t="shared" si="28"/>
        <v>0</v>
      </c>
      <c r="ACH23" s="1">
        <f t="shared" si="28"/>
        <v>1.1693548387096775</v>
      </c>
      <c r="ACI23" s="1">
        <f t="shared" si="28"/>
        <v>0</v>
      </c>
      <c r="ACJ23" s="1">
        <f t="shared" si="28"/>
        <v>4.8600636835930953</v>
      </c>
      <c r="ACK23" s="1">
        <f t="shared" si="28"/>
        <v>0</v>
      </c>
      <c r="ACL23" s="1">
        <f t="shared" si="28"/>
        <v>0</v>
      </c>
      <c r="ACM23" s="1">
        <f t="shared" si="28"/>
        <v>0</v>
      </c>
      <c r="ACN23" s="1">
        <f t="shared" si="28"/>
        <v>0</v>
      </c>
      <c r="ACO23" s="1">
        <f t="shared" si="28"/>
        <v>0</v>
      </c>
      <c r="ACP23" s="1">
        <f t="shared" ref="ACP23:AFA23" si="29">(ACP6/ACP$16)*100</f>
        <v>0</v>
      </c>
      <c r="ACQ23" s="1">
        <f t="shared" si="29"/>
        <v>0.85567598402738165</v>
      </c>
      <c r="ACR23" s="1">
        <f t="shared" si="29"/>
        <v>0.58582308142940831</v>
      </c>
      <c r="ACS23" s="1">
        <f t="shared" si="29"/>
        <v>1.258010918585331</v>
      </c>
      <c r="ACT23" s="1">
        <f t="shared" si="29"/>
        <v>0</v>
      </c>
      <c r="ACU23" s="1">
        <f t="shared" si="29"/>
        <v>0</v>
      </c>
      <c r="ACV23" s="1">
        <f t="shared" si="29"/>
        <v>0</v>
      </c>
      <c r="ACW23" s="1">
        <f t="shared" si="29"/>
        <v>0</v>
      </c>
      <c r="ACX23" s="1">
        <f t="shared" si="29"/>
        <v>0</v>
      </c>
      <c r="ACY23" s="1">
        <f t="shared" si="29"/>
        <v>0</v>
      </c>
      <c r="ACZ23" s="1">
        <f t="shared" si="29"/>
        <v>0</v>
      </c>
      <c r="ADA23" s="1">
        <f t="shared" si="29"/>
        <v>0</v>
      </c>
      <c r="ADB23" s="1">
        <f t="shared" si="29"/>
        <v>0</v>
      </c>
      <c r="ADC23" s="1">
        <f t="shared" si="29"/>
        <v>0</v>
      </c>
      <c r="ADD23" s="1">
        <f t="shared" si="29"/>
        <v>0</v>
      </c>
      <c r="ADE23" s="1">
        <f t="shared" si="29"/>
        <v>0</v>
      </c>
      <c r="ADF23" s="1">
        <f t="shared" si="29"/>
        <v>0</v>
      </c>
      <c r="ADG23" s="1">
        <f t="shared" si="29"/>
        <v>0</v>
      </c>
      <c r="ADH23" s="1">
        <f t="shared" si="29"/>
        <v>0</v>
      </c>
      <c r="ADI23" s="1">
        <f t="shared" si="29"/>
        <v>0</v>
      </c>
      <c r="ADJ23" s="1">
        <f t="shared" si="29"/>
        <v>0</v>
      </c>
      <c r="ADK23" s="1">
        <f t="shared" si="29"/>
        <v>0</v>
      </c>
      <c r="ADL23" s="1">
        <f t="shared" si="29"/>
        <v>0</v>
      </c>
      <c r="ADM23" s="1">
        <f t="shared" si="29"/>
        <v>0</v>
      </c>
      <c r="ADN23" s="1">
        <f t="shared" si="29"/>
        <v>0</v>
      </c>
      <c r="ADO23" s="1">
        <f t="shared" si="29"/>
        <v>0</v>
      </c>
      <c r="ADP23" s="1">
        <f t="shared" si="29"/>
        <v>0.65897858319604619</v>
      </c>
      <c r="ADQ23" s="1">
        <f t="shared" si="29"/>
        <v>0</v>
      </c>
      <c r="ADR23" s="1">
        <f t="shared" si="29"/>
        <v>0</v>
      </c>
      <c r="ADS23" s="1">
        <f t="shared" si="29"/>
        <v>0</v>
      </c>
      <c r="ADT23" s="1">
        <f t="shared" si="29"/>
        <v>37.142857142857146</v>
      </c>
      <c r="ADU23" s="1">
        <f t="shared" si="29"/>
        <v>0</v>
      </c>
      <c r="ADV23" s="1">
        <f t="shared" si="29"/>
        <v>0</v>
      </c>
      <c r="ADW23" s="1">
        <f t="shared" si="29"/>
        <v>0</v>
      </c>
      <c r="ADX23" s="1">
        <f t="shared" si="29"/>
        <v>0</v>
      </c>
      <c r="ADY23" s="1">
        <f t="shared" si="29"/>
        <v>0</v>
      </c>
      <c r="ADZ23" s="1">
        <f t="shared" si="29"/>
        <v>0</v>
      </c>
      <c r="AEA23" s="1">
        <f t="shared" si="29"/>
        <v>0</v>
      </c>
      <c r="AEB23" s="1">
        <f t="shared" si="29"/>
        <v>0</v>
      </c>
      <c r="AEC23" s="1">
        <f t="shared" si="29"/>
        <v>0</v>
      </c>
      <c r="AED23" s="1">
        <f t="shared" si="29"/>
        <v>0</v>
      </c>
      <c r="AEE23" s="1">
        <f t="shared" si="29"/>
        <v>0</v>
      </c>
      <c r="AEF23" s="1">
        <f t="shared" si="29"/>
        <v>0</v>
      </c>
      <c r="AEG23" s="1">
        <f t="shared" si="29"/>
        <v>0</v>
      </c>
      <c r="AEH23" s="1">
        <f t="shared" si="29"/>
        <v>0</v>
      </c>
      <c r="AEI23" s="1">
        <f t="shared" si="29"/>
        <v>0</v>
      </c>
      <c r="AEJ23" s="1">
        <f t="shared" si="29"/>
        <v>0</v>
      </c>
      <c r="AEK23" s="1">
        <f t="shared" si="29"/>
        <v>0</v>
      </c>
      <c r="AEL23" s="1">
        <f t="shared" si="29"/>
        <v>0</v>
      </c>
      <c r="AEM23" s="1">
        <f t="shared" si="29"/>
        <v>0</v>
      </c>
      <c r="AEN23" s="1">
        <f t="shared" si="29"/>
        <v>0</v>
      </c>
      <c r="AEO23" s="1">
        <f t="shared" si="29"/>
        <v>0</v>
      </c>
      <c r="AEP23" s="1">
        <f t="shared" si="29"/>
        <v>0</v>
      </c>
      <c r="AEQ23" s="1">
        <f t="shared" si="29"/>
        <v>0</v>
      </c>
      <c r="AER23" s="1">
        <f t="shared" si="29"/>
        <v>0</v>
      </c>
      <c r="AES23" s="1">
        <f t="shared" si="29"/>
        <v>0</v>
      </c>
      <c r="AET23" s="1">
        <f t="shared" si="29"/>
        <v>0</v>
      </c>
      <c r="AEU23" s="1">
        <f t="shared" si="29"/>
        <v>0</v>
      </c>
      <c r="AEV23" s="1">
        <f t="shared" si="29"/>
        <v>0</v>
      </c>
      <c r="AEW23" s="1">
        <f t="shared" si="29"/>
        <v>0</v>
      </c>
      <c r="AEX23" s="1">
        <f t="shared" si="29"/>
        <v>0</v>
      </c>
      <c r="AEY23" s="1">
        <f t="shared" si="29"/>
        <v>0</v>
      </c>
      <c r="AEZ23" s="1">
        <f t="shared" si="29"/>
        <v>0</v>
      </c>
      <c r="AFA23" s="1">
        <f t="shared" si="29"/>
        <v>0</v>
      </c>
      <c r="AFB23" s="1">
        <f t="shared" ref="AFB23:AHM23" si="30">(AFB6/AFB$16)*100</f>
        <v>0</v>
      </c>
      <c r="AFC23" s="1">
        <f t="shared" si="30"/>
        <v>0</v>
      </c>
      <c r="AFD23" s="1">
        <f t="shared" si="30"/>
        <v>0</v>
      </c>
      <c r="AFE23" s="1">
        <f t="shared" si="30"/>
        <v>0</v>
      </c>
      <c r="AFF23" s="1">
        <f t="shared" si="30"/>
        <v>0</v>
      </c>
      <c r="AFG23" s="1">
        <f t="shared" si="30"/>
        <v>0</v>
      </c>
      <c r="AFH23" s="1">
        <f t="shared" si="30"/>
        <v>0</v>
      </c>
      <c r="AFI23" s="1">
        <f t="shared" si="30"/>
        <v>0</v>
      </c>
      <c r="AFJ23" s="1">
        <f t="shared" si="30"/>
        <v>0</v>
      </c>
      <c r="AFK23" s="1">
        <f t="shared" si="30"/>
        <v>0</v>
      </c>
      <c r="AFL23" s="1">
        <f t="shared" si="30"/>
        <v>0</v>
      </c>
      <c r="AFM23" s="1">
        <f t="shared" si="30"/>
        <v>0</v>
      </c>
      <c r="AFN23" s="1">
        <f t="shared" si="30"/>
        <v>0</v>
      </c>
      <c r="AFO23" s="1">
        <f t="shared" si="30"/>
        <v>0</v>
      </c>
      <c r="AFP23" s="1">
        <f t="shared" si="30"/>
        <v>0</v>
      </c>
      <c r="AFQ23" s="1">
        <f t="shared" si="30"/>
        <v>0</v>
      </c>
      <c r="AFR23" s="1">
        <f t="shared" si="30"/>
        <v>2.342116269343371</v>
      </c>
      <c r="AFS23" s="1">
        <f t="shared" si="30"/>
        <v>3.0272704528396295</v>
      </c>
      <c r="AFT23" s="1">
        <f t="shared" si="30"/>
        <v>15.184788430637386</v>
      </c>
      <c r="AFU23" s="1">
        <f t="shared" si="30"/>
        <v>45.517241379310349</v>
      </c>
      <c r="AFV23" s="1">
        <f t="shared" si="30"/>
        <v>52.154670393664105</v>
      </c>
      <c r="AFW23" s="1">
        <f t="shared" si="30"/>
        <v>0</v>
      </c>
      <c r="AFX23" s="1">
        <f t="shared" si="30"/>
        <v>30.754405286343612</v>
      </c>
      <c r="AFY23" s="1">
        <f t="shared" si="30"/>
        <v>0</v>
      </c>
      <c r="AFZ23" s="1">
        <f t="shared" si="30"/>
        <v>0.48828125</v>
      </c>
      <c r="AGA23" s="1">
        <f t="shared" si="30"/>
        <v>6.0650525800929316</v>
      </c>
      <c r="AGB23" s="1">
        <f t="shared" si="30"/>
        <v>4.532304725168756</v>
      </c>
      <c r="AGC23" s="1">
        <f t="shared" si="30"/>
        <v>4.0217602486885564</v>
      </c>
      <c r="AGD23" s="1">
        <f t="shared" si="30"/>
        <v>0</v>
      </c>
      <c r="AGE23" s="1">
        <f t="shared" si="30"/>
        <v>6.9751220646361314E-2</v>
      </c>
      <c r="AGF23" s="1">
        <f t="shared" si="30"/>
        <v>0</v>
      </c>
      <c r="AGG23" s="1">
        <f t="shared" si="30"/>
        <v>0</v>
      </c>
      <c r="AGH23" s="1">
        <f t="shared" si="30"/>
        <v>0</v>
      </c>
      <c r="AGI23" s="1">
        <f t="shared" si="30"/>
        <v>0</v>
      </c>
      <c r="AGJ23" s="1">
        <f t="shared" si="30"/>
        <v>0</v>
      </c>
      <c r="AGK23" s="1">
        <f t="shared" si="30"/>
        <v>0</v>
      </c>
      <c r="AGL23" s="1">
        <f t="shared" si="30"/>
        <v>0</v>
      </c>
      <c r="AGM23" s="1">
        <f t="shared" si="30"/>
        <v>4.0533472803347275</v>
      </c>
      <c r="AGN23" s="1">
        <f t="shared" si="30"/>
        <v>2.5109170305676853</v>
      </c>
      <c r="AGO23" s="1">
        <f t="shared" si="30"/>
        <v>2.4936061381074168</v>
      </c>
      <c r="AGP23" s="1">
        <f t="shared" si="30"/>
        <v>3.6763057610401253</v>
      </c>
      <c r="AGQ23" s="1">
        <f t="shared" si="30"/>
        <v>0.1301841175376604</v>
      </c>
      <c r="AGR23" s="1">
        <f t="shared" si="30"/>
        <v>2.553763440860215</v>
      </c>
      <c r="AGS23" s="1">
        <f t="shared" si="30"/>
        <v>5.9775840597758405</v>
      </c>
      <c r="AGT23" s="1">
        <f t="shared" si="30"/>
        <v>4.6110970357233345</v>
      </c>
      <c r="AGU23" s="1">
        <f t="shared" si="30"/>
        <v>4.2221720478663354</v>
      </c>
      <c r="AGV23" s="1">
        <f t="shared" si="30"/>
        <v>27.427554651753937</v>
      </c>
      <c r="AGW23" s="1">
        <f t="shared" si="30"/>
        <v>18.691588785046729</v>
      </c>
      <c r="AGX23" s="1">
        <f t="shared" si="30"/>
        <v>0</v>
      </c>
      <c r="AGY23" s="1">
        <f t="shared" si="30"/>
        <v>0</v>
      </c>
      <c r="AGZ23" s="1">
        <f t="shared" si="30"/>
        <v>0</v>
      </c>
      <c r="AHA23" s="1">
        <f t="shared" si="30"/>
        <v>0</v>
      </c>
      <c r="AHB23" s="1">
        <f t="shared" si="30"/>
        <v>0</v>
      </c>
      <c r="AHC23" s="1">
        <f t="shared" si="30"/>
        <v>0</v>
      </c>
      <c r="AHD23" s="1">
        <f t="shared" si="30"/>
        <v>0</v>
      </c>
      <c r="AHE23" s="1">
        <f t="shared" si="30"/>
        <v>0</v>
      </c>
      <c r="AHF23" s="1">
        <f t="shared" si="30"/>
        <v>0</v>
      </c>
      <c r="AHG23" s="1">
        <f t="shared" si="30"/>
        <v>0</v>
      </c>
      <c r="AHH23" s="1">
        <f t="shared" si="30"/>
        <v>0</v>
      </c>
      <c r="AHI23" s="1">
        <f t="shared" si="30"/>
        <v>0</v>
      </c>
      <c r="AHJ23" s="1">
        <f t="shared" si="30"/>
        <v>0</v>
      </c>
      <c r="AHK23" s="1">
        <f t="shared" si="30"/>
        <v>0</v>
      </c>
      <c r="AHL23" s="1">
        <f t="shared" si="30"/>
        <v>0</v>
      </c>
      <c r="AHM23" s="1">
        <f t="shared" si="30"/>
        <v>0</v>
      </c>
      <c r="AHN23" s="1">
        <f t="shared" ref="AHN23:AJY23" si="31">(AHN6/AHN$16)*100</f>
        <v>0</v>
      </c>
      <c r="AHO23" s="1">
        <f t="shared" si="31"/>
        <v>0</v>
      </c>
      <c r="AHP23" s="1">
        <f t="shared" si="31"/>
        <v>0</v>
      </c>
      <c r="AHQ23" s="1">
        <f t="shared" si="31"/>
        <v>0</v>
      </c>
      <c r="AHR23" s="1">
        <f t="shared" si="31"/>
        <v>2.5426263834878853</v>
      </c>
      <c r="AHS23" s="1">
        <f t="shared" si="31"/>
        <v>0</v>
      </c>
      <c r="AHT23" s="1">
        <f t="shared" si="31"/>
        <v>17.217806041335454</v>
      </c>
      <c r="AHU23" s="1">
        <f t="shared" si="31"/>
        <v>0</v>
      </c>
      <c r="AHV23" s="1">
        <f t="shared" si="31"/>
        <v>0</v>
      </c>
      <c r="AHW23" s="1">
        <f t="shared" si="31"/>
        <v>0</v>
      </c>
      <c r="AHX23" s="1">
        <f t="shared" si="31"/>
        <v>0</v>
      </c>
      <c r="AHY23" s="1">
        <f t="shared" si="31"/>
        <v>0</v>
      </c>
      <c r="AHZ23" s="1">
        <f t="shared" si="31"/>
        <v>0</v>
      </c>
      <c r="AIA23" s="1">
        <f t="shared" si="31"/>
        <v>0</v>
      </c>
      <c r="AIB23" s="1">
        <f t="shared" si="31"/>
        <v>0</v>
      </c>
      <c r="AIC23" s="1">
        <f t="shared" si="31"/>
        <v>0</v>
      </c>
      <c r="AID23" s="1">
        <f t="shared" si="31"/>
        <v>0</v>
      </c>
      <c r="AIE23" s="1">
        <f t="shared" si="31"/>
        <v>0</v>
      </c>
      <c r="AIF23" s="1">
        <f t="shared" si="31"/>
        <v>0</v>
      </c>
      <c r="AIG23" s="1">
        <f t="shared" si="31"/>
        <v>0</v>
      </c>
      <c r="AIH23" s="1">
        <f t="shared" si="31"/>
        <v>0</v>
      </c>
      <c r="AII23" s="1">
        <f t="shared" si="31"/>
        <v>0</v>
      </c>
      <c r="AIJ23" s="1">
        <f t="shared" si="31"/>
        <v>0</v>
      </c>
      <c r="AIK23" s="1">
        <f t="shared" si="31"/>
        <v>0</v>
      </c>
      <c r="AIL23" s="1">
        <f t="shared" si="31"/>
        <v>0</v>
      </c>
      <c r="AIM23" s="1">
        <f t="shared" si="31"/>
        <v>0</v>
      </c>
      <c r="AIN23" s="1">
        <f t="shared" si="31"/>
        <v>0</v>
      </c>
      <c r="AIO23" s="1">
        <f t="shared" si="31"/>
        <v>0</v>
      </c>
      <c r="AIP23" s="1">
        <f t="shared" si="31"/>
        <v>0</v>
      </c>
      <c r="AIQ23" s="1">
        <f t="shared" si="31"/>
        <v>0</v>
      </c>
      <c r="AIR23" s="1">
        <f t="shared" si="31"/>
        <v>0</v>
      </c>
      <c r="AIS23" s="1">
        <f t="shared" si="31"/>
        <v>0</v>
      </c>
      <c r="AIT23" s="1">
        <f t="shared" si="31"/>
        <v>0</v>
      </c>
      <c r="AIU23" s="1">
        <f t="shared" si="31"/>
        <v>0</v>
      </c>
      <c r="AIV23" s="1">
        <f t="shared" si="31"/>
        <v>0</v>
      </c>
      <c r="AIW23" s="1">
        <f t="shared" si="31"/>
        <v>0</v>
      </c>
      <c r="AIX23" s="1">
        <f t="shared" si="31"/>
        <v>0</v>
      </c>
      <c r="AIY23" s="1">
        <f t="shared" si="31"/>
        <v>0</v>
      </c>
      <c r="AIZ23" s="1">
        <f t="shared" si="31"/>
        <v>4.5042125729099158</v>
      </c>
      <c r="AJA23" s="1">
        <f t="shared" si="31"/>
        <v>4.9216248103826059</v>
      </c>
      <c r="AJB23" s="1">
        <f t="shared" si="31"/>
        <v>3.9511201629327903</v>
      </c>
      <c r="AJC23" s="1">
        <f t="shared" si="31"/>
        <v>5.2592316299888102</v>
      </c>
      <c r="AJD23" s="1">
        <f t="shared" si="31"/>
        <v>4.3101751623696121</v>
      </c>
      <c r="AJE23" s="1">
        <f t="shared" si="31"/>
        <v>1.0542962572482868</v>
      </c>
      <c r="AJF23" s="1">
        <f t="shared" si="31"/>
        <v>2.072289156626506</v>
      </c>
      <c r="AJG23" s="1">
        <f t="shared" si="31"/>
        <v>1.5506958250497018</v>
      </c>
      <c r="AJH23" s="1">
        <f t="shared" si="31"/>
        <v>3.948462177888612</v>
      </c>
      <c r="AJI23" s="1">
        <f t="shared" si="31"/>
        <v>0</v>
      </c>
      <c r="AJJ23" s="1">
        <f t="shared" si="31"/>
        <v>0</v>
      </c>
      <c r="AJK23" s="1">
        <f t="shared" si="31"/>
        <v>0</v>
      </c>
      <c r="AJL23" s="1">
        <f t="shared" si="31"/>
        <v>0</v>
      </c>
      <c r="AJM23" s="1">
        <f t="shared" si="31"/>
        <v>0</v>
      </c>
      <c r="AJN23" s="1">
        <f t="shared" si="31"/>
        <v>0</v>
      </c>
      <c r="AJO23" s="1">
        <f t="shared" si="31"/>
        <v>0</v>
      </c>
      <c r="AJP23" s="1">
        <f t="shared" si="31"/>
        <v>0</v>
      </c>
      <c r="AJQ23" s="1">
        <f t="shared" si="31"/>
        <v>0</v>
      </c>
      <c r="AJR23" s="1">
        <f t="shared" si="31"/>
        <v>0</v>
      </c>
      <c r="AJS23" s="1">
        <f t="shared" si="31"/>
        <v>0</v>
      </c>
      <c r="AJT23" s="1">
        <f t="shared" si="31"/>
        <v>0</v>
      </c>
      <c r="AJU23" s="1">
        <f t="shared" si="31"/>
        <v>0</v>
      </c>
      <c r="AJV23" s="1">
        <f t="shared" si="31"/>
        <v>0</v>
      </c>
      <c r="AJW23" s="1">
        <f t="shared" si="31"/>
        <v>0</v>
      </c>
      <c r="AJX23" s="1">
        <f t="shared" si="31"/>
        <v>0</v>
      </c>
      <c r="AJY23" s="1">
        <f t="shared" si="31"/>
        <v>0</v>
      </c>
      <c r="AJZ23" s="1">
        <f t="shared" ref="AJZ23:AMK23" si="32">(AJZ6/AJZ$16)*100</f>
        <v>0</v>
      </c>
      <c r="AKA23" s="1">
        <f t="shared" si="32"/>
        <v>0</v>
      </c>
      <c r="AKB23" s="1">
        <f t="shared" si="32"/>
        <v>0</v>
      </c>
      <c r="AKC23" s="1">
        <f t="shared" si="32"/>
        <v>0</v>
      </c>
      <c r="AKD23" s="1">
        <f t="shared" si="32"/>
        <v>0</v>
      </c>
      <c r="AKE23" s="1">
        <f t="shared" si="32"/>
        <v>0</v>
      </c>
      <c r="AKF23" s="1">
        <f t="shared" si="32"/>
        <v>0</v>
      </c>
      <c r="AKG23" s="1">
        <f t="shared" si="32"/>
        <v>0</v>
      </c>
      <c r="AKH23" s="1">
        <f t="shared" si="32"/>
        <v>0</v>
      </c>
      <c r="AKI23" s="1">
        <f t="shared" si="32"/>
        <v>0</v>
      </c>
      <c r="AKJ23" s="1">
        <f t="shared" si="32"/>
        <v>0</v>
      </c>
      <c r="AKK23" s="1">
        <f t="shared" si="32"/>
        <v>0</v>
      </c>
      <c r="AKL23" s="1">
        <f t="shared" si="32"/>
        <v>0</v>
      </c>
      <c r="AKM23" s="1">
        <f t="shared" si="32"/>
        <v>0</v>
      </c>
      <c r="AKN23" s="1">
        <f t="shared" si="32"/>
        <v>0</v>
      </c>
      <c r="AKO23" s="1">
        <f t="shared" si="32"/>
        <v>0</v>
      </c>
      <c r="AKP23" s="1">
        <f t="shared" si="32"/>
        <v>0</v>
      </c>
      <c r="AKQ23" s="1">
        <f t="shared" si="32"/>
        <v>0</v>
      </c>
      <c r="AKR23" s="1">
        <f t="shared" si="32"/>
        <v>0</v>
      </c>
      <c r="AKS23" s="1">
        <f t="shared" si="32"/>
        <v>0</v>
      </c>
      <c r="AKT23" s="1">
        <f t="shared" si="32"/>
        <v>0</v>
      </c>
      <c r="AKU23" s="1">
        <f t="shared" si="32"/>
        <v>0</v>
      </c>
      <c r="AKV23" s="1">
        <f t="shared" si="32"/>
        <v>0</v>
      </c>
      <c r="AKW23" s="1">
        <f t="shared" si="32"/>
        <v>0</v>
      </c>
      <c r="AKX23" s="1">
        <f t="shared" si="32"/>
        <v>0</v>
      </c>
      <c r="AKY23" s="1">
        <f t="shared" si="32"/>
        <v>0</v>
      </c>
      <c r="AKZ23" s="1">
        <f t="shared" si="32"/>
        <v>0</v>
      </c>
      <c r="ALA23" s="1">
        <f t="shared" si="32"/>
        <v>0</v>
      </c>
      <c r="ALB23" s="1">
        <f t="shared" si="32"/>
        <v>0</v>
      </c>
      <c r="ALC23" s="1">
        <f t="shared" si="32"/>
        <v>0</v>
      </c>
      <c r="ALD23" s="1">
        <f t="shared" si="32"/>
        <v>0</v>
      </c>
      <c r="ALE23" s="1">
        <f t="shared" si="32"/>
        <v>0</v>
      </c>
      <c r="ALF23" s="1">
        <f t="shared" si="32"/>
        <v>0</v>
      </c>
      <c r="ALG23" s="1">
        <f t="shared" si="32"/>
        <v>0</v>
      </c>
      <c r="ALH23" s="1">
        <f t="shared" si="32"/>
        <v>0</v>
      </c>
      <c r="ALI23" s="1">
        <f t="shared" si="32"/>
        <v>0</v>
      </c>
      <c r="ALJ23" s="1">
        <f t="shared" si="32"/>
        <v>0</v>
      </c>
      <c r="ALK23" s="1">
        <f t="shared" si="32"/>
        <v>0</v>
      </c>
      <c r="ALL23" s="1">
        <f t="shared" si="32"/>
        <v>0</v>
      </c>
      <c r="ALM23" s="1">
        <f t="shared" si="32"/>
        <v>0</v>
      </c>
      <c r="ALN23" s="1">
        <f t="shared" si="32"/>
        <v>0</v>
      </c>
      <c r="ALO23" s="1">
        <f t="shared" si="32"/>
        <v>0</v>
      </c>
      <c r="ALP23" s="1">
        <f t="shared" si="32"/>
        <v>0</v>
      </c>
      <c r="ALQ23" s="1">
        <f t="shared" si="32"/>
        <v>0</v>
      </c>
      <c r="ALR23" s="1">
        <f t="shared" si="32"/>
        <v>0</v>
      </c>
      <c r="ALS23" s="1">
        <f t="shared" si="32"/>
        <v>0</v>
      </c>
      <c r="ALT23" s="1">
        <f t="shared" si="32"/>
        <v>0</v>
      </c>
      <c r="ALU23" s="1">
        <f t="shared" si="32"/>
        <v>0</v>
      </c>
      <c r="ALV23" s="1">
        <f t="shared" si="32"/>
        <v>0</v>
      </c>
      <c r="ALW23" s="1">
        <f t="shared" si="32"/>
        <v>0</v>
      </c>
      <c r="ALX23" s="1">
        <f t="shared" si="32"/>
        <v>0</v>
      </c>
      <c r="ALY23" s="1">
        <f t="shared" si="32"/>
        <v>0</v>
      </c>
      <c r="ALZ23" s="1">
        <f t="shared" si="32"/>
        <v>0</v>
      </c>
      <c r="AMA23" s="1">
        <f t="shared" si="32"/>
        <v>0</v>
      </c>
      <c r="AMB23" s="1">
        <f t="shared" si="32"/>
        <v>0</v>
      </c>
      <c r="AMC23" s="1">
        <f t="shared" si="32"/>
        <v>0</v>
      </c>
      <c r="AMD23" s="1">
        <f t="shared" si="32"/>
        <v>0</v>
      </c>
      <c r="AME23" s="1">
        <f t="shared" si="32"/>
        <v>0</v>
      </c>
      <c r="AMF23" s="1">
        <f t="shared" si="32"/>
        <v>0</v>
      </c>
      <c r="AMG23" s="1">
        <f t="shared" si="32"/>
        <v>0</v>
      </c>
      <c r="AMH23" s="1">
        <f t="shared" si="32"/>
        <v>0</v>
      </c>
      <c r="AMI23" s="1">
        <f t="shared" si="32"/>
        <v>0</v>
      </c>
      <c r="AMJ23" s="1">
        <f t="shared" si="32"/>
        <v>0</v>
      </c>
      <c r="AMK23" s="1">
        <f t="shared" si="32"/>
        <v>0</v>
      </c>
      <c r="AML23" s="1">
        <f t="shared" ref="AML23:AOV23" si="33">(AML6/AML$16)*100</f>
        <v>0</v>
      </c>
      <c r="AMM23" s="1">
        <f t="shared" si="33"/>
        <v>0</v>
      </c>
      <c r="AMN23" s="1">
        <f t="shared" si="33"/>
        <v>0</v>
      </c>
      <c r="AMO23" s="1">
        <f t="shared" si="33"/>
        <v>0</v>
      </c>
      <c r="AMP23" s="1">
        <f t="shared" si="33"/>
        <v>0</v>
      </c>
      <c r="AMQ23" s="1">
        <f t="shared" si="33"/>
        <v>0</v>
      </c>
      <c r="AMR23" s="1">
        <f t="shared" si="33"/>
        <v>0</v>
      </c>
      <c r="AMS23" s="1">
        <f t="shared" si="33"/>
        <v>0</v>
      </c>
      <c r="AMT23" s="1">
        <f t="shared" si="33"/>
        <v>0</v>
      </c>
      <c r="AMU23" s="1">
        <f t="shared" si="33"/>
        <v>0</v>
      </c>
      <c r="AMV23" s="1">
        <f t="shared" si="33"/>
        <v>0</v>
      </c>
      <c r="AMW23" s="1">
        <f t="shared" si="33"/>
        <v>0</v>
      </c>
      <c r="AMX23" s="1">
        <f t="shared" si="33"/>
        <v>0</v>
      </c>
      <c r="AMY23" s="1">
        <f t="shared" si="33"/>
        <v>0</v>
      </c>
      <c r="AMZ23" s="1">
        <f t="shared" si="33"/>
        <v>0</v>
      </c>
      <c r="ANA23" s="1">
        <f t="shared" si="33"/>
        <v>0</v>
      </c>
      <c r="ANB23" s="1">
        <f t="shared" si="33"/>
        <v>0</v>
      </c>
      <c r="ANC23" s="1">
        <f t="shared" si="33"/>
        <v>0</v>
      </c>
      <c r="AND23" s="1">
        <f t="shared" si="33"/>
        <v>0</v>
      </c>
      <c r="ANE23" s="1">
        <f t="shared" si="33"/>
        <v>0</v>
      </c>
      <c r="ANF23" s="1">
        <f t="shared" si="33"/>
        <v>0</v>
      </c>
      <c r="ANG23" s="1">
        <f t="shared" si="33"/>
        <v>0</v>
      </c>
      <c r="ANH23" s="1">
        <f t="shared" si="33"/>
        <v>0</v>
      </c>
      <c r="ANI23" s="1">
        <f t="shared" si="33"/>
        <v>0</v>
      </c>
      <c r="ANJ23" s="1">
        <f t="shared" si="33"/>
        <v>0</v>
      </c>
      <c r="ANK23" s="1">
        <f t="shared" si="33"/>
        <v>0</v>
      </c>
      <c r="ANL23" s="1">
        <f t="shared" si="33"/>
        <v>0</v>
      </c>
      <c r="ANM23" s="1">
        <f t="shared" si="33"/>
        <v>0</v>
      </c>
      <c r="ANN23" s="1">
        <f t="shared" si="33"/>
        <v>0</v>
      </c>
      <c r="ANO23" s="1">
        <f t="shared" si="33"/>
        <v>0</v>
      </c>
      <c r="ANP23" s="1">
        <f t="shared" si="33"/>
        <v>0</v>
      </c>
      <c r="ANQ23" s="1">
        <f t="shared" si="33"/>
        <v>0</v>
      </c>
      <c r="ANR23" s="1">
        <f t="shared" si="33"/>
        <v>0</v>
      </c>
      <c r="ANS23" s="1">
        <f t="shared" si="33"/>
        <v>0</v>
      </c>
      <c r="ANT23" s="1">
        <f t="shared" si="33"/>
        <v>0</v>
      </c>
      <c r="ANU23" s="1">
        <f t="shared" si="33"/>
        <v>0</v>
      </c>
      <c r="ANV23" s="1">
        <f t="shared" si="33"/>
        <v>0</v>
      </c>
      <c r="ANW23" s="1">
        <f t="shared" si="33"/>
        <v>0</v>
      </c>
      <c r="ANX23" s="1">
        <f t="shared" si="33"/>
        <v>3.535353535353535</v>
      </c>
      <c r="ANY23" s="1">
        <f t="shared" si="33"/>
        <v>0</v>
      </c>
      <c r="ANZ23" s="1">
        <f t="shared" si="33"/>
        <v>0</v>
      </c>
      <c r="AOA23" s="1">
        <f t="shared" si="33"/>
        <v>0</v>
      </c>
      <c r="AOB23" s="1">
        <f t="shared" si="33"/>
        <v>0</v>
      </c>
      <c r="AOC23" s="1">
        <f t="shared" si="33"/>
        <v>0</v>
      </c>
      <c r="AOD23" s="1">
        <f t="shared" si="33"/>
        <v>0</v>
      </c>
      <c r="AOE23" s="1">
        <f t="shared" si="33"/>
        <v>0</v>
      </c>
      <c r="AOF23" s="1">
        <f t="shared" si="33"/>
        <v>0</v>
      </c>
      <c r="AOG23" s="1">
        <f t="shared" si="33"/>
        <v>0</v>
      </c>
      <c r="AOH23" s="1">
        <f t="shared" si="33"/>
        <v>0</v>
      </c>
      <c r="AOI23" s="1">
        <f t="shared" si="33"/>
        <v>0</v>
      </c>
      <c r="AOJ23" s="1">
        <f t="shared" si="33"/>
        <v>0</v>
      </c>
      <c r="AOK23" s="1">
        <f t="shared" si="33"/>
        <v>0</v>
      </c>
      <c r="AOL23" s="1">
        <f t="shared" si="33"/>
        <v>0</v>
      </c>
      <c r="AOM23" s="1">
        <f t="shared" si="33"/>
        <v>0</v>
      </c>
      <c r="AON23" s="1">
        <f t="shared" si="33"/>
        <v>0</v>
      </c>
      <c r="AOO23" s="1">
        <f t="shared" si="33"/>
        <v>0</v>
      </c>
      <c r="AOP23" s="1">
        <f t="shared" si="33"/>
        <v>0</v>
      </c>
      <c r="AOQ23" s="1">
        <f t="shared" si="33"/>
        <v>0</v>
      </c>
      <c r="AOR23" s="1">
        <f t="shared" si="33"/>
        <v>0</v>
      </c>
      <c r="AOS23" s="1">
        <f t="shared" si="33"/>
        <v>0</v>
      </c>
      <c r="AOT23" s="1">
        <f t="shared" si="33"/>
        <v>0</v>
      </c>
      <c r="AOU23" s="1">
        <f t="shared" si="33"/>
        <v>0</v>
      </c>
      <c r="AOV23" s="1">
        <f t="shared" si="33"/>
        <v>0</v>
      </c>
    </row>
    <row r="24" spans="1:1088">
      <c r="A24" s="1" t="s">
        <v>4076</v>
      </c>
      <c r="B24" s="1">
        <f t="shared" ref="B24:BM24" si="34">(B12/B$16)*100</f>
        <v>0</v>
      </c>
      <c r="C24" s="1">
        <f t="shared" si="34"/>
        <v>0</v>
      </c>
      <c r="D24" s="1">
        <f t="shared" si="34"/>
        <v>0</v>
      </c>
      <c r="E24" s="1">
        <f t="shared" si="34"/>
        <v>0</v>
      </c>
      <c r="F24" s="1">
        <f t="shared" si="34"/>
        <v>0</v>
      </c>
      <c r="G24" s="1">
        <f t="shared" si="34"/>
        <v>0</v>
      </c>
      <c r="H24" s="1">
        <f t="shared" si="34"/>
        <v>0</v>
      </c>
      <c r="I24" s="1">
        <f t="shared" si="34"/>
        <v>0</v>
      </c>
      <c r="J24" s="1">
        <f t="shared" si="34"/>
        <v>0</v>
      </c>
      <c r="K24" s="1">
        <f t="shared" si="34"/>
        <v>0</v>
      </c>
      <c r="L24" s="1">
        <f t="shared" si="34"/>
        <v>0</v>
      </c>
      <c r="M24" s="1">
        <f t="shared" si="34"/>
        <v>0</v>
      </c>
      <c r="N24" s="1">
        <f t="shared" si="34"/>
        <v>0</v>
      </c>
      <c r="O24" s="1">
        <f t="shared" si="34"/>
        <v>0</v>
      </c>
      <c r="P24" s="1">
        <f t="shared" si="34"/>
        <v>0</v>
      </c>
      <c r="Q24" s="1">
        <f t="shared" si="34"/>
        <v>0</v>
      </c>
      <c r="R24" s="1">
        <f t="shared" si="34"/>
        <v>0</v>
      </c>
      <c r="S24" s="1">
        <f t="shared" si="34"/>
        <v>0</v>
      </c>
      <c r="T24" s="1">
        <f t="shared" si="34"/>
        <v>0</v>
      </c>
      <c r="U24" s="1">
        <f t="shared" si="34"/>
        <v>0</v>
      </c>
      <c r="V24" s="1">
        <f t="shared" si="34"/>
        <v>0</v>
      </c>
      <c r="W24" s="1">
        <f t="shared" si="34"/>
        <v>0</v>
      </c>
      <c r="X24" s="1">
        <f t="shared" si="34"/>
        <v>0</v>
      </c>
      <c r="Y24" s="1">
        <f t="shared" si="34"/>
        <v>0</v>
      </c>
      <c r="Z24" s="1">
        <f t="shared" si="34"/>
        <v>0</v>
      </c>
      <c r="AA24" s="1">
        <f t="shared" si="34"/>
        <v>0</v>
      </c>
      <c r="AB24" s="1">
        <f t="shared" si="34"/>
        <v>0</v>
      </c>
      <c r="AC24" s="1">
        <f t="shared" si="34"/>
        <v>0</v>
      </c>
      <c r="AD24" s="1">
        <f t="shared" si="34"/>
        <v>0</v>
      </c>
      <c r="AE24" s="1">
        <f t="shared" si="34"/>
        <v>0</v>
      </c>
      <c r="AF24" s="1">
        <f t="shared" si="34"/>
        <v>0</v>
      </c>
      <c r="AG24" s="1">
        <f t="shared" si="34"/>
        <v>0</v>
      </c>
      <c r="AH24" s="1">
        <f t="shared" si="34"/>
        <v>0</v>
      </c>
      <c r="AI24" s="1">
        <f t="shared" si="34"/>
        <v>0</v>
      </c>
      <c r="AJ24" s="1">
        <f t="shared" si="34"/>
        <v>0</v>
      </c>
      <c r="AK24" s="1">
        <f t="shared" si="34"/>
        <v>0</v>
      </c>
      <c r="AL24" s="1">
        <f t="shared" si="34"/>
        <v>0</v>
      </c>
      <c r="AM24" s="1">
        <f t="shared" si="34"/>
        <v>0</v>
      </c>
      <c r="AN24" s="1">
        <f t="shared" si="34"/>
        <v>0</v>
      </c>
      <c r="AO24" s="1">
        <f t="shared" si="34"/>
        <v>0</v>
      </c>
      <c r="AP24" s="1">
        <f t="shared" si="34"/>
        <v>0</v>
      </c>
      <c r="AQ24" s="1">
        <f t="shared" si="34"/>
        <v>0</v>
      </c>
      <c r="AR24" s="1">
        <f t="shared" si="34"/>
        <v>0</v>
      </c>
      <c r="AS24" s="1">
        <f t="shared" si="34"/>
        <v>0</v>
      </c>
      <c r="AT24" s="1">
        <f t="shared" si="34"/>
        <v>0</v>
      </c>
      <c r="AU24" s="1">
        <f t="shared" si="34"/>
        <v>0</v>
      </c>
      <c r="AV24" s="1">
        <f t="shared" si="34"/>
        <v>0</v>
      </c>
      <c r="AW24" s="1">
        <f t="shared" si="34"/>
        <v>0</v>
      </c>
      <c r="AX24" s="1">
        <f t="shared" si="34"/>
        <v>0</v>
      </c>
      <c r="AY24" s="1">
        <f t="shared" si="34"/>
        <v>0</v>
      </c>
      <c r="AZ24" s="1">
        <f t="shared" si="34"/>
        <v>0</v>
      </c>
      <c r="BA24" s="1">
        <f t="shared" si="34"/>
        <v>0</v>
      </c>
      <c r="BB24" s="1">
        <f t="shared" si="34"/>
        <v>0</v>
      </c>
      <c r="BC24" s="1">
        <f t="shared" si="34"/>
        <v>0</v>
      </c>
      <c r="BD24" s="1">
        <f t="shared" si="34"/>
        <v>0</v>
      </c>
      <c r="BE24" s="1">
        <f t="shared" si="34"/>
        <v>0</v>
      </c>
      <c r="BF24" s="1">
        <f t="shared" si="34"/>
        <v>0</v>
      </c>
      <c r="BG24" s="1">
        <f t="shared" si="34"/>
        <v>0</v>
      </c>
      <c r="BH24" s="1">
        <f t="shared" si="34"/>
        <v>0</v>
      </c>
      <c r="BI24" s="1">
        <f t="shared" si="34"/>
        <v>0</v>
      </c>
      <c r="BJ24" s="1">
        <f t="shared" si="34"/>
        <v>0</v>
      </c>
      <c r="BK24" s="1">
        <f t="shared" si="34"/>
        <v>0</v>
      </c>
      <c r="BL24" s="1">
        <f t="shared" si="34"/>
        <v>0</v>
      </c>
      <c r="BM24" s="1">
        <f t="shared" si="34"/>
        <v>0</v>
      </c>
      <c r="BN24" s="1">
        <f t="shared" ref="BN24:DY24" si="35">(BN12/BN$16)*100</f>
        <v>0</v>
      </c>
      <c r="BO24" s="1">
        <f t="shared" si="35"/>
        <v>0</v>
      </c>
      <c r="BP24" s="1">
        <f t="shared" si="35"/>
        <v>0</v>
      </c>
      <c r="BQ24" s="1">
        <f t="shared" si="35"/>
        <v>0</v>
      </c>
      <c r="BR24" s="1">
        <f t="shared" si="35"/>
        <v>0</v>
      </c>
      <c r="BS24" s="1">
        <f t="shared" si="35"/>
        <v>0</v>
      </c>
      <c r="BT24" s="1">
        <f t="shared" si="35"/>
        <v>0</v>
      </c>
      <c r="BU24" s="1">
        <f t="shared" si="35"/>
        <v>0</v>
      </c>
      <c r="BV24" s="1">
        <f t="shared" si="35"/>
        <v>0</v>
      </c>
      <c r="BW24" s="1">
        <f t="shared" si="35"/>
        <v>0</v>
      </c>
      <c r="BX24" s="1">
        <f t="shared" si="35"/>
        <v>0</v>
      </c>
      <c r="BY24" s="1">
        <f t="shared" si="35"/>
        <v>0</v>
      </c>
      <c r="BZ24" s="1">
        <f t="shared" si="35"/>
        <v>0</v>
      </c>
      <c r="CA24" s="1">
        <f t="shared" si="35"/>
        <v>0</v>
      </c>
      <c r="CB24" s="1">
        <f t="shared" si="35"/>
        <v>0</v>
      </c>
      <c r="CC24" s="1">
        <f t="shared" si="35"/>
        <v>0</v>
      </c>
      <c r="CD24" s="1">
        <f t="shared" si="35"/>
        <v>0</v>
      </c>
      <c r="CE24" s="1">
        <f t="shared" si="35"/>
        <v>0</v>
      </c>
      <c r="CF24" s="1">
        <f t="shared" si="35"/>
        <v>0</v>
      </c>
      <c r="CG24" s="1">
        <f t="shared" si="35"/>
        <v>0</v>
      </c>
      <c r="CH24" s="1">
        <f t="shared" si="35"/>
        <v>0</v>
      </c>
      <c r="CI24" s="1">
        <f t="shared" si="35"/>
        <v>0</v>
      </c>
      <c r="CJ24" s="1">
        <f t="shared" si="35"/>
        <v>0</v>
      </c>
      <c r="CK24" s="1">
        <f t="shared" si="35"/>
        <v>0</v>
      </c>
      <c r="CL24" s="1">
        <f t="shared" si="35"/>
        <v>0</v>
      </c>
      <c r="CM24" s="1">
        <f t="shared" si="35"/>
        <v>0</v>
      </c>
      <c r="CN24" s="1">
        <f t="shared" si="35"/>
        <v>0</v>
      </c>
      <c r="CO24" s="1">
        <f t="shared" si="35"/>
        <v>0</v>
      </c>
      <c r="CP24" s="1">
        <f t="shared" si="35"/>
        <v>0</v>
      </c>
      <c r="CQ24" s="1">
        <f t="shared" si="35"/>
        <v>0</v>
      </c>
      <c r="CR24" s="1">
        <f t="shared" si="35"/>
        <v>0</v>
      </c>
      <c r="CS24" s="1">
        <f t="shared" si="35"/>
        <v>0</v>
      </c>
      <c r="CT24" s="1">
        <f t="shared" si="35"/>
        <v>0</v>
      </c>
      <c r="CU24" s="1">
        <f t="shared" si="35"/>
        <v>0</v>
      </c>
      <c r="CV24" s="1">
        <f t="shared" si="35"/>
        <v>0</v>
      </c>
      <c r="CW24" s="1">
        <f t="shared" si="35"/>
        <v>0</v>
      </c>
      <c r="CX24" s="1">
        <f t="shared" si="35"/>
        <v>0</v>
      </c>
      <c r="CY24" s="1">
        <f t="shared" si="35"/>
        <v>0</v>
      </c>
      <c r="CZ24" s="1">
        <f t="shared" si="35"/>
        <v>0</v>
      </c>
      <c r="DA24" s="1">
        <f t="shared" si="35"/>
        <v>0</v>
      </c>
      <c r="DB24" s="1">
        <f t="shared" si="35"/>
        <v>0</v>
      </c>
      <c r="DC24" s="1">
        <f t="shared" si="35"/>
        <v>0</v>
      </c>
      <c r="DD24" s="1">
        <f t="shared" si="35"/>
        <v>0</v>
      </c>
      <c r="DE24" s="1">
        <f t="shared" si="35"/>
        <v>0</v>
      </c>
      <c r="DF24" s="1">
        <f t="shared" si="35"/>
        <v>0</v>
      </c>
      <c r="DG24" s="1">
        <f t="shared" si="35"/>
        <v>0</v>
      </c>
      <c r="DH24" s="1">
        <f t="shared" si="35"/>
        <v>0</v>
      </c>
      <c r="DI24" s="1">
        <f t="shared" si="35"/>
        <v>0</v>
      </c>
      <c r="DJ24" s="1">
        <f t="shared" si="35"/>
        <v>0</v>
      </c>
      <c r="DK24" s="1">
        <f t="shared" si="35"/>
        <v>0</v>
      </c>
      <c r="DL24" s="1">
        <f t="shared" si="35"/>
        <v>0</v>
      </c>
      <c r="DM24" s="1">
        <f t="shared" si="35"/>
        <v>0</v>
      </c>
      <c r="DN24" s="1">
        <f t="shared" si="35"/>
        <v>0</v>
      </c>
      <c r="DO24" s="1">
        <f t="shared" si="35"/>
        <v>0</v>
      </c>
      <c r="DP24" s="1">
        <f t="shared" si="35"/>
        <v>0</v>
      </c>
      <c r="DQ24" s="1">
        <f t="shared" si="35"/>
        <v>0</v>
      </c>
      <c r="DR24" s="1">
        <f t="shared" si="35"/>
        <v>0</v>
      </c>
      <c r="DS24" s="1">
        <f t="shared" si="35"/>
        <v>0</v>
      </c>
      <c r="DT24" s="1">
        <f t="shared" si="35"/>
        <v>0</v>
      </c>
      <c r="DU24" s="1">
        <f t="shared" si="35"/>
        <v>0</v>
      </c>
      <c r="DV24" s="1">
        <f t="shared" si="35"/>
        <v>0</v>
      </c>
      <c r="DW24" s="1">
        <f t="shared" si="35"/>
        <v>0</v>
      </c>
      <c r="DX24" s="1">
        <f t="shared" si="35"/>
        <v>0</v>
      </c>
      <c r="DY24" s="1">
        <f t="shared" si="35"/>
        <v>0</v>
      </c>
      <c r="DZ24" s="1">
        <f t="shared" ref="DZ24:GK24" si="36">(DZ12/DZ$16)*100</f>
        <v>0</v>
      </c>
      <c r="EA24" s="1">
        <f t="shared" si="36"/>
        <v>0</v>
      </c>
      <c r="EB24" s="1">
        <f t="shared" si="36"/>
        <v>0</v>
      </c>
      <c r="EC24" s="1">
        <f t="shared" si="36"/>
        <v>0</v>
      </c>
      <c r="ED24" s="1">
        <f t="shared" si="36"/>
        <v>0</v>
      </c>
      <c r="EE24" s="1">
        <f t="shared" si="36"/>
        <v>0</v>
      </c>
      <c r="EF24" s="1">
        <f t="shared" si="36"/>
        <v>0</v>
      </c>
      <c r="EG24" s="1">
        <f t="shared" si="36"/>
        <v>0</v>
      </c>
      <c r="EH24" s="1">
        <f t="shared" si="36"/>
        <v>0</v>
      </c>
      <c r="EI24" s="1">
        <f t="shared" si="36"/>
        <v>0</v>
      </c>
      <c r="EJ24" s="1">
        <f t="shared" si="36"/>
        <v>0</v>
      </c>
      <c r="EK24" s="1">
        <f t="shared" si="36"/>
        <v>0</v>
      </c>
      <c r="EL24" s="1">
        <f t="shared" si="36"/>
        <v>0</v>
      </c>
      <c r="EM24" s="1">
        <f t="shared" si="36"/>
        <v>0</v>
      </c>
      <c r="EN24" s="1">
        <f t="shared" si="36"/>
        <v>0</v>
      </c>
      <c r="EO24" s="1">
        <f t="shared" si="36"/>
        <v>0</v>
      </c>
      <c r="EP24" s="1">
        <f t="shared" si="36"/>
        <v>0</v>
      </c>
      <c r="EQ24" s="1">
        <f t="shared" si="36"/>
        <v>0</v>
      </c>
      <c r="ER24" s="1">
        <f t="shared" si="36"/>
        <v>0</v>
      </c>
      <c r="ES24" s="1">
        <f t="shared" si="36"/>
        <v>0</v>
      </c>
      <c r="ET24" s="1">
        <f t="shared" si="36"/>
        <v>0</v>
      </c>
      <c r="EU24" s="1">
        <f t="shared" si="36"/>
        <v>0</v>
      </c>
      <c r="EV24" s="1">
        <f t="shared" si="36"/>
        <v>0</v>
      </c>
      <c r="EW24" s="1">
        <f t="shared" si="36"/>
        <v>0</v>
      </c>
      <c r="EX24" s="1">
        <f t="shared" si="36"/>
        <v>0</v>
      </c>
      <c r="EY24" s="1">
        <f t="shared" si="36"/>
        <v>0</v>
      </c>
      <c r="EZ24" s="1">
        <f t="shared" si="36"/>
        <v>0</v>
      </c>
      <c r="FA24" s="1">
        <f t="shared" si="36"/>
        <v>0</v>
      </c>
      <c r="FB24" s="1">
        <f t="shared" si="36"/>
        <v>0</v>
      </c>
      <c r="FC24" s="1">
        <f t="shared" si="36"/>
        <v>0</v>
      </c>
      <c r="FD24" s="1">
        <f t="shared" si="36"/>
        <v>0</v>
      </c>
      <c r="FE24" s="1">
        <f t="shared" si="36"/>
        <v>0</v>
      </c>
      <c r="FF24" s="1">
        <f t="shared" si="36"/>
        <v>0</v>
      </c>
      <c r="FG24" s="1">
        <f t="shared" si="36"/>
        <v>0</v>
      </c>
      <c r="FH24" s="1">
        <f t="shared" si="36"/>
        <v>0</v>
      </c>
      <c r="FI24" s="1">
        <f t="shared" si="36"/>
        <v>0</v>
      </c>
      <c r="FJ24" s="1">
        <f t="shared" si="36"/>
        <v>0</v>
      </c>
      <c r="FK24" s="1">
        <f t="shared" si="36"/>
        <v>0</v>
      </c>
      <c r="FL24" s="1">
        <f t="shared" si="36"/>
        <v>0</v>
      </c>
      <c r="FM24" s="1">
        <f t="shared" si="36"/>
        <v>0</v>
      </c>
      <c r="FN24" s="1">
        <f t="shared" si="36"/>
        <v>0</v>
      </c>
      <c r="FO24" s="1">
        <f t="shared" si="36"/>
        <v>0</v>
      </c>
      <c r="FP24" s="1">
        <f t="shared" si="36"/>
        <v>0</v>
      </c>
      <c r="FQ24" s="1">
        <f t="shared" si="36"/>
        <v>0</v>
      </c>
      <c r="FR24" s="1">
        <f t="shared" si="36"/>
        <v>0</v>
      </c>
      <c r="FS24" s="1">
        <f t="shared" si="36"/>
        <v>0</v>
      </c>
      <c r="FT24" s="1">
        <f t="shared" si="36"/>
        <v>0</v>
      </c>
      <c r="FU24" s="1">
        <f t="shared" si="36"/>
        <v>0</v>
      </c>
      <c r="FV24" s="1">
        <f t="shared" si="36"/>
        <v>0</v>
      </c>
      <c r="FW24" s="1">
        <f t="shared" si="36"/>
        <v>0</v>
      </c>
      <c r="FX24" s="1">
        <f t="shared" si="36"/>
        <v>0</v>
      </c>
      <c r="FY24" s="1">
        <f t="shared" si="36"/>
        <v>0</v>
      </c>
      <c r="FZ24" s="1">
        <f t="shared" si="36"/>
        <v>0</v>
      </c>
      <c r="GA24" s="1">
        <f t="shared" si="36"/>
        <v>0</v>
      </c>
      <c r="GB24" s="1">
        <f t="shared" si="36"/>
        <v>0</v>
      </c>
      <c r="GC24" s="1">
        <f t="shared" si="36"/>
        <v>0</v>
      </c>
      <c r="GD24" s="1">
        <f t="shared" si="36"/>
        <v>0</v>
      </c>
      <c r="GE24" s="1">
        <f t="shared" si="36"/>
        <v>0</v>
      </c>
      <c r="GF24" s="1">
        <f t="shared" si="36"/>
        <v>0</v>
      </c>
      <c r="GG24" s="1">
        <f t="shared" si="36"/>
        <v>0</v>
      </c>
      <c r="GH24" s="1">
        <f t="shared" si="36"/>
        <v>0</v>
      </c>
      <c r="GI24" s="1">
        <f t="shared" si="36"/>
        <v>0</v>
      </c>
      <c r="GJ24" s="1">
        <f t="shared" si="36"/>
        <v>0</v>
      </c>
      <c r="GK24" s="1">
        <f t="shared" si="36"/>
        <v>0</v>
      </c>
      <c r="GL24" s="1">
        <f t="shared" ref="GL24:IW24" si="37">(GL12/GL$16)*100</f>
        <v>0</v>
      </c>
      <c r="GM24" s="1">
        <f t="shared" si="37"/>
        <v>0</v>
      </c>
      <c r="GN24" s="1">
        <f t="shared" si="37"/>
        <v>0</v>
      </c>
      <c r="GO24" s="1">
        <f t="shared" si="37"/>
        <v>0</v>
      </c>
      <c r="GP24" s="1">
        <f t="shared" si="37"/>
        <v>0</v>
      </c>
      <c r="GQ24" s="1">
        <f t="shared" si="37"/>
        <v>0</v>
      </c>
      <c r="GR24" s="1">
        <f t="shared" si="37"/>
        <v>0</v>
      </c>
      <c r="GS24" s="1">
        <f t="shared" si="37"/>
        <v>0</v>
      </c>
      <c r="GT24" s="1">
        <f t="shared" si="37"/>
        <v>0</v>
      </c>
      <c r="GU24" s="1">
        <f t="shared" si="37"/>
        <v>0</v>
      </c>
      <c r="GV24" s="1">
        <f t="shared" si="37"/>
        <v>0</v>
      </c>
      <c r="GW24" s="1">
        <f t="shared" si="37"/>
        <v>0</v>
      </c>
      <c r="GX24" s="1">
        <f t="shared" si="37"/>
        <v>0</v>
      </c>
      <c r="GY24" s="1">
        <f t="shared" si="37"/>
        <v>0</v>
      </c>
      <c r="GZ24" s="1">
        <f t="shared" si="37"/>
        <v>0</v>
      </c>
      <c r="HA24" s="1">
        <f t="shared" si="37"/>
        <v>0</v>
      </c>
      <c r="HB24" s="1">
        <f t="shared" si="37"/>
        <v>0</v>
      </c>
      <c r="HC24" s="1">
        <f t="shared" si="37"/>
        <v>0</v>
      </c>
      <c r="HD24" s="1">
        <f t="shared" si="37"/>
        <v>0</v>
      </c>
      <c r="HE24" s="1">
        <f t="shared" si="37"/>
        <v>0</v>
      </c>
      <c r="HF24" s="1">
        <f t="shared" si="37"/>
        <v>0</v>
      </c>
      <c r="HG24" s="1">
        <f t="shared" si="37"/>
        <v>0</v>
      </c>
      <c r="HH24" s="1">
        <f t="shared" si="37"/>
        <v>0</v>
      </c>
      <c r="HI24" s="1">
        <f t="shared" si="37"/>
        <v>0</v>
      </c>
      <c r="HJ24" s="1">
        <f t="shared" si="37"/>
        <v>0</v>
      </c>
      <c r="HK24" s="1">
        <f t="shared" si="37"/>
        <v>0</v>
      </c>
      <c r="HL24" s="1">
        <f t="shared" si="37"/>
        <v>0</v>
      </c>
      <c r="HM24" s="1">
        <f t="shared" si="37"/>
        <v>0</v>
      </c>
      <c r="HN24" s="1">
        <f t="shared" si="37"/>
        <v>0</v>
      </c>
      <c r="HO24" s="1">
        <f t="shared" si="37"/>
        <v>0</v>
      </c>
      <c r="HP24" s="1">
        <f t="shared" si="37"/>
        <v>0</v>
      </c>
      <c r="HQ24" s="1">
        <f t="shared" si="37"/>
        <v>0</v>
      </c>
      <c r="HR24" s="1">
        <f t="shared" si="37"/>
        <v>0</v>
      </c>
      <c r="HS24" s="1">
        <f t="shared" si="37"/>
        <v>0</v>
      </c>
      <c r="HT24" s="1">
        <f t="shared" si="37"/>
        <v>0</v>
      </c>
      <c r="HU24" s="1">
        <f t="shared" si="37"/>
        <v>0</v>
      </c>
      <c r="HV24" s="1">
        <f t="shared" si="37"/>
        <v>0</v>
      </c>
      <c r="HW24" s="1">
        <f t="shared" si="37"/>
        <v>0</v>
      </c>
      <c r="HX24" s="1">
        <f t="shared" si="37"/>
        <v>0</v>
      </c>
      <c r="HY24" s="1">
        <f t="shared" si="37"/>
        <v>0</v>
      </c>
      <c r="HZ24" s="1">
        <f t="shared" si="37"/>
        <v>0</v>
      </c>
      <c r="IA24" s="1">
        <f t="shared" si="37"/>
        <v>0</v>
      </c>
      <c r="IB24" s="1">
        <f t="shared" si="37"/>
        <v>0</v>
      </c>
      <c r="IC24" s="1">
        <f t="shared" si="37"/>
        <v>0</v>
      </c>
      <c r="ID24" s="1">
        <f t="shared" si="37"/>
        <v>0</v>
      </c>
      <c r="IE24" s="1">
        <f t="shared" si="37"/>
        <v>0</v>
      </c>
      <c r="IF24" s="1">
        <f t="shared" si="37"/>
        <v>0</v>
      </c>
      <c r="IG24" s="1">
        <f t="shared" si="37"/>
        <v>0</v>
      </c>
      <c r="IH24" s="1">
        <f t="shared" si="37"/>
        <v>0</v>
      </c>
      <c r="II24" s="1">
        <f t="shared" si="37"/>
        <v>0</v>
      </c>
      <c r="IJ24" s="1">
        <f t="shared" si="37"/>
        <v>0</v>
      </c>
      <c r="IK24" s="1">
        <f t="shared" si="37"/>
        <v>0</v>
      </c>
      <c r="IL24" s="1">
        <f t="shared" si="37"/>
        <v>0</v>
      </c>
      <c r="IM24" s="1">
        <f t="shared" si="37"/>
        <v>0</v>
      </c>
      <c r="IN24" s="1">
        <f t="shared" si="37"/>
        <v>0</v>
      </c>
      <c r="IO24" s="1">
        <f t="shared" si="37"/>
        <v>0</v>
      </c>
      <c r="IP24" s="1">
        <f t="shared" si="37"/>
        <v>0</v>
      </c>
      <c r="IQ24" s="1">
        <f t="shared" si="37"/>
        <v>0</v>
      </c>
      <c r="IR24" s="1">
        <f t="shared" si="37"/>
        <v>0</v>
      </c>
      <c r="IS24" s="1">
        <f t="shared" si="37"/>
        <v>0</v>
      </c>
      <c r="IT24" s="1">
        <f t="shared" si="37"/>
        <v>0</v>
      </c>
      <c r="IU24" s="1">
        <f t="shared" si="37"/>
        <v>0</v>
      </c>
      <c r="IV24" s="1">
        <f t="shared" si="37"/>
        <v>0</v>
      </c>
      <c r="IW24" s="1">
        <f t="shared" si="37"/>
        <v>0</v>
      </c>
      <c r="IX24" s="1">
        <f t="shared" ref="IX24:LI24" si="38">(IX12/IX$16)*100</f>
        <v>0</v>
      </c>
      <c r="IY24" s="1">
        <f t="shared" si="38"/>
        <v>0</v>
      </c>
      <c r="IZ24" s="1">
        <f t="shared" si="38"/>
        <v>0</v>
      </c>
      <c r="JA24" s="1">
        <f t="shared" si="38"/>
        <v>0</v>
      </c>
      <c r="JB24" s="1">
        <f t="shared" si="38"/>
        <v>0</v>
      </c>
      <c r="JC24" s="1">
        <f t="shared" si="38"/>
        <v>0</v>
      </c>
      <c r="JD24" s="1">
        <f t="shared" si="38"/>
        <v>0</v>
      </c>
      <c r="JE24" s="1">
        <f t="shared" si="38"/>
        <v>0</v>
      </c>
      <c r="JF24" s="1">
        <f t="shared" si="38"/>
        <v>0</v>
      </c>
      <c r="JG24" s="1">
        <f t="shared" si="38"/>
        <v>0</v>
      </c>
      <c r="JH24" s="1">
        <f t="shared" si="38"/>
        <v>0</v>
      </c>
      <c r="JI24" s="1">
        <f t="shared" si="38"/>
        <v>0</v>
      </c>
      <c r="JJ24" s="1">
        <f t="shared" si="38"/>
        <v>0</v>
      </c>
      <c r="JK24" s="1">
        <f t="shared" si="38"/>
        <v>0</v>
      </c>
      <c r="JL24" s="1">
        <f t="shared" si="38"/>
        <v>0</v>
      </c>
      <c r="JM24" s="1">
        <f t="shared" si="38"/>
        <v>0</v>
      </c>
      <c r="JN24" s="1">
        <f t="shared" si="38"/>
        <v>0</v>
      </c>
      <c r="JO24" s="1">
        <f t="shared" si="38"/>
        <v>0</v>
      </c>
      <c r="JP24" s="1">
        <f t="shared" si="38"/>
        <v>0</v>
      </c>
      <c r="JQ24" s="1">
        <f t="shared" si="38"/>
        <v>0</v>
      </c>
      <c r="JR24" s="1">
        <f t="shared" si="38"/>
        <v>0</v>
      </c>
      <c r="JS24" s="1">
        <f t="shared" si="38"/>
        <v>0</v>
      </c>
      <c r="JT24" s="1">
        <f t="shared" si="38"/>
        <v>0</v>
      </c>
      <c r="JU24" s="1">
        <f t="shared" si="38"/>
        <v>0</v>
      </c>
      <c r="JV24" s="1">
        <f t="shared" si="38"/>
        <v>0</v>
      </c>
      <c r="JW24" s="1">
        <f t="shared" si="38"/>
        <v>0</v>
      </c>
      <c r="JX24" s="1">
        <f t="shared" si="38"/>
        <v>0</v>
      </c>
      <c r="JY24" s="1">
        <f t="shared" si="38"/>
        <v>0</v>
      </c>
      <c r="JZ24" s="1">
        <f t="shared" si="38"/>
        <v>0</v>
      </c>
      <c r="KA24" s="1">
        <f t="shared" si="38"/>
        <v>0</v>
      </c>
      <c r="KB24" s="1">
        <f t="shared" si="38"/>
        <v>0</v>
      </c>
      <c r="KC24" s="1">
        <f t="shared" si="38"/>
        <v>0</v>
      </c>
      <c r="KD24" s="1">
        <f t="shared" si="38"/>
        <v>0</v>
      </c>
      <c r="KE24" s="1">
        <f t="shared" si="38"/>
        <v>0</v>
      </c>
      <c r="KF24" s="1">
        <f t="shared" si="38"/>
        <v>0</v>
      </c>
      <c r="KG24" s="1">
        <f t="shared" si="38"/>
        <v>0</v>
      </c>
      <c r="KH24" s="1">
        <f t="shared" si="38"/>
        <v>0</v>
      </c>
      <c r="KI24" s="1">
        <f t="shared" si="38"/>
        <v>0</v>
      </c>
      <c r="KJ24" s="1">
        <f t="shared" si="38"/>
        <v>0</v>
      </c>
      <c r="KK24" s="1">
        <f t="shared" si="38"/>
        <v>0</v>
      </c>
      <c r="KL24" s="1">
        <f t="shared" si="38"/>
        <v>0</v>
      </c>
      <c r="KM24" s="1">
        <f t="shared" si="38"/>
        <v>0</v>
      </c>
      <c r="KN24" s="1">
        <f t="shared" si="38"/>
        <v>0</v>
      </c>
      <c r="KO24" s="1">
        <f t="shared" si="38"/>
        <v>0</v>
      </c>
      <c r="KP24" s="1">
        <f t="shared" si="38"/>
        <v>0</v>
      </c>
      <c r="KQ24" s="1">
        <f t="shared" si="38"/>
        <v>0</v>
      </c>
      <c r="KR24" s="1">
        <f t="shared" si="38"/>
        <v>0</v>
      </c>
      <c r="KS24" s="1">
        <f t="shared" si="38"/>
        <v>0</v>
      </c>
      <c r="KT24" s="1">
        <f t="shared" si="38"/>
        <v>0</v>
      </c>
      <c r="KU24" s="1">
        <f t="shared" si="38"/>
        <v>0</v>
      </c>
      <c r="KV24" s="1">
        <f t="shared" si="38"/>
        <v>0</v>
      </c>
      <c r="KW24" s="1">
        <f t="shared" si="38"/>
        <v>0</v>
      </c>
      <c r="KX24" s="1">
        <f t="shared" si="38"/>
        <v>0</v>
      </c>
      <c r="KY24" s="1">
        <f t="shared" si="38"/>
        <v>0</v>
      </c>
      <c r="KZ24" s="1">
        <f t="shared" si="38"/>
        <v>0</v>
      </c>
      <c r="LA24" s="1">
        <f t="shared" si="38"/>
        <v>0</v>
      </c>
      <c r="LB24" s="1">
        <f t="shared" si="38"/>
        <v>0</v>
      </c>
      <c r="LC24" s="1">
        <f t="shared" si="38"/>
        <v>0</v>
      </c>
      <c r="LD24" s="1">
        <f t="shared" si="38"/>
        <v>0</v>
      </c>
      <c r="LE24" s="1">
        <f t="shared" si="38"/>
        <v>0</v>
      </c>
      <c r="LF24" s="1">
        <f t="shared" si="38"/>
        <v>0</v>
      </c>
      <c r="LG24" s="1">
        <f t="shared" si="38"/>
        <v>0</v>
      </c>
      <c r="LH24" s="1">
        <f t="shared" si="38"/>
        <v>0</v>
      </c>
      <c r="LI24" s="1">
        <f t="shared" si="38"/>
        <v>0</v>
      </c>
      <c r="LJ24" s="1">
        <f t="shared" ref="LJ24:NU24" si="39">(LJ12/LJ$16)*100</f>
        <v>0</v>
      </c>
      <c r="LK24" s="1">
        <f t="shared" si="39"/>
        <v>0</v>
      </c>
      <c r="LL24" s="1">
        <f t="shared" si="39"/>
        <v>0</v>
      </c>
      <c r="LM24" s="1">
        <f t="shared" si="39"/>
        <v>0</v>
      </c>
      <c r="LN24" s="1">
        <f t="shared" si="39"/>
        <v>0</v>
      </c>
      <c r="LO24" s="1">
        <f t="shared" si="39"/>
        <v>0</v>
      </c>
      <c r="LP24" s="1">
        <f t="shared" si="39"/>
        <v>0</v>
      </c>
      <c r="LQ24" s="1">
        <f t="shared" si="39"/>
        <v>0</v>
      </c>
      <c r="LR24" s="1">
        <f t="shared" si="39"/>
        <v>0</v>
      </c>
      <c r="LS24" s="1">
        <f t="shared" si="39"/>
        <v>0</v>
      </c>
      <c r="LT24" s="1">
        <f t="shared" si="39"/>
        <v>0</v>
      </c>
      <c r="LU24" s="1">
        <f t="shared" si="39"/>
        <v>0</v>
      </c>
      <c r="LV24" s="1">
        <f t="shared" si="39"/>
        <v>0</v>
      </c>
      <c r="LW24" s="1">
        <f t="shared" si="39"/>
        <v>0</v>
      </c>
      <c r="LX24" s="1">
        <f t="shared" si="39"/>
        <v>0</v>
      </c>
      <c r="LY24" s="1">
        <f t="shared" si="39"/>
        <v>0</v>
      </c>
      <c r="LZ24" s="1">
        <f t="shared" si="39"/>
        <v>0</v>
      </c>
      <c r="MA24" s="1">
        <f t="shared" si="39"/>
        <v>0</v>
      </c>
      <c r="MB24" s="1">
        <f t="shared" si="39"/>
        <v>0</v>
      </c>
      <c r="MC24" s="1">
        <f t="shared" si="39"/>
        <v>0</v>
      </c>
      <c r="MD24" s="1">
        <f t="shared" si="39"/>
        <v>0</v>
      </c>
      <c r="ME24" s="1">
        <f t="shared" si="39"/>
        <v>0</v>
      </c>
      <c r="MF24" s="1">
        <f t="shared" si="39"/>
        <v>0</v>
      </c>
      <c r="MG24" s="1">
        <f t="shared" si="39"/>
        <v>0</v>
      </c>
      <c r="MH24" s="1">
        <f t="shared" si="39"/>
        <v>0</v>
      </c>
      <c r="MI24" s="1">
        <f t="shared" si="39"/>
        <v>0</v>
      </c>
      <c r="MJ24" s="1">
        <f t="shared" si="39"/>
        <v>0</v>
      </c>
      <c r="MK24" s="1">
        <f t="shared" si="39"/>
        <v>0</v>
      </c>
      <c r="ML24" s="1">
        <f t="shared" si="39"/>
        <v>0</v>
      </c>
      <c r="MM24" s="1">
        <f t="shared" si="39"/>
        <v>0.54112554112554112</v>
      </c>
      <c r="MN24" s="1">
        <f t="shared" si="39"/>
        <v>0</v>
      </c>
      <c r="MO24" s="1">
        <f t="shared" si="39"/>
        <v>0</v>
      </c>
      <c r="MP24" s="1">
        <f t="shared" si="39"/>
        <v>0</v>
      </c>
      <c r="MQ24" s="1">
        <f t="shared" si="39"/>
        <v>0</v>
      </c>
      <c r="MR24" s="1">
        <f t="shared" si="39"/>
        <v>0</v>
      </c>
      <c r="MS24" s="1">
        <f t="shared" si="39"/>
        <v>0</v>
      </c>
      <c r="MT24" s="1">
        <f t="shared" si="39"/>
        <v>0</v>
      </c>
      <c r="MU24" s="1">
        <f t="shared" si="39"/>
        <v>1.2405848471422243</v>
      </c>
      <c r="MV24" s="1">
        <f t="shared" si="39"/>
        <v>0</v>
      </c>
      <c r="MW24" s="1">
        <f t="shared" si="39"/>
        <v>0</v>
      </c>
      <c r="MX24" s="1">
        <f t="shared" si="39"/>
        <v>0</v>
      </c>
      <c r="MY24" s="1">
        <f t="shared" si="39"/>
        <v>0</v>
      </c>
      <c r="MZ24" s="1">
        <f t="shared" si="39"/>
        <v>0</v>
      </c>
      <c r="NA24" s="1">
        <f t="shared" si="39"/>
        <v>0</v>
      </c>
      <c r="NB24" s="1">
        <f t="shared" si="39"/>
        <v>0</v>
      </c>
      <c r="NC24" s="1">
        <f t="shared" si="39"/>
        <v>0</v>
      </c>
      <c r="ND24" s="1">
        <f t="shared" si="39"/>
        <v>0</v>
      </c>
      <c r="NE24" s="1">
        <f t="shared" si="39"/>
        <v>0</v>
      </c>
      <c r="NF24" s="1">
        <f t="shared" si="39"/>
        <v>0</v>
      </c>
      <c r="NG24" s="1">
        <f t="shared" si="39"/>
        <v>0</v>
      </c>
      <c r="NH24" s="1">
        <f t="shared" si="39"/>
        <v>0</v>
      </c>
      <c r="NI24" s="1">
        <f t="shared" si="39"/>
        <v>0</v>
      </c>
      <c r="NJ24" s="1">
        <f t="shared" si="39"/>
        <v>0</v>
      </c>
      <c r="NK24" s="1">
        <f t="shared" si="39"/>
        <v>2.8538050734312415</v>
      </c>
      <c r="NL24" s="1">
        <f t="shared" si="39"/>
        <v>0</v>
      </c>
      <c r="NM24" s="1">
        <f t="shared" si="39"/>
        <v>0</v>
      </c>
      <c r="NN24" s="1">
        <f t="shared" si="39"/>
        <v>0</v>
      </c>
      <c r="NO24" s="1">
        <f t="shared" si="39"/>
        <v>0</v>
      </c>
      <c r="NP24" s="1">
        <f t="shared" si="39"/>
        <v>0</v>
      </c>
      <c r="NQ24" s="1">
        <f t="shared" si="39"/>
        <v>0</v>
      </c>
      <c r="NR24" s="1">
        <f t="shared" si="39"/>
        <v>0</v>
      </c>
      <c r="NS24" s="1">
        <f t="shared" si="39"/>
        <v>0</v>
      </c>
      <c r="NT24" s="1">
        <f t="shared" si="39"/>
        <v>0</v>
      </c>
      <c r="NU24" s="1">
        <f t="shared" si="39"/>
        <v>0</v>
      </c>
      <c r="NV24" s="1">
        <f t="shared" ref="NV24:QG24" si="40">(NV12/NV$16)*100</f>
        <v>0</v>
      </c>
      <c r="NW24" s="1">
        <f t="shared" si="40"/>
        <v>0</v>
      </c>
      <c r="NX24" s="1">
        <f t="shared" si="40"/>
        <v>0</v>
      </c>
      <c r="NY24" s="1">
        <f t="shared" si="40"/>
        <v>0</v>
      </c>
      <c r="NZ24" s="1">
        <f t="shared" si="40"/>
        <v>0</v>
      </c>
      <c r="OA24" s="1">
        <f t="shared" si="40"/>
        <v>0</v>
      </c>
      <c r="OB24" s="1">
        <f t="shared" si="40"/>
        <v>0</v>
      </c>
      <c r="OC24" s="1">
        <f t="shared" si="40"/>
        <v>0</v>
      </c>
      <c r="OD24" s="1">
        <f t="shared" si="40"/>
        <v>0</v>
      </c>
      <c r="OE24" s="1">
        <f t="shared" si="40"/>
        <v>0</v>
      </c>
      <c r="OF24" s="1">
        <f t="shared" si="40"/>
        <v>0</v>
      </c>
      <c r="OG24" s="1">
        <f t="shared" si="40"/>
        <v>0</v>
      </c>
      <c r="OH24" s="1">
        <f t="shared" si="40"/>
        <v>0</v>
      </c>
      <c r="OI24" s="1">
        <f t="shared" si="40"/>
        <v>0</v>
      </c>
      <c r="OJ24" s="1">
        <f t="shared" si="40"/>
        <v>0</v>
      </c>
      <c r="OK24" s="1">
        <f t="shared" si="40"/>
        <v>0</v>
      </c>
      <c r="OL24" s="1">
        <f t="shared" si="40"/>
        <v>0</v>
      </c>
      <c r="OM24" s="1">
        <f t="shared" si="40"/>
        <v>0</v>
      </c>
      <c r="ON24" s="1">
        <f t="shared" si="40"/>
        <v>0</v>
      </c>
      <c r="OO24" s="1">
        <f t="shared" si="40"/>
        <v>0</v>
      </c>
      <c r="OP24" s="1">
        <f t="shared" si="40"/>
        <v>0</v>
      </c>
      <c r="OQ24" s="1">
        <f t="shared" si="40"/>
        <v>0</v>
      </c>
      <c r="OR24" s="1">
        <f t="shared" si="40"/>
        <v>0</v>
      </c>
      <c r="OS24" s="1">
        <f t="shared" si="40"/>
        <v>0</v>
      </c>
      <c r="OT24" s="1">
        <f t="shared" si="40"/>
        <v>0</v>
      </c>
      <c r="OU24" s="1">
        <f t="shared" si="40"/>
        <v>0</v>
      </c>
      <c r="OV24" s="1">
        <f t="shared" si="40"/>
        <v>0</v>
      </c>
      <c r="OW24" s="1">
        <f t="shared" si="40"/>
        <v>0</v>
      </c>
      <c r="OX24" s="1">
        <f t="shared" si="40"/>
        <v>0</v>
      </c>
      <c r="OY24" s="1">
        <f t="shared" si="40"/>
        <v>0</v>
      </c>
      <c r="OZ24" s="1">
        <f t="shared" si="40"/>
        <v>0</v>
      </c>
      <c r="PA24" s="1">
        <f t="shared" si="40"/>
        <v>0</v>
      </c>
      <c r="PB24" s="1">
        <f t="shared" si="40"/>
        <v>0</v>
      </c>
      <c r="PC24" s="1">
        <f t="shared" si="40"/>
        <v>0</v>
      </c>
      <c r="PD24" s="1">
        <f t="shared" si="40"/>
        <v>0</v>
      </c>
      <c r="PE24" s="1">
        <f t="shared" si="40"/>
        <v>0</v>
      </c>
      <c r="PF24" s="1">
        <f t="shared" si="40"/>
        <v>0</v>
      </c>
      <c r="PG24" s="1">
        <f t="shared" si="40"/>
        <v>0</v>
      </c>
      <c r="PH24" s="1">
        <f t="shared" si="40"/>
        <v>0</v>
      </c>
      <c r="PI24" s="1">
        <f t="shared" si="40"/>
        <v>3.3129904097646032</v>
      </c>
      <c r="PJ24" s="1">
        <f t="shared" si="40"/>
        <v>0</v>
      </c>
      <c r="PK24" s="1">
        <f t="shared" si="40"/>
        <v>0</v>
      </c>
      <c r="PL24" s="1">
        <f t="shared" si="40"/>
        <v>25.486503452605149</v>
      </c>
      <c r="PM24" s="1">
        <f t="shared" si="40"/>
        <v>0</v>
      </c>
      <c r="PN24" s="1">
        <f t="shared" si="40"/>
        <v>0</v>
      </c>
      <c r="PO24" s="1">
        <f t="shared" si="40"/>
        <v>0</v>
      </c>
      <c r="PP24" s="1">
        <f t="shared" si="40"/>
        <v>0</v>
      </c>
      <c r="PQ24" s="1">
        <f t="shared" si="40"/>
        <v>15.670859538784068</v>
      </c>
      <c r="PR24" s="1">
        <f t="shared" si="40"/>
        <v>0</v>
      </c>
      <c r="PS24" s="1">
        <f t="shared" si="40"/>
        <v>0</v>
      </c>
      <c r="PT24" s="1">
        <f t="shared" si="40"/>
        <v>0</v>
      </c>
      <c r="PU24" s="1">
        <f t="shared" si="40"/>
        <v>0</v>
      </c>
      <c r="PV24" s="1">
        <f t="shared" si="40"/>
        <v>0</v>
      </c>
      <c r="PW24" s="1">
        <f t="shared" si="40"/>
        <v>14.967516241879061</v>
      </c>
      <c r="PX24" s="1">
        <f t="shared" si="40"/>
        <v>15.168374816983896</v>
      </c>
      <c r="PY24" s="1">
        <f t="shared" si="40"/>
        <v>17.939440106646355</v>
      </c>
      <c r="PZ24" s="1">
        <f t="shared" si="40"/>
        <v>16.342504743833018</v>
      </c>
      <c r="QA24" s="1">
        <f t="shared" si="40"/>
        <v>0</v>
      </c>
      <c r="QB24" s="1">
        <f t="shared" si="40"/>
        <v>0</v>
      </c>
      <c r="QC24" s="1">
        <f t="shared" si="40"/>
        <v>0</v>
      </c>
      <c r="QD24" s="1">
        <f t="shared" si="40"/>
        <v>0</v>
      </c>
      <c r="QE24" s="1">
        <f t="shared" si="40"/>
        <v>0</v>
      </c>
      <c r="QF24" s="1">
        <f t="shared" si="40"/>
        <v>0</v>
      </c>
      <c r="QG24" s="1">
        <f t="shared" si="40"/>
        <v>0</v>
      </c>
      <c r="QH24" s="1">
        <f t="shared" ref="QH24:SS24" si="41">(QH12/QH$16)*100</f>
        <v>0</v>
      </c>
      <c r="QI24" s="1">
        <f t="shared" si="41"/>
        <v>0</v>
      </c>
      <c r="QJ24" s="1">
        <f t="shared" si="41"/>
        <v>0</v>
      </c>
      <c r="QK24" s="1">
        <f t="shared" si="41"/>
        <v>0</v>
      </c>
      <c r="QL24" s="1">
        <f t="shared" si="41"/>
        <v>0</v>
      </c>
      <c r="QM24" s="1">
        <f t="shared" si="41"/>
        <v>0</v>
      </c>
      <c r="QN24" s="1">
        <f t="shared" si="41"/>
        <v>0</v>
      </c>
      <c r="QO24" s="1">
        <f t="shared" si="41"/>
        <v>0</v>
      </c>
      <c r="QP24" s="1">
        <f t="shared" si="41"/>
        <v>0</v>
      </c>
      <c r="QQ24" s="1">
        <f t="shared" si="41"/>
        <v>0</v>
      </c>
      <c r="QR24" s="1">
        <f t="shared" si="41"/>
        <v>0</v>
      </c>
      <c r="QS24" s="1">
        <f t="shared" si="41"/>
        <v>0</v>
      </c>
      <c r="QT24" s="1">
        <f t="shared" si="41"/>
        <v>0</v>
      </c>
      <c r="QU24" s="1">
        <f t="shared" si="41"/>
        <v>0</v>
      </c>
      <c r="QV24" s="1">
        <f t="shared" si="41"/>
        <v>0</v>
      </c>
      <c r="QW24" s="1">
        <f t="shared" si="41"/>
        <v>0</v>
      </c>
      <c r="QX24" s="1">
        <f t="shared" si="41"/>
        <v>0</v>
      </c>
      <c r="QY24" s="1">
        <f t="shared" si="41"/>
        <v>0</v>
      </c>
      <c r="QZ24" s="1">
        <f t="shared" si="41"/>
        <v>0</v>
      </c>
      <c r="RA24" s="1">
        <f t="shared" si="41"/>
        <v>0</v>
      </c>
      <c r="RB24" s="1">
        <f t="shared" si="41"/>
        <v>0</v>
      </c>
      <c r="RC24" s="1">
        <f t="shared" si="41"/>
        <v>0</v>
      </c>
      <c r="RD24" s="1">
        <f t="shared" si="41"/>
        <v>0</v>
      </c>
      <c r="RE24" s="1">
        <f t="shared" si="41"/>
        <v>0</v>
      </c>
      <c r="RF24" s="1">
        <f t="shared" si="41"/>
        <v>0</v>
      </c>
      <c r="RG24" s="1">
        <f t="shared" si="41"/>
        <v>0</v>
      </c>
      <c r="RH24" s="1">
        <f t="shared" si="41"/>
        <v>0</v>
      </c>
      <c r="RI24" s="1">
        <f t="shared" si="41"/>
        <v>0</v>
      </c>
      <c r="RJ24" s="1">
        <f t="shared" si="41"/>
        <v>0</v>
      </c>
      <c r="RK24" s="1">
        <f t="shared" si="41"/>
        <v>0</v>
      </c>
      <c r="RL24" s="1">
        <f t="shared" si="41"/>
        <v>0</v>
      </c>
      <c r="RM24" s="1">
        <f t="shared" si="41"/>
        <v>0</v>
      </c>
      <c r="RN24" s="1">
        <f t="shared" si="41"/>
        <v>0</v>
      </c>
      <c r="RO24" s="1">
        <f t="shared" si="41"/>
        <v>0</v>
      </c>
      <c r="RP24" s="1">
        <f t="shared" si="41"/>
        <v>0</v>
      </c>
      <c r="RQ24" s="1">
        <f t="shared" si="41"/>
        <v>0</v>
      </c>
      <c r="RR24" s="1">
        <f t="shared" si="41"/>
        <v>0</v>
      </c>
      <c r="RS24" s="1">
        <f t="shared" si="41"/>
        <v>0</v>
      </c>
      <c r="RT24" s="1">
        <f t="shared" si="41"/>
        <v>0</v>
      </c>
      <c r="RU24" s="1">
        <f t="shared" si="41"/>
        <v>0</v>
      </c>
      <c r="RV24" s="1">
        <f t="shared" si="41"/>
        <v>0</v>
      </c>
      <c r="RW24" s="1">
        <f t="shared" si="41"/>
        <v>0</v>
      </c>
      <c r="RX24" s="1">
        <f t="shared" si="41"/>
        <v>0</v>
      </c>
      <c r="RY24" s="1">
        <f t="shared" si="41"/>
        <v>0</v>
      </c>
      <c r="RZ24" s="1">
        <f t="shared" si="41"/>
        <v>0</v>
      </c>
      <c r="SA24" s="1">
        <f t="shared" si="41"/>
        <v>0</v>
      </c>
      <c r="SB24" s="1">
        <f t="shared" si="41"/>
        <v>0</v>
      </c>
      <c r="SC24" s="1">
        <f t="shared" si="41"/>
        <v>0</v>
      </c>
      <c r="SD24" s="1">
        <f t="shared" si="41"/>
        <v>0</v>
      </c>
      <c r="SE24" s="1">
        <f t="shared" si="41"/>
        <v>0</v>
      </c>
      <c r="SF24" s="1">
        <f t="shared" si="41"/>
        <v>0</v>
      </c>
      <c r="SG24" s="1">
        <f t="shared" si="41"/>
        <v>0</v>
      </c>
      <c r="SH24" s="1">
        <f t="shared" si="41"/>
        <v>0</v>
      </c>
      <c r="SI24" s="1">
        <f t="shared" si="41"/>
        <v>0</v>
      </c>
      <c r="SJ24" s="1">
        <f t="shared" si="41"/>
        <v>0</v>
      </c>
      <c r="SK24" s="1">
        <f t="shared" si="41"/>
        <v>0</v>
      </c>
      <c r="SL24" s="1">
        <f t="shared" si="41"/>
        <v>0</v>
      </c>
      <c r="SM24" s="1">
        <f t="shared" si="41"/>
        <v>0</v>
      </c>
      <c r="SN24" s="1">
        <f t="shared" si="41"/>
        <v>0</v>
      </c>
      <c r="SO24" s="1">
        <f t="shared" si="41"/>
        <v>0</v>
      </c>
      <c r="SP24" s="1">
        <f t="shared" si="41"/>
        <v>0</v>
      </c>
      <c r="SQ24" s="1">
        <f t="shared" si="41"/>
        <v>0</v>
      </c>
      <c r="SR24" s="1">
        <f t="shared" si="41"/>
        <v>0</v>
      </c>
      <c r="SS24" s="1">
        <f t="shared" si="41"/>
        <v>0</v>
      </c>
      <c r="ST24" s="1">
        <f t="shared" ref="ST24:VE24" si="42">(ST12/ST$16)*100</f>
        <v>0</v>
      </c>
      <c r="SU24" s="1">
        <f t="shared" si="42"/>
        <v>0</v>
      </c>
      <c r="SV24" s="1">
        <f t="shared" si="42"/>
        <v>0</v>
      </c>
      <c r="SW24" s="1">
        <f t="shared" si="42"/>
        <v>0</v>
      </c>
      <c r="SX24" s="1">
        <f t="shared" si="42"/>
        <v>0</v>
      </c>
      <c r="SY24" s="1">
        <f t="shared" si="42"/>
        <v>0</v>
      </c>
      <c r="SZ24" s="1">
        <f t="shared" si="42"/>
        <v>0</v>
      </c>
      <c r="TA24" s="1">
        <f t="shared" si="42"/>
        <v>0</v>
      </c>
      <c r="TB24" s="1">
        <f t="shared" si="42"/>
        <v>0</v>
      </c>
      <c r="TC24" s="1">
        <f t="shared" si="42"/>
        <v>0</v>
      </c>
      <c r="TD24" s="1">
        <f t="shared" si="42"/>
        <v>0</v>
      </c>
      <c r="TE24" s="1">
        <f t="shared" si="42"/>
        <v>0</v>
      </c>
      <c r="TF24" s="1">
        <f t="shared" si="42"/>
        <v>0</v>
      </c>
      <c r="TG24" s="1">
        <f t="shared" si="42"/>
        <v>0</v>
      </c>
      <c r="TH24" s="1">
        <f t="shared" si="42"/>
        <v>0</v>
      </c>
      <c r="TI24" s="1">
        <f t="shared" si="42"/>
        <v>0</v>
      </c>
      <c r="TJ24" s="1">
        <f t="shared" si="42"/>
        <v>0</v>
      </c>
      <c r="TK24" s="1">
        <f t="shared" si="42"/>
        <v>0</v>
      </c>
      <c r="TL24" s="1">
        <f t="shared" si="42"/>
        <v>0</v>
      </c>
      <c r="TM24" s="1">
        <f t="shared" si="42"/>
        <v>0</v>
      </c>
      <c r="TN24" s="1">
        <f t="shared" si="42"/>
        <v>0</v>
      </c>
      <c r="TO24" s="1">
        <f t="shared" si="42"/>
        <v>0</v>
      </c>
      <c r="TP24" s="1">
        <f t="shared" si="42"/>
        <v>0</v>
      </c>
      <c r="TQ24" s="1">
        <f t="shared" si="42"/>
        <v>0</v>
      </c>
      <c r="TR24" s="1">
        <f t="shared" si="42"/>
        <v>0</v>
      </c>
      <c r="TS24" s="1">
        <f t="shared" si="42"/>
        <v>0</v>
      </c>
      <c r="TT24" s="1">
        <f t="shared" si="42"/>
        <v>0</v>
      </c>
      <c r="TU24" s="1">
        <f t="shared" si="42"/>
        <v>0</v>
      </c>
      <c r="TV24" s="1">
        <f t="shared" si="42"/>
        <v>0</v>
      </c>
      <c r="TW24" s="1">
        <f t="shared" si="42"/>
        <v>0</v>
      </c>
      <c r="TX24" s="1">
        <f t="shared" si="42"/>
        <v>0</v>
      </c>
      <c r="TY24" s="1">
        <f t="shared" si="42"/>
        <v>0</v>
      </c>
      <c r="TZ24" s="1">
        <f t="shared" si="42"/>
        <v>0</v>
      </c>
      <c r="UA24" s="1">
        <f t="shared" si="42"/>
        <v>0</v>
      </c>
      <c r="UB24" s="1">
        <f t="shared" si="42"/>
        <v>0</v>
      </c>
      <c r="UC24" s="1">
        <f t="shared" si="42"/>
        <v>0</v>
      </c>
      <c r="UD24" s="1">
        <f t="shared" si="42"/>
        <v>0</v>
      </c>
      <c r="UE24" s="1">
        <f t="shared" si="42"/>
        <v>0</v>
      </c>
      <c r="UF24" s="1">
        <f t="shared" si="42"/>
        <v>0</v>
      </c>
      <c r="UG24" s="1">
        <f t="shared" si="42"/>
        <v>0</v>
      </c>
      <c r="UH24" s="1">
        <f t="shared" si="42"/>
        <v>0</v>
      </c>
      <c r="UI24" s="1">
        <f t="shared" si="42"/>
        <v>0</v>
      </c>
      <c r="UJ24" s="1">
        <f t="shared" si="42"/>
        <v>0</v>
      </c>
      <c r="UK24" s="1">
        <f t="shared" si="42"/>
        <v>0</v>
      </c>
      <c r="UL24" s="1">
        <f t="shared" si="42"/>
        <v>0</v>
      </c>
      <c r="UM24" s="1">
        <f t="shared" si="42"/>
        <v>0</v>
      </c>
      <c r="UN24" s="1">
        <f t="shared" si="42"/>
        <v>0</v>
      </c>
      <c r="UO24" s="1">
        <f t="shared" si="42"/>
        <v>3.689469638739431</v>
      </c>
      <c r="UP24" s="1">
        <f t="shared" si="42"/>
        <v>7.08955223880597</v>
      </c>
      <c r="UQ24" s="1">
        <f t="shared" si="42"/>
        <v>5.7600801402454289</v>
      </c>
      <c r="UR24" s="1">
        <f t="shared" si="42"/>
        <v>0</v>
      </c>
      <c r="US24" s="1">
        <f t="shared" si="42"/>
        <v>0</v>
      </c>
      <c r="UT24" s="1">
        <f t="shared" si="42"/>
        <v>2.40604493935176</v>
      </c>
      <c r="UU24" s="1">
        <f t="shared" si="42"/>
        <v>0</v>
      </c>
      <c r="UV24" s="1">
        <f t="shared" si="42"/>
        <v>0</v>
      </c>
      <c r="UW24" s="1">
        <f t="shared" si="42"/>
        <v>0</v>
      </c>
      <c r="UX24" s="1">
        <f t="shared" si="42"/>
        <v>0</v>
      </c>
      <c r="UY24" s="1">
        <f t="shared" si="42"/>
        <v>0</v>
      </c>
      <c r="UZ24" s="1">
        <f t="shared" si="42"/>
        <v>0</v>
      </c>
      <c r="VA24" s="1">
        <f t="shared" si="42"/>
        <v>0</v>
      </c>
      <c r="VB24" s="1">
        <f t="shared" si="42"/>
        <v>0</v>
      </c>
      <c r="VC24" s="1">
        <f t="shared" si="42"/>
        <v>0</v>
      </c>
      <c r="VD24" s="1">
        <f t="shared" si="42"/>
        <v>0</v>
      </c>
      <c r="VE24" s="1">
        <f t="shared" si="42"/>
        <v>0</v>
      </c>
      <c r="VF24" s="1">
        <f t="shared" ref="VF24:XQ24" si="43">(VF12/VF$16)*100</f>
        <v>0</v>
      </c>
      <c r="VG24" s="1">
        <f t="shared" si="43"/>
        <v>0</v>
      </c>
      <c r="VH24" s="1">
        <f t="shared" si="43"/>
        <v>0</v>
      </c>
      <c r="VI24" s="1">
        <f t="shared" si="43"/>
        <v>0</v>
      </c>
      <c r="VJ24" s="1">
        <f t="shared" si="43"/>
        <v>0</v>
      </c>
      <c r="VK24" s="1">
        <f t="shared" si="43"/>
        <v>0</v>
      </c>
      <c r="VL24" s="1">
        <f t="shared" si="43"/>
        <v>0</v>
      </c>
      <c r="VM24" s="1">
        <f t="shared" si="43"/>
        <v>0</v>
      </c>
      <c r="VN24" s="1">
        <f t="shared" si="43"/>
        <v>0</v>
      </c>
      <c r="VO24" s="1">
        <f t="shared" si="43"/>
        <v>0</v>
      </c>
      <c r="VP24" s="1">
        <f t="shared" si="43"/>
        <v>0</v>
      </c>
      <c r="VQ24" s="1">
        <f t="shared" si="43"/>
        <v>0</v>
      </c>
      <c r="VR24" s="1">
        <f t="shared" si="43"/>
        <v>5.2631578947368416</v>
      </c>
      <c r="VS24" s="1">
        <f t="shared" si="43"/>
        <v>0</v>
      </c>
      <c r="VT24" s="1">
        <f t="shared" si="43"/>
        <v>0</v>
      </c>
      <c r="VU24" s="1">
        <f t="shared" si="43"/>
        <v>0</v>
      </c>
      <c r="VV24" s="1">
        <f t="shared" si="43"/>
        <v>0</v>
      </c>
      <c r="VW24" s="1">
        <f t="shared" si="43"/>
        <v>0</v>
      </c>
      <c r="VX24" s="1">
        <f t="shared" si="43"/>
        <v>0</v>
      </c>
      <c r="VY24" s="1">
        <f t="shared" si="43"/>
        <v>0</v>
      </c>
      <c r="VZ24" s="1">
        <f t="shared" si="43"/>
        <v>0</v>
      </c>
      <c r="WA24" s="1">
        <f t="shared" si="43"/>
        <v>0</v>
      </c>
      <c r="WB24" s="1">
        <f t="shared" si="43"/>
        <v>0</v>
      </c>
      <c r="WC24" s="1">
        <f t="shared" si="43"/>
        <v>0</v>
      </c>
      <c r="WD24" s="1">
        <f t="shared" si="43"/>
        <v>0</v>
      </c>
      <c r="WE24" s="1">
        <f t="shared" si="43"/>
        <v>0</v>
      </c>
      <c r="WF24" s="1">
        <f t="shared" si="43"/>
        <v>0</v>
      </c>
      <c r="WG24" s="1">
        <f t="shared" si="43"/>
        <v>0</v>
      </c>
      <c r="WH24" s="1">
        <f t="shared" si="43"/>
        <v>0</v>
      </c>
      <c r="WI24" s="1">
        <f t="shared" si="43"/>
        <v>0</v>
      </c>
      <c r="WJ24" s="1">
        <f t="shared" si="43"/>
        <v>0</v>
      </c>
      <c r="WK24" s="1">
        <f t="shared" si="43"/>
        <v>0</v>
      </c>
      <c r="WL24" s="1">
        <f t="shared" si="43"/>
        <v>0</v>
      </c>
      <c r="WM24" s="1">
        <f t="shared" si="43"/>
        <v>0</v>
      </c>
      <c r="WN24" s="1">
        <f t="shared" si="43"/>
        <v>0</v>
      </c>
      <c r="WO24" s="1">
        <f t="shared" si="43"/>
        <v>0</v>
      </c>
      <c r="WP24" s="1">
        <f t="shared" si="43"/>
        <v>0</v>
      </c>
      <c r="WQ24" s="1">
        <f t="shared" si="43"/>
        <v>0</v>
      </c>
      <c r="WR24" s="1">
        <f t="shared" si="43"/>
        <v>0</v>
      </c>
      <c r="WS24" s="1">
        <f t="shared" si="43"/>
        <v>0</v>
      </c>
      <c r="WT24" s="1">
        <f t="shared" si="43"/>
        <v>0</v>
      </c>
      <c r="WU24" s="1">
        <f t="shared" si="43"/>
        <v>0</v>
      </c>
      <c r="WV24" s="1">
        <f t="shared" si="43"/>
        <v>0</v>
      </c>
      <c r="WW24" s="1">
        <f t="shared" si="43"/>
        <v>0</v>
      </c>
      <c r="WX24" s="1">
        <f t="shared" si="43"/>
        <v>0</v>
      </c>
      <c r="WY24" s="1">
        <f t="shared" si="43"/>
        <v>0</v>
      </c>
      <c r="WZ24" s="1">
        <f t="shared" si="43"/>
        <v>0</v>
      </c>
      <c r="XA24" s="1">
        <f t="shared" si="43"/>
        <v>0</v>
      </c>
      <c r="XB24" s="1">
        <f t="shared" si="43"/>
        <v>0</v>
      </c>
      <c r="XC24" s="1">
        <f t="shared" si="43"/>
        <v>0</v>
      </c>
      <c r="XD24" s="1">
        <f t="shared" si="43"/>
        <v>0</v>
      </c>
      <c r="XE24" s="1">
        <f t="shared" si="43"/>
        <v>0</v>
      </c>
      <c r="XF24" s="1">
        <f t="shared" si="43"/>
        <v>0</v>
      </c>
      <c r="XG24" s="1">
        <f t="shared" si="43"/>
        <v>0</v>
      </c>
      <c r="XH24" s="1">
        <f t="shared" si="43"/>
        <v>0</v>
      </c>
      <c r="XI24" s="1">
        <f t="shared" si="43"/>
        <v>0</v>
      </c>
      <c r="XJ24" s="1">
        <f t="shared" si="43"/>
        <v>0</v>
      </c>
      <c r="XK24" s="1">
        <f t="shared" si="43"/>
        <v>0</v>
      </c>
      <c r="XL24" s="1">
        <f t="shared" si="43"/>
        <v>0</v>
      </c>
      <c r="XM24" s="1">
        <f t="shared" si="43"/>
        <v>0</v>
      </c>
      <c r="XN24" s="1">
        <f t="shared" si="43"/>
        <v>0</v>
      </c>
      <c r="XO24" s="1">
        <f t="shared" si="43"/>
        <v>0</v>
      </c>
      <c r="XP24" s="1">
        <f t="shared" si="43"/>
        <v>0</v>
      </c>
      <c r="XQ24" s="1">
        <f t="shared" si="43"/>
        <v>0</v>
      </c>
      <c r="XR24" s="1">
        <f t="shared" ref="XR24:AAC24" si="44">(XR12/XR$16)*100</f>
        <v>0</v>
      </c>
      <c r="XS24" s="1">
        <f t="shared" si="44"/>
        <v>0</v>
      </c>
      <c r="XT24" s="1">
        <f t="shared" si="44"/>
        <v>0</v>
      </c>
      <c r="XU24" s="1">
        <f t="shared" si="44"/>
        <v>0</v>
      </c>
      <c r="XV24" s="1">
        <f t="shared" si="44"/>
        <v>0</v>
      </c>
      <c r="XW24" s="1">
        <f t="shared" si="44"/>
        <v>0</v>
      </c>
      <c r="XX24" s="1">
        <f t="shared" si="44"/>
        <v>0</v>
      </c>
      <c r="XY24" s="1">
        <f t="shared" si="44"/>
        <v>0</v>
      </c>
      <c r="XZ24" s="1">
        <f t="shared" si="44"/>
        <v>0</v>
      </c>
      <c r="YA24" s="1">
        <f t="shared" si="44"/>
        <v>0</v>
      </c>
      <c r="YB24" s="1">
        <f t="shared" si="44"/>
        <v>86.571540265832681</v>
      </c>
      <c r="YC24" s="1">
        <f t="shared" si="44"/>
        <v>0</v>
      </c>
      <c r="YD24" s="1">
        <f t="shared" si="44"/>
        <v>0</v>
      </c>
      <c r="YE24" s="1">
        <f t="shared" si="44"/>
        <v>0</v>
      </c>
      <c r="YF24" s="1">
        <f t="shared" si="44"/>
        <v>0</v>
      </c>
      <c r="YG24" s="1">
        <f t="shared" si="44"/>
        <v>0</v>
      </c>
      <c r="YH24" s="1">
        <f t="shared" si="44"/>
        <v>0</v>
      </c>
      <c r="YI24" s="1">
        <f t="shared" si="44"/>
        <v>0</v>
      </c>
      <c r="YJ24" s="1">
        <f t="shared" si="44"/>
        <v>0</v>
      </c>
      <c r="YK24" s="1">
        <f t="shared" si="44"/>
        <v>0</v>
      </c>
      <c r="YL24" s="1">
        <f t="shared" si="44"/>
        <v>0</v>
      </c>
      <c r="YM24" s="1">
        <f t="shared" si="44"/>
        <v>0</v>
      </c>
      <c r="YN24" s="1">
        <f t="shared" si="44"/>
        <v>0</v>
      </c>
      <c r="YO24" s="1">
        <f t="shared" si="44"/>
        <v>0</v>
      </c>
      <c r="YP24" s="1">
        <f t="shared" si="44"/>
        <v>0</v>
      </c>
      <c r="YQ24" s="1">
        <f t="shared" si="44"/>
        <v>0</v>
      </c>
      <c r="YR24" s="1">
        <f t="shared" si="44"/>
        <v>0</v>
      </c>
      <c r="YS24" s="1">
        <f t="shared" si="44"/>
        <v>0</v>
      </c>
      <c r="YT24" s="1">
        <f t="shared" si="44"/>
        <v>0</v>
      </c>
      <c r="YU24" s="1">
        <f t="shared" si="44"/>
        <v>0</v>
      </c>
      <c r="YV24" s="1">
        <f t="shared" si="44"/>
        <v>0</v>
      </c>
      <c r="YW24" s="1">
        <f t="shared" si="44"/>
        <v>0</v>
      </c>
      <c r="YX24" s="1">
        <f t="shared" si="44"/>
        <v>0</v>
      </c>
      <c r="YY24" s="1">
        <f t="shared" si="44"/>
        <v>0</v>
      </c>
      <c r="YZ24" s="1">
        <f t="shared" si="44"/>
        <v>0</v>
      </c>
      <c r="ZA24" s="1">
        <f t="shared" si="44"/>
        <v>0</v>
      </c>
      <c r="ZB24" s="1">
        <f t="shared" si="44"/>
        <v>0</v>
      </c>
      <c r="ZC24" s="1">
        <f t="shared" si="44"/>
        <v>0</v>
      </c>
      <c r="ZD24" s="1">
        <f t="shared" si="44"/>
        <v>0</v>
      </c>
      <c r="ZE24" s="1">
        <f t="shared" si="44"/>
        <v>0</v>
      </c>
      <c r="ZF24" s="1">
        <f t="shared" si="44"/>
        <v>0</v>
      </c>
      <c r="ZG24" s="1">
        <f t="shared" si="44"/>
        <v>0</v>
      </c>
      <c r="ZH24" s="1">
        <f t="shared" si="44"/>
        <v>0</v>
      </c>
      <c r="ZI24" s="1">
        <f t="shared" si="44"/>
        <v>0</v>
      </c>
      <c r="ZJ24" s="1">
        <f t="shared" si="44"/>
        <v>0</v>
      </c>
      <c r="ZK24" s="1">
        <f t="shared" si="44"/>
        <v>0</v>
      </c>
      <c r="ZL24" s="1">
        <f t="shared" si="44"/>
        <v>0</v>
      </c>
      <c r="ZM24" s="1">
        <f t="shared" si="44"/>
        <v>0</v>
      </c>
      <c r="ZN24" s="1">
        <f t="shared" si="44"/>
        <v>0</v>
      </c>
      <c r="ZO24" s="1">
        <f t="shared" si="44"/>
        <v>0</v>
      </c>
      <c r="ZP24" s="1">
        <f t="shared" si="44"/>
        <v>0</v>
      </c>
      <c r="ZQ24" s="1">
        <f t="shared" si="44"/>
        <v>0</v>
      </c>
      <c r="ZR24" s="1">
        <f t="shared" si="44"/>
        <v>0</v>
      </c>
      <c r="ZS24" s="1">
        <f t="shared" si="44"/>
        <v>0</v>
      </c>
      <c r="ZT24" s="1">
        <f t="shared" si="44"/>
        <v>0</v>
      </c>
      <c r="ZU24" s="1">
        <f t="shared" si="44"/>
        <v>0</v>
      </c>
      <c r="ZV24" s="1">
        <f t="shared" si="44"/>
        <v>0</v>
      </c>
      <c r="ZW24" s="1">
        <f t="shared" si="44"/>
        <v>0</v>
      </c>
      <c r="ZX24" s="1">
        <f t="shared" si="44"/>
        <v>0</v>
      </c>
      <c r="ZY24" s="1">
        <f t="shared" si="44"/>
        <v>0</v>
      </c>
      <c r="ZZ24" s="1">
        <f t="shared" si="44"/>
        <v>0</v>
      </c>
      <c r="AAA24" s="1">
        <f t="shared" si="44"/>
        <v>0</v>
      </c>
      <c r="AAB24" s="1">
        <f t="shared" si="44"/>
        <v>0</v>
      </c>
      <c r="AAC24" s="1">
        <f t="shared" si="44"/>
        <v>0</v>
      </c>
      <c r="AAD24" s="1">
        <f t="shared" ref="AAD24:ACO24" si="45">(AAD12/AAD$16)*100</f>
        <v>0</v>
      </c>
      <c r="AAE24" s="1">
        <f t="shared" si="45"/>
        <v>0</v>
      </c>
      <c r="AAF24" s="1">
        <f t="shared" si="45"/>
        <v>0</v>
      </c>
      <c r="AAG24" s="1">
        <f t="shared" si="45"/>
        <v>0</v>
      </c>
      <c r="AAH24" s="1">
        <f t="shared" si="45"/>
        <v>0</v>
      </c>
      <c r="AAI24" s="1">
        <f t="shared" si="45"/>
        <v>0</v>
      </c>
      <c r="AAJ24" s="1">
        <f t="shared" si="45"/>
        <v>0</v>
      </c>
      <c r="AAK24" s="1">
        <f t="shared" si="45"/>
        <v>0</v>
      </c>
      <c r="AAL24" s="1">
        <f t="shared" si="45"/>
        <v>0</v>
      </c>
      <c r="AAM24" s="1">
        <f t="shared" si="45"/>
        <v>0</v>
      </c>
      <c r="AAN24" s="1">
        <f t="shared" si="45"/>
        <v>0</v>
      </c>
      <c r="AAO24" s="1">
        <f t="shared" si="45"/>
        <v>0</v>
      </c>
      <c r="AAP24" s="1">
        <f t="shared" si="45"/>
        <v>0</v>
      </c>
      <c r="AAQ24" s="1">
        <f t="shared" si="45"/>
        <v>0</v>
      </c>
      <c r="AAR24" s="1">
        <f t="shared" si="45"/>
        <v>0</v>
      </c>
      <c r="AAS24" s="1">
        <f t="shared" si="45"/>
        <v>0</v>
      </c>
      <c r="AAT24" s="1">
        <f t="shared" si="45"/>
        <v>0</v>
      </c>
      <c r="AAU24" s="1">
        <f t="shared" si="45"/>
        <v>0</v>
      </c>
      <c r="AAV24" s="1">
        <f t="shared" si="45"/>
        <v>0</v>
      </c>
      <c r="AAW24" s="1">
        <f t="shared" si="45"/>
        <v>0</v>
      </c>
      <c r="AAX24" s="1">
        <f t="shared" si="45"/>
        <v>0</v>
      </c>
      <c r="AAY24" s="1">
        <f t="shared" si="45"/>
        <v>0</v>
      </c>
      <c r="AAZ24" s="1">
        <f t="shared" si="45"/>
        <v>0</v>
      </c>
      <c r="ABA24" s="1">
        <f t="shared" si="45"/>
        <v>0</v>
      </c>
      <c r="ABB24" s="1">
        <f t="shared" si="45"/>
        <v>0</v>
      </c>
      <c r="ABC24" s="1">
        <f t="shared" si="45"/>
        <v>0</v>
      </c>
      <c r="ABD24" s="1">
        <f t="shared" si="45"/>
        <v>0</v>
      </c>
      <c r="ABE24" s="1">
        <f t="shared" si="45"/>
        <v>0</v>
      </c>
      <c r="ABF24" s="1">
        <f t="shared" si="45"/>
        <v>0</v>
      </c>
      <c r="ABG24" s="1">
        <f t="shared" si="45"/>
        <v>0</v>
      </c>
      <c r="ABH24" s="1">
        <f t="shared" si="45"/>
        <v>0</v>
      </c>
      <c r="ABI24" s="1">
        <f t="shared" si="45"/>
        <v>0</v>
      </c>
      <c r="ABJ24" s="1">
        <f t="shared" si="45"/>
        <v>0</v>
      </c>
      <c r="ABK24" s="1">
        <f t="shared" si="45"/>
        <v>0</v>
      </c>
      <c r="ABL24" s="1">
        <f t="shared" si="45"/>
        <v>0</v>
      </c>
      <c r="ABM24" s="1">
        <f t="shared" si="45"/>
        <v>0</v>
      </c>
      <c r="ABN24" s="1">
        <f t="shared" si="45"/>
        <v>0</v>
      </c>
      <c r="ABO24" s="1">
        <f t="shared" si="45"/>
        <v>0</v>
      </c>
      <c r="ABP24" s="1">
        <f t="shared" si="45"/>
        <v>0</v>
      </c>
      <c r="ABQ24" s="1">
        <f t="shared" si="45"/>
        <v>0</v>
      </c>
      <c r="ABR24" s="1">
        <f t="shared" si="45"/>
        <v>0</v>
      </c>
      <c r="ABS24" s="1">
        <f t="shared" si="45"/>
        <v>0</v>
      </c>
      <c r="ABT24" s="1">
        <f t="shared" si="45"/>
        <v>0</v>
      </c>
      <c r="ABU24" s="1">
        <f t="shared" si="45"/>
        <v>0</v>
      </c>
      <c r="ABV24" s="1">
        <f t="shared" si="45"/>
        <v>0</v>
      </c>
      <c r="ABW24" s="1">
        <f t="shared" si="45"/>
        <v>0</v>
      </c>
      <c r="ABX24" s="1">
        <f t="shared" si="45"/>
        <v>0</v>
      </c>
      <c r="ABY24" s="1">
        <f t="shared" si="45"/>
        <v>0</v>
      </c>
      <c r="ABZ24" s="1">
        <f t="shared" si="45"/>
        <v>0</v>
      </c>
      <c r="ACA24" s="1">
        <f t="shared" si="45"/>
        <v>0</v>
      </c>
      <c r="ACB24" s="1">
        <f t="shared" si="45"/>
        <v>0</v>
      </c>
      <c r="ACC24" s="1">
        <f t="shared" si="45"/>
        <v>1.740989615149664</v>
      </c>
      <c r="ACD24" s="1">
        <f t="shared" si="45"/>
        <v>0</v>
      </c>
      <c r="ACE24" s="1">
        <f t="shared" si="45"/>
        <v>0</v>
      </c>
      <c r="ACF24" s="1">
        <f t="shared" si="45"/>
        <v>0</v>
      </c>
      <c r="ACG24" s="1">
        <f t="shared" si="45"/>
        <v>3.4291704103024858</v>
      </c>
      <c r="ACH24" s="1">
        <f t="shared" si="45"/>
        <v>0</v>
      </c>
      <c r="ACI24" s="1">
        <f t="shared" si="45"/>
        <v>1.2083414539076203</v>
      </c>
      <c r="ACJ24" s="1">
        <f t="shared" si="45"/>
        <v>0</v>
      </c>
      <c r="ACK24" s="1">
        <f t="shared" si="45"/>
        <v>0</v>
      </c>
      <c r="ACL24" s="1">
        <f t="shared" si="45"/>
        <v>0</v>
      </c>
      <c r="ACM24" s="1">
        <f t="shared" si="45"/>
        <v>0</v>
      </c>
      <c r="ACN24" s="1">
        <f t="shared" si="45"/>
        <v>0</v>
      </c>
      <c r="ACO24" s="1">
        <f t="shared" si="45"/>
        <v>0</v>
      </c>
      <c r="ACP24" s="1">
        <f t="shared" ref="ACP24:AFA24" si="46">(ACP12/ACP$16)*100</f>
        <v>0</v>
      </c>
      <c r="ACQ24" s="1">
        <f t="shared" si="46"/>
        <v>0</v>
      </c>
      <c r="ACR24" s="1">
        <f t="shared" si="46"/>
        <v>0.52724077328646746</v>
      </c>
      <c r="ACS24" s="1">
        <f t="shared" si="46"/>
        <v>0</v>
      </c>
      <c r="ACT24" s="1">
        <f t="shared" si="46"/>
        <v>0</v>
      </c>
      <c r="ACU24" s="1">
        <f t="shared" si="46"/>
        <v>0</v>
      </c>
      <c r="ACV24" s="1">
        <f t="shared" si="46"/>
        <v>0</v>
      </c>
      <c r="ACW24" s="1">
        <f t="shared" si="46"/>
        <v>0</v>
      </c>
      <c r="ACX24" s="1">
        <f t="shared" si="46"/>
        <v>0</v>
      </c>
      <c r="ACY24" s="1">
        <f t="shared" si="46"/>
        <v>0</v>
      </c>
      <c r="ACZ24" s="1">
        <f t="shared" si="46"/>
        <v>0</v>
      </c>
      <c r="ADA24" s="1">
        <f t="shared" si="46"/>
        <v>0</v>
      </c>
      <c r="ADB24" s="1">
        <f t="shared" si="46"/>
        <v>0</v>
      </c>
      <c r="ADC24" s="1">
        <f t="shared" si="46"/>
        <v>0</v>
      </c>
      <c r="ADD24" s="1">
        <f t="shared" si="46"/>
        <v>0</v>
      </c>
      <c r="ADE24" s="1">
        <f t="shared" si="46"/>
        <v>0</v>
      </c>
      <c r="ADF24" s="1">
        <f t="shared" si="46"/>
        <v>0</v>
      </c>
      <c r="ADG24" s="1">
        <f t="shared" si="46"/>
        <v>0</v>
      </c>
      <c r="ADH24" s="1">
        <f t="shared" si="46"/>
        <v>0</v>
      </c>
      <c r="ADI24" s="1">
        <f t="shared" si="46"/>
        <v>0</v>
      </c>
      <c r="ADJ24" s="1">
        <f t="shared" si="46"/>
        <v>0</v>
      </c>
      <c r="ADK24" s="1">
        <f t="shared" si="46"/>
        <v>0</v>
      </c>
      <c r="ADL24" s="1">
        <f t="shared" si="46"/>
        <v>0</v>
      </c>
      <c r="ADM24" s="1">
        <f t="shared" si="46"/>
        <v>0</v>
      </c>
      <c r="ADN24" s="1">
        <f t="shared" si="46"/>
        <v>0</v>
      </c>
      <c r="ADO24" s="1">
        <f t="shared" si="46"/>
        <v>0</v>
      </c>
      <c r="ADP24" s="1">
        <f t="shared" si="46"/>
        <v>0</v>
      </c>
      <c r="ADQ24" s="1">
        <f t="shared" si="46"/>
        <v>0</v>
      </c>
      <c r="ADR24" s="1">
        <f t="shared" si="46"/>
        <v>0</v>
      </c>
      <c r="ADS24" s="1">
        <f t="shared" si="46"/>
        <v>0</v>
      </c>
      <c r="ADT24" s="1">
        <f t="shared" si="46"/>
        <v>0</v>
      </c>
      <c r="ADU24" s="1">
        <f t="shared" si="46"/>
        <v>0</v>
      </c>
      <c r="ADV24" s="1">
        <f t="shared" si="46"/>
        <v>0</v>
      </c>
      <c r="ADW24" s="1">
        <f t="shared" si="46"/>
        <v>0</v>
      </c>
      <c r="ADX24" s="1">
        <f t="shared" si="46"/>
        <v>0</v>
      </c>
      <c r="ADY24" s="1">
        <f t="shared" si="46"/>
        <v>0.23137436372049977</v>
      </c>
      <c r="ADZ24" s="1">
        <f t="shared" si="46"/>
        <v>0</v>
      </c>
      <c r="AEA24" s="1">
        <f t="shared" si="46"/>
        <v>0</v>
      </c>
      <c r="AEB24" s="1">
        <f t="shared" si="46"/>
        <v>0</v>
      </c>
      <c r="AEC24" s="1">
        <f t="shared" si="46"/>
        <v>0</v>
      </c>
      <c r="AED24" s="1">
        <f t="shared" si="46"/>
        <v>0</v>
      </c>
      <c r="AEE24" s="1">
        <f t="shared" si="46"/>
        <v>0</v>
      </c>
      <c r="AEF24" s="1">
        <f t="shared" si="46"/>
        <v>0</v>
      </c>
      <c r="AEG24" s="1">
        <f t="shared" si="46"/>
        <v>0</v>
      </c>
      <c r="AEH24" s="1">
        <f t="shared" si="46"/>
        <v>0</v>
      </c>
      <c r="AEI24" s="1">
        <f t="shared" si="46"/>
        <v>0</v>
      </c>
      <c r="AEJ24" s="1">
        <f t="shared" si="46"/>
        <v>0</v>
      </c>
      <c r="AEK24" s="1">
        <f t="shared" si="46"/>
        <v>6.0422960725075525E-2</v>
      </c>
      <c r="AEL24" s="1">
        <f t="shared" si="46"/>
        <v>0</v>
      </c>
      <c r="AEM24" s="1">
        <f t="shared" si="46"/>
        <v>0</v>
      </c>
      <c r="AEN24" s="1">
        <f t="shared" si="46"/>
        <v>0</v>
      </c>
      <c r="AEO24" s="1">
        <f t="shared" si="46"/>
        <v>0</v>
      </c>
      <c r="AEP24" s="1">
        <f t="shared" si="46"/>
        <v>0</v>
      </c>
      <c r="AEQ24" s="1">
        <f t="shared" si="46"/>
        <v>0</v>
      </c>
      <c r="AER24" s="1">
        <f t="shared" si="46"/>
        <v>0</v>
      </c>
      <c r="AES24" s="1">
        <f t="shared" si="46"/>
        <v>0</v>
      </c>
      <c r="AET24" s="1">
        <f t="shared" si="46"/>
        <v>0</v>
      </c>
      <c r="AEU24" s="1">
        <f t="shared" si="46"/>
        <v>0</v>
      </c>
      <c r="AEV24" s="1">
        <f t="shared" si="46"/>
        <v>0</v>
      </c>
      <c r="AEW24" s="1">
        <f t="shared" si="46"/>
        <v>0</v>
      </c>
      <c r="AEX24" s="1">
        <f t="shared" si="46"/>
        <v>0</v>
      </c>
      <c r="AEY24" s="1">
        <f t="shared" si="46"/>
        <v>0</v>
      </c>
      <c r="AEZ24" s="1">
        <f t="shared" si="46"/>
        <v>0</v>
      </c>
      <c r="AFA24" s="1">
        <f t="shared" si="46"/>
        <v>0</v>
      </c>
      <c r="AFB24" s="1">
        <f t="shared" ref="AFB24:AHM24" si="47">(AFB12/AFB$16)*100</f>
        <v>0</v>
      </c>
      <c r="AFC24" s="1">
        <f t="shared" si="47"/>
        <v>0</v>
      </c>
      <c r="AFD24" s="1">
        <f t="shared" si="47"/>
        <v>0</v>
      </c>
      <c r="AFE24" s="1">
        <f t="shared" si="47"/>
        <v>0</v>
      </c>
      <c r="AFF24" s="1">
        <f t="shared" si="47"/>
        <v>0</v>
      </c>
      <c r="AFG24" s="1">
        <f t="shared" si="47"/>
        <v>0</v>
      </c>
      <c r="AFH24" s="1">
        <f t="shared" si="47"/>
        <v>0</v>
      </c>
      <c r="AFI24" s="1">
        <f t="shared" si="47"/>
        <v>0</v>
      </c>
      <c r="AFJ24" s="1">
        <f t="shared" si="47"/>
        <v>0</v>
      </c>
      <c r="AFK24" s="1">
        <f t="shared" si="47"/>
        <v>0</v>
      </c>
      <c r="AFL24" s="1">
        <f t="shared" si="47"/>
        <v>0</v>
      </c>
      <c r="AFM24" s="1">
        <f t="shared" si="47"/>
        <v>0</v>
      </c>
      <c r="AFN24" s="1">
        <f t="shared" si="47"/>
        <v>0</v>
      </c>
      <c r="AFO24" s="1">
        <f t="shared" si="47"/>
        <v>0</v>
      </c>
      <c r="AFP24" s="1">
        <f t="shared" si="47"/>
        <v>0</v>
      </c>
      <c r="AFQ24" s="1">
        <f t="shared" si="47"/>
        <v>0</v>
      </c>
      <c r="AFR24" s="1">
        <f t="shared" si="47"/>
        <v>0</v>
      </c>
      <c r="AFS24" s="1">
        <f t="shared" si="47"/>
        <v>0</v>
      </c>
      <c r="AFT24" s="1">
        <f t="shared" si="47"/>
        <v>0</v>
      </c>
      <c r="AFU24" s="1">
        <f t="shared" si="47"/>
        <v>0</v>
      </c>
      <c r="AFV24" s="1">
        <f t="shared" si="47"/>
        <v>0</v>
      </c>
      <c r="AFW24" s="1">
        <f t="shared" si="47"/>
        <v>0</v>
      </c>
      <c r="AFX24" s="1">
        <f t="shared" si="47"/>
        <v>0</v>
      </c>
      <c r="AFY24" s="1">
        <f t="shared" si="47"/>
        <v>4.8402710551790899E-2</v>
      </c>
      <c r="AFZ24" s="1">
        <f t="shared" si="47"/>
        <v>0</v>
      </c>
      <c r="AGA24" s="1">
        <f t="shared" si="47"/>
        <v>0</v>
      </c>
      <c r="AGB24" s="1">
        <f t="shared" si="47"/>
        <v>0</v>
      </c>
      <c r="AGC24" s="1">
        <f t="shared" si="47"/>
        <v>0</v>
      </c>
      <c r="AGD24" s="1">
        <f t="shared" si="47"/>
        <v>0</v>
      </c>
      <c r="AGE24" s="1">
        <f t="shared" si="47"/>
        <v>0</v>
      </c>
      <c r="AGF24" s="1">
        <f t="shared" si="47"/>
        <v>0</v>
      </c>
      <c r="AGG24" s="1">
        <f t="shared" si="47"/>
        <v>0</v>
      </c>
      <c r="AGH24" s="1">
        <f t="shared" si="47"/>
        <v>0</v>
      </c>
      <c r="AGI24" s="1">
        <f t="shared" si="47"/>
        <v>0</v>
      </c>
      <c r="AGJ24" s="1">
        <f t="shared" si="47"/>
        <v>0</v>
      </c>
      <c r="AGK24" s="1">
        <f t="shared" si="47"/>
        <v>0</v>
      </c>
      <c r="AGL24" s="1">
        <f t="shared" si="47"/>
        <v>0</v>
      </c>
      <c r="AGM24" s="1">
        <f t="shared" si="47"/>
        <v>0</v>
      </c>
      <c r="AGN24" s="1">
        <f t="shared" si="47"/>
        <v>0</v>
      </c>
      <c r="AGO24" s="1">
        <f t="shared" si="47"/>
        <v>0</v>
      </c>
      <c r="AGP24" s="1">
        <f t="shared" si="47"/>
        <v>0</v>
      </c>
      <c r="AGQ24" s="1">
        <f t="shared" si="47"/>
        <v>0</v>
      </c>
      <c r="AGR24" s="1">
        <f t="shared" si="47"/>
        <v>0</v>
      </c>
      <c r="AGS24" s="1">
        <f t="shared" si="47"/>
        <v>0</v>
      </c>
      <c r="AGT24" s="1">
        <f t="shared" si="47"/>
        <v>0</v>
      </c>
      <c r="AGU24" s="1">
        <f t="shared" si="47"/>
        <v>0</v>
      </c>
      <c r="AGV24" s="1">
        <f t="shared" si="47"/>
        <v>0</v>
      </c>
      <c r="AGW24" s="1">
        <f t="shared" si="47"/>
        <v>0</v>
      </c>
      <c r="AGX24" s="1">
        <f t="shared" si="47"/>
        <v>0</v>
      </c>
      <c r="AGY24" s="1">
        <f t="shared" si="47"/>
        <v>0</v>
      </c>
      <c r="AGZ24" s="1">
        <f t="shared" si="47"/>
        <v>0</v>
      </c>
      <c r="AHA24" s="1">
        <f t="shared" si="47"/>
        <v>8.2191780821917799</v>
      </c>
      <c r="AHB24" s="1">
        <f t="shared" si="47"/>
        <v>0</v>
      </c>
      <c r="AHC24" s="1">
        <f t="shared" si="47"/>
        <v>0</v>
      </c>
      <c r="AHD24" s="1">
        <f t="shared" si="47"/>
        <v>0</v>
      </c>
      <c r="AHE24" s="1">
        <f t="shared" si="47"/>
        <v>0</v>
      </c>
      <c r="AHF24" s="1">
        <f t="shared" si="47"/>
        <v>0</v>
      </c>
      <c r="AHG24" s="1">
        <f t="shared" si="47"/>
        <v>0</v>
      </c>
      <c r="AHH24" s="1">
        <f t="shared" si="47"/>
        <v>0</v>
      </c>
      <c r="AHI24" s="1">
        <f t="shared" si="47"/>
        <v>0</v>
      </c>
      <c r="AHJ24" s="1">
        <f t="shared" si="47"/>
        <v>0</v>
      </c>
      <c r="AHK24" s="1">
        <f t="shared" si="47"/>
        <v>0</v>
      </c>
      <c r="AHL24" s="1">
        <f t="shared" si="47"/>
        <v>0</v>
      </c>
      <c r="AHM24" s="1">
        <f t="shared" si="47"/>
        <v>0</v>
      </c>
      <c r="AHN24" s="1">
        <f t="shared" ref="AHN24:AJY24" si="48">(AHN12/AHN$16)*100</f>
        <v>0</v>
      </c>
      <c r="AHO24" s="1">
        <f t="shared" si="48"/>
        <v>0</v>
      </c>
      <c r="AHP24" s="1">
        <f t="shared" si="48"/>
        <v>0</v>
      </c>
      <c r="AHQ24" s="1">
        <f t="shared" si="48"/>
        <v>0</v>
      </c>
      <c r="AHR24" s="1">
        <f t="shared" si="48"/>
        <v>0</v>
      </c>
      <c r="AHS24" s="1">
        <f t="shared" si="48"/>
        <v>0</v>
      </c>
      <c r="AHT24" s="1">
        <f t="shared" si="48"/>
        <v>0</v>
      </c>
      <c r="AHU24" s="1">
        <f t="shared" si="48"/>
        <v>0</v>
      </c>
      <c r="AHV24" s="1">
        <f t="shared" si="48"/>
        <v>0</v>
      </c>
      <c r="AHW24" s="1">
        <f t="shared" si="48"/>
        <v>0</v>
      </c>
      <c r="AHX24" s="1">
        <f t="shared" si="48"/>
        <v>0</v>
      </c>
      <c r="AHY24" s="1">
        <f t="shared" si="48"/>
        <v>0</v>
      </c>
      <c r="AHZ24" s="1">
        <f t="shared" si="48"/>
        <v>0</v>
      </c>
      <c r="AIA24" s="1">
        <f t="shared" si="48"/>
        <v>0</v>
      </c>
      <c r="AIB24" s="1">
        <f t="shared" si="48"/>
        <v>0</v>
      </c>
      <c r="AIC24" s="1">
        <f t="shared" si="48"/>
        <v>0</v>
      </c>
      <c r="AID24" s="1">
        <f t="shared" si="48"/>
        <v>0</v>
      </c>
      <c r="AIE24" s="1">
        <f t="shared" si="48"/>
        <v>0</v>
      </c>
      <c r="AIF24" s="1">
        <f t="shared" si="48"/>
        <v>0</v>
      </c>
      <c r="AIG24" s="1">
        <f t="shared" si="48"/>
        <v>0</v>
      </c>
      <c r="AIH24" s="1">
        <f t="shared" si="48"/>
        <v>0</v>
      </c>
      <c r="AII24" s="1">
        <f t="shared" si="48"/>
        <v>0</v>
      </c>
      <c r="AIJ24" s="1">
        <f t="shared" si="48"/>
        <v>0</v>
      </c>
      <c r="AIK24" s="1">
        <f t="shared" si="48"/>
        <v>0</v>
      </c>
      <c r="AIL24" s="1">
        <f t="shared" si="48"/>
        <v>0</v>
      </c>
      <c r="AIM24" s="1">
        <f t="shared" si="48"/>
        <v>0</v>
      </c>
      <c r="AIN24" s="1">
        <f t="shared" si="48"/>
        <v>0</v>
      </c>
      <c r="AIO24" s="1">
        <f t="shared" si="48"/>
        <v>0</v>
      </c>
      <c r="AIP24" s="1">
        <f t="shared" si="48"/>
        <v>0</v>
      </c>
      <c r="AIQ24" s="1">
        <f t="shared" si="48"/>
        <v>0</v>
      </c>
      <c r="AIR24" s="1">
        <f t="shared" si="48"/>
        <v>0</v>
      </c>
      <c r="AIS24" s="1">
        <f t="shared" si="48"/>
        <v>0</v>
      </c>
      <c r="AIT24" s="1">
        <f t="shared" si="48"/>
        <v>0</v>
      </c>
      <c r="AIU24" s="1">
        <f t="shared" si="48"/>
        <v>0</v>
      </c>
      <c r="AIV24" s="1">
        <f t="shared" si="48"/>
        <v>0</v>
      </c>
      <c r="AIW24" s="1">
        <f t="shared" si="48"/>
        <v>0</v>
      </c>
      <c r="AIX24" s="1">
        <f t="shared" si="48"/>
        <v>0</v>
      </c>
      <c r="AIY24" s="1">
        <f t="shared" si="48"/>
        <v>0</v>
      </c>
      <c r="AIZ24" s="1">
        <f t="shared" si="48"/>
        <v>0</v>
      </c>
      <c r="AJA24" s="1">
        <f t="shared" si="48"/>
        <v>0</v>
      </c>
      <c r="AJB24" s="1">
        <f t="shared" si="48"/>
        <v>0</v>
      </c>
      <c r="AJC24" s="1">
        <f t="shared" si="48"/>
        <v>0</v>
      </c>
      <c r="AJD24" s="1">
        <f t="shared" si="48"/>
        <v>0</v>
      </c>
      <c r="AJE24" s="1">
        <f t="shared" si="48"/>
        <v>0</v>
      </c>
      <c r="AJF24" s="1">
        <f t="shared" si="48"/>
        <v>0</v>
      </c>
      <c r="AJG24" s="1">
        <f t="shared" si="48"/>
        <v>0</v>
      </c>
      <c r="AJH24" s="1">
        <f t="shared" si="48"/>
        <v>0</v>
      </c>
      <c r="AJI24" s="1">
        <f t="shared" si="48"/>
        <v>0</v>
      </c>
      <c r="AJJ24" s="1">
        <f t="shared" si="48"/>
        <v>0</v>
      </c>
      <c r="AJK24" s="1">
        <f t="shared" si="48"/>
        <v>0</v>
      </c>
      <c r="AJL24" s="1">
        <f t="shared" si="48"/>
        <v>0</v>
      </c>
      <c r="AJM24" s="1">
        <f t="shared" si="48"/>
        <v>0</v>
      </c>
      <c r="AJN24" s="1">
        <f t="shared" si="48"/>
        <v>0</v>
      </c>
      <c r="AJO24" s="1">
        <f t="shared" si="48"/>
        <v>0</v>
      </c>
      <c r="AJP24" s="1">
        <f t="shared" si="48"/>
        <v>0</v>
      </c>
      <c r="AJQ24" s="1">
        <f t="shared" si="48"/>
        <v>0</v>
      </c>
      <c r="AJR24" s="1">
        <f t="shared" si="48"/>
        <v>0</v>
      </c>
      <c r="AJS24" s="1">
        <f t="shared" si="48"/>
        <v>0</v>
      </c>
      <c r="AJT24" s="1">
        <f t="shared" si="48"/>
        <v>0</v>
      </c>
      <c r="AJU24" s="1">
        <f t="shared" si="48"/>
        <v>0</v>
      </c>
      <c r="AJV24" s="1">
        <f t="shared" si="48"/>
        <v>0</v>
      </c>
      <c r="AJW24" s="1">
        <f t="shared" si="48"/>
        <v>0</v>
      </c>
      <c r="AJX24" s="1">
        <f t="shared" si="48"/>
        <v>0</v>
      </c>
      <c r="AJY24" s="1">
        <f t="shared" si="48"/>
        <v>0</v>
      </c>
      <c r="AJZ24" s="1">
        <f t="shared" ref="AJZ24:AMK24" si="49">(AJZ12/AJZ$16)*100</f>
        <v>0</v>
      </c>
      <c r="AKA24" s="1">
        <f t="shared" si="49"/>
        <v>0</v>
      </c>
      <c r="AKB24" s="1">
        <f t="shared" si="49"/>
        <v>0</v>
      </c>
      <c r="AKC24" s="1">
        <f t="shared" si="49"/>
        <v>0</v>
      </c>
      <c r="AKD24" s="1">
        <f t="shared" si="49"/>
        <v>0</v>
      </c>
      <c r="AKE24" s="1">
        <f t="shared" si="49"/>
        <v>0</v>
      </c>
      <c r="AKF24" s="1">
        <f t="shared" si="49"/>
        <v>0</v>
      </c>
      <c r="AKG24" s="1">
        <f t="shared" si="49"/>
        <v>0</v>
      </c>
      <c r="AKH24" s="1">
        <f t="shared" si="49"/>
        <v>0</v>
      </c>
      <c r="AKI24" s="1">
        <f t="shared" si="49"/>
        <v>0</v>
      </c>
      <c r="AKJ24" s="1">
        <f t="shared" si="49"/>
        <v>0</v>
      </c>
      <c r="AKK24" s="1">
        <f t="shared" si="49"/>
        <v>0</v>
      </c>
      <c r="AKL24" s="1">
        <f t="shared" si="49"/>
        <v>0</v>
      </c>
      <c r="AKM24" s="1">
        <f t="shared" si="49"/>
        <v>0</v>
      </c>
      <c r="AKN24" s="1">
        <f t="shared" si="49"/>
        <v>0</v>
      </c>
      <c r="AKO24" s="1">
        <f t="shared" si="49"/>
        <v>0</v>
      </c>
      <c r="AKP24" s="1">
        <f t="shared" si="49"/>
        <v>0</v>
      </c>
      <c r="AKQ24" s="1">
        <f t="shared" si="49"/>
        <v>0</v>
      </c>
      <c r="AKR24" s="1">
        <f t="shared" si="49"/>
        <v>0</v>
      </c>
      <c r="AKS24" s="1">
        <f t="shared" si="49"/>
        <v>0</v>
      </c>
      <c r="AKT24" s="1">
        <f t="shared" si="49"/>
        <v>0</v>
      </c>
      <c r="AKU24" s="1">
        <f t="shared" si="49"/>
        <v>0</v>
      </c>
      <c r="AKV24" s="1">
        <f t="shared" si="49"/>
        <v>0</v>
      </c>
      <c r="AKW24" s="1">
        <f t="shared" si="49"/>
        <v>0</v>
      </c>
      <c r="AKX24" s="1">
        <f t="shared" si="49"/>
        <v>0</v>
      </c>
      <c r="AKY24" s="1">
        <f t="shared" si="49"/>
        <v>0</v>
      </c>
      <c r="AKZ24" s="1">
        <f t="shared" si="49"/>
        <v>0</v>
      </c>
      <c r="ALA24" s="1">
        <f t="shared" si="49"/>
        <v>0</v>
      </c>
      <c r="ALB24" s="1">
        <f t="shared" si="49"/>
        <v>0</v>
      </c>
      <c r="ALC24" s="1">
        <f t="shared" si="49"/>
        <v>0</v>
      </c>
      <c r="ALD24" s="1">
        <f t="shared" si="49"/>
        <v>0</v>
      </c>
      <c r="ALE24" s="1">
        <f t="shared" si="49"/>
        <v>0</v>
      </c>
      <c r="ALF24" s="1">
        <f t="shared" si="49"/>
        <v>0</v>
      </c>
      <c r="ALG24" s="1">
        <f t="shared" si="49"/>
        <v>0</v>
      </c>
      <c r="ALH24" s="1">
        <f t="shared" si="49"/>
        <v>0</v>
      </c>
      <c r="ALI24" s="1">
        <f t="shared" si="49"/>
        <v>0</v>
      </c>
      <c r="ALJ24" s="1">
        <f t="shared" si="49"/>
        <v>0</v>
      </c>
      <c r="ALK24" s="1">
        <f t="shared" si="49"/>
        <v>0</v>
      </c>
      <c r="ALL24" s="1">
        <f t="shared" si="49"/>
        <v>0</v>
      </c>
      <c r="ALM24" s="1">
        <f t="shared" si="49"/>
        <v>0</v>
      </c>
      <c r="ALN24" s="1">
        <f t="shared" si="49"/>
        <v>0</v>
      </c>
      <c r="ALO24" s="1">
        <f t="shared" si="49"/>
        <v>0</v>
      </c>
      <c r="ALP24" s="1">
        <f t="shared" si="49"/>
        <v>0</v>
      </c>
      <c r="ALQ24" s="1">
        <f t="shared" si="49"/>
        <v>0</v>
      </c>
      <c r="ALR24" s="1">
        <f t="shared" si="49"/>
        <v>0</v>
      </c>
      <c r="ALS24" s="1">
        <f t="shared" si="49"/>
        <v>0</v>
      </c>
      <c r="ALT24" s="1">
        <f t="shared" si="49"/>
        <v>0</v>
      </c>
      <c r="ALU24" s="1">
        <f t="shared" si="49"/>
        <v>0</v>
      </c>
      <c r="ALV24" s="1">
        <f t="shared" si="49"/>
        <v>0</v>
      </c>
      <c r="ALW24" s="1">
        <f t="shared" si="49"/>
        <v>0</v>
      </c>
      <c r="ALX24" s="1">
        <f t="shared" si="49"/>
        <v>0</v>
      </c>
      <c r="ALY24" s="1">
        <f t="shared" si="49"/>
        <v>0</v>
      </c>
      <c r="ALZ24" s="1">
        <f t="shared" si="49"/>
        <v>0</v>
      </c>
      <c r="AMA24" s="1">
        <f t="shared" si="49"/>
        <v>0</v>
      </c>
      <c r="AMB24" s="1">
        <f t="shared" si="49"/>
        <v>0</v>
      </c>
      <c r="AMC24" s="1">
        <f t="shared" si="49"/>
        <v>0</v>
      </c>
      <c r="AMD24" s="1">
        <f t="shared" si="49"/>
        <v>0</v>
      </c>
      <c r="AME24" s="1">
        <f t="shared" si="49"/>
        <v>0</v>
      </c>
      <c r="AMF24" s="1">
        <f t="shared" si="49"/>
        <v>0</v>
      </c>
      <c r="AMG24" s="1">
        <f t="shared" si="49"/>
        <v>0</v>
      </c>
      <c r="AMH24" s="1">
        <f t="shared" si="49"/>
        <v>0</v>
      </c>
      <c r="AMI24" s="1">
        <f t="shared" si="49"/>
        <v>0</v>
      </c>
      <c r="AMJ24" s="1">
        <f t="shared" si="49"/>
        <v>0</v>
      </c>
      <c r="AMK24" s="1">
        <f t="shared" si="49"/>
        <v>0</v>
      </c>
      <c r="AML24" s="1">
        <f t="shared" ref="AML24:AOV24" si="50">(AML12/AML$16)*100</f>
        <v>0</v>
      </c>
      <c r="AMM24" s="1">
        <f t="shared" si="50"/>
        <v>0</v>
      </c>
      <c r="AMN24" s="1">
        <f t="shared" si="50"/>
        <v>0</v>
      </c>
      <c r="AMO24" s="1">
        <f t="shared" si="50"/>
        <v>0</v>
      </c>
      <c r="AMP24" s="1">
        <f t="shared" si="50"/>
        <v>0</v>
      </c>
      <c r="AMQ24" s="1">
        <f t="shared" si="50"/>
        <v>0</v>
      </c>
      <c r="AMR24" s="1">
        <f t="shared" si="50"/>
        <v>0</v>
      </c>
      <c r="AMS24" s="1">
        <f t="shared" si="50"/>
        <v>0</v>
      </c>
      <c r="AMT24" s="1">
        <f t="shared" si="50"/>
        <v>0</v>
      </c>
      <c r="AMU24" s="1">
        <f t="shared" si="50"/>
        <v>0</v>
      </c>
      <c r="AMV24" s="1">
        <f t="shared" si="50"/>
        <v>0</v>
      </c>
      <c r="AMW24" s="1">
        <f t="shared" si="50"/>
        <v>0</v>
      </c>
      <c r="AMX24" s="1">
        <f t="shared" si="50"/>
        <v>0</v>
      </c>
      <c r="AMY24" s="1">
        <f t="shared" si="50"/>
        <v>0</v>
      </c>
      <c r="AMZ24" s="1">
        <f t="shared" si="50"/>
        <v>0</v>
      </c>
      <c r="ANA24" s="1">
        <f t="shared" si="50"/>
        <v>0</v>
      </c>
      <c r="ANB24" s="1">
        <f t="shared" si="50"/>
        <v>0</v>
      </c>
      <c r="ANC24" s="1">
        <f t="shared" si="50"/>
        <v>0</v>
      </c>
      <c r="AND24" s="1">
        <f t="shared" si="50"/>
        <v>0</v>
      </c>
      <c r="ANE24" s="1">
        <f t="shared" si="50"/>
        <v>0</v>
      </c>
      <c r="ANF24" s="1">
        <f t="shared" si="50"/>
        <v>0</v>
      </c>
      <c r="ANG24" s="1">
        <f t="shared" si="50"/>
        <v>0</v>
      </c>
      <c r="ANH24" s="1">
        <f t="shared" si="50"/>
        <v>0</v>
      </c>
      <c r="ANI24" s="1">
        <f t="shared" si="50"/>
        <v>0</v>
      </c>
      <c r="ANJ24" s="1">
        <f t="shared" si="50"/>
        <v>0</v>
      </c>
      <c r="ANK24" s="1">
        <f t="shared" si="50"/>
        <v>0</v>
      </c>
      <c r="ANL24" s="1">
        <f t="shared" si="50"/>
        <v>0</v>
      </c>
      <c r="ANM24" s="1">
        <f t="shared" si="50"/>
        <v>0</v>
      </c>
      <c r="ANN24" s="1">
        <f t="shared" si="50"/>
        <v>0</v>
      </c>
      <c r="ANO24" s="1">
        <f t="shared" si="50"/>
        <v>0</v>
      </c>
      <c r="ANP24" s="1">
        <f t="shared" si="50"/>
        <v>0</v>
      </c>
      <c r="ANQ24" s="1">
        <f t="shared" si="50"/>
        <v>0</v>
      </c>
      <c r="ANR24" s="1">
        <f t="shared" si="50"/>
        <v>0</v>
      </c>
      <c r="ANS24" s="1">
        <f t="shared" si="50"/>
        <v>0</v>
      </c>
      <c r="ANT24" s="1">
        <f t="shared" si="50"/>
        <v>0</v>
      </c>
      <c r="ANU24" s="1">
        <f t="shared" si="50"/>
        <v>0</v>
      </c>
      <c r="ANV24" s="1">
        <f t="shared" si="50"/>
        <v>0</v>
      </c>
      <c r="ANW24" s="1">
        <f t="shared" si="50"/>
        <v>0</v>
      </c>
      <c r="ANX24" s="1">
        <f t="shared" si="50"/>
        <v>0</v>
      </c>
      <c r="ANY24" s="1">
        <f t="shared" si="50"/>
        <v>0</v>
      </c>
      <c r="ANZ24" s="1">
        <f t="shared" si="50"/>
        <v>0</v>
      </c>
      <c r="AOA24" s="1">
        <f t="shared" si="50"/>
        <v>0</v>
      </c>
      <c r="AOB24" s="1">
        <f t="shared" si="50"/>
        <v>0</v>
      </c>
      <c r="AOC24" s="1">
        <f t="shared" si="50"/>
        <v>0</v>
      </c>
      <c r="AOD24" s="1">
        <f t="shared" si="50"/>
        <v>0</v>
      </c>
      <c r="AOE24" s="1">
        <f t="shared" si="50"/>
        <v>0</v>
      </c>
      <c r="AOF24" s="1">
        <f t="shared" si="50"/>
        <v>0</v>
      </c>
      <c r="AOG24" s="1">
        <f t="shared" si="50"/>
        <v>0</v>
      </c>
      <c r="AOH24" s="1">
        <f t="shared" si="50"/>
        <v>0</v>
      </c>
      <c r="AOI24" s="1">
        <f t="shared" si="50"/>
        <v>0</v>
      </c>
      <c r="AOJ24" s="1">
        <f t="shared" si="50"/>
        <v>0</v>
      </c>
      <c r="AOK24" s="1">
        <f t="shared" si="50"/>
        <v>0</v>
      </c>
      <c r="AOL24" s="1">
        <f t="shared" si="50"/>
        <v>0</v>
      </c>
      <c r="AOM24" s="1">
        <f t="shared" si="50"/>
        <v>0</v>
      </c>
      <c r="AON24" s="1">
        <f t="shared" si="50"/>
        <v>0</v>
      </c>
      <c r="AOO24" s="1">
        <f t="shared" si="50"/>
        <v>0</v>
      </c>
      <c r="AOP24" s="1">
        <f t="shared" si="50"/>
        <v>0</v>
      </c>
      <c r="AOQ24" s="1">
        <f t="shared" si="50"/>
        <v>0</v>
      </c>
      <c r="AOR24" s="1">
        <f t="shared" si="50"/>
        <v>0</v>
      </c>
      <c r="AOS24" s="1">
        <f t="shared" si="50"/>
        <v>0</v>
      </c>
      <c r="AOT24" s="1">
        <f t="shared" si="50"/>
        <v>0</v>
      </c>
      <c r="AOU24" s="1">
        <f t="shared" si="50"/>
        <v>0</v>
      </c>
      <c r="AOV24" s="1">
        <f t="shared" si="50"/>
        <v>0</v>
      </c>
    </row>
    <row r="25" spans="1:1088">
      <c r="A25" s="1" t="s">
        <v>4019</v>
      </c>
      <c r="B25" s="1">
        <f t="shared" ref="B25:BM25" si="51">(B14/B$16)*100</f>
        <v>0</v>
      </c>
      <c r="C25" s="1">
        <f t="shared" si="51"/>
        <v>0</v>
      </c>
      <c r="D25" s="1">
        <f t="shared" si="51"/>
        <v>0</v>
      </c>
      <c r="E25" s="1">
        <f t="shared" si="51"/>
        <v>0</v>
      </c>
      <c r="F25" s="1">
        <f t="shared" si="51"/>
        <v>0</v>
      </c>
      <c r="G25" s="1">
        <f t="shared" si="51"/>
        <v>0</v>
      </c>
      <c r="H25" s="1">
        <f t="shared" si="51"/>
        <v>0</v>
      </c>
      <c r="I25" s="1">
        <f t="shared" si="51"/>
        <v>0</v>
      </c>
      <c r="J25" s="1">
        <f t="shared" si="51"/>
        <v>0</v>
      </c>
      <c r="K25" s="1">
        <f t="shared" si="51"/>
        <v>0</v>
      </c>
      <c r="L25" s="1">
        <f t="shared" si="51"/>
        <v>0</v>
      </c>
      <c r="M25" s="1">
        <f t="shared" si="51"/>
        <v>0</v>
      </c>
      <c r="N25" s="1">
        <f t="shared" si="51"/>
        <v>0</v>
      </c>
      <c r="O25" s="1">
        <f t="shared" si="51"/>
        <v>0</v>
      </c>
      <c r="P25" s="1">
        <f t="shared" si="51"/>
        <v>0</v>
      </c>
      <c r="Q25" s="1">
        <f t="shared" si="51"/>
        <v>0</v>
      </c>
      <c r="R25" s="1">
        <f t="shared" si="51"/>
        <v>0</v>
      </c>
      <c r="S25" s="1">
        <f t="shared" si="51"/>
        <v>0</v>
      </c>
      <c r="T25" s="1">
        <f t="shared" si="51"/>
        <v>0</v>
      </c>
      <c r="U25" s="1">
        <f t="shared" si="51"/>
        <v>0</v>
      </c>
      <c r="V25" s="1">
        <f t="shared" si="51"/>
        <v>0</v>
      </c>
      <c r="W25" s="1">
        <f t="shared" si="51"/>
        <v>0</v>
      </c>
      <c r="X25" s="1">
        <f t="shared" si="51"/>
        <v>0</v>
      </c>
      <c r="Y25" s="1">
        <f t="shared" si="51"/>
        <v>0</v>
      </c>
      <c r="Z25" s="1">
        <f t="shared" si="51"/>
        <v>0</v>
      </c>
      <c r="AA25" s="1">
        <f t="shared" si="51"/>
        <v>0</v>
      </c>
      <c r="AB25" s="1">
        <f t="shared" si="51"/>
        <v>0</v>
      </c>
      <c r="AC25" s="1">
        <f t="shared" si="51"/>
        <v>0</v>
      </c>
      <c r="AD25" s="1">
        <f t="shared" si="51"/>
        <v>0</v>
      </c>
      <c r="AE25" s="1">
        <f t="shared" si="51"/>
        <v>0</v>
      </c>
      <c r="AF25" s="1">
        <f t="shared" si="51"/>
        <v>0</v>
      </c>
      <c r="AG25" s="1">
        <f t="shared" si="51"/>
        <v>0</v>
      </c>
      <c r="AH25" s="1">
        <f t="shared" si="51"/>
        <v>0</v>
      </c>
      <c r="AI25" s="1">
        <f t="shared" si="51"/>
        <v>0</v>
      </c>
      <c r="AJ25" s="1">
        <f t="shared" si="51"/>
        <v>0</v>
      </c>
      <c r="AK25" s="1">
        <f t="shared" si="51"/>
        <v>0</v>
      </c>
      <c r="AL25" s="1">
        <f t="shared" si="51"/>
        <v>0</v>
      </c>
      <c r="AM25" s="1">
        <f t="shared" si="51"/>
        <v>0</v>
      </c>
      <c r="AN25" s="1">
        <f t="shared" si="51"/>
        <v>0</v>
      </c>
      <c r="AO25" s="1">
        <f t="shared" si="51"/>
        <v>0</v>
      </c>
      <c r="AP25" s="1">
        <f t="shared" si="51"/>
        <v>0</v>
      </c>
      <c r="AQ25" s="1">
        <f t="shared" si="51"/>
        <v>0</v>
      </c>
      <c r="AR25" s="1">
        <f t="shared" si="51"/>
        <v>0</v>
      </c>
      <c r="AS25" s="1">
        <f t="shared" si="51"/>
        <v>0</v>
      </c>
      <c r="AT25" s="1">
        <f t="shared" si="51"/>
        <v>0</v>
      </c>
      <c r="AU25" s="1">
        <f t="shared" si="51"/>
        <v>0</v>
      </c>
      <c r="AV25" s="1">
        <f t="shared" si="51"/>
        <v>0</v>
      </c>
      <c r="AW25" s="1">
        <f t="shared" si="51"/>
        <v>0</v>
      </c>
      <c r="AX25" s="1">
        <f t="shared" si="51"/>
        <v>0</v>
      </c>
      <c r="AY25" s="1">
        <f t="shared" si="51"/>
        <v>0</v>
      </c>
      <c r="AZ25" s="1">
        <f t="shared" si="51"/>
        <v>0</v>
      </c>
      <c r="BA25" s="1">
        <f t="shared" si="51"/>
        <v>0</v>
      </c>
      <c r="BB25" s="1">
        <f t="shared" si="51"/>
        <v>0</v>
      </c>
      <c r="BC25" s="1">
        <f t="shared" si="51"/>
        <v>0</v>
      </c>
      <c r="BD25" s="1">
        <f t="shared" si="51"/>
        <v>0</v>
      </c>
      <c r="BE25" s="1">
        <f t="shared" si="51"/>
        <v>0</v>
      </c>
      <c r="BF25" s="1">
        <f t="shared" si="51"/>
        <v>0</v>
      </c>
      <c r="BG25" s="1">
        <f t="shared" si="51"/>
        <v>0</v>
      </c>
      <c r="BH25" s="1">
        <f t="shared" si="51"/>
        <v>0</v>
      </c>
      <c r="BI25" s="1">
        <f t="shared" si="51"/>
        <v>0</v>
      </c>
      <c r="BJ25" s="1">
        <f t="shared" si="51"/>
        <v>0</v>
      </c>
      <c r="BK25" s="1">
        <f t="shared" si="51"/>
        <v>0</v>
      </c>
      <c r="BL25" s="1">
        <f t="shared" si="51"/>
        <v>0</v>
      </c>
      <c r="BM25" s="1">
        <f t="shared" si="51"/>
        <v>0</v>
      </c>
      <c r="BN25" s="1">
        <f t="shared" ref="BN25:DY25" si="52">(BN14/BN$16)*100</f>
        <v>0</v>
      </c>
      <c r="BO25" s="1">
        <f t="shared" si="52"/>
        <v>0</v>
      </c>
      <c r="BP25" s="1">
        <f t="shared" si="52"/>
        <v>0</v>
      </c>
      <c r="BQ25" s="1">
        <f t="shared" si="52"/>
        <v>0</v>
      </c>
      <c r="BR25" s="1">
        <f t="shared" si="52"/>
        <v>0</v>
      </c>
      <c r="BS25" s="1">
        <f t="shared" si="52"/>
        <v>0</v>
      </c>
      <c r="BT25" s="1">
        <f t="shared" si="52"/>
        <v>0</v>
      </c>
      <c r="BU25" s="1">
        <f t="shared" si="52"/>
        <v>0</v>
      </c>
      <c r="BV25" s="1">
        <f t="shared" si="52"/>
        <v>0</v>
      </c>
      <c r="BW25" s="1">
        <f t="shared" si="52"/>
        <v>0</v>
      </c>
      <c r="BX25" s="1">
        <f t="shared" si="52"/>
        <v>0</v>
      </c>
      <c r="BY25" s="1">
        <f t="shared" si="52"/>
        <v>0</v>
      </c>
      <c r="BZ25" s="1">
        <f t="shared" si="52"/>
        <v>0</v>
      </c>
      <c r="CA25" s="1">
        <f t="shared" si="52"/>
        <v>0</v>
      </c>
      <c r="CB25" s="1">
        <f t="shared" si="52"/>
        <v>0</v>
      </c>
      <c r="CC25" s="1">
        <f t="shared" si="52"/>
        <v>0</v>
      </c>
      <c r="CD25" s="1">
        <f t="shared" si="52"/>
        <v>0</v>
      </c>
      <c r="CE25" s="1">
        <f t="shared" si="52"/>
        <v>0</v>
      </c>
      <c r="CF25" s="1">
        <f t="shared" si="52"/>
        <v>0</v>
      </c>
      <c r="CG25" s="1">
        <f t="shared" si="52"/>
        <v>0</v>
      </c>
      <c r="CH25" s="1">
        <f t="shared" si="52"/>
        <v>0</v>
      </c>
      <c r="CI25" s="1">
        <f t="shared" si="52"/>
        <v>0</v>
      </c>
      <c r="CJ25" s="1">
        <f t="shared" si="52"/>
        <v>0</v>
      </c>
      <c r="CK25" s="1">
        <f t="shared" si="52"/>
        <v>0</v>
      </c>
      <c r="CL25" s="1">
        <f t="shared" si="52"/>
        <v>0</v>
      </c>
      <c r="CM25" s="1">
        <f t="shared" si="52"/>
        <v>0</v>
      </c>
      <c r="CN25" s="1">
        <f t="shared" si="52"/>
        <v>0</v>
      </c>
      <c r="CO25" s="1">
        <f t="shared" si="52"/>
        <v>0</v>
      </c>
      <c r="CP25" s="1">
        <f t="shared" si="52"/>
        <v>0</v>
      </c>
      <c r="CQ25" s="1">
        <f t="shared" si="52"/>
        <v>0</v>
      </c>
      <c r="CR25" s="1">
        <f t="shared" si="52"/>
        <v>0</v>
      </c>
      <c r="CS25" s="1">
        <f t="shared" si="52"/>
        <v>0</v>
      </c>
      <c r="CT25" s="1">
        <f t="shared" si="52"/>
        <v>0</v>
      </c>
      <c r="CU25" s="1">
        <f t="shared" si="52"/>
        <v>0</v>
      </c>
      <c r="CV25" s="1">
        <f t="shared" si="52"/>
        <v>0</v>
      </c>
      <c r="CW25" s="1">
        <f t="shared" si="52"/>
        <v>0</v>
      </c>
      <c r="CX25" s="1">
        <f t="shared" si="52"/>
        <v>0</v>
      </c>
      <c r="CY25" s="1">
        <f t="shared" si="52"/>
        <v>0</v>
      </c>
      <c r="CZ25" s="1">
        <f t="shared" si="52"/>
        <v>0</v>
      </c>
      <c r="DA25" s="1">
        <f t="shared" si="52"/>
        <v>0</v>
      </c>
      <c r="DB25" s="1">
        <f t="shared" si="52"/>
        <v>0</v>
      </c>
      <c r="DC25" s="1">
        <f t="shared" si="52"/>
        <v>0</v>
      </c>
      <c r="DD25" s="1">
        <f t="shared" si="52"/>
        <v>0</v>
      </c>
      <c r="DE25" s="1">
        <f t="shared" si="52"/>
        <v>0</v>
      </c>
      <c r="DF25" s="1">
        <f t="shared" si="52"/>
        <v>0</v>
      </c>
      <c r="DG25" s="1">
        <f t="shared" si="52"/>
        <v>0</v>
      </c>
      <c r="DH25" s="1">
        <f t="shared" si="52"/>
        <v>0</v>
      </c>
      <c r="DI25" s="1">
        <f t="shared" si="52"/>
        <v>0</v>
      </c>
      <c r="DJ25" s="1">
        <f t="shared" si="52"/>
        <v>0</v>
      </c>
      <c r="DK25" s="1">
        <f t="shared" si="52"/>
        <v>0</v>
      </c>
      <c r="DL25" s="1">
        <f t="shared" si="52"/>
        <v>0</v>
      </c>
      <c r="DM25" s="1">
        <f t="shared" si="52"/>
        <v>0</v>
      </c>
      <c r="DN25" s="1">
        <f t="shared" si="52"/>
        <v>0</v>
      </c>
      <c r="DO25" s="1">
        <f t="shared" si="52"/>
        <v>0</v>
      </c>
      <c r="DP25" s="1">
        <f t="shared" si="52"/>
        <v>0</v>
      </c>
      <c r="DQ25" s="1">
        <f t="shared" si="52"/>
        <v>0</v>
      </c>
      <c r="DR25" s="1">
        <f t="shared" si="52"/>
        <v>0</v>
      </c>
      <c r="DS25" s="1">
        <f t="shared" si="52"/>
        <v>0</v>
      </c>
      <c r="DT25" s="1">
        <f t="shared" si="52"/>
        <v>0</v>
      </c>
      <c r="DU25" s="1">
        <f t="shared" si="52"/>
        <v>0</v>
      </c>
      <c r="DV25" s="1">
        <f t="shared" si="52"/>
        <v>0</v>
      </c>
      <c r="DW25" s="1">
        <f t="shared" si="52"/>
        <v>0</v>
      </c>
      <c r="DX25" s="1">
        <f t="shared" si="52"/>
        <v>0</v>
      </c>
      <c r="DY25" s="1">
        <f t="shared" si="52"/>
        <v>0</v>
      </c>
      <c r="DZ25" s="1">
        <f t="shared" ref="DZ25:GK25" si="53">(DZ14/DZ$16)*100</f>
        <v>0</v>
      </c>
      <c r="EA25" s="1">
        <f t="shared" si="53"/>
        <v>0</v>
      </c>
      <c r="EB25" s="1">
        <f t="shared" si="53"/>
        <v>0</v>
      </c>
      <c r="EC25" s="1">
        <f t="shared" si="53"/>
        <v>0</v>
      </c>
      <c r="ED25" s="1">
        <f t="shared" si="53"/>
        <v>0</v>
      </c>
      <c r="EE25" s="1">
        <f t="shared" si="53"/>
        <v>0</v>
      </c>
      <c r="EF25" s="1">
        <f t="shared" si="53"/>
        <v>0</v>
      </c>
      <c r="EG25" s="1">
        <f t="shared" si="53"/>
        <v>0</v>
      </c>
      <c r="EH25" s="1">
        <f t="shared" si="53"/>
        <v>0</v>
      </c>
      <c r="EI25" s="1">
        <f t="shared" si="53"/>
        <v>0</v>
      </c>
      <c r="EJ25" s="1">
        <f t="shared" si="53"/>
        <v>0</v>
      </c>
      <c r="EK25" s="1">
        <f t="shared" si="53"/>
        <v>0</v>
      </c>
      <c r="EL25" s="1">
        <f t="shared" si="53"/>
        <v>0</v>
      </c>
      <c r="EM25" s="1">
        <f t="shared" si="53"/>
        <v>0</v>
      </c>
      <c r="EN25" s="1">
        <f t="shared" si="53"/>
        <v>0</v>
      </c>
      <c r="EO25" s="1">
        <f t="shared" si="53"/>
        <v>0</v>
      </c>
      <c r="EP25" s="1">
        <f t="shared" si="53"/>
        <v>0</v>
      </c>
      <c r="EQ25" s="1">
        <f t="shared" si="53"/>
        <v>0</v>
      </c>
      <c r="ER25" s="1">
        <f t="shared" si="53"/>
        <v>0</v>
      </c>
      <c r="ES25" s="1">
        <f t="shared" si="53"/>
        <v>0</v>
      </c>
      <c r="ET25" s="1">
        <f t="shared" si="53"/>
        <v>0</v>
      </c>
      <c r="EU25" s="1">
        <f t="shared" si="53"/>
        <v>0</v>
      </c>
      <c r="EV25" s="1">
        <f t="shared" si="53"/>
        <v>0</v>
      </c>
      <c r="EW25" s="1">
        <f t="shared" si="53"/>
        <v>0</v>
      </c>
      <c r="EX25" s="1">
        <f t="shared" si="53"/>
        <v>0</v>
      </c>
      <c r="EY25" s="1">
        <f t="shared" si="53"/>
        <v>0</v>
      </c>
      <c r="EZ25" s="1">
        <f t="shared" si="53"/>
        <v>0</v>
      </c>
      <c r="FA25" s="1">
        <f t="shared" si="53"/>
        <v>0</v>
      </c>
      <c r="FB25" s="1">
        <f t="shared" si="53"/>
        <v>0</v>
      </c>
      <c r="FC25" s="1">
        <f t="shared" si="53"/>
        <v>0</v>
      </c>
      <c r="FD25" s="1">
        <f t="shared" si="53"/>
        <v>0</v>
      </c>
      <c r="FE25" s="1">
        <f t="shared" si="53"/>
        <v>0</v>
      </c>
      <c r="FF25" s="1">
        <f t="shared" si="53"/>
        <v>0</v>
      </c>
      <c r="FG25" s="1">
        <f t="shared" si="53"/>
        <v>0</v>
      </c>
      <c r="FH25" s="1">
        <f t="shared" si="53"/>
        <v>0</v>
      </c>
      <c r="FI25" s="1">
        <f t="shared" si="53"/>
        <v>0</v>
      </c>
      <c r="FJ25" s="1">
        <f t="shared" si="53"/>
        <v>0</v>
      </c>
      <c r="FK25" s="1">
        <f t="shared" si="53"/>
        <v>0</v>
      </c>
      <c r="FL25" s="1">
        <f t="shared" si="53"/>
        <v>0</v>
      </c>
      <c r="FM25" s="1">
        <f t="shared" si="53"/>
        <v>0</v>
      </c>
      <c r="FN25" s="1">
        <f t="shared" si="53"/>
        <v>0</v>
      </c>
      <c r="FO25" s="1">
        <f t="shared" si="53"/>
        <v>0</v>
      </c>
      <c r="FP25" s="1">
        <f t="shared" si="53"/>
        <v>0</v>
      </c>
      <c r="FQ25" s="1">
        <f t="shared" si="53"/>
        <v>0</v>
      </c>
      <c r="FR25" s="1">
        <f t="shared" si="53"/>
        <v>0</v>
      </c>
      <c r="FS25" s="1">
        <f t="shared" si="53"/>
        <v>0</v>
      </c>
      <c r="FT25" s="1">
        <f t="shared" si="53"/>
        <v>0</v>
      </c>
      <c r="FU25" s="1">
        <f t="shared" si="53"/>
        <v>0</v>
      </c>
      <c r="FV25" s="1">
        <f t="shared" si="53"/>
        <v>0</v>
      </c>
      <c r="FW25" s="1">
        <f t="shared" si="53"/>
        <v>0</v>
      </c>
      <c r="FX25" s="1">
        <f t="shared" si="53"/>
        <v>0</v>
      </c>
      <c r="FY25" s="1">
        <f t="shared" si="53"/>
        <v>0</v>
      </c>
      <c r="FZ25" s="1">
        <f t="shared" si="53"/>
        <v>0</v>
      </c>
      <c r="GA25" s="1">
        <f t="shared" si="53"/>
        <v>0</v>
      </c>
      <c r="GB25" s="1">
        <f t="shared" si="53"/>
        <v>0</v>
      </c>
      <c r="GC25" s="1">
        <f t="shared" si="53"/>
        <v>0</v>
      </c>
      <c r="GD25" s="1">
        <f t="shared" si="53"/>
        <v>0</v>
      </c>
      <c r="GE25" s="1">
        <f t="shared" si="53"/>
        <v>0</v>
      </c>
      <c r="GF25" s="1">
        <f t="shared" si="53"/>
        <v>0</v>
      </c>
      <c r="GG25" s="1">
        <f t="shared" si="53"/>
        <v>0</v>
      </c>
      <c r="GH25" s="1">
        <f t="shared" si="53"/>
        <v>0</v>
      </c>
      <c r="GI25" s="1">
        <f t="shared" si="53"/>
        <v>0</v>
      </c>
      <c r="GJ25" s="1">
        <f t="shared" si="53"/>
        <v>0</v>
      </c>
      <c r="GK25" s="1">
        <f t="shared" si="53"/>
        <v>0</v>
      </c>
      <c r="GL25" s="1">
        <f t="shared" ref="GL25:IW25" si="54">(GL14/GL$16)*100</f>
        <v>0</v>
      </c>
      <c r="GM25" s="1">
        <f t="shared" si="54"/>
        <v>0</v>
      </c>
      <c r="GN25" s="1">
        <f t="shared" si="54"/>
        <v>0</v>
      </c>
      <c r="GO25" s="1">
        <f t="shared" si="54"/>
        <v>0</v>
      </c>
      <c r="GP25" s="1">
        <f t="shared" si="54"/>
        <v>0</v>
      </c>
      <c r="GQ25" s="1">
        <f t="shared" si="54"/>
        <v>0</v>
      </c>
      <c r="GR25" s="1">
        <f t="shared" si="54"/>
        <v>0</v>
      </c>
      <c r="GS25" s="1">
        <f t="shared" si="54"/>
        <v>0</v>
      </c>
      <c r="GT25" s="1">
        <f t="shared" si="54"/>
        <v>0</v>
      </c>
      <c r="GU25" s="1">
        <f t="shared" si="54"/>
        <v>0</v>
      </c>
      <c r="GV25" s="1">
        <f t="shared" si="54"/>
        <v>0</v>
      </c>
      <c r="GW25" s="1">
        <f t="shared" si="54"/>
        <v>0</v>
      </c>
      <c r="GX25" s="1">
        <f t="shared" si="54"/>
        <v>0</v>
      </c>
      <c r="GY25" s="1">
        <f t="shared" si="54"/>
        <v>0</v>
      </c>
      <c r="GZ25" s="1">
        <f t="shared" si="54"/>
        <v>0</v>
      </c>
      <c r="HA25" s="1">
        <f t="shared" si="54"/>
        <v>0</v>
      </c>
      <c r="HB25" s="1">
        <f t="shared" si="54"/>
        <v>0</v>
      </c>
      <c r="HC25" s="1">
        <f t="shared" si="54"/>
        <v>0</v>
      </c>
      <c r="HD25" s="1">
        <f t="shared" si="54"/>
        <v>0</v>
      </c>
      <c r="HE25" s="1">
        <f t="shared" si="54"/>
        <v>0</v>
      </c>
      <c r="HF25" s="1">
        <f t="shared" si="54"/>
        <v>0</v>
      </c>
      <c r="HG25" s="1">
        <f t="shared" si="54"/>
        <v>0</v>
      </c>
      <c r="HH25" s="1">
        <f t="shared" si="54"/>
        <v>0</v>
      </c>
      <c r="HI25" s="1">
        <f t="shared" si="54"/>
        <v>0</v>
      </c>
      <c r="HJ25" s="1">
        <f t="shared" si="54"/>
        <v>0</v>
      </c>
      <c r="HK25" s="1">
        <f t="shared" si="54"/>
        <v>0</v>
      </c>
      <c r="HL25" s="1">
        <f t="shared" si="54"/>
        <v>0</v>
      </c>
      <c r="HM25" s="1">
        <f t="shared" si="54"/>
        <v>0</v>
      </c>
      <c r="HN25" s="1">
        <f t="shared" si="54"/>
        <v>0</v>
      </c>
      <c r="HO25" s="1">
        <f t="shared" si="54"/>
        <v>0</v>
      </c>
      <c r="HP25" s="1">
        <f t="shared" si="54"/>
        <v>0</v>
      </c>
      <c r="HQ25" s="1">
        <f t="shared" si="54"/>
        <v>0</v>
      </c>
      <c r="HR25" s="1">
        <f t="shared" si="54"/>
        <v>0</v>
      </c>
      <c r="HS25" s="1">
        <f t="shared" si="54"/>
        <v>0</v>
      </c>
      <c r="HT25" s="1">
        <f t="shared" si="54"/>
        <v>0</v>
      </c>
      <c r="HU25" s="1">
        <f t="shared" si="54"/>
        <v>0</v>
      </c>
      <c r="HV25" s="1">
        <f t="shared" si="54"/>
        <v>0</v>
      </c>
      <c r="HW25" s="1">
        <f t="shared" si="54"/>
        <v>0</v>
      </c>
      <c r="HX25" s="1">
        <f t="shared" si="54"/>
        <v>0</v>
      </c>
      <c r="HY25" s="1">
        <f t="shared" si="54"/>
        <v>0</v>
      </c>
      <c r="HZ25" s="1">
        <f t="shared" si="54"/>
        <v>0</v>
      </c>
      <c r="IA25" s="1">
        <f t="shared" si="54"/>
        <v>0</v>
      </c>
      <c r="IB25" s="1">
        <f t="shared" si="54"/>
        <v>0</v>
      </c>
      <c r="IC25" s="1">
        <f t="shared" si="54"/>
        <v>0</v>
      </c>
      <c r="ID25" s="1">
        <f t="shared" si="54"/>
        <v>0</v>
      </c>
      <c r="IE25" s="1">
        <f t="shared" si="54"/>
        <v>0</v>
      </c>
      <c r="IF25" s="1">
        <f t="shared" si="54"/>
        <v>0</v>
      </c>
      <c r="IG25" s="1">
        <f t="shared" si="54"/>
        <v>0</v>
      </c>
      <c r="IH25" s="1">
        <f t="shared" si="54"/>
        <v>0</v>
      </c>
      <c r="II25" s="1">
        <f t="shared" si="54"/>
        <v>0</v>
      </c>
      <c r="IJ25" s="1">
        <f t="shared" si="54"/>
        <v>0</v>
      </c>
      <c r="IK25" s="1">
        <f t="shared" si="54"/>
        <v>0</v>
      </c>
      <c r="IL25" s="1">
        <f t="shared" si="54"/>
        <v>0</v>
      </c>
      <c r="IM25" s="1">
        <f t="shared" si="54"/>
        <v>0</v>
      </c>
      <c r="IN25" s="1">
        <f t="shared" si="54"/>
        <v>0</v>
      </c>
      <c r="IO25" s="1">
        <f t="shared" si="54"/>
        <v>0</v>
      </c>
      <c r="IP25" s="1">
        <f t="shared" si="54"/>
        <v>0</v>
      </c>
      <c r="IQ25" s="1">
        <f t="shared" si="54"/>
        <v>0</v>
      </c>
      <c r="IR25" s="1">
        <f t="shared" si="54"/>
        <v>0</v>
      </c>
      <c r="IS25" s="1">
        <f t="shared" si="54"/>
        <v>0</v>
      </c>
      <c r="IT25" s="1">
        <f t="shared" si="54"/>
        <v>0</v>
      </c>
      <c r="IU25" s="1">
        <f t="shared" si="54"/>
        <v>0</v>
      </c>
      <c r="IV25" s="1">
        <f t="shared" si="54"/>
        <v>0</v>
      </c>
      <c r="IW25" s="1">
        <f t="shared" si="54"/>
        <v>0</v>
      </c>
      <c r="IX25" s="1">
        <f t="shared" ref="IX25:LI25" si="55">(IX14/IX$16)*100</f>
        <v>0</v>
      </c>
      <c r="IY25" s="1">
        <f t="shared" si="55"/>
        <v>0</v>
      </c>
      <c r="IZ25" s="1">
        <f t="shared" si="55"/>
        <v>0</v>
      </c>
      <c r="JA25" s="1">
        <f t="shared" si="55"/>
        <v>0</v>
      </c>
      <c r="JB25" s="1">
        <f t="shared" si="55"/>
        <v>0</v>
      </c>
      <c r="JC25" s="1">
        <f t="shared" si="55"/>
        <v>0</v>
      </c>
      <c r="JD25" s="1">
        <f t="shared" si="55"/>
        <v>0</v>
      </c>
      <c r="JE25" s="1">
        <f t="shared" si="55"/>
        <v>0</v>
      </c>
      <c r="JF25" s="1">
        <f t="shared" si="55"/>
        <v>0</v>
      </c>
      <c r="JG25" s="1">
        <f t="shared" si="55"/>
        <v>0</v>
      </c>
      <c r="JH25" s="1">
        <f t="shared" si="55"/>
        <v>0</v>
      </c>
      <c r="JI25" s="1">
        <f t="shared" si="55"/>
        <v>0</v>
      </c>
      <c r="JJ25" s="1">
        <f t="shared" si="55"/>
        <v>0</v>
      </c>
      <c r="JK25" s="1">
        <f t="shared" si="55"/>
        <v>0</v>
      </c>
      <c r="JL25" s="1">
        <f t="shared" si="55"/>
        <v>0</v>
      </c>
      <c r="JM25" s="1">
        <f t="shared" si="55"/>
        <v>0</v>
      </c>
      <c r="JN25" s="1">
        <f t="shared" si="55"/>
        <v>0</v>
      </c>
      <c r="JO25" s="1">
        <f t="shared" si="55"/>
        <v>0</v>
      </c>
      <c r="JP25" s="1">
        <f t="shared" si="55"/>
        <v>0</v>
      </c>
      <c r="JQ25" s="1">
        <f t="shared" si="55"/>
        <v>0</v>
      </c>
      <c r="JR25" s="1">
        <f t="shared" si="55"/>
        <v>0</v>
      </c>
      <c r="JS25" s="1">
        <f t="shared" si="55"/>
        <v>0</v>
      </c>
      <c r="JT25" s="1">
        <f t="shared" si="55"/>
        <v>0</v>
      </c>
      <c r="JU25" s="1">
        <f t="shared" si="55"/>
        <v>0</v>
      </c>
      <c r="JV25" s="1">
        <f t="shared" si="55"/>
        <v>0</v>
      </c>
      <c r="JW25" s="1">
        <f t="shared" si="55"/>
        <v>0</v>
      </c>
      <c r="JX25" s="1">
        <f t="shared" si="55"/>
        <v>0</v>
      </c>
      <c r="JY25" s="1">
        <f t="shared" si="55"/>
        <v>0</v>
      </c>
      <c r="JZ25" s="1">
        <f t="shared" si="55"/>
        <v>0</v>
      </c>
      <c r="KA25" s="1">
        <f t="shared" si="55"/>
        <v>0</v>
      </c>
      <c r="KB25" s="1">
        <f t="shared" si="55"/>
        <v>0</v>
      </c>
      <c r="KC25" s="1">
        <f t="shared" si="55"/>
        <v>0</v>
      </c>
      <c r="KD25" s="1">
        <f t="shared" si="55"/>
        <v>0</v>
      </c>
      <c r="KE25" s="1">
        <f t="shared" si="55"/>
        <v>0</v>
      </c>
      <c r="KF25" s="1">
        <f t="shared" si="55"/>
        <v>0</v>
      </c>
      <c r="KG25" s="1">
        <f t="shared" si="55"/>
        <v>0</v>
      </c>
      <c r="KH25" s="1">
        <f t="shared" si="55"/>
        <v>0</v>
      </c>
      <c r="KI25" s="1">
        <f t="shared" si="55"/>
        <v>0</v>
      </c>
      <c r="KJ25" s="1">
        <f t="shared" si="55"/>
        <v>0</v>
      </c>
      <c r="KK25" s="1">
        <f t="shared" si="55"/>
        <v>0</v>
      </c>
      <c r="KL25" s="1">
        <f t="shared" si="55"/>
        <v>0</v>
      </c>
      <c r="KM25" s="1">
        <f t="shared" si="55"/>
        <v>0</v>
      </c>
      <c r="KN25" s="1">
        <f t="shared" si="55"/>
        <v>0</v>
      </c>
      <c r="KO25" s="1">
        <f t="shared" si="55"/>
        <v>0</v>
      </c>
      <c r="KP25" s="1">
        <f t="shared" si="55"/>
        <v>0</v>
      </c>
      <c r="KQ25" s="1">
        <f t="shared" si="55"/>
        <v>0</v>
      </c>
      <c r="KR25" s="1">
        <f t="shared" si="55"/>
        <v>0</v>
      </c>
      <c r="KS25" s="1">
        <f t="shared" si="55"/>
        <v>0</v>
      </c>
      <c r="KT25" s="1">
        <f t="shared" si="55"/>
        <v>0</v>
      </c>
      <c r="KU25" s="1">
        <f t="shared" si="55"/>
        <v>0</v>
      </c>
      <c r="KV25" s="1">
        <f t="shared" si="55"/>
        <v>0</v>
      </c>
      <c r="KW25" s="1">
        <f t="shared" si="55"/>
        <v>0</v>
      </c>
      <c r="KX25" s="1">
        <f t="shared" si="55"/>
        <v>0</v>
      </c>
      <c r="KY25" s="1">
        <f t="shared" si="55"/>
        <v>0</v>
      </c>
      <c r="KZ25" s="1">
        <f t="shared" si="55"/>
        <v>0</v>
      </c>
      <c r="LA25" s="1">
        <f t="shared" si="55"/>
        <v>0</v>
      </c>
      <c r="LB25" s="1">
        <f t="shared" si="55"/>
        <v>0</v>
      </c>
      <c r="LC25" s="1">
        <f t="shared" si="55"/>
        <v>0</v>
      </c>
      <c r="LD25" s="1">
        <f t="shared" si="55"/>
        <v>0</v>
      </c>
      <c r="LE25" s="1">
        <f t="shared" si="55"/>
        <v>0</v>
      </c>
      <c r="LF25" s="1">
        <f t="shared" si="55"/>
        <v>0</v>
      </c>
      <c r="LG25" s="1">
        <f t="shared" si="55"/>
        <v>0</v>
      </c>
      <c r="LH25" s="1">
        <f t="shared" si="55"/>
        <v>0</v>
      </c>
      <c r="LI25" s="1">
        <f t="shared" si="55"/>
        <v>0</v>
      </c>
      <c r="LJ25" s="1">
        <f t="shared" ref="LJ25:NU25" si="56">(LJ14/LJ$16)*100</f>
        <v>0</v>
      </c>
      <c r="LK25" s="1">
        <f t="shared" si="56"/>
        <v>0</v>
      </c>
      <c r="LL25" s="1">
        <f t="shared" si="56"/>
        <v>0</v>
      </c>
      <c r="LM25" s="1">
        <f t="shared" si="56"/>
        <v>0</v>
      </c>
      <c r="LN25" s="1">
        <f t="shared" si="56"/>
        <v>0</v>
      </c>
      <c r="LO25" s="1">
        <f t="shared" si="56"/>
        <v>0</v>
      </c>
      <c r="LP25" s="1">
        <f t="shared" si="56"/>
        <v>0</v>
      </c>
      <c r="LQ25" s="1">
        <f t="shared" si="56"/>
        <v>0</v>
      </c>
      <c r="LR25" s="1">
        <f t="shared" si="56"/>
        <v>0</v>
      </c>
      <c r="LS25" s="1">
        <f t="shared" si="56"/>
        <v>0</v>
      </c>
      <c r="LT25" s="1">
        <f t="shared" si="56"/>
        <v>0</v>
      </c>
      <c r="LU25" s="1">
        <f t="shared" si="56"/>
        <v>0</v>
      </c>
      <c r="LV25" s="1">
        <f t="shared" si="56"/>
        <v>0</v>
      </c>
      <c r="LW25" s="1">
        <f t="shared" si="56"/>
        <v>0</v>
      </c>
      <c r="LX25" s="1">
        <f t="shared" si="56"/>
        <v>0</v>
      </c>
      <c r="LY25" s="1">
        <f t="shared" si="56"/>
        <v>0</v>
      </c>
      <c r="LZ25" s="1">
        <f t="shared" si="56"/>
        <v>0</v>
      </c>
      <c r="MA25" s="1">
        <f t="shared" si="56"/>
        <v>0</v>
      </c>
      <c r="MB25" s="1">
        <f t="shared" si="56"/>
        <v>0</v>
      </c>
      <c r="MC25" s="1">
        <f t="shared" si="56"/>
        <v>0</v>
      </c>
      <c r="MD25" s="1">
        <f t="shared" si="56"/>
        <v>0</v>
      </c>
      <c r="ME25" s="1">
        <f t="shared" si="56"/>
        <v>0</v>
      </c>
      <c r="MF25" s="1">
        <f t="shared" si="56"/>
        <v>0</v>
      </c>
      <c r="MG25" s="1">
        <f t="shared" si="56"/>
        <v>0</v>
      </c>
      <c r="MH25" s="1">
        <f t="shared" si="56"/>
        <v>0</v>
      </c>
      <c r="MI25" s="1">
        <f t="shared" si="56"/>
        <v>0</v>
      </c>
      <c r="MJ25" s="1">
        <f t="shared" si="56"/>
        <v>0</v>
      </c>
      <c r="MK25" s="1">
        <f t="shared" si="56"/>
        <v>0</v>
      </c>
      <c r="ML25" s="1">
        <f t="shared" si="56"/>
        <v>0</v>
      </c>
      <c r="MM25" s="1">
        <f t="shared" si="56"/>
        <v>0</v>
      </c>
      <c r="MN25" s="1">
        <f t="shared" si="56"/>
        <v>0</v>
      </c>
      <c r="MO25" s="1">
        <f t="shared" si="56"/>
        <v>0</v>
      </c>
      <c r="MP25" s="1">
        <f t="shared" si="56"/>
        <v>0</v>
      </c>
      <c r="MQ25" s="1">
        <f t="shared" si="56"/>
        <v>0</v>
      </c>
      <c r="MR25" s="1">
        <f t="shared" si="56"/>
        <v>0</v>
      </c>
      <c r="MS25" s="1">
        <f t="shared" si="56"/>
        <v>0</v>
      </c>
      <c r="MT25" s="1">
        <f t="shared" si="56"/>
        <v>0</v>
      </c>
      <c r="MU25" s="1">
        <f t="shared" si="56"/>
        <v>0</v>
      </c>
      <c r="MV25" s="1">
        <f t="shared" si="56"/>
        <v>0</v>
      </c>
      <c r="MW25" s="1">
        <f t="shared" si="56"/>
        <v>0</v>
      </c>
      <c r="MX25" s="1">
        <f t="shared" si="56"/>
        <v>0</v>
      </c>
      <c r="MY25" s="1">
        <f t="shared" si="56"/>
        <v>0</v>
      </c>
      <c r="MZ25" s="1">
        <f t="shared" si="56"/>
        <v>0</v>
      </c>
      <c r="NA25" s="1">
        <f t="shared" si="56"/>
        <v>0</v>
      </c>
      <c r="NB25" s="1">
        <f t="shared" si="56"/>
        <v>0</v>
      </c>
      <c r="NC25" s="1">
        <f t="shared" si="56"/>
        <v>0</v>
      </c>
      <c r="ND25" s="1">
        <f t="shared" si="56"/>
        <v>0</v>
      </c>
      <c r="NE25" s="1">
        <f t="shared" si="56"/>
        <v>0</v>
      </c>
      <c r="NF25" s="1">
        <f t="shared" si="56"/>
        <v>0</v>
      </c>
      <c r="NG25" s="1">
        <f t="shared" si="56"/>
        <v>0</v>
      </c>
      <c r="NH25" s="1">
        <f t="shared" si="56"/>
        <v>0</v>
      </c>
      <c r="NI25" s="1">
        <f t="shared" si="56"/>
        <v>0</v>
      </c>
      <c r="NJ25" s="1">
        <f t="shared" si="56"/>
        <v>0</v>
      </c>
      <c r="NK25" s="1">
        <f t="shared" si="56"/>
        <v>0</v>
      </c>
      <c r="NL25" s="1">
        <f t="shared" si="56"/>
        <v>0</v>
      </c>
      <c r="NM25" s="1">
        <f t="shared" si="56"/>
        <v>0</v>
      </c>
      <c r="NN25" s="1">
        <f t="shared" si="56"/>
        <v>0</v>
      </c>
      <c r="NO25" s="1">
        <f t="shared" si="56"/>
        <v>0</v>
      </c>
      <c r="NP25" s="1">
        <f t="shared" si="56"/>
        <v>0</v>
      </c>
      <c r="NQ25" s="1">
        <f t="shared" si="56"/>
        <v>0</v>
      </c>
      <c r="NR25" s="1">
        <f t="shared" si="56"/>
        <v>0</v>
      </c>
      <c r="NS25" s="1">
        <f t="shared" si="56"/>
        <v>0</v>
      </c>
      <c r="NT25" s="1">
        <f t="shared" si="56"/>
        <v>0</v>
      </c>
      <c r="NU25" s="1">
        <f t="shared" si="56"/>
        <v>0</v>
      </c>
      <c r="NV25" s="1">
        <f t="shared" ref="NV25:QG25" si="57">(NV14/NV$16)*100</f>
        <v>0</v>
      </c>
      <c r="NW25" s="1">
        <f t="shared" si="57"/>
        <v>0</v>
      </c>
      <c r="NX25" s="1">
        <f t="shared" si="57"/>
        <v>0</v>
      </c>
      <c r="NY25" s="1">
        <f t="shared" si="57"/>
        <v>0</v>
      </c>
      <c r="NZ25" s="1">
        <f t="shared" si="57"/>
        <v>0</v>
      </c>
      <c r="OA25" s="1">
        <f t="shared" si="57"/>
        <v>0</v>
      </c>
      <c r="OB25" s="1">
        <f t="shared" si="57"/>
        <v>0</v>
      </c>
      <c r="OC25" s="1">
        <f t="shared" si="57"/>
        <v>0</v>
      </c>
      <c r="OD25" s="1">
        <f t="shared" si="57"/>
        <v>0</v>
      </c>
      <c r="OE25" s="1">
        <f t="shared" si="57"/>
        <v>0</v>
      </c>
      <c r="OF25" s="1">
        <f t="shared" si="57"/>
        <v>0</v>
      </c>
      <c r="OG25" s="1">
        <f t="shared" si="57"/>
        <v>0</v>
      </c>
      <c r="OH25" s="1">
        <f t="shared" si="57"/>
        <v>0</v>
      </c>
      <c r="OI25" s="1">
        <f t="shared" si="57"/>
        <v>0</v>
      </c>
      <c r="OJ25" s="1">
        <f t="shared" si="57"/>
        <v>0</v>
      </c>
      <c r="OK25" s="1">
        <f t="shared" si="57"/>
        <v>0</v>
      </c>
      <c r="OL25" s="1">
        <f t="shared" si="57"/>
        <v>0</v>
      </c>
      <c r="OM25" s="1">
        <f t="shared" si="57"/>
        <v>0</v>
      </c>
      <c r="ON25" s="1">
        <f t="shared" si="57"/>
        <v>0</v>
      </c>
      <c r="OO25" s="1">
        <f t="shared" si="57"/>
        <v>0</v>
      </c>
      <c r="OP25" s="1">
        <f t="shared" si="57"/>
        <v>0</v>
      </c>
      <c r="OQ25" s="1">
        <f t="shared" si="57"/>
        <v>0</v>
      </c>
      <c r="OR25" s="1">
        <f t="shared" si="57"/>
        <v>0</v>
      </c>
      <c r="OS25" s="1">
        <f t="shared" si="57"/>
        <v>0</v>
      </c>
      <c r="OT25" s="1">
        <f t="shared" si="57"/>
        <v>0</v>
      </c>
      <c r="OU25" s="1">
        <f t="shared" si="57"/>
        <v>0</v>
      </c>
      <c r="OV25" s="1">
        <f t="shared" si="57"/>
        <v>0</v>
      </c>
      <c r="OW25" s="1">
        <f t="shared" si="57"/>
        <v>0</v>
      </c>
      <c r="OX25" s="1">
        <f t="shared" si="57"/>
        <v>0</v>
      </c>
      <c r="OY25" s="1">
        <f t="shared" si="57"/>
        <v>0</v>
      </c>
      <c r="OZ25" s="1">
        <f t="shared" si="57"/>
        <v>0</v>
      </c>
      <c r="PA25" s="1">
        <f t="shared" si="57"/>
        <v>0</v>
      </c>
      <c r="PB25" s="1">
        <f t="shared" si="57"/>
        <v>0</v>
      </c>
      <c r="PC25" s="1">
        <f t="shared" si="57"/>
        <v>0</v>
      </c>
      <c r="PD25" s="1">
        <f t="shared" si="57"/>
        <v>0</v>
      </c>
      <c r="PE25" s="1">
        <f t="shared" si="57"/>
        <v>0</v>
      </c>
      <c r="PF25" s="1">
        <f t="shared" si="57"/>
        <v>0</v>
      </c>
      <c r="PG25" s="1">
        <f t="shared" si="57"/>
        <v>0</v>
      </c>
      <c r="PH25" s="1">
        <f t="shared" si="57"/>
        <v>0</v>
      </c>
      <c r="PI25" s="1">
        <f t="shared" si="57"/>
        <v>0</v>
      </c>
      <c r="PJ25" s="1">
        <f t="shared" si="57"/>
        <v>0</v>
      </c>
      <c r="PK25" s="1">
        <f t="shared" si="57"/>
        <v>0</v>
      </c>
      <c r="PL25" s="1">
        <f t="shared" si="57"/>
        <v>0</v>
      </c>
      <c r="PM25" s="1">
        <f t="shared" si="57"/>
        <v>0</v>
      </c>
      <c r="PN25" s="1">
        <f t="shared" si="57"/>
        <v>0</v>
      </c>
      <c r="PO25" s="1">
        <f t="shared" si="57"/>
        <v>0</v>
      </c>
      <c r="PP25" s="1">
        <f t="shared" si="57"/>
        <v>0</v>
      </c>
      <c r="PQ25" s="1">
        <f t="shared" si="57"/>
        <v>0</v>
      </c>
      <c r="PR25" s="1">
        <f t="shared" si="57"/>
        <v>0</v>
      </c>
      <c r="PS25" s="1">
        <f t="shared" si="57"/>
        <v>0</v>
      </c>
      <c r="PT25" s="1">
        <f t="shared" si="57"/>
        <v>0</v>
      </c>
      <c r="PU25" s="1">
        <f t="shared" si="57"/>
        <v>0</v>
      </c>
      <c r="PV25" s="1">
        <f t="shared" si="57"/>
        <v>0</v>
      </c>
      <c r="PW25" s="1">
        <f t="shared" si="57"/>
        <v>0</v>
      </c>
      <c r="PX25" s="1">
        <f t="shared" si="57"/>
        <v>0</v>
      </c>
      <c r="PY25" s="1">
        <f t="shared" si="57"/>
        <v>0</v>
      </c>
      <c r="PZ25" s="1">
        <f t="shared" si="57"/>
        <v>0</v>
      </c>
      <c r="QA25" s="1">
        <f t="shared" si="57"/>
        <v>0</v>
      </c>
      <c r="QB25" s="1">
        <f t="shared" si="57"/>
        <v>0</v>
      </c>
      <c r="QC25" s="1">
        <f t="shared" si="57"/>
        <v>0</v>
      </c>
      <c r="QD25" s="1">
        <f t="shared" si="57"/>
        <v>0</v>
      </c>
      <c r="QE25" s="1">
        <f t="shared" si="57"/>
        <v>0</v>
      </c>
      <c r="QF25" s="1">
        <f t="shared" si="57"/>
        <v>0</v>
      </c>
      <c r="QG25" s="1">
        <f t="shared" si="57"/>
        <v>0</v>
      </c>
      <c r="QH25" s="1">
        <f t="shared" ref="QH25:SS25" si="58">(QH14/QH$16)*100</f>
        <v>0</v>
      </c>
      <c r="QI25" s="1">
        <f t="shared" si="58"/>
        <v>0</v>
      </c>
      <c r="QJ25" s="1">
        <f t="shared" si="58"/>
        <v>0</v>
      </c>
      <c r="QK25" s="1">
        <f t="shared" si="58"/>
        <v>0</v>
      </c>
      <c r="QL25" s="1">
        <f t="shared" si="58"/>
        <v>0</v>
      </c>
      <c r="QM25" s="1">
        <f t="shared" si="58"/>
        <v>0</v>
      </c>
      <c r="QN25" s="1">
        <f t="shared" si="58"/>
        <v>0</v>
      </c>
      <c r="QO25" s="1">
        <f t="shared" si="58"/>
        <v>0</v>
      </c>
      <c r="QP25" s="1">
        <f t="shared" si="58"/>
        <v>0</v>
      </c>
      <c r="QQ25" s="1">
        <f t="shared" si="58"/>
        <v>0</v>
      </c>
      <c r="QR25" s="1">
        <f t="shared" si="58"/>
        <v>0</v>
      </c>
      <c r="QS25" s="1">
        <f t="shared" si="58"/>
        <v>0</v>
      </c>
      <c r="QT25" s="1">
        <f t="shared" si="58"/>
        <v>0</v>
      </c>
      <c r="QU25" s="1">
        <f t="shared" si="58"/>
        <v>0</v>
      </c>
      <c r="QV25" s="1">
        <f t="shared" si="58"/>
        <v>0</v>
      </c>
      <c r="QW25" s="1">
        <f t="shared" si="58"/>
        <v>0</v>
      </c>
      <c r="QX25" s="1">
        <f t="shared" si="58"/>
        <v>0</v>
      </c>
      <c r="QY25" s="1">
        <f t="shared" si="58"/>
        <v>0</v>
      </c>
      <c r="QZ25" s="1">
        <f t="shared" si="58"/>
        <v>0</v>
      </c>
      <c r="RA25" s="1">
        <f t="shared" si="58"/>
        <v>0</v>
      </c>
      <c r="RB25" s="1">
        <f t="shared" si="58"/>
        <v>0</v>
      </c>
      <c r="RC25" s="1">
        <f t="shared" si="58"/>
        <v>0</v>
      </c>
      <c r="RD25" s="1">
        <f t="shared" si="58"/>
        <v>0</v>
      </c>
      <c r="RE25" s="1">
        <f t="shared" si="58"/>
        <v>0</v>
      </c>
      <c r="RF25" s="1">
        <f t="shared" si="58"/>
        <v>0</v>
      </c>
      <c r="RG25" s="1">
        <f t="shared" si="58"/>
        <v>0</v>
      </c>
      <c r="RH25" s="1">
        <f t="shared" si="58"/>
        <v>0</v>
      </c>
      <c r="RI25" s="1">
        <f t="shared" si="58"/>
        <v>0</v>
      </c>
      <c r="RJ25" s="1">
        <f t="shared" si="58"/>
        <v>0</v>
      </c>
      <c r="RK25" s="1">
        <f t="shared" si="58"/>
        <v>0</v>
      </c>
      <c r="RL25" s="1">
        <f t="shared" si="58"/>
        <v>0</v>
      </c>
      <c r="RM25" s="1">
        <f t="shared" si="58"/>
        <v>0</v>
      </c>
      <c r="RN25" s="1">
        <f t="shared" si="58"/>
        <v>0</v>
      </c>
      <c r="RO25" s="1">
        <f t="shared" si="58"/>
        <v>0</v>
      </c>
      <c r="RP25" s="1">
        <f t="shared" si="58"/>
        <v>0</v>
      </c>
      <c r="RQ25" s="1">
        <f t="shared" si="58"/>
        <v>0</v>
      </c>
      <c r="RR25" s="1">
        <f t="shared" si="58"/>
        <v>0</v>
      </c>
      <c r="RS25" s="1">
        <f t="shared" si="58"/>
        <v>0</v>
      </c>
      <c r="RT25" s="1">
        <f t="shared" si="58"/>
        <v>0</v>
      </c>
      <c r="RU25" s="1">
        <f t="shared" si="58"/>
        <v>0</v>
      </c>
      <c r="RV25" s="1">
        <f t="shared" si="58"/>
        <v>0</v>
      </c>
      <c r="RW25" s="1">
        <f t="shared" si="58"/>
        <v>0</v>
      </c>
      <c r="RX25" s="1">
        <f t="shared" si="58"/>
        <v>0</v>
      </c>
      <c r="RY25" s="1">
        <f t="shared" si="58"/>
        <v>0</v>
      </c>
      <c r="RZ25" s="1">
        <f t="shared" si="58"/>
        <v>0</v>
      </c>
      <c r="SA25" s="1">
        <f t="shared" si="58"/>
        <v>0</v>
      </c>
      <c r="SB25" s="1">
        <f t="shared" si="58"/>
        <v>0</v>
      </c>
      <c r="SC25" s="1">
        <f t="shared" si="58"/>
        <v>0</v>
      </c>
      <c r="SD25" s="1">
        <f t="shared" si="58"/>
        <v>0</v>
      </c>
      <c r="SE25" s="1">
        <f t="shared" si="58"/>
        <v>0</v>
      </c>
      <c r="SF25" s="1">
        <f t="shared" si="58"/>
        <v>0</v>
      </c>
      <c r="SG25" s="1">
        <f t="shared" si="58"/>
        <v>0</v>
      </c>
      <c r="SH25" s="1">
        <f t="shared" si="58"/>
        <v>0</v>
      </c>
      <c r="SI25" s="1">
        <f t="shared" si="58"/>
        <v>0</v>
      </c>
      <c r="SJ25" s="1">
        <f t="shared" si="58"/>
        <v>0</v>
      </c>
      <c r="SK25" s="1">
        <f t="shared" si="58"/>
        <v>0</v>
      </c>
      <c r="SL25" s="1">
        <f t="shared" si="58"/>
        <v>0</v>
      </c>
      <c r="SM25" s="1">
        <f t="shared" si="58"/>
        <v>0</v>
      </c>
      <c r="SN25" s="1">
        <f t="shared" si="58"/>
        <v>0</v>
      </c>
      <c r="SO25" s="1">
        <f t="shared" si="58"/>
        <v>0</v>
      </c>
      <c r="SP25" s="1">
        <f t="shared" si="58"/>
        <v>0</v>
      </c>
      <c r="SQ25" s="1">
        <f t="shared" si="58"/>
        <v>0</v>
      </c>
      <c r="SR25" s="1">
        <f t="shared" si="58"/>
        <v>0</v>
      </c>
      <c r="SS25" s="1">
        <f t="shared" si="58"/>
        <v>0</v>
      </c>
      <c r="ST25" s="1">
        <f t="shared" ref="ST25:VE25" si="59">(ST14/ST$16)*100</f>
        <v>0</v>
      </c>
      <c r="SU25" s="1">
        <f t="shared" si="59"/>
        <v>0</v>
      </c>
      <c r="SV25" s="1">
        <f t="shared" si="59"/>
        <v>0</v>
      </c>
      <c r="SW25" s="1">
        <f t="shared" si="59"/>
        <v>0</v>
      </c>
      <c r="SX25" s="1">
        <f t="shared" si="59"/>
        <v>0</v>
      </c>
      <c r="SY25" s="1">
        <f t="shared" si="59"/>
        <v>0</v>
      </c>
      <c r="SZ25" s="1">
        <f t="shared" si="59"/>
        <v>0</v>
      </c>
      <c r="TA25" s="1">
        <f t="shared" si="59"/>
        <v>0</v>
      </c>
      <c r="TB25" s="1">
        <f t="shared" si="59"/>
        <v>0</v>
      </c>
      <c r="TC25" s="1">
        <f t="shared" si="59"/>
        <v>0</v>
      </c>
      <c r="TD25" s="1">
        <f t="shared" si="59"/>
        <v>0</v>
      </c>
      <c r="TE25" s="1">
        <f t="shared" si="59"/>
        <v>0</v>
      </c>
      <c r="TF25" s="1">
        <f t="shared" si="59"/>
        <v>0</v>
      </c>
      <c r="TG25" s="1">
        <f t="shared" si="59"/>
        <v>0</v>
      </c>
      <c r="TH25" s="1">
        <f t="shared" si="59"/>
        <v>0</v>
      </c>
      <c r="TI25" s="1">
        <f t="shared" si="59"/>
        <v>0</v>
      </c>
      <c r="TJ25" s="1">
        <f t="shared" si="59"/>
        <v>0</v>
      </c>
      <c r="TK25" s="1">
        <f t="shared" si="59"/>
        <v>0</v>
      </c>
      <c r="TL25" s="1">
        <f t="shared" si="59"/>
        <v>0</v>
      </c>
      <c r="TM25" s="1">
        <f t="shared" si="59"/>
        <v>0</v>
      </c>
      <c r="TN25" s="1">
        <f t="shared" si="59"/>
        <v>0</v>
      </c>
      <c r="TO25" s="1">
        <f t="shared" si="59"/>
        <v>0</v>
      </c>
      <c r="TP25" s="1">
        <f t="shared" si="59"/>
        <v>0</v>
      </c>
      <c r="TQ25" s="1">
        <f t="shared" si="59"/>
        <v>0</v>
      </c>
      <c r="TR25" s="1">
        <f t="shared" si="59"/>
        <v>0</v>
      </c>
      <c r="TS25" s="1">
        <f t="shared" si="59"/>
        <v>0</v>
      </c>
      <c r="TT25" s="1">
        <f t="shared" si="59"/>
        <v>0</v>
      </c>
      <c r="TU25" s="1">
        <f t="shared" si="59"/>
        <v>0</v>
      </c>
      <c r="TV25" s="1">
        <f t="shared" si="59"/>
        <v>0</v>
      </c>
      <c r="TW25" s="1">
        <f t="shared" si="59"/>
        <v>0</v>
      </c>
      <c r="TX25" s="1">
        <f t="shared" si="59"/>
        <v>0</v>
      </c>
      <c r="TY25" s="1">
        <f t="shared" si="59"/>
        <v>0</v>
      </c>
      <c r="TZ25" s="1">
        <f t="shared" si="59"/>
        <v>0</v>
      </c>
      <c r="UA25" s="1">
        <f t="shared" si="59"/>
        <v>0</v>
      </c>
      <c r="UB25" s="1">
        <f t="shared" si="59"/>
        <v>0</v>
      </c>
      <c r="UC25" s="1">
        <f t="shared" si="59"/>
        <v>0</v>
      </c>
      <c r="UD25" s="1">
        <f t="shared" si="59"/>
        <v>0</v>
      </c>
      <c r="UE25" s="1">
        <f t="shared" si="59"/>
        <v>0</v>
      </c>
      <c r="UF25" s="1">
        <f t="shared" si="59"/>
        <v>0</v>
      </c>
      <c r="UG25" s="1">
        <f t="shared" si="59"/>
        <v>0</v>
      </c>
      <c r="UH25" s="1">
        <f t="shared" si="59"/>
        <v>0</v>
      </c>
      <c r="UI25" s="1">
        <f t="shared" si="59"/>
        <v>0</v>
      </c>
      <c r="UJ25" s="1">
        <f t="shared" si="59"/>
        <v>0</v>
      </c>
      <c r="UK25" s="1">
        <f t="shared" si="59"/>
        <v>0</v>
      </c>
      <c r="UL25" s="1">
        <f t="shared" si="59"/>
        <v>0</v>
      </c>
      <c r="UM25" s="1">
        <f t="shared" si="59"/>
        <v>0</v>
      </c>
      <c r="UN25" s="1">
        <f t="shared" si="59"/>
        <v>0</v>
      </c>
      <c r="UO25" s="1">
        <f t="shared" si="59"/>
        <v>0</v>
      </c>
      <c r="UP25" s="1">
        <f t="shared" si="59"/>
        <v>0</v>
      </c>
      <c r="UQ25" s="1">
        <f t="shared" si="59"/>
        <v>0</v>
      </c>
      <c r="UR25" s="1">
        <f t="shared" si="59"/>
        <v>0</v>
      </c>
      <c r="US25" s="1">
        <f t="shared" si="59"/>
        <v>0</v>
      </c>
      <c r="UT25" s="1">
        <f t="shared" si="59"/>
        <v>0</v>
      </c>
      <c r="UU25" s="1">
        <f t="shared" si="59"/>
        <v>0</v>
      </c>
      <c r="UV25" s="1">
        <f t="shared" si="59"/>
        <v>0</v>
      </c>
      <c r="UW25" s="1">
        <f t="shared" si="59"/>
        <v>0</v>
      </c>
      <c r="UX25" s="1">
        <f t="shared" si="59"/>
        <v>0</v>
      </c>
      <c r="UY25" s="1">
        <f t="shared" si="59"/>
        <v>0</v>
      </c>
      <c r="UZ25" s="1">
        <f t="shared" si="59"/>
        <v>0</v>
      </c>
      <c r="VA25" s="1">
        <f t="shared" si="59"/>
        <v>0</v>
      </c>
      <c r="VB25" s="1">
        <f t="shared" si="59"/>
        <v>0</v>
      </c>
      <c r="VC25" s="1">
        <f t="shared" si="59"/>
        <v>0</v>
      </c>
      <c r="VD25" s="1">
        <f t="shared" si="59"/>
        <v>0</v>
      </c>
      <c r="VE25" s="1">
        <f t="shared" si="59"/>
        <v>0</v>
      </c>
      <c r="VF25" s="1">
        <f t="shared" ref="VF25:XQ25" si="60">(VF14/VF$16)*100</f>
        <v>0</v>
      </c>
      <c r="VG25" s="1">
        <f t="shared" si="60"/>
        <v>0</v>
      </c>
      <c r="VH25" s="1">
        <f t="shared" si="60"/>
        <v>0</v>
      </c>
      <c r="VI25" s="1">
        <f t="shared" si="60"/>
        <v>0</v>
      </c>
      <c r="VJ25" s="1">
        <f t="shared" si="60"/>
        <v>0</v>
      </c>
      <c r="VK25" s="1">
        <f t="shared" si="60"/>
        <v>0</v>
      </c>
      <c r="VL25" s="1">
        <f t="shared" si="60"/>
        <v>0</v>
      </c>
      <c r="VM25" s="1">
        <f t="shared" si="60"/>
        <v>0</v>
      </c>
      <c r="VN25" s="1">
        <f t="shared" si="60"/>
        <v>0</v>
      </c>
      <c r="VO25" s="1">
        <f t="shared" si="60"/>
        <v>0</v>
      </c>
      <c r="VP25" s="1">
        <f t="shared" si="60"/>
        <v>0</v>
      </c>
      <c r="VQ25" s="1">
        <f t="shared" si="60"/>
        <v>0</v>
      </c>
      <c r="VR25" s="1">
        <f t="shared" si="60"/>
        <v>0</v>
      </c>
      <c r="VS25" s="1">
        <f t="shared" si="60"/>
        <v>0</v>
      </c>
      <c r="VT25" s="1">
        <f t="shared" si="60"/>
        <v>0</v>
      </c>
      <c r="VU25" s="1">
        <f t="shared" si="60"/>
        <v>0</v>
      </c>
      <c r="VV25" s="1">
        <f t="shared" si="60"/>
        <v>0</v>
      </c>
      <c r="VW25" s="1">
        <f t="shared" si="60"/>
        <v>0</v>
      </c>
      <c r="VX25" s="1">
        <f t="shared" si="60"/>
        <v>0</v>
      </c>
      <c r="VY25" s="1">
        <f t="shared" si="60"/>
        <v>0</v>
      </c>
      <c r="VZ25" s="1">
        <f t="shared" si="60"/>
        <v>0</v>
      </c>
      <c r="WA25" s="1">
        <f t="shared" si="60"/>
        <v>0</v>
      </c>
      <c r="WB25" s="1">
        <f t="shared" si="60"/>
        <v>0</v>
      </c>
      <c r="WC25" s="1">
        <f t="shared" si="60"/>
        <v>0</v>
      </c>
      <c r="WD25" s="1">
        <f t="shared" si="60"/>
        <v>0</v>
      </c>
      <c r="WE25" s="1">
        <f t="shared" si="60"/>
        <v>0</v>
      </c>
      <c r="WF25" s="1">
        <f t="shared" si="60"/>
        <v>0</v>
      </c>
      <c r="WG25" s="1">
        <f t="shared" si="60"/>
        <v>0</v>
      </c>
      <c r="WH25" s="1">
        <f t="shared" si="60"/>
        <v>0</v>
      </c>
      <c r="WI25" s="1">
        <f t="shared" si="60"/>
        <v>0</v>
      </c>
      <c r="WJ25" s="1">
        <f t="shared" si="60"/>
        <v>0</v>
      </c>
      <c r="WK25" s="1">
        <f t="shared" si="60"/>
        <v>0</v>
      </c>
      <c r="WL25" s="1">
        <f t="shared" si="60"/>
        <v>0</v>
      </c>
      <c r="WM25" s="1">
        <f t="shared" si="60"/>
        <v>0</v>
      </c>
      <c r="WN25" s="1">
        <f t="shared" si="60"/>
        <v>0</v>
      </c>
      <c r="WO25" s="1">
        <f t="shared" si="60"/>
        <v>0</v>
      </c>
      <c r="WP25" s="1">
        <f t="shared" si="60"/>
        <v>0</v>
      </c>
      <c r="WQ25" s="1">
        <f t="shared" si="60"/>
        <v>0</v>
      </c>
      <c r="WR25" s="1">
        <f t="shared" si="60"/>
        <v>0</v>
      </c>
      <c r="WS25" s="1">
        <f t="shared" si="60"/>
        <v>0</v>
      </c>
      <c r="WT25" s="1">
        <f t="shared" si="60"/>
        <v>9.8786339260513681E-2</v>
      </c>
      <c r="WU25" s="1">
        <f t="shared" si="60"/>
        <v>0</v>
      </c>
      <c r="WV25" s="1">
        <f t="shared" si="60"/>
        <v>0</v>
      </c>
      <c r="WW25" s="1">
        <f t="shared" si="60"/>
        <v>0</v>
      </c>
      <c r="WX25" s="1">
        <f t="shared" si="60"/>
        <v>0</v>
      </c>
      <c r="WY25" s="1">
        <f t="shared" si="60"/>
        <v>0</v>
      </c>
      <c r="WZ25" s="1">
        <f t="shared" si="60"/>
        <v>0</v>
      </c>
      <c r="XA25" s="1">
        <f t="shared" si="60"/>
        <v>0</v>
      </c>
      <c r="XB25" s="1">
        <f t="shared" si="60"/>
        <v>0</v>
      </c>
      <c r="XC25" s="1">
        <f t="shared" si="60"/>
        <v>0</v>
      </c>
      <c r="XD25" s="1">
        <f t="shared" si="60"/>
        <v>0</v>
      </c>
      <c r="XE25" s="1">
        <f t="shared" si="60"/>
        <v>0</v>
      </c>
      <c r="XF25" s="1">
        <f t="shared" si="60"/>
        <v>0</v>
      </c>
      <c r="XG25" s="1">
        <f t="shared" si="60"/>
        <v>0</v>
      </c>
      <c r="XH25" s="1">
        <f t="shared" si="60"/>
        <v>0</v>
      </c>
      <c r="XI25" s="1">
        <f t="shared" si="60"/>
        <v>0</v>
      </c>
      <c r="XJ25" s="1">
        <f t="shared" si="60"/>
        <v>0</v>
      </c>
      <c r="XK25" s="1">
        <f t="shared" si="60"/>
        <v>0</v>
      </c>
      <c r="XL25" s="1">
        <f t="shared" si="60"/>
        <v>0</v>
      </c>
      <c r="XM25" s="1">
        <f t="shared" si="60"/>
        <v>0</v>
      </c>
      <c r="XN25" s="1">
        <f t="shared" si="60"/>
        <v>0</v>
      </c>
      <c r="XO25" s="1">
        <f t="shared" si="60"/>
        <v>0</v>
      </c>
      <c r="XP25" s="1">
        <f t="shared" si="60"/>
        <v>0</v>
      </c>
      <c r="XQ25" s="1">
        <f t="shared" si="60"/>
        <v>0</v>
      </c>
      <c r="XR25" s="1">
        <f t="shared" ref="XR25:AAC25" si="61">(XR14/XR$16)*100</f>
        <v>0</v>
      </c>
      <c r="XS25" s="1">
        <f t="shared" si="61"/>
        <v>0</v>
      </c>
      <c r="XT25" s="1">
        <f t="shared" si="61"/>
        <v>0</v>
      </c>
      <c r="XU25" s="1">
        <f t="shared" si="61"/>
        <v>0</v>
      </c>
      <c r="XV25" s="1">
        <f t="shared" si="61"/>
        <v>0</v>
      </c>
      <c r="XW25" s="1">
        <f t="shared" si="61"/>
        <v>0</v>
      </c>
      <c r="XX25" s="1">
        <f t="shared" si="61"/>
        <v>0</v>
      </c>
      <c r="XY25" s="1">
        <f t="shared" si="61"/>
        <v>0</v>
      </c>
      <c r="XZ25" s="1">
        <f t="shared" si="61"/>
        <v>12.45334904733844</v>
      </c>
      <c r="YA25" s="1">
        <f t="shared" si="61"/>
        <v>12.430759204952754</v>
      </c>
      <c r="YB25" s="1">
        <f t="shared" si="61"/>
        <v>11.64972634870993</v>
      </c>
      <c r="YC25" s="1">
        <f t="shared" si="61"/>
        <v>11.696593388152374</v>
      </c>
      <c r="YD25" s="1">
        <f t="shared" si="61"/>
        <v>12.608695652173912</v>
      </c>
      <c r="YE25" s="1">
        <f t="shared" si="61"/>
        <v>12.09184434173252</v>
      </c>
      <c r="YF25" s="1">
        <f t="shared" si="61"/>
        <v>12.287160607455132</v>
      </c>
      <c r="YG25" s="1">
        <f t="shared" si="61"/>
        <v>12.80193236714976</v>
      </c>
      <c r="YH25" s="1">
        <f t="shared" si="61"/>
        <v>0</v>
      </c>
      <c r="YI25" s="1">
        <f t="shared" si="61"/>
        <v>0</v>
      </c>
      <c r="YJ25" s="1">
        <f t="shared" si="61"/>
        <v>0</v>
      </c>
      <c r="YK25" s="1">
        <f t="shared" si="61"/>
        <v>0</v>
      </c>
      <c r="YL25" s="1">
        <f t="shared" si="61"/>
        <v>0</v>
      </c>
      <c r="YM25" s="1">
        <f t="shared" si="61"/>
        <v>0</v>
      </c>
      <c r="YN25" s="1">
        <f t="shared" si="61"/>
        <v>0</v>
      </c>
      <c r="YO25" s="1">
        <f t="shared" si="61"/>
        <v>0</v>
      </c>
      <c r="YP25" s="1">
        <f t="shared" si="61"/>
        <v>0</v>
      </c>
      <c r="YQ25" s="1">
        <f t="shared" si="61"/>
        <v>0</v>
      </c>
      <c r="YR25" s="1">
        <f t="shared" si="61"/>
        <v>0</v>
      </c>
      <c r="YS25" s="1">
        <f t="shared" si="61"/>
        <v>0</v>
      </c>
      <c r="YT25" s="1">
        <f t="shared" si="61"/>
        <v>0</v>
      </c>
      <c r="YU25" s="1">
        <f t="shared" si="61"/>
        <v>0</v>
      </c>
      <c r="YV25" s="1">
        <f t="shared" si="61"/>
        <v>0</v>
      </c>
      <c r="YW25" s="1">
        <f t="shared" si="61"/>
        <v>0</v>
      </c>
      <c r="YX25" s="1">
        <f t="shared" si="61"/>
        <v>0</v>
      </c>
      <c r="YY25" s="1">
        <f t="shared" si="61"/>
        <v>0</v>
      </c>
      <c r="YZ25" s="1">
        <f t="shared" si="61"/>
        <v>0</v>
      </c>
      <c r="ZA25" s="1">
        <f t="shared" si="61"/>
        <v>0</v>
      </c>
      <c r="ZB25" s="1">
        <f t="shared" si="61"/>
        <v>0</v>
      </c>
      <c r="ZC25" s="1">
        <f t="shared" si="61"/>
        <v>0</v>
      </c>
      <c r="ZD25" s="1">
        <f t="shared" si="61"/>
        <v>0</v>
      </c>
      <c r="ZE25" s="1">
        <f t="shared" si="61"/>
        <v>0</v>
      </c>
      <c r="ZF25" s="1">
        <f t="shared" si="61"/>
        <v>0</v>
      </c>
      <c r="ZG25" s="1">
        <f t="shared" si="61"/>
        <v>0</v>
      </c>
      <c r="ZH25" s="1">
        <f t="shared" si="61"/>
        <v>0</v>
      </c>
      <c r="ZI25" s="1">
        <f t="shared" si="61"/>
        <v>0</v>
      </c>
      <c r="ZJ25" s="1">
        <f t="shared" si="61"/>
        <v>0</v>
      </c>
      <c r="ZK25" s="1">
        <f t="shared" si="61"/>
        <v>0</v>
      </c>
      <c r="ZL25" s="1">
        <f t="shared" si="61"/>
        <v>0</v>
      </c>
      <c r="ZM25" s="1">
        <f t="shared" si="61"/>
        <v>0</v>
      </c>
      <c r="ZN25" s="1">
        <f t="shared" si="61"/>
        <v>0</v>
      </c>
      <c r="ZO25" s="1">
        <f t="shared" si="61"/>
        <v>0</v>
      </c>
      <c r="ZP25" s="1">
        <f t="shared" si="61"/>
        <v>0</v>
      </c>
      <c r="ZQ25" s="1">
        <f t="shared" si="61"/>
        <v>0</v>
      </c>
      <c r="ZR25" s="1">
        <f t="shared" si="61"/>
        <v>0</v>
      </c>
      <c r="ZS25" s="1">
        <f t="shared" si="61"/>
        <v>0</v>
      </c>
      <c r="ZT25" s="1">
        <f t="shared" si="61"/>
        <v>0</v>
      </c>
      <c r="ZU25" s="1">
        <f t="shared" si="61"/>
        <v>0</v>
      </c>
      <c r="ZV25" s="1">
        <f t="shared" si="61"/>
        <v>0</v>
      </c>
      <c r="ZW25" s="1">
        <f t="shared" si="61"/>
        <v>0</v>
      </c>
      <c r="ZX25" s="1">
        <f t="shared" si="61"/>
        <v>0</v>
      </c>
      <c r="ZY25" s="1">
        <f t="shared" si="61"/>
        <v>0</v>
      </c>
      <c r="ZZ25" s="1">
        <f t="shared" si="61"/>
        <v>0</v>
      </c>
      <c r="AAA25" s="1">
        <f t="shared" si="61"/>
        <v>0</v>
      </c>
      <c r="AAB25" s="1">
        <f t="shared" si="61"/>
        <v>0</v>
      </c>
      <c r="AAC25" s="1">
        <f t="shared" si="61"/>
        <v>0</v>
      </c>
      <c r="AAD25" s="1">
        <f t="shared" ref="AAD25:ACO25" si="62">(AAD14/AAD$16)*100</f>
        <v>0</v>
      </c>
      <c r="AAE25" s="1">
        <f t="shared" si="62"/>
        <v>0</v>
      </c>
      <c r="AAF25" s="1">
        <f t="shared" si="62"/>
        <v>0</v>
      </c>
      <c r="AAG25" s="1">
        <f t="shared" si="62"/>
        <v>0</v>
      </c>
      <c r="AAH25" s="1">
        <f t="shared" si="62"/>
        <v>0</v>
      </c>
      <c r="AAI25" s="1">
        <f t="shared" si="62"/>
        <v>0</v>
      </c>
      <c r="AAJ25" s="1">
        <f t="shared" si="62"/>
        <v>0</v>
      </c>
      <c r="AAK25" s="1">
        <f t="shared" si="62"/>
        <v>0</v>
      </c>
      <c r="AAL25" s="1">
        <f t="shared" si="62"/>
        <v>0</v>
      </c>
      <c r="AAM25" s="1">
        <f t="shared" si="62"/>
        <v>0</v>
      </c>
      <c r="AAN25" s="1">
        <f t="shared" si="62"/>
        <v>0</v>
      </c>
      <c r="AAO25" s="1">
        <f t="shared" si="62"/>
        <v>0</v>
      </c>
      <c r="AAP25" s="1">
        <f t="shared" si="62"/>
        <v>0</v>
      </c>
      <c r="AAQ25" s="1">
        <f t="shared" si="62"/>
        <v>0</v>
      </c>
      <c r="AAR25" s="1">
        <f t="shared" si="62"/>
        <v>0</v>
      </c>
      <c r="AAS25" s="1">
        <f t="shared" si="62"/>
        <v>0</v>
      </c>
      <c r="AAT25" s="1">
        <f t="shared" si="62"/>
        <v>0</v>
      </c>
      <c r="AAU25" s="1">
        <f t="shared" si="62"/>
        <v>0</v>
      </c>
      <c r="AAV25" s="1">
        <f t="shared" si="62"/>
        <v>0</v>
      </c>
      <c r="AAW25" s="1">
        <f t="shared" si="62"/>
        <v>0</v>
      </c>
      <c r="AAX25" s="1">
        <f t="shared" si="62"/>
        <v>0</v>
      </c>
      <c r="AAY25" s="1">
        <f t="shared" si="62"/>
        <v>0</v>
      </c>
      <c r="AAZ25" s="1">
        <f t="shared" si="62"/>
        <v>0</v>
      </c>
      <c r="ABA25" s="1">
        <f t="shared" si="62"/>
        <v>0</v>
      </c>
      <c r="ABB25" s="1">
        <f t="shared" si="62"/>
        <v>0</v>
      </c>
      <c r="ABC25" s="1">
        <f t="shared" si="62"/>
        <v>0</v>
      </c>
      <c r="ABD25" s="1">
        <f t="shared" si="62"/>
        <v>0</v>
      </c>
      <c r="ABE25" s="1">
        <f t="shared" si="62"/>
        <v>0</v>
      </c>
      <c r="ABF25" s="1">
        <f t="shared" si="62"/>
        <v>0</v>
      </c>
      <c r="ABG25" s="1">
        <f t="shared" si="62"/>
        <v>0</v>
      </c>
      <c r="ABH25" s="1">
        <f t="shared" si="62"/>
        <v>0</v>
      </c>
      <c r="ABI25" s="1">
        <f t="shared" si="62"/>
        <v>0</v>
      </c>
      <c r="ABJ25" s="1">
        <f t="shared" si="62"/>
        <v>0</v>
      </c>
      <c r="ABK25" s="1">
        <f t="shared" si="62"/>
        <v>0</v>
      </c>
      <c r="ABL25" s="1">
        <f t="shared" si="62"/>
        <v>0</v>
      </c>
      <c r="ABM25" s="1">
        <f t="shared" si="62"/>
        <v>0</v>
      </c>
      <c r="ABN25" s="1">
        <f t="shared" si="62"/>
        <v>0</v>
      </c>
      <c r="ABO25" s="1">
        <f t="shared" si="62"/>
        <v>0</v>
      </c>
      <c r="ABP25" s="1">
        <f t="shared" si="62"/>
        <v>0</v>
      </c>
      <c r="ABQ25" s="1">
        <f t="shared" si="62"/>
        <v>0</v>
      </c>
      <c r="ABR25" s="1">
        <f t="shared" si="62"/>
        <v>0</v>
      </c>
      <c r="ABS25" s="1">
        <f t="shared" si="62"/>
        <v>0</v>
      </c>
      <c r="ABT25" s="1">
        <f t="shared" si="62"/>
        <v>0</v>
      </c>
      <c r="ABU25" s="1">
        <f t="shared" si="62"/>
        <v>0</v>
      </c>
      <c r="ABV25" s="1">
        <f t="shared" si="62"/>
        <v>0</v>
      </c>
      <c r="ABW25" s="1">
        <f t="shared" si="62"/>
        <v>0</v>
      </c>
      <c r="ABX25" s="1">
        <f t="shared" si="62"/>
        <v>0</v>
      </c>
      <c r="ABY25" s="1">
        <f t="shared" si="62"/>
        <v>0</v>
      </c>
      <c r="ABZ25" s="1">
        <f t="shared" si="62"/>
        <v>0</v>
      </c>
      <c r="ACA25" s="1">
        <f t="shared" si="62"/>
        <v>0</v>
      </c>
      <c r="ACB25" s="1">
        <f t="shared" si="62"/>
        <v>0</v>
      </c>
      <c r="ACC25" s="1">
        <f t="shared" si="62"/>
        <v>0</v>
      </c>
      <c r="ACD25" s="1">
        <f t="shared" si="62"/>
        <v>0.91071718978695726</v>
      </c>
      <c r="ACE25" s="1">
        <f t="shared" si="62"/>
        <v>0</v>
      </c>
      <c r="ACF25" s="1">
        <f t="shared" si="62"/>
        <v>0</v>
      </c>
      <c r="ACG25" s="1">
        <f t="shared" si="62"/>
        <v>0.7337526205450734</v>
      </c>
      <c r="ACH25" s="1">
        <f t="shared" si="62"/>
        <v>0</v>
      </c>
      <c r="ACI25" s="1">
        <f t="shared" si="62"/>
        <v>0</v>
      </c>
      <c r="ACJ25" s="1">
        <f t="shared" si="62"/>
        <v>0</v>
      </c>
      <c r="ACK25" s="1">
        <f t="shared" si="62"/>
        <v>0</v>
      </c>
      <c r="ACL25" s="1">
        <f t="shared" si="62"/>
        <v>0</v>
      </c>
      <c r="ACM25" s="1">
        <f t="shared" si="62"/>
        <v>0</v>
      </c>
      <c r="ACN25" s="1">
        <f t="shared" si="62"/>
        <v>0</v>
      </c>
      <c r="ACO25" s="1">
        <f t="shared" si="62"/>
        <v>0</v>
      </c>
      <c r="ACP25" s="1">
        <f t="shared" ref="ACP25:AFA25" si="63">(ACP14/ACP$16)*100</f>
        <v>0</v>
      </c>
      <c r="ACQ25" s="1">
        <f t="shared" si="63"/>
        <v>0</v>
      </c>
      <c r="ACR25" s="1">
        <f t="shared" si="63"/>
        <v>0</v>
      </c>
      <c r="ACS25" s="1">
        <f t="shared" si="63"/>
        <v>0</v>
      </c>
      <c r="ACT25" s="1">
        <f t="shared" si="63"/>
        <v>0</v>
      </c>
      <c r="ACU25" s="1">
        <f t="shared" si="63"/>
        <v>0</v>
      </c>
      <c r="ACV25" s="1">
        <f t="shared" si="63"/>
        <v>0</v>
      </c>
      <c r="ACW25" s="1">
        <f t="shared" si="63"/>
        <v>0</v>
      </c>
      <c r="ACX25" s="1">
        <f t="shared" si="63"/>
        <v>0</v>
      </c>
      <c r="ACY25" s="1">
        <f t="shared" si="63"/>
        <v>0</v>
      </c>
      <c r="ACZ25" s="1">
        <f t="shared" si="63"/>
        <v>0</v>
      </c>
      <c r="ADA25" s="1">
        <f t="shared" si="63"/>
        <v>0</v>
      </c>
      <c r="ADB25" s="1">
        <f t="shared" si="63"/>
        <v>0</v>
      </c>
      <c r="ADC25" s="1">
        <f t="shared" si="63"/>
        <v>0</v>
      </c>
      <c r="ADD25" s="1">
        <f t="shared" si="63"/>
        <v>0</v>
      </c>
      <c r="ADE25" s="1">
        <f t="shared" si="63"/>
        <v>0</v>
      </c>
      <c r="ADF25" s="1">
        <f t="shared" si="63"/>
        <v>0</v>
      </c>
      <c r="ADG25" s="1">
        <f t="shared" si="63"/>
        <v>0</v>
      </c>
      <c r="ADH25" s="1">
        <f t="shared" si="63"/>
        <v>0</v>
      </c>
      <c r="ADI25" s="1">
        <f t="shared" si="63"/>
        <v>0</v>
      </c>
      <c r="ADJ25" s="1">
        <f t="shared" si="63"/>
        <v>0</v>
      </c>
      <c r="ADK25" s="1">
        <f t="shared" si="63"/>
        <v>0</v>
      </c>
      <c r="ADL25" s="1">
        <f t="shared" si="63"/>
        <v>0</v>
      </c>
      <c r="ADM25" s="1">
        <f t="shared" si="63"/>
        <v>0</v>
      </c>
      <c r="ADN25" s="1">
        <f t="shared" si="63"/>
        <v>0</v>
      </c>
      <c r="ADO25" s="1">
        <f t="shared" si="63"/>
        <v>0</v>
      </c>
      <c r="ADP25" s="1">
        <f t="shared" si="63"/>
        <v>0</v>
      </c>
      <c r="ADQ25" s="1">
        <f t="shared" si="63"/>
        <v>0</v>
      </c>
      <c r="ADR25" s="1">
        <f t="shared" si="63"/>
        <v>0</v>
      </c>
      <c r="ADS25" s="1">
        <f t="shared" si="63"/>
        <v>0</v>
      </c>
      <c r="ADT25" s="1">
        <f t="shared" si="63"/>
        <v>0</v>
      </c>
      <c r="ADU25" s="1">
        <f t="shared" si="63"/>
        <v>0</v>
      </c>
      <c r="ADV25" s="1">
        <f t="shared" si="63"/>
        <v>0</v>
      </c>
      <c r="ADW25" s="1">
        <f t="shared" si="63"/>
        <v>0</v>
      </c>
      <c r="ADX25" s="1">
        <f t="shared" si="63"/>
        <v>0</v>
      </c>
      <c r="ADY25" s="1">
        <f t="shared" si="63"/>
        <v>0</v>
      </c>
      <c r="ADZ25" s="1">
        <f t="shared" si="63"/>
        <v>0</v>
      </c>
      <c r="AEA25" s="1">
        <f t="shared" si="63"/>
        <v>0</v>
      </c>
      <c r="AEB25" s="1">
        <f t="shared" si="63"/>
        <v>0</v>
      </c>
      <c r="AEC25" s="1">
        <f t="shared" si="63"/>
        <v>0</v>
      </c>
      <c r="AED25" s="1">
        <f t="shared" si="63"/>
        <v>0</v>
      </c>
      <c r="AEE25" s="1">
        <f t="shared" si="63"/>
        <v>0</v>
      </c>
      <c r="AEF25" s="1">
        <f t="shared" si="63"/>
        <v>0</v>
      </c>
      <c r="AEG25" s="1">
        <f t="shared" si="63"/>
        <v>0</v>
      </c>
      <c r="AEH25" s="1">
        <f t="shared" si="63"/>
        <v>0</v>
      </c>
      <c r="AEI25" s="1">
        <f t="shared" si="63"/>
        <v>0</v>
      </c>
      <c r="AEJ25" s="1">
        <f t="shared" si="63"/>
        <v>0</v>
      </c>
      <c r="AEK25" s="1">
        <f t="shared" si="63"/>
        <v>0</v>
      </c>
      <c r="AEL25" s="1">
        <f t="shared" si="63"/>
        <v>0</v>
      </c>
      <c r="AEM25" s="1">
        <f t="shared" si="63"/>
        <v>0</v>
      </c>
      <c r="AEN25" s="1">
        <f t="shared" si="63"/>
        <v>0</v>
      </c>
      <c r="AEO25" s="1">
        <f t="shared" si="63"/>
        <v>0</v>
      </c>
      <c r="AEP25" s="1">
        <f t="shared" si="63"/>
        <v>0</v>
      </c>
      <c r="AEQ25" s="1">
        <f t="shared" si="63"/>
        <v>0</v>
      </c>
      <c r="AER25" s="1">
        <f t="shared" si="63"/>
        <v>0</v>
      </c>
      <c r="AES25" s="1">
        <f t="shared" si="63"/>
        <v>0</v>
      </c>
      <c r="AET25" s="1">
        <f t="shared" si="63"/>
        <v>0</v>
      </c>
      <c r="AEU25" s="1">
        <f t="shared" si="63"/>
        <v>0</v>
      </c>
      <c r="AEV25" s="1">
        <f t="shared" si="63"/>
        <v>0</v>
      </c>
      <c r="AEW25" s="1">
        <f t="shared" si="63"/>
        <v>0</v>
      </c>
      <c r="AEX25" s="1">
        <f t="shared" si="63"/>
        <v>0</v>
      </c>
      <c r="AEY25" s="1">
        <f t="shared" si="63"/>
        <v>0</v>
      </c>
      <c r="AEZ25" s="1">
        <f t="shared" si="63"/>
        <v>0</v>
      </c>
      <c r="AFA25" s="1">
        <f t="shared" si="63"/>
        <v>0</v>
      </c>
      <c r="AFB25" s="1">
        <f t="shared" ref="AFB25:AHM25" si="64">(AFB14/AFB$16)*100</f>
        <v>0</v>
      </c>
      <c r="AFC25" s="1">
        <f t="shared" si="64"/>
        <v>0</v>
      </c>
      <c r="AFD25" s="1">
        <f t="shared" si="64"/>
        <v>0</v>
      </c>
      <c r="AFE25" s="1">
        <f t="shared" si="64"/>
        <v>0</v>
      </c>
      <c r="AFF25" s="1">
        <f t="shared" si="64"/>
        <v>0</v>
      </c>
      <c r="AFG25" s="1">
        <f t="shared" si="64"/>
        <v>0</v>
      </c>
      <c r="AFH25" s="1">
        <f t="shared" si="64"/>
        <v>0</v>
      </c>
      <c r="AFI25" s="1">
        <f t="shared" si="64"/>
        <v>0</v>
      </c>
      <c r="AFJ25" s="1">
        <f t="shared" si="64"/>
        <v>0</v>
      </c>
      <c r="AFK25" s="1">
        <f t="shared" si="64"/>
        <v>0</v>
      </c>
      <c r="AFL25" s="1">
        <f t="shared" si="64"/>
        <v>0</v>
      </c>
      <c r="AFM25" s="1">
        <f t="shared" si="64"/>
        <v>0</v>
      </c>
      <c r="AFN25" s="1">
        <f t="shared" si="64"/>
        <v>0</v>
      </c>
      <c r="AFO25" s="1">
        <f t="shared" si="64"/>
        <v>0</v>
      </c>
      <c r="AFP25" s="1">
        <f t="shared" si="64"/>
        <v>0</v>
      </c>
      <c r="AFQ25" s="1">
        <f t="shared" si="64"/>
        <v>0</v>
      </c>
      <c r="AFR25" s="1">
        <f t="shared" si="64"/>
        <v>0</v>
      </c>
      <c r="AFS25" s="1">
        <f t="shared" si="64"/>
        <v>0</v>
      </c>
      <c r="AFT25" s="1">
        <f t="shared" si="64"/>
        <v>0</v>
      </c>
      <c r="AFU25" s="1">
        <f t="shared" si="64"/>
        <v>0</v>
      </c>
      <c r="AFV25" s="1">
        <f t="shared" si="64"/>
        <v>0</v>
      </c>
      <c r="AFW25" s="1">
        <f t="shared" si="64"/>
        <v>0</v>
      </c>
      <c r="AFX25" s="1">
        <f t="shared" si="64"/>
        <v>0</v>
      </c>
      <c r="AFY25" s="1">
        <f t="shared" si="64"/>
        <v>0</v>
      </c>
      <c r="AFZ25" s="1">
        <f t="shared" si="64"/>
        <v>0</v>
      </c>
      <c r="AGA25" s="1">
        <f t="shared" si="64"/>
        <v>0</v>
      </c>
      <c r="AGB25" s="1">
        <f t="shared" si="64"/>
        <v>0</v>
      </c>
      <c r="AGC25" s="1">
        <f t="shared" si="64"/>
        <v>0</v>
      </c>
      <c r="AGD25" s="1">
        <f t="shared" si="64"/>
        <v>0</v>
      </c>
      <c r="AGE25" s="1">
        <f t="shared" si="64"/>
        <v>0</v>
      </c>
      <c r="AGF25" s="1">
        <f t="shared" si="64"/>
        <v>0</v>
      </c>
      <c r="AGG25" s="1">
        <f t="shared" si="64"/>
        <v>0</v>
      </c>
      <c r="AGH25" s="1">
        <f t="shared" si="64"/>
        <v>0</v>
      </c>
      <c r="AGI25" s="1">
        <f t="shared" si="64"/>
        <v>0</v>
      </c>
      <c r="AGJ25" s="1">
        <f t="shared" si="64"/>
        <v>0</v>
      </c>
      <c r="AGK25" s="1">
        <f t="shared" si="64"/>
        <v>0</v>
      </c>
      <c r="AGL25" s="1">
        <f t="shared" si="64"/>
        <v>0</v>
      </c>
      <c r="AGM25" s="1">
        <f t="shared" si="64"/>
        <v>0</v>
      </c>
      <c r="AGN25" s="1">
        <f t="shared" si="64"/>
        <v>0</v>
      </c>
      <c r="AGO25" s="1">
        <f t="shared" si="64"/>
        <v>0</v>
      </c>
      <c r="AGP25" s="1">
        <f t="shared" si="64"/>
        <v>0</v>
      </c>
      <c r="AGQ25" s="1">
        <f t="shared" si="64"/>
        <v>0</v>
      </c>
      <c r="AGR25" s="1">
        <f t="shared" si="64"/>
        <v>0</v>
      </c>
      <c r="AGS25" s="1">
        <f t="shared" si="64"/>
        <v>0</v>
      </c>
      <c r="AGT25" s="1">
        <f t="shared" si="64"/>
        <v>0</v>
      </c>
      <c r="AGU25" s="1">
        <f t="shared" si="64"/>
        <v>0</v>
      </c>
      <c r="AGV25" s="1">
        <f t="shared" si="64"/>
        <v>0</v>
      </c>
      <c r="AGW25" s="1">
        <f t="shared" si="64"/>
        <v>0</v>
      </c>
      <c r="AGX25" s="1">
        <f t="shared" si="64"/>
        <v>0</v>
      </c>
      <c r="AGY25" s="1">
        <f t="shared" si="64"/>
        <v>0</v>
      </c>
      <c r="AGZ25" s="1">
        <f t="shared" si="64"/>
        <v>0</v>
      </c>
      <c r="AHA25" s="1">
        <f t="shared" si="64"/>
        <v>0</v>
      </c>
      <c r="AHB25" s="1">
        <f t="shared" si="64"/>
        <v>0</v>
      </c>
      <c r="AHC25" s="1">
        <f t="shared" si="64"/>
        <v>0</v>
      </c>
      <c r="AHD25" s="1">
        <f t="shared" si="64"/>
        <v>0</v>
      </c>
      <c r="AHE25" s="1">
        <f t="shared" si="64"/>
        <v>0</v>
      </c>
      <c r="AHF25" s="1">
        <f t="shared" si="64"/>
        <v>0</v>
      </c>
      <c r="AHG25" s="1">
        <f t="shared" si="64"/>
        <v>0</v>
      </c>
      <c r="AHH25" s="1">
        <f t="shared" si="64"/>
        <v>0</v>
      </c>
      <c r="AHI25" s="1">
        <f t="shared" si="64"/>
        <v>0</v>
      </c>
      <c r="AHJ25" s="1">
        <f t="shared" si="64"/>
        <v>0</v>
      </c>
      <c r="AHK25" s="1">
        <f t="shared" si="64"/>
        <v>0</v>
      </c>
      <c r="AHL25" s="1">
        <f t="shared" si="64"/>
        <v>0</v>
      </c>
      <c r="AHM25" s="1">
        <f t="shared" si="64"/>
        <v>0</v>
      </c>
      <c r="AHN25" s="1">
        <f t="shared" ref="AHN25:AJY25" si="65">(AHN14/AHN$16)*100</f>
        <v>0</v>
      </c>
      <c r="AHO25" s="1">
        <f t="shared" si="65"/>
        <v>0</v>
      </c>
      <c r="AHP25" s="1">
        <f t="shared" si="65"/>
        <v>0</v>
      </c>
      <c r="AHQ25" s="1">
        <f t="shared" si="65"/>
        <v>0</v>
      </c>
      <c r="AHR25" s="1">
        <f t="shared" si="65"/>
        <v>0</v>
      </c>
      <c r="AHS25" s="1">
        <f t="shared" si="65"/>
        <v>0</v>
      </c>
      <c r="AHT25" s="1">
        <f t="shared" si="65"/>
        <v>0</v>
      </c>
      <c r="AHU25" s="1">
        <f t="shared" si="65"/>
        <v>0</v>
      </c>
      <c r="AHV25" s="1">
        <f t="shared" si="65"/>
        <v>0</v>
      </c>
      <c r="AHW25" s="1">
        <f t="shared" si="65"/>
        <v>0</v>
      </c>
      <c r="AHX25" s="1">
        <f t="shared" si="65"/>
        <v>0</v>
      </c>
      <c r="AHY25" s="1">
        <f t="shared" si="65"/>
        <v>0</v>
      </c>
      <c r="AHZ25" s="1">
        <f t="shared" si="65"/>
        <v>0</v>
      </c>
      <c r="AIA25" s="1">
        <f t="shared" si="65"/>
        <v>0</v>
      </c>
      <c r="AIB25" s="1">
        <f t="shared" si="65"/>
        <v>0</v>
      </c>
      <c r="AIC25" s="1">
        <f t="shared" si="65"/>
        <v>0</v>
      </c>
      <c r="AID25" s="1">
        <f t="shared" si="65"/>
        <v>0</v>
      </c>
      <c r="AIE25" s="1">
        <f t="shared" si="65"/>
        <v>0</v>
      </c>
      <c r="AIF25" s="1">
        <f t="shared" si="65"/>
        <v>0</v>
      </c>
      <c r="AIG25" s="1">
        <f t="shared" si="65"/>
        <v>0</v>
      </c>
      <c r="AIH25" s="1">
        <f t="shared" si="65"/>
        <v>0</v>
      </c>
      <c r="AII25" s="1">
        <f t="shared" si="65"/>
        <v>0</v>
      </c>
      <c r="AIJ25" s="1">
        <f t="shared" si="65"/>
        <v>0</v>
      </c>
      <c r="AIK25" s="1">
        <f t="shared" si="65"/>
        <v>0</v>
      </c>
      <c r="AIL25" s="1">
        <f t="shared" si="65"/>
        <v>0</v>
      </c>
      <c r="AIM25" s="1">
        <f t="shared" si="65"/>
        <v>0</v>
      </c>
      <c r="AIN25" s="1">
        <f t="shared" si="65"/>
        <v>0</v>
      </c>
      <c r="AIO25" s="1">
        <f t="shared" si="65"/>
        <v>0</v>
      </c>
      <c r="AIP25" s="1">
        <f t="shared" si="65"/>
        <v>0</v>
      </c>
      <c r="AIQ25" s="1">
        <f t="shared" si="65"/>
        <v>0</v>
      </c>
      <c r="AIR25" s="1">
        <f t="shared" si="65"/>
        <v>0</v>
      </c>
      <c r="AIS25" s="1">
        <f t="shared" si="65"/>
        <v>0</v>
      </c>
      <c r="AIT25" s="1">
        <f t="shared" si="65"/>
        <v>0</v>
      </c>
      <c r="AIU25" s="1">
        <f t="shared" si="65"/>
        <v>0</v>
      </c>
      <c r="AIV25" s="1">
        <f t="shared" si="65"/>
        <v>0</v>
      </c>
      <c r="AIW25" s="1">
        <f t="shared" si="65"/>
        <v>0</v>
      </c>
      <c r="AIX25" s="1">
        <f t="shared" si="65"/>
        <v>0</v>
      </c>
      <c r="AIY25" s="1">
        <f t="shared" si="65"/>
        <v>0</v>
      </c>
      <c r="AIZ25" s="1">
        <f t="shared" si="65"/>
        <v>0</v>
      </c>
      <c r="AJA25" s="1">
        <f t="shared" si="65"/>
        <v>0</v>
      </c>
      <c r="AJB25" s="1">
        <f t="shared" si="65"/>
        <v>0</v>
      </c>
      <c r="AJC25" s="1">
        <f t="shared" si="65"/>
        <v>0</v>
      </c>
      <c r="AJD25" s="1">
        <f t="shared" si="65"/>
        <v>0</v>
      </c>
      <c r="AJE25" s="1">
        <f t="shared" si="65"/>
        <v>0</v>
      </c>
      <c r="AJF25" s="1">
        <f t="shared" si="65"/>
        <v>0</v>
      </c>
      <c r="AJG25" s="1">
        <f t="shared" si="65"/>
        <v>0</v>
      </c>
      <c r="AJH25" s="1">
        <f t="shared" si="65"/>
        <v>0</v>
      </c>
      <c r="AJI25" s="1">
        <f t="shared" si="65"/>
        <v>0</v>
      </c>
      <c r="AJJ25" s="1">
        <f t="shared" si="65"/>
        <v>0</v>
      </c>
      <c r="AJK25" s="1">
        <f t="shared" si="65"/>
        <v>0</v>
      </c>
      <c r="AJL25" s="1">
        <f t="shared" si="65"/>
        <v>0</v>
      </c>
      <c r="AJM25" s="1">
        <f t="shared" si="65"/>
        <v>0</v>
      </c>
      <c r="AJN25" s="1">
        <f t="shared" si="65"/>
        <v>0</v>
      </c>
      <c r="AJO25" s="1">
        <f t="shared" si="65"/>
        <v>0</v>
      </c>
      <c r="AJP25" s="1">
        <f t="shared" si="65"/>
        <v>0</v>
      </c>
      <c r="AJQ25" s="1">
        <f t="shared" si="65"/>
        <v>0</v>
      </c>
      <c r="AJR25" s="1">
        <f t="shared" si="65"/>
        <v>0</v>
      </c>
      <c r="AJS25" s="1">
        <f t="shared" si="65"/>
        <v>0</v>
      </c>
      <c r="AJT25" s="1">
        <f t="shared" si="65"/>
        <v>0</v>
      </c>
      <c r="AJU25" s="1">
        <f t="shared" si="65"/>
        <v>0</v>
      </c>
      <c r="AJV25" s="1">
        <f t="shared" si="65"/>
        <v>0</v>
      </c>
      <c r="AJW25" s="1">
        <f t="shared" si="65"/>
        <v>0</v>
      </c>
      <c r="AJX25" s="1">
        <f t="shared" si="65"/>
        <v>0</v>
      </c>
      <c r="AJY25" s="1">
        <f t="shared" si="65"/>
        <v>0</v>
      </c>
      <c r="AJZ25" s="1">
        <f t="shared" ref="AJZ25:AMK25" si="66">(AJZ14/AJZ$16)*100</f>
        <v>0</v>
      </c>
      <c r="AKA25" s="1">
        <f t="shared" si="66"/>
        <v>0</v>
      </c>
      <c r="AKB25" s="1">
        <f t="shared" si="66"/>
        <v>0</v>
      </c>
      <c r="AKC25" s="1">
        <f t="shared" si="66"/>
        <v>0</v>
      </c>
      <c r="AKD25" s="1">
        <f t="shared" si="66"/>
        <v>0</v>
      </c>
      <c r="AKE25" s="1">
        <f t="shared" si="66"/>
        <v>0</v>
      </c>
      <c r="AKF25" s="1">
        <f t="shared" si="66"/>
        <v>0</v>
      </c>
      <c r="AKG25" s="1">
        <f t="shared" si="66"/>
        <v>0</v>
      </c>
      <c r="AKH25" s="1">
        <f t="shared" si="66"/>
        <v>0</v>
      </c>
      <c r="AKI25" s="1">
        <f t="shared" si="66"/>
        <v>0</v>
      </c>
      <c r="AKJ25" s="1">
        <f t="shared" si="66"/>
        <v>0</v>
      </c>
      <c r="AKK25" s="1">
        <f t="shared" si="66"/>
        <v>0</v>
      </c>
      <c r="AKL25" s="1">
        <f t="shared" si="66"/>
        <v>0</v>
      </c>
      <c r="AKM25" s="1">
        <f t="shared" si="66"/>
        <v>0</v>
      </c>
      <c r="AKN25" s="1">
        <f t="shared" si="66"/>
        <v>0</v>
      </c>
      <c r="AKO25" s="1">
        <f t="shared" si="66"/>
        <v>0</v>
      </c>
      <c r="AKP25" s="1">
        <f t="shared" si="66"/>
        <v>0</v>
      </c>
      <c r="AKQ25" s="1">
        <f t="shared" si="66"/>
        <v>0</v>
      </c>
      <c r="AKR25" s="1">
        <f t="shared" si="66"/>
        <v>0</v>
      </c>
      <c r="AKS25" s="1">
        <f t="shared" si="66"/>
        <v>0</v>
      </c>
      <c r="AKT25" s="1">
        <f t="shared" si="66"/>
        <v>0</v>
      </c>
      <c r="AKU25" s="1">
        <f t="shared" si="66"/>
        <v>0</v>
      </c>
      <c r="AKV25" s="1">
        <f t="shared" si="66"/>
        <v>0</v>
      </c>
      <c r="AKW25" s="1">
        <f t="shared" si="66"/>
        <v>0</v>
      </c>
      <c r="AKX25" s="1">
        <f t="shared" si="66"/>
        <v>0</v>
      </c>
      <c r="AKY25" s="1">
        <f t="shared" si="66"/>
        <v>0</v>
      </c>
      <c r="AKZ25" s="1">
        <f t="shared" si="66"/>
        <v>0</v>
      </c>
      <c r="ALA25" s="1">
        <f t="shared" si="66"/>
        <v>0</v>
      </c>
      <c r="ALB25" s="1">
        <f t="shared" si="66"/>
        <v>0</v>
      </c>
      <c r="ALC25" s="1">
        <f t="shared" si="66"/>
        <v>0</v>
      </c>
      <c r="ALD25" s="1">
        <f t="shared" si="66"/>
        <v>0</v>
      </c>
      <c r="ALE25" s="1">
        <f t="shared" si="66"/>
        <v>0</v>
      </c>
      <c r="ALF25" s="1">
        <f t="shared" si="66"/>
        <v>0</v>
      </c>
      <c r="ALG25" s="1">
        <f t="shared" si="66"/>
        <v>0</v>
      </c>
      <c r="ALH25" s="1">
        <f t="shared" si="66"/>
        <v>0</v>
      </c>
      <c r="ALI25" s="1">
        <f t="shared" si="66"/>
        <v>0</v>
      </c>
      <c r="ALJ25" s="1">
        <f t="shared" si="66"/>
        <v>0</v>
      </c>
      <c r="ALK25" s="1">
        <f t="shared" si="66"/>
        <v>0</v>
      </c>
      <c r="ALL25" s="1">
        <f t="shared" si="66"/>
        <v>0</v>
      </c>
      <c r="ALM25" s="1">
        <f t="shared" si="66"/>
        <v>0</v>
      </c>
      <c r="ALN25" s="1">
        <f t="shared" si="66"/>
        <v>0</v>
      </c>
      <c r="ALO25" s="1">
        <f t="shared" si="66"/>
        <v>0</v>
      </c>
      <c r="ALP25" s="1">
        <f t="shared" si="66"/>
        <v>0</v>
      </c>
      <c r="ALQ25" s="1">
        <f t="shared" si="66"/>
        <v>0</v>
      </c>
      <c r="ALR25" s="1">
        <f t="shared" si="66"/>
        <v>0</v>
      </c>
      <c r="ALS25" s="1">
        <f t="shared" si="66"/>
        <v>0</v>
      </c>
      <c r="ALT25" s="1">
        <f t="shared" si="66"/>
        <v>0</v>
      </c>
      <c r="ALU25" s="1">
        <f t="shared" si="66"/>
        <v>0</v>
      </c>
      <c r="ALV25" s="1">
        <f t="shared" si="66"/>
        <v>0</v>
      </c>
      <c r="ALW25" s="1">
        <f t="shared" si="66"/>
        <v>0</v>
      </c>
      <c r="ALX25" s="1">
        <f t="shared" si="66"/>
        <v>0</v>
      </c>
      <c r="ALY25" s="1">
        <f t="shared" si="66"/>
        <v>0</v>
      </c>
      <c r="ALZ25" s="1">
        <f t="shared" si="66"/>
        <v>0</v>
      </c>
      <c r="AMA25" s="1">
        <f t="shared" si="66"/>
        <v>0</v>
      </c>
      <c r="AMB25" s="1">
        <f t="shared" si="66"/>
        <v>0</v>
      </c>
      <c r="AMC25" s="1">
        <f t="shared" si="66"/>
        <v>0</v>
      </c>
      <c r="AMD25" s="1">
        <f t="shared" si="66"/>
        <v>0</v>
      </c>
      <c r="AME25" s="1">
        <f t="shared" si="66"/>
        <v>0</v>
      </c>
      <c r="AMF25" s="1">
        <f t="shared" si="66"/>
        <v>0</v>
      </c>
      <c r="AMG25" s="1">
        <f t="shared" si="66"/>
        <v>0</v>
      </c>
      <c r="AMH25" s="1">
        <f t="shared" si="66"/>
        <v>0</v>
      </c>
      <c r="AMI25" s="1">
        <f t="shared" si="66"/>
        <v>0</v>
      </c>
      <c r="AMJ25" s="1">
        <f t="shared" si="66"/>
        <v>0</v>
      </c>
      <c r="AMK25" s="1">
        <f t="shared" si="66"/>
        <v>0</v>
      </c>
      <c r="AML25" s="1">
        <f t="shared" ref="AML25:AOV25" si="67">(AML14/AML$16)*100</f>
        <v>0</v>
      </c>
      <c r="AMM25" s="1">
        <f t="shared" si="67"/>
        <v>0</v>
      </c>
      <c r="AMN25" s="1">
        <f t="shared" si="67"/>
        <v>0</v>
      </c>
      <c r="AMO25" s="1">
        <f t="shared" si="67"/>
        <v>0</v>
      </c>
      <c r="AMP25" s="1">
        <f t="shared" si="67"/>
        <v>0</v>
      </c>
      <c r="AMQ25" s="1">
        <f t="shared" si="67"/>
        <v>0</v>
      </c>
      <c r="AMR25" s="1">
        <f t="shared" si="67"/>
        <v>0</v>
      </c>
      <c r="AMS25" s="1">
        <f t="shared" si="67"/>
        <v>0</v>
      </c>
      <c r="AMT25" s="1">
        <f t="shared" si="67"/>
        <v>0</v>
      </c>
      <c r="AMU25" s="1">
        <f t="shared" si="67"/>
        <v>0</v>
      </c>
      <c r="AMV25" s="1">
        <f t="shared" si="67"/>
        <v>0</v>
      </c>
      <c r="AMW25" s="1">
        <f t="shared" si="67"/>
        <v>0</v>
      </c>
      <c r="AMX25" s="1">
        <f t="shared" si="67"/>
        <v>0</v>
      </c>
      <c r="AMY25" s="1">
        <f t="shared" si="67"/>
        <v>0</v>
      </c>
      <c r="AMZ25" s="1">
        <f t="shared" si="67"/>
        <v>0</v>
      </c>
      <c r="ANA25" s="1">
        <f t="shared" si="67"/>
        <v>0</v>
      </c>
      <c r="ANB25" s="1">
        <f t="shared" si="67"/>
        <v>0</v>
      </c>
      <c r="ANC25" s="1">
        <f t="shared" si="67"/>
        <v>0</v>
      </c>
      <c r="AND25" s="1">
        <f t="shared" si="67"/>
        <v>0</v>
      </c>
      <c r="ANE25" s="1">
        <f t="shared" si="67"/>
        <v>0</v>
      </c>
      <c r="ANF25" s="1">
        <f t="shared" si="67"/>
        <v>0</v>
      </c>
      <c r="ANG25" s="1">
        <f t="shared" si="67"/>
        <v>0</v>
      </c>
      <c r="ANH25" s="1">
        <f t="shared" si="67"/>
        <v>0</v>
      </c>
      <c r="ANI25" s="1">
        <f t="shared" si="67"/>
        <v>0</v>
      </c>
      <c r="ANJ25" s="1">
        <f t="shared" si="67"/>
        <v>0</v>
      </c>
      <c r="ANK25" s="1">
        <f t="shared" si="67"/>
        <v>0</v>
      </c>
      <c r="ANL25" s="1">
        <f t="shared" si="67"/>
        <v>0</v>
      </c>
      <c r="ANM25" s="1">
        <f t="shared" si="67"/>
        <v>0</v>
      </c>
      <c r="ANN25" s="1">
        <f t="shared" si="67"/>
        <v>0</v>
      </c>
      <c r="ANO25" s="1">
        <f t="shared" si="67"/>
        <v>0</v>
      </c>
      <c r="ANP25" s="1">
        <f t="shared" si="67"/>
        <v>0</v>
      </c>
      <c r="ANQ25" s="1">
        <f t="shared" si="67"/>
        <v>0</v>
      </c>
      <c r="ANR25" s="1">
        <f t="shared" si="67"/>
        <v>0</v>
      </c>
      <c r="ANS25" s="1">
        <f t="shared" si="67"/>
        <v>0</v>
      </c>
      <c r="ANT25" s="1">
        <f t="shared" si="67"/>
        <v>0</v>
      </c>
      <c r="ANU25" s="1">
        <f t="shared" si="67"/>
        <v>0</v>
      </c>
      <c r="ANV25" s="1">
        <f t="shared" si="67"/>
        <v>0</v>
      </c>
      <c r="ANW25" s="1">
        <f t="shared" si="67"/>
        <v>0</v>
      </c>
      <c r="ANX25" s="1">
        <f t="shared" si="67"/>
        <v>0</v>
      </c>
      <c r="ANY25" s="1">
        <f t="shared" si="67"/>
        <v>0</v>
      </c>
      <c r="ANZ25" s="1">
        <f t="shared" si="67"/>
        <v>0</v>
      </c>
      <c r="AOA25" s="1">
        <f t="shared" si="67"/>
        <v>0</v>
      </c>
      <c r="AOB25" s="1">
        <f t="shared" si="67"/>
        <v>0</v>
      </c>
      <c r="AOC25" s="1">
        <f t="shared" si="67"/>
        <v>0</v>
      </c>
      <c r="AOD25" s="1">
        <f t="shared" si="67"/>
        <v>0</v>
      </c>
      <c r="AOE25" s="1">
        <f t="shared" si="67"/>
        <v>0</v>
      </c>
      <c r="AOF25" s="1">
        <f t="shared" si="67"/>
        <v>0</v>
      </c>
      <c r="AOG25" s="1">
        <f t="shared" si="67"/>
        <v>0</v>
      </c>
      <c r="AOH25" s="1">
        <f t="shared" si="67"/>
        <v>0</v>
      </c>
      <c r="AOI25" s="1">
        <f t="shared" si="67"/>
        <v>0</v>
      </c>
      <c r="AOJ25" s="1">
        <f t="shared" si="67"/>
        <v>0</v>
      </c>
      <c r="AOK25" s="1">
        <f t="shared" si="67"/>
        <v>0</v>
      </c>
      <c r="AOL25" s="1">
        <f t="shared" si="67"/>
        <v>0</v>
      </c>
      <c r="AOM25" s="1">
        <f t="shared" si="67"/>
        <v>0</v>
      </c>
      <c r="AON25" s="1">
        <f t="shared" si="67"/>
        <v>0</v>
      </c>
      <c r="AOO25" s="1">
        <f t="shared" si="67"/>
        <v>0</v>
      </c>
      <c r="AOP25" s="1">
        <f t="shared" si="67"/>
        <v>0</v>
      </c>
      <c r="AOQ25" s="1">
        <f t="shared" si="67"/>
        <v>0</v>
      </c>
      <c r="AOR25" s="1">
        <f t="shared" si="67"/>
        <v>0</v>
      </c>
      <c r="AOS25" s="1">
        <f t="shared" si="67"/>
        <v>0</v>
      </c>
      <c r="AOT25" s="1">
        <f t="shared" si="67"/>
        <v>0</v>
      </c>
      <c r="AOU25" s="1">
        <f t="shared" si="67"/>
        <v>0</v>
      </c>
      <c r="AOV25" s="1">
        <f t="shared" si="67"/>
        <v>0</v>
      </c>
    </row>
    <row r="26" spans="1:1088">
      <c r="A26" s="1" t="s">
        <v>4022</v>
      </c>
      <c r="B26" s="1">
        <f t="shared" ref="B26:BM26" si="68">(B9/B$16)*100</f>
        <v>0</v>
      </c>
      <c r="C26" s="1">
        <f t="shared" si="68"/>
        <v>0</v>
      </c>
      <c r="D26" s="1">
        <f t="shared" si="68"/>
        <v>0</v>
      </c>
      <c r="E26" s="1">
        <f t="shared" si="68"/>
        <v>0</v>
      </c>
      <c r="F26" s="1">
        <f t="shared" si="68"/>
        <v>0</v>
      </c>
      <c r="G26" s="1">
        <f t="shared" si="68"/>
        <v>0</v>
      </c>
      <c r="H26" s="1">
        <f t="shared" si="68"/>
        <v>0</v>
      </c>
      <c r="I26" s="1">
        <f t="shared" si="68"/>
        <v>0</v>
      </c>
      <c r="J26" s="1">
        <f t="shared" si="68"/>
        <v>0</v>
      </c>
      <c r="K26" s="1">
        <f t="shared" si="68"/>
        <v>0</v>
      </c>
      <c r="L26" s="1">
        <f t="shared" si="68"/>
        <v>0</v>
      </c>
      <c r="M26" s="1">
        <f t="shared" si="68"/>
        <v>0</v>
      </c>
      <c r="N26" s="1">
        <f t="shared" si="68"/>
        <v>0</v>
      </c>
      <c r="O26" s="1">
        <f t="shared" si="68"/>
        <v>0</v>
      </c>
      <c r="P26" s="1">
        <f t="shared" si="68"/>
        <v>0</v>
      </c>
      <c r="Q26" s="1">
        <f t="shared" si="68"/>
        <v>0</v>
      </c>
      <c r="R26" s="1">
        <f t="shared" si="68"/>
        <v>0</v>
      </c>
      <c r="S26" s="1">
        <f t="shared" si="68"/>
        <v>0</v>
      </c>
      <c r="T26" s="1">
        <f t="shared" si="68"/>
        <v>0</v>
      </c>
      <c r="U26" s="1">
        <f t="shared" si="68"/>
        <v>0</v>
      </c>
      <c r="V26" s="1">
        <f t="shared" si="68"/>
        <v>0</v>
      </c>
      <c r="W26" s="1">
        <f t="shared" si="68"/>
        <v>0</v>
      </c>
      <c r="X26" s="1">
        <f t="shared" si="68"/>
        <v>0</v>
      </c>
      <c r="Y26" s="1">
        <f t="shared" si="68"/>
        <v>0</v>
      </c>
      <c r="Z26" s="1">
        <f t="shared" si="68"/>
        <v>0</v>
      </c>
      <c r="AA26" s="1">
        <f t="shared" si="68"/>
        <v>0</v>
      </c>
      <c r="AB26" s="1">
        <f t="shared" si="68"/>
        <v>0</v>
      </c>
      <c r="AC26" s="1">
        <f t="shared" si="68"/>
        <v>0</v>
      </c>
      <c r="AD26" s="1">
        <f t="shared" si="68"/>
        <v>0</v>
      </c>
      <c r="AE26" s="1">
        <f t="shared" si="68"/>
        <v>0</v>
      </c>
      <c r="AF26" s="1">
        <f t="shared" si="68"/>
        <v>0</v>
      </c>
      <c r="AG26" s="1">
        <f t="shared" si="68"/>
        <v>0</v>
      </c>
      <c r="AH26" s="1">
        <f t="shared" si="68"/>
        <v>0</v>
      </c>
      <c r="AI26" s="1">
        <f t="shared" si="68"/>
        <v>0</v>
      </c>
      <c r="AJ26" s="1">
        <f t="shared" si="68"/>
        <v>0</v>
      </c>
      <c r="AK26" s="1">
        <f t="shared" si="68"/>
        <v>0</v>
      </c>
      <c r="AL26" s="1">
        <f t="shared" si="68"/>
        <v>0</v>
      </c>
      <c r="AM26" s="1">
        <f t="shared" si="68"/>
        <v>0</v>
      </c>
      <c r="AN26" s="1">
        <f t="shared" si="68"/>
        <v>0</v>
      </c>
      <c r="AO26" s="1">
        <f t="shared" si="68"/>
        <v>0</v>
      </c>
      <c r="AP26" s="1">
        <f t="shared" si="68"/>
        <v>0</v>
      </c>
      <c r="AQ26" s="1">
        <f t="shared" si="68"/>
        <v>0</v>
      </c>
      <c r="AR26" s="1">
        <f t="shared" si="68"/>
        <v>0</v>
      </c>
      <c r="AS26" s="1">
        <f t="shared" si="68"/>
        <v>0</v>
      </c>
      <c r="AT26" s="1">
        <f t="shared" si="68"/>
        <v>0</v>
      </c>
      <c r="AU26" s="1">
        <f t="shared" si="68"/>
        <v>0</v>
      </c>
      <c r="AV26" s="1">
        <f t="shared" si="68"/>
        <v>0.34348864994026285</v>
      </c>
      <c r="AW26" s="1">
        <f t="shared" si="68"/>
        <v>0</v>
      </c>
      <c r="AX26" s="1">
        <f t="shared" si="68"/>
        <v>0</v>
      </c>
      <c r="AY26" s="1">
        <f t="shared" si="68"/>
        <v>0</v>
      </c>
      <c r="AZ26" s="1">
        <f t="shared" si="68"/>
        <v>0</v>
      </c>
      <c r="BA26" s="1">
        <f t="shared" si="68"/>
        <v>0</v>
      </c>
      <c r="BB26" s="1">
        <f t="shared" si="68"/>
        <v>0</v>
      </c>
      <c r="BC26" s="1">
        <f t="shared" si="68"/>
        <v>0</v>
      </c>
      <c r="BD26" s="1">
        <f t="shared" si="68"/>
        <v>0</v>
      </c>
      <c r="BE26" s="1">
        <f t="shared" si="68"/>
        <v>0</v>
      </c>
      <c r="BF26" s="1">
        <f t="shared" si="68"/>
        <v>0</v>
      </c>
      <c r="BG26" s="1">
        <f t="shared" si="68"/>
        <v>0</v>
      </c>
      <c r="BH26" s="1">
        <f t="shared" si="68"/>
        <v>0</v>
      </c>
      <c r="BI26" s="1">
        <f t="shared" si="68"/>
        <v>0</v>
      </c>
      <c r="BJ26" s="1">
        <f t="shared" si="68"/>
        <v>0</v>
      </c>
      <c r="BK26" s="1">
        <f t="shared" si="68"/>
        <v>0</v>
      </c>
      <c r="BL26" s="1">
        <f t="shared" si="68"/>
        <v>0</v>
      </c>
      <c r="BM26" s="1">
        <f t="shared" si="68"/>
        <v>0</v>
      </c>
      <c r="BN26" s="1">
        <f t="shared" ref="BN26:DY26" si="69">(BN9/BN$16)*100</f>
        <v>0</v>
      </c>
      <c r="BO26" s="1">
        <f t="shared" si="69"/>
        <v>0</v>
      </c>
      <c r="BP26" s="1">
        <f t="shared" si="69"/>
        <v>0</v>
      </c>
      <c r="BQ26" s="1">
        <f t="shared" si="69"/>
        <v>0</v>
      </c>
      <c r="BR26" s="1">
        <f t="shared" si="69"/>
        <v>0</v>
      </c>
      <c r="BS26" s="1">
        <f t="shared" si="69"/>
        <v>0</v>
      </c>
      <c r="BT26" s="1">
        <f t="shared" si="69"/>
        <v>0</v>
      </c>
      <c r="BU26" s="1">
        <f t="shared" si="69"/>
        <v>0</v>
      </c>
      <c r="BV26" s="1">
        <f t="shared" si="69"/>
        <v>0</v>
      </c>
      <c r="BW26" s="1">
        <f t="shared" si="69"/>
        <v>0</v>
      </c>
      <c r="BX26" s="1">
        <f t="shared" si="69"/>
        <v>0</v>
      </c>
      <c r="BY26" s="1">
        <f t="shared" si="69"/>
        <v>0</v>
      </c>
      <c r="BZ26" s="1">
        <f t="shared" si="69"/>
        <v>0</v>
      </c>
      <c r="CA26" s="1">
        <f t="shared" si="69"/>
        <v>0</v>
      </c>
      <c r="CB26" s="1">
        <f t="shared" si="69"/>
        <v>0</v>
      </c>
      <c r="CC26" s="1">
        <f t="shared" si="69"/>
        <v>0</v>
      </c>
      <c r="CD26" s="1">
        <f t="shared" si="69"/>
        <v>0</v>
      </c>
      <c r="CE26" s="1">
        <f t="shared" si="69"/>
        <v>0</v>
      </c>
      <c r="CF26" s="1">
        <f t="shared" si="69"/>
        <v>0</v>
      </c>
      <c r="CG26" s="1">
        <f t="shared" si="69"/>
        <v>0</v>
      </c>
      <c r="CH26" s="1">
        <f t="shared" si="69"/>
        <v>0</v>
      </c>
      <c r="CI26" s="1">
        <f t="shared" si="69"/>
        <v>0</v>
      </c>
      <c r="CJ26" s="1">
        <f t="shared" si="69"/>
        <v>0</v>
      </c>
      <c r="CK26" s="1">
        <f t="shared" si="69"/>
        <v>0</v>
      </c>
      <c r="CL26" s="1">
        <f t="shared" si="69"/>
        <v>0</v>
      </c>
      <c r="CM26" s="1">
        <f t="shared" si="69"/>
        <v>0</v>
      </c>
      <c r="CN26" s="1">
        <f t="shared" si="69"/>
        <v>0</v>
      </c>
      <c r="CO26" s="1">
        <f t="shared" si="69"/>
        <v>0</v>
      </c>
      <c r="CP26" s="1">
        <f t="shared" si="69"/>
        <v>0</v>
      </c>
      <c r="CQ26" s="1">
        <f t="shared" si="69"/>
        <v>0</v>
      </c>
      <c r="CR26" s="1">
        <f t="shared" si="69"/>
        <v>0</v>
      </c>
      <c r="CS26" s="1">
        <f t="shared" si="69"/>
        <v>0</v>
      </c>
      <c r="CT26" s="1">
        <f t="shared" si="69"/>
        <v>0</v>
      </c>
      <c r="CU26" s="1">
        <f t="shared" si="69"/>
        <v>0</v>
      </c>
      <c r="CV26" s="1">
        <f t="shared" si="69"/>
        <v>0</v>
      </c>
      <c r="CW26" s="1">
        <f t="shared" si="69"/>
        <v>0</v>
      </c>
      <c r="CX26" s="1">
        <f t="shared" si="69"/>
        <v>0</v>
      </c>
      <c r="CY26" s="1">
        <f t="shared" si="69"/>
        <v>0</v>
      </c>
      <c r="CZ26" s="1">
        <f t="shared" si="69"/>
        <v>0</v>
      </c>
      <c r="DA26" s="1">
        <f t="shared" si="69"/>
        <v>0</v>
      </c>
      <c r="DB26" s="1">
        <f t="shared" si="69"/>
        <v>0</v>
      </c>
      <c r="DC26" s="1">
        <f t="shared" si="69"/>
        <v>0</v>
      </c>
      <c r="DD26" s="1">
        <f t="shared" si="69"/>
        <v>0</v>
      </c>
      <c r="DE26" s="1">
        <f t="shared" si="69"/>
        <v>0</v>
      </c>
      <c r="DF26" s="1">
        <f t="shared" si="69"/>
        <v>0</v>
      </c>
      <c r="DG26" s="1">
        <f t="shared" si="69"/>
        <v>0</v>
      </c>
      <c r="DH26" s="1">
        <f t="shared" si="69"/>
        <v>0</v>
      </c>
      <c r="DI26" s="1">
        <f t="shared" si="69"/>
        <v>0</v>
      </c>
      <c r="DJ26" s="1">
        <f t="shared" si="69"/>
        <v>0</v>
      </c>
      <c r="DK26" s="1">
        <f t="shared" si="69"/>
        <v>0</v>
      </c>
      <c r="DL26" s="1">
        <f t="shared" si="69"/>
        <v>0</v>
      </c>
      <c r="DM26" s="1">
        <f t="shared" si="69"/>
        <v>0</v>
      </c>
      <c r="DN26" s="1">
        <f t="shared" si="69"/>
        <v>0</v>
      </c>
      <c r="DO26" s="1">
        <f t="shared" si="69"/>
        <v>0</v>
      </c>
      <c r="DP26" s="1">
        <f t="shared" si="69"/>
        <v>0</v>
      </c>
      <c r="DQ26" s="1">
        <f t="shared" si="69"/>
        <v>0</v>
      </c>
      <c r="DR26" s="1">
        <f t="shared" si="69"/>
        <v>0</v>
      </c>
      <c r="DS26" s="1">
        <f t="shared" si="69"/>
        <v>0</v>
      </c>
      <c r="DT26" s="1">
        <f t="shared" si="69"/>
        <v>0</v>
      </c>
      <c r="DU26" s="1">
        <f t="shared" si="69"/>
        <v>0</v>
      </c>
      <c r="DV26" s="1">
        <f t="shared" si="69"/>
        <v>0</v>
      </c>
      <c r="DW26" s="1">
        <f t="shared" si="69"/>
        <v>0</v>
      </c>
      <c r="DX26" s="1">
        <f t="shared" si="69"/>
        <v>0</v>
      </c>
      <c r="DY26" s="1">
        <f t="shared" si="69"/>
        <v>0</v>
      </c>
      <c r="DZ26" s="1">
        <f t="shared" ref="DZ26:GK26" si="70">(DZ9/DZ$16)*100</f>
        <v>0</v>
      </c>
      <c r="EA26" s="1">
        <f t="shared" si="70"/>
        <v>0</v>
      </c>
      <c r="EB26" s="1">
        <f t="shared" si="70"/>
        <v>0</v>
      </c>
      <c r="EC26" s="1">
        <f t="shared" si="70"/>
        <v>0</v>
      </c>
      <c r="ED26" s="1">
        <f t="shared" si="70"/>
        <v>0</v>
      </c>
      <c r="EE26" s="1">
        <f t="shared" si="70"/>
        <v>0</v>
      </c>
      <c r="EF26" s="1">
        <f t="shared" si="70"/>
        <v>0</v>
      </c>
      <c r="EG26" s="1">
        <f t="shared" si="70"/>
        <v>0</v>
      </c>
      <c r="EH26" s="1">
        <f t="shared" si="70"/>
        <v>0</v>
      </c>
      <c r="EI26" s="1">
        <f t="shared" si="70"/>
        <v>0</v>
      </c>
      <c r="EJ26" s="1">
        <f t="shared" si="70"/>
        <v>0</v>
      </c>
      <c r="EK26" s="1">
        <f t="shared" si="70"/>
        <v>0</v>
      </c>
      <c r="EL26" s="1">
        <f t="shared" si="70"/>
        <v>0</v>
      </c>
      <c r="EM26" s="1">
        <f t="shared" si="70"/>
        <v>0</v>
      </c>
      <c r="EN26" s="1">
        <f t="shared" si="70"/>
        <v>0</v>
      </c>
      <c r="EO26" s="1">
        <f t="shared" si="70"/>
        <v>0</v>
      </c>
      <c r="EP26" s="1">
        <f t="shared" si="70"/>
        <v>0</v>
      </c>
      <c r="EQ26" s="1">
        <f t="shared" si="70"/>
        <v>0</v>
      </c>
      <c r="ER26" s="1">
        <f t="shared" si="70"/>
        <v>0</v>
      </c>
      <c r="ES26" s="1">
        <f t="shared" si="70"/>
        <v>0</v>
      </c>
      <c r="ET26" s="1">
        <f t="shared" si="70"/>
        <v>0</v>
      </c>
      <c r="EU26" s="1">
        <f t="shared" si="70"/>
        <v>0</v>
      </c>
      <c r="EV26" s="1">
        <f t="shared" si="70"/>
        <v>0</v>
      </c>
      <c r="EW26" s="1">
        <f t="shared" si="70"/>
        <v>0</v>
      </c>
      <c r="EX26" s="1">
        <f t="shared" si="70"/>
        <v>0</v>
      </c>
      <c r="EY26" s="1">
        <f t="shared" si="70"/>
        <v>0</v>
      </c>
      <c r="EZ26" s="1">
        <f t="shared" si="70"/>
        <v>0</v>
      </c>
      <c r="FA26" s="1">
        <f t="shared" si="70"/>
        <v>0</v>
      </c>
      <c r="FB26" s="1">
        <f t="shared" si="70"/>
        <v>0</v>
      </c>
      <c r="FC26" s="1">
        <f t="shared" si="70"/>
        <v>0</v>
      </c>
      <c r="FD26" s="1">
        <f t="shared" si="70"/>
        <v>0</v>
      </c>
      <c r="FE26" s="1">
        <f t="shared" si="70"/>
        <v>0</v>
      </c>
      <c r="FF26" s="1">
        <f t="shared" si="70"/>
        <v>0</v>
      </c>
      <c r="FG26" s="1">
        <f t="shared" si="70"/>
        <v>0</v>
      </c>
      <c r="FH26" s="1">
        <f t="shared" si="70"/>
        <v>0</v>
      </c>
      <c r="FI26" s="1">
        <f t="shared" si="70"/>
        <v>0</v>
      </c>
      <c r="FJ26" s="1">
        <f t="shared" si="70"/>
        <v>0</v>
      </c>
      <c r="FK26" s="1">
        <f t="shared" si="70"/>
        <v>0</v>
      </c>
      <c r="FL26" s="1">
        <f t="shared" si="70"/>
        <v>0</v>
      </c>
      <c r="FM26" s="1">
        <f t="shared" si="70"/>
        <v>0</v>
      </c>
      <c r="FN26" s="1">
        <f t="shared" si="70"/>
        <v>0</v>
      </c>
      <c r="FO26" s="1">
        <f t="shared" si="70"/>
        <v>0</v>
      </c>
      <c r="FP26" s="1">
        <f t="shared" si="70"/>
        <v>0</v>
      </c>
      <c r="FQ26" s="1">
        <f t="shared" si="70"/>
        <v>0</v>
      </c>
      <c r="FR26" s="1">
        <f t="shared" si="70"/>
        <v>0</v>
      </c>
      <c r="FS26" s="1">
        <f t="shared" si="70"/>
        <v>0</v>
      </c>
      <c r="FT26" s="1">
        <f t="shared" si="70"/>
        <v>0</v>
      </c>
      <c r="FU26" s="1">
        <f t="shared" si="70"/>
        <v>0</v>
      </c>
      <c r="FV26" s="1">
        <f t="shared" si="70"/>
        <v>0</v>
      </c>
      <c r="FW26" s="1">
        <f t="shared" si="70"/>
        <v>0</v>
      </c>
      <c r="FX26" s="1">
        <f t="shared" si="70"/>
        <v>0</v>
      </c>
      <c r="FY26" s="1">
        <f t="shared" si="70"/>
        <v>0</v>
      </c>
      <c r="FZ26" s="1">
        <f t="shared" si="70"/>
        <v>0</v>
      </c>
      <c r="GA26" s="1">
        <f t="shared" si="70"/>
        <v>0</v>
      </c>
      <c r="GB26" s="1">
        <f t="shared" si="70"/>
        <v>0</v>
      </c>
      <c r="GC26" s="1">
        <f t="shared" si="70"/>
        <v>0</v>
      </c>
      <c r="GD26" s="1">
        <f t="shared" si="70"/>
        <v>0</v>
      </c>
      <c r="GE26" s="1">
        <f t="shared" si="70"/>
        <v>0</v>
      </c>
      <c r="GF26" s="1">
        <f t="shared" si="70"/>
        <v>0</v>
      </c>
      <c r="GG26" s="1">
        <f t="shared" si="70"/>
        <v>0</v>
      </c>
      <c r="GH26" s="1">
        <f t="shared" si="70"/>
        <v>0</v>
      </c>
      <c r="GI26" s="1">
        <f t="shared" si="70"/>
        <v>0</v>
      </c>
      <c r="GJ26" s="1">
        <f t="shared" si="70"/>
        <v>0</v>
      </c>
      <c r="GK26" s="1">
        <f t="shared" si="70"/>
        <v>0</v>
      </c>
      <c r="GL26" s="1">
        <f t="shared" ref="GL26:IW26" si="71">(GL9/GL$16)*100</f>
        <v>0</v>
      </c>
      <c r="GM26" s="1">
        <f t="shared" si="71"/>
        <v>0</v>
      </c>
      <c r="GN26" s="1">
        <f t="shared" si="71"/>
        <v>0</v>
      </c>
      <c r="GO26" s="1">
        <f t="shared" si="71"/>
        <v>0</v>
      </c>
      <c r="GP26" s="1">
        <f t="shared" si="71"/>
        <v>0</v>
      </c>
      <c r="GQ26" s="1">
        <f t="shared" si="71"/>
        <v>0</v>
      </c>
      <c r="GR26" s="1">
        <f t="shared" si="71"/>
        <v>0</v>
      </c>
      <c r="GS26" s="1">
        <f t="shared" si="71"/>
        <v>0</v>
      </c>
      <c r="GT26" s="1">
        <f t="shared" si="71"/>
        <v>0</v>
      </c>
      <c r="GU26" s="1">
        <f t="shared" si="71"/>
        <v>0</v>
      </c>
      <c r="GV26" s="1">
        <f t="shared" si="71"/>
        <v>0</v>
      </c>
      <c r="GW26" s="1">
        <f t="shared" si="71"/>
        <v>0</v>
      </c>
      <c r="GX26" s="1">
        <f t="shared" si="71"/>
        <v>0</v>
      </c>
      <c r="GY26" s="1">
        <f t="shared" si="71"/>
        <v>0</v>
      </c>
      <c r="GZ26" s="1">
        <f t="shared" si="71"/>
        <v>0</v>
      </c>
      <c r="HA26" s="1">
        <f t="shared" si="71"/>
        <v>0</v>
      </c>
      <c r="HB26" s="1">
        <f t="shared" si="71"/>
        <v>0</v>
      </c>
      <c r="HC26" s="1">
        <f t="shared" si="71"/>
        <v>0</v>
      </c>
      <c r="HD26" s="1">
        <f t="shared" si="71"/>
        <v>0</v>
      </c>
      <c r="HE26" s="1">
        <f t="shared" si="71"/>
        <v>0</v>
      </c>
      <c r="HF26" s="1">
        <f t="shared" si="71"/>
        <v>0</v>
      </c>
      <c r="HG26" s="1">
        <f t="shared" si="71"/>
        <v>0</v>
      </c>
      <c r="HH26" s="1">
        <f t="shared" si="71"/>
        <v>0</v>
      </c>
      <c r="HI26" s="1">
        <f t="shared" si="71"/>
        <v>0</v>
      </c>
      <c r="HJ26" s="1">
        <f t="shared" si="71"/>
        <v>0</v>
      </c>
      <c r="HK26" s="1">
        <f t="shared" si="71"/>
        <v>0</v>
      </c>
      <c r="HL26" s="1">
        <f t="shared" si="71"/>
        <v>0</v>
      </c>
      <c r="HM26" s="1">
        <f t="shared" si="71"/>
        <v>0</v>
      </c>
      <c r="HN26" s="1">
        <f t="shared" si="71"/>
        <v>0</v>
      </c>
      <c r="HO26" s="1">
        <f t="shared" si="71"/>
        <v>0</v>
      </c>
      <c r="HP26" s="1">
        <f t="shared" si="71"/>
        <v>0</v>
      </c>
      <c r="HQ26" s="1">
        <f t="shared" si="71"/>
        <v>0</v>
      </c>
      <c r="HR26" s="1">
        <f t="shared" si="71"/>
        <v>0</v>
      </c>
      <c r="HS26" s="1">
        <f t="shared" si="71"/>
        <v>0</v>
      </c>
      <c r="HT26" s="1">
        <f t="shared" si="71"/>
        <v>0</v>
      </c>
      <c r="HU26" s="1">
        <f t="shared" si="71"/>
        <v>0</v>
      </c>
      <c r="HV26" s="1">
        <f t="shared" si="71"/>
        <v>0</v>
      </c>
      <c r="HW26" s="1">
        <f t="shared" si="71"/>
        <v>0</v>
      </c>
      <c r="HX26" s="1">
        <f t="shared" si="71"/>
        <v>0</v>
      </c>
      <c r="HY26" s="1">
        <f t="shared" si="71"/>
        <v>0</v>
      </c>
      <c r="HZ26" s="1">
        <f t="shared" si="71"/>
        <v>0</v>
      </c>
      <c r="IA26" s="1">
        <f t="shared" si="71"/>
        <v>0</v>
      </c>
      <c r="IB26" s="1">
        <f t="shared" si="71"/>
        <v>0</v>
      </c>
      <c r="IC26" s="1">
        <f t="shared" si="71"/>
        <v>0</v>
      </c>
      <c r="ID26" s="1">
        <f t="shared" si="71"/>
        <v>0</v>
      </c>
      <c r="IE26" s="1">
        <f t="shared" si="71"/>
        <v>0</v>
      </c>
      <c r="IF26" s="1">
        <f t="shared" si="71"/>
        <v>0</v>
      </c>
      <c r="IG26" s="1">
        <f t="shared" si="71"/>
        <v>0</v>
      </c>
      <c r="IH26" s="1">
        <f t="shared" si="71"/>
        <v>0</v>
      </c>
      <c r="II26" s="1">
        <f t="shared" si="71"/>
        <v>0</v>
      </c>
      <c r="IJ26" s="1">
        <f t="shared" si="71"/>
        <v>0</v>
      </c>
      <c r="IK26" s="1">
        <f t="shared" si="71"/>
        <v>0</v>
      </c>
      <c r="IL26" s="1">
        <f t="shared" si="71"/>
        <v>0</v>
      </c>
      <c r="IM26" s="1">
        <f t="shared" si="71"/>
        <v>0</v>
      </c>
      <c r="IN26" s="1">
        <f t="shared" si="71"/>
        <v>0</v>
      </c>
      <c r="IO26" s="1">
        <f t="shared" si="71"/>
        <v>0</v>
      </c>
      <c r="IP26" s="1">
        <f t="shared" si="71"/>
        <v>0</v>
      </c>
      <c r="IQ26" s="1">
        <f t="shared" si="71"/>
        <v>0</v>
      </c>
      <c r="IR26" s="1">
        <f t="shared" si="71"/>
        <v>0</v>
      </c>
      <c r="IS26" s="1">
        <f t="shared" si="71"/>
        <v>0</v>
      </c>
      <c r="IT26" s="1">
        <f t="shared" si="71"/>
        <v>0</v>
      </c>
      <c r="IU26" s="1">
        <f t="shared" si="71"/>
        <v>0</v>
      </c>
      <c r="IV26" s="1">
        <f t="shared" si="71"/>
        <v>0</v>
      </c>
      <c r="IW26" s="1">
        <f t="shared" si="71"/>
        <v>0</v>
      </c>
      <c r="IX26" s="1">
        <f t="shared" ref="IX26:LI26" si="72">(IX9/IX$16)*100</f>
        <v>0</v>
      </c>
      <c r="IY26" s="1">
        <f t="shared" si="72"/>
        <v>0</v>
      </c>
      <c r="IZ26" s="1">
        <f t="shared" si="72"/>
        <v>0</v>
      </c>
      <c r="JA26" s="1">
        <f t="shared" si="72"/>
        <v>0</v>
      </c>
      <c r="JB26" s="1">
        <f t="shared" si="72"/>
        <v>0</v>
      </c>
      <c r="JC26" s="1">
        <f t="shared" si="72"/>
        <v>0</v>
      </c>
      <c r="JD26" s="1">
        <f t="shared" si="72"/>
        <v>0</v>
      </c>
      <c r="JE26" s="1">
        <f t="shared" si="72"/>
        <v>0</v>
      </c>
      <c r="JF26" s="1">
        <f t="shared" si="72"/>
        <v>0</v>
      </c>
      <c r="JG26" s="1">
        <f t="shared" si="72"/>
        <v>0</v>
      </c>
      <c r="JH26" s="1">
        <f t="shared" si="72"/>
        <v>0</v>
      </c>
      <c r="JI26" s="1">
        <f t="shared" si="72"/>
        <v>0</v>
      </c>
      <c r="JJ26" s="1">
        <f t="shared" si="72"/>
        <v>0</v>
      </c>
      <c r="JK26" s="1">
        <f t="shared" si="72"/>
        <v>0</v>
      </c>
      <c r="JL26" s="1">
        <f t="shared" si="72"/>
        <v>0</v>
      </c>
      <c r="JM26" s="1">
        <f t="shared" si="72"/>
        <v>0</v>
      </c>
      <c r="JN26" s="1">
        <f t="shared" si="72"/>
        <v>0</v>
      </c>
      <c r="JO26" s="1">
        <f t="shared" si="72"/>
        <v>0</v>
      </c>
      <c r="JP26" s="1">
        <f t="shared" si="72"/>
        <v>0</v>
      </c>
      <c r="JQ26" s="1">
        <f t="shared" si="72"/>
        <v>0</v>
      </c>
      <c r="JR26" s="1">
        <f t="shared" si="72"/>
        <v>0</v>
      </c>
      <c r="JS26" s="1">
        <f t="shared" si="72"/>
        <v>0</v>
      </c>
      <c r="JT26" s="1">
        <f t="shared" si="72"/>
        <v>0</v>
      </c>
      <c r="JU26" s="1">
        <f t="shared" si="72"/>
        <v>0</v>
      </c>
      <c r="JV26" s="1">
        <f t="shared" si="72"/>
        <v>0</v>
      </c>
      <c r="JW26" s="1">
        <f t="shared" si="72"/>
        <v>0</v>
      </c>
      <c r="JX26" s="1">
        <f t="shared" si="72"/>
        <v>0</v>
      </c>
      <c r="JY26" s="1">
        <f t="shared" si="72"/>
        <v>0</v>
      </c>
      <c r="JZ26" s="1">
        <f t="shared" si="72"/>
        <v>0</v>
      </c>
      <c r="KA26" s="1">
        <f t="shared" si="72"/>
        <v>0</v>
      </c>
      <c r="KB26" s="1">
        <f t="shared" si="72"/>
        <v>0</v>
      </c>
      <c r="KC26" s="1">
        <f t="shared" si="72"/>
        <v>0</v>
      </c>
      <c r="KD26" s="1">
        <f t="shared" si="72"/>
        <v>0</v>
      </c>
      <c r="KE26" s="1">
        <f t="shared" si="72"/>
        <v>0</v>
      </c>
      <c r="KF26" s="1">
        <f t="shared" si="72"/>
        <v>0</v>
      </c>
      <c r="KG26" s="1">
        <f t="shared" si="72"/>
        <v>0</v>
      </c>
      <c r="KH26" s="1">
        <f t="shared" si="72"/>
        <v>0</v>
      </c>
      <c r="KI26" s="1">
        <f t="shared" si="72"/>
        <v>0</v>
      </c>
      <c r="KJ26" s="1">
        <f t="shared" si="72"/>
        <v>0</v>
      </c>
      <c r="KK26" s="1">
        <f t="shared" si="72"/>
        <v>0</v>
      </c>
      <c r="KL26" s="1">
        <f t="shared" si="72"/>
        <v>0</v>
      </c>
      <c r="KM26" s="1">
        <f t="shared" si="72"/>
        <v>0</v>
      </c>
      <c r="KN26" s="1">
        <f t="shared" si="72"/>
        <v>0</v>
      </c>
      <c r="KO26" s="1">
        <f t="shared" si="72"/>
        <v>0</v>
      </c>
      <c r="KP26" s="1">
        <f t="shared" si="72"/>
        <v>0</v>
      </c>
      <c r="KQ26" s="1">
        <f t="shared" si="72"/>
        <v>0</v>
      </c>
      <c r="KR26" s="1">
        <f t="shared" si="72"/>
        <v>0</v>
      </c>
      <c r="KS26" s="1">
        <f t="shared" si="72"/>
        <v>0</v>
      </c>
      <c r="KT26" s="1">
        <f t="shared" si="72"/>
        <v>0</v>
      </c>
      <c r="KU26" s="1">
        <f t="shared" si="72"/>
        <v>0</v>
      </c>
      <c r="KV26" s="1">
        <f t="shared" si="72"/>
        <v>0</v>
      </c>
      <c r="KW26" s="1">
        <f t="shared" si="72"/>
        <v>0</v>
      </c>
      <c r="KX26" s="1">
        <f t="shared" si="72"/>
        <v>0</v>
      </c>
      <c r="KY26" s="1">
        <f t="shared" si="72"/>
        <v>0</v>
      </c>
      <c r="KZ26" s="1">
        <f t="shared" si="72"/>
        <v>0</v>
      </c>
      <c r="LA26" s="1">
        <f t="shared" si="72"/>
        <v>0</v>
      </c>
      <c r="LB26" s="1">
        <f t="shared" si="72"/>
        <v>0</v>
      </c>
      <c r="LC26" s="1">
        <f t="shared" si="72"/>
        <v>0</v>
      </c>
      <c r="LD26" s="1">
        <f t="shared" si="72"/>
        <v>0</v>
      </c>
      <c r="LE26" s="1">
        <f t="shared" si="72"/>
        <v>0</v>
      </c>
      <c r="LF26" s="1">
        <f t="shared" si="72"/>
        <v>0</v>
      </c>
      <c r="LG26" s="1">
        <f t="shared" si="72"/>
        <v>0</v>
      </c>
      <c r="LH26" s="1">
        <f t="shared" si="72"/>
        <v>0</v>
      </c>
      <c r="LI26" s="1">
        <f t="shared" si="72"/>
        <v>0</v>
      </c>
      <c r="LJ26" s="1">
        <f t="shared" ref="LJ26:NU26" si="73">(LJ9/LJ$16)*100</f>
        <v>0</v>
      </c>
      <c r="LK26" s="1">
        <f t="shared" si="73"/>
        <v>0</v>
      </c>
      <c r="LL26" s="1">
        <f t="shared" si="73"/>
        <v>0</v>
      </c>
      <c r="LM26" s="1">
        <f t="shared" si="73"/>
        <v>0</v>
      </c>
      <c r="LN26" s="1">
        <f t="shared" si="73"/>
        <v>0</v>
      </c>
      <c r="LO26" s="1">
        <f t="shared" si="73"/>
        <v>0</v>
      </c>
      <c r="LP26" s="1">
        <f t="shared" si="73"/>
        <v>0</v>
      </c>
      <c r="LQ26" s="1">
        <f t="shared" si="73"/>
        <v>0</v>
      </c>
      <c r="LR26" s="1">
        <f t="shared" si="73"/>
        <v>0</v>
      </c>
      <c r="LS26" s="1">
        <f t="shared" si="73"/>
        <v>0</v>
      </c>
      <c r="LT26" s="1">
        <f t="shared" si="73"/>
        <v>0</v>
      </c>
      <c r="LU26" s="1">
        <f t="shared" si="73"/>
        <v>0</v>
      </c>
      <c r="LV26" s="1">
        <f t="shared" si="73"/>
        <v>0</v>
      </c>
      <c r="LW26" s="1">
        <f t="shared" si="73"/>
        <v>0</v>
      </c>
      <c r="LX26" s="1">
        <f t="shared" si="73"/>
        <v>0</v>
      </c>
      <c r="LY26" s="1">
        <f t="shared" si="73"/>
        <v>0</v>
      </c>
      <c r="LZ26" s="1">
        <f t="shared" si="73"/>
        <v>0</v>
      </c>
      <c r="MA26" s="1">
        <f t="shared" si="73"/>
        <v>0</v>
      </c>
      <c r="MB26" s="1">
        <f t="shared" si="73"/>
        <v>0</v>
      </c>
      <c r="MC26" s="1">
        <f t="shared" si="73"/>
        <v>0</v>
      </c>
      <c r="MD26" s="1">
        <f t="shared" si="73"/>
        <v>0</v>
      </c>
      <c r="ME26" s="1">
        <f t="shared" si="73"/>
        <v>0</v>
      </c>
      <c r="MF26" s="1">
        <f t="shared" si="73"/>
        <v>0</v>
      </c>
      <c r="MG26" s="1">
        <f t="shared" si="73"/>
        <v>0</v>
      </c>
      <c r="MH26" s="1">
        <f t="shared" si="73"/>
        <v>0</v>
      </c>
      <c r="MI26" s="1">
        <f t="shared" si="73"/>
        <v>0</v>
      </c>
      <c r="MJ26" s="1">
        <f t="shared" si="73"/>
        <v>0</v>
      </c>
      <c r="MK26" s="1">
        <f t="shared" si="73"/>
        <v>0</v>
      </c>
      <c r="ML26" s="1">
        <f t="shared" si="73"/>
        <v>0</v>
      </c>
      <c r="MM26" s="1">
        <f t="shared" si="73"/>
        <v>0</v>
      </c>
      <c r="MN26" s="1">
        <f t="shared" si="73"/>
        <v>0</v>
      </c>
      <c r="MO26" s="1">
        <f t="shared" si="73"/>
        <v>0</v>
      </c>
      <c r="MP26" s="1">
        <f t="shared" si="73"/>
        <v>0</v>
      </c>
      <c r="MQ26" s="1">
        <f t="shared" si="73"/>
        <v>0</v>
      </c>
      <c r="MR26" s="1">
        <f t="shared" si="73"/>
        <v>0</v>
      </c>
      <c r="MS26" s="1">
        <f t="shared" si="73"/>
        <v>0</v>
      </c>
      <c r="MT26" s="1">
        <f t="shared" si="73"/>
        <v>0</v>
      </c>
      <c r="MU26" s="1">
        <f t="shared" si="73"/>
        <v>0</v>
      </c>
      <c r="MV26" s="1">
        <f t="shared" si="73"/>
        <v>0</v>
      </c>
      <c r="MW26" s="1">
        <f t="shared" si="73"/>
        <v>0</v>
      </c>
      <c r="MX26" s="1">
        <f t="shared" si="73"/>
        <v>0</v>
      </c>
      <c r="MY26" s="1">
        <f t="shared" si="73"/>
        <v>0</v>
      </c>
      <c r="MZ26" s="1">
        <f t="shared" si="73"/>
        <v>0</v>
      </c>
      <c r="NA26" s="1">
        <f t="shared" si="73"/>
        <v>0</v>
      </c>
      <c r="NB26" s="1">
        <f t="shared" si="73"/>
        <v>0</v>
      </c>
      <c r="NC26" s="1">
        <f t="shared" si="73"/>
        <v>0</v>
      </c>
      <c r="ND26" s="1">
        <f t="shared" si="73"/>
        <v>0</v>
      </c>
      <c r="NE26" s="1">
        <f t="shared" si="73"/>
        <v>0</v>
      </c>
      <c r="NF26" s="1">
        <f t="shared" si="73"/>
        <v>0</v>
      </c>
      <c r="NG26" s="1">
        <f t="shared" si="73"/>
        <v>0</v>
      </c>
      <c r="NH26" s="1">
        <f t="shared" si="73"/>
        <v>0</v>
      </c>
      <c r="NI26" s="1">
        <f t="shared" si="73"/>
        <v>0</v>
      </c>
      <c r="NJ26" s="1">
        <f t="shared" si="73"/>
        <v>0</v>
      </c>
      <c r="NK26" s="1">
        <f t="shared" si="73"/>
        <v>0</v>
      </c>
      <c r="NL26" s="1">
        <f t="shared" si="73"/>
        <v>0</v>
      </c>
      <c r="NM26" s="1">
        <f t="shared" si="73"/>
        <v>0</v>
      </c>
      <c r="NN26" s="1">
        <f t="shared" si="73"/>
        <v>0</v>
      </c>
      <c r="NO26" s="1">
        <f t="shared" si="73"/>
        <v>0</v>
      </c>
      <c r="NP26" s="1">
        <f t="shared" si="73"/>
        <v>0</v>
      </c>
      <c r="NQ26" s="1">
        <f t="shared" si="73"/>
        <v>0</v>
      </c>
      <c r="NR26" s="1">
        <f t="shared" si="73"/>
        <v>0</v>
      </c>
      <c r="NS26" s="1">
        <f t="shared" si="73"/>
        <v>0</v>
      </c>
      <c r="NT26" s="1">
        <f t="shared" si="73"/>
        <v>0</v>
      </c>
      <c r="NU26" s="1">
        <f t="shared" si="73"/>
        <v>0</v>
      </c>
      <c r="NV26" s="1">
        <f t="shared" ref="NV26:QG26" si="74">(NV9/NV$16)*100</f>
        <v>0</v>
      </c>
      <c r="NW26" s="1">
        <f t="shared" si="74"/>
        <v>0</v>
      </c>
      <c r="NX26" s="1">
        <f t="shared" si="74"/>
        <v>0</v>
      </c>
      <c r="NY26" s="1">
        <f t="shared" si="74"/>
        <v>0</v>
      </c>
      <c r="NZ26" s="1">
        <f t="shared" si="74"/>
        <v>0</v>
      </c>
      <c r="OA26" s="1">
        <f t="shared" si="74"/>
        <v>0</v>
      </c>
      <c r="OB26" s="1">
        <f t="shared" si="74"/>
        <v>0</v>
      </c>
      <c r="OC26" s="1">
        <f t="shared" si="74"/>
        <v>0</v>
      </c>
      <c r="OD26" s="1">
        <f t="shared" si="74"/>
        <v>0</v>
      </c>
      <c r="OE26" s="1">
        <f t="shared" si="74"/>
        <v>0</v>
      </c>
      <c r="OF26" s="1">
        <f t="shared" si="74"/>
        <v>0</v>
      </c>
      <c r="OG26" s="1">
        <f t="shared" si="74"/>
        <v>0</v>
      </c>
      <c r="OH26" s="1">
        <f t="shared" si="74"/>
        <v>0</v>
      </c>
      <c r="OI26" s="1">
        <f t="shared" si="74"/>
        <v>0</v>
      </c>
      <c r="OJ26" s="1">
        <f t="shared" si="74"/>
        <v>0</v>
      </c>
      <c r="OK26" s="1">
        <f t="shared" si="74"/>
        <v>0</v>
      </c>
      <c r="OL26" s="1">
        <f t="shared" si="74"/>
        <v>0</v>
      </c>
      <c r="OM26" s="1">
        <f t="shared" si="74"/>
        <v>0</v>
      </c>
      <c r="ON26" s="1">
        <f t="shared" si="74"/>
        <v>0</v>
      </c>
      <c r="OO26" s="1">
        <f t="shared" si="74"/>
        <v>0</v>
      </c>
      <c r="OP26" s="1">
        <f t="shared" si="74"/>
        <v>0</v>
      </c>
      <c r="OQ26" s="1">
        <f t="shared" si="74"/>
        <v>0</v>
      </c>
      <c r="OR26" s="1">
        <f t="shared" si="74"/>
        <v>0</v>
      </c>
      <c r="OS26" s="1">
        <f t="shared" si="74"/>
        <v>0</v>
      </c>
      <c r="OT26" s="1">
        <f t="shared" si="74"/>
        <v>0</v>
      </c>
      <c r="OU26" s="1">
        <f t="shared" si="74"/>
        <v>0</v>
      </c>
      <c r="OV26" s="1">
        <f t="shared" si="74"/>
        <v>0</v>
      </c>
      <c r="OW26" s="1">
        <f t="shared" si="74"/>
        <v>0</v>
      </c>
      <c r="OX26" s="1">
        <f t="shared" si="74"/>
        <v>0</v>
      </c>
      <c r="OY26" s="1">
        <f t="shared" si="74"/>
        <v>0</v>
      </c>
      <c r="OZ26" s="1">
        <f t="shared" si="74"/>
        <v>0</v>
      </c>
      <c r="PA26" s="1">
        <f t="shared" si="74"/>
        <v>0</v>
      </c>
      <c r="PB26" s="1">
        <f t="shared" si="74"/>
        <v>0</v>
      </c>
      <c r="PC26" s="1">
        <f t="shared" si="74"/>
        <v>0</v>
      </c>
      <c r="PD26" s="1">
        <f t="shared" si="74"/>
        <v>0</v>
      </c>
      <c r="PE26" s="1">
        <f t="shared" si="74"/>
        <v>0</v>
      </c>
      <c r="PF26" s="1">
        <f t="shared" si="74"/>
        <v>0</v>
      </c>
      <c r="PG26" s="1">
        <f t="shared" si="74"/>
        <v>0</v>
      </c>
      <c r="PH26" s="1">
        <f t="shared" si="74"/>
        <v>0</v>
      </c>
      <c r="PI26" s="1">
        <f t="shared" si="74"/>
        <v>0</v>
      </c>
      <c r="PJ26" s="1">
        <f t="shared" si="74"/>
        <v>0</v>
      </c>
      <c r="PK26" s="1">
        <f t="shared" si="74"/>
        <v>0</v>
      </c>
      <c r="PL26" s="1">
        <f t="shared" si="74"/>
        <v>0</v>
      </c>
      <c r="PM26" s="1">
        <f t="shared" si="74"/>
        <v>0</v>
      </c>
      <c r="PN26" s="1">
        <f t="shared" si="74"/>
        <v>0</v>
      </c>
      <c r="PO26" s="1">
        <f t="shared" si="74"/>
        <v>0</v>
      </c>
      <c r="PP26" s="1">
        <f t="shared" si="74"/>
        <v>0</v>
      </c>
      <c r="PQ26" s="1">
        <f t="shared" si="74"/>
        <v>0</v>
      </c>
      <c r="PR26" s="1">
        <f t="shared" si="74"/>
        <v>0</v>
      </c>
      <c r="PS26" s="1">
        <f t="shared" si="74"/>
        <v>0</v>
      </c>
      <c r="PT26" s="1">
        <f t="shared" si="74"/>
        <v>0</v>
      </c>
      <c r="PU26" s="1">
        <f t="shared" si="74"/>
        <v>0</v>
      </c>
      <c r="PV26" s="1">
        <f t="shared" si="74"/>
        <v>0</v>
      </c>
      <c r="PW26" s="1">
        <f t="shared" si="74"/>
        <v>0</v>
      </c>
      <c r="PX26" s="1">
        <f t="shared" si="74"/>
        <v>0</v>
      </c>
      <c r="PY26" s="1">
        <f t="shared" si="74"/>
        <v>0</v>
      </c>
      <c r="PZ26" s="1">
        <f t="shared" si="74"/>
        <v>0</v>
      </c>
      <c r="QA26" s="1">
        <f t="shared" si="74"/>
        <v>0</v>
      </c>
      <c r="QB26" s="1">
        <f t="shared" si="74"/>
        <v>0</v>
      </c>
      <c r="QC26" s="1">
        <f t="shared" si="74"/>
        <v>0</v>
      </c>
      <c r="QD26" s="1">
        <f t="shared" si="74"/>
        <v>0</v>
      </c>
      <c r="QE26" s="1">
        <f t="shared" si="74"/>
        <v>0</v>
      </c>
      <c r="QF26" s="1">
        <f t="shared" si="74"/>
        <v>0</v>
      </c>
      <c r="QG26" s="1">
        <f t="shared" si="74"/>
        <v>0</v>
      </c>
      <c r="QH26" s="1">
        <f t="shared" ref="QH26:SS26" si="75">(QH9/QH$16)*100</f>
        <v>0</v>
      </c>
      <c r="QI26" s="1">
        <f t="shared" si="75"/>
        <v>0</v>
      </c>
      <c r="QJ26" s="1">
        <f t="shared" si="75"/>
        <v>0</v>
      </c>
      <c r="QK26" s="1">
        <f t="shared" si="75"/>
        <v>0</v>
      </c>
      <c r="QL26" s="1">
        <f t="shared" si="75"/>
        <v>0</v>
      </c>
      <c r="QM26" s="1">
        <f t="shared" si="75"/>
        <v>0</v>
      </c>
      <c r="QN26" s="1">
        <f t="shared" si="75"/>
        <v>0</v>
      </c>
      <c r="QO26" s="1">
        <f t="shared" si="75"/>
        <v>0</v>
      </c>
      <c r="QP26" s="1">
        <f t="shared" si="75"/>
        <v>0</v>
      </c>
      <c r="QQ26" s="1">
        <f t="shared" si="75"/>
        <v>0</v>
      </c>
      <c r="QR26" s="1">
        <f t="shared" si="75"/>
        <v>0</v>
      </c>
      <c r="QS26" s="1">
        <f t="shared" si="75"/>
        <v>0</v>
      </c>
      <c r="QT26" s="1">
        <f t="shared" si="75"/>
        <v>0</v>
      </c>
      <c r="QU26" s="1">
        <f t="shared" si="75"/>
        <v>0</v>
      </c>
      <c r="QV26" s="1">
        <f t="shared" si="75"/>
        <v>0</v>
      </c>
      <c r="QW26" s="1">
        <f t="shared" si="75"/>
        <v>0</v>
      </c>
      <c r="QX26" s="1">
        <f t="shared" si="75"/>
        <v>0</v>
      </c>
      <c r="QY26" s="1">
        <f t="shared" si="75"/>
        <v>0</v>
      </c>
      <c r="QZ26" s="1">
        <f t="shared" si="75"/>
        <v>0</v>
      </c>
      <c r="RA26" s="1">
        <f t="shared" si="75"/>
        <v>0</v>
      </c>
      <c r="RB26" s="1">
        <f t="shared" si="75"/>
        <v>0</v>
      </c>
      <c r="RC26" s="1">
        <f t="shared" si="75"/>
        <v>0</v>
      </c>
      <c r="RD26" s="1">
        <f t="shared" si="75"/>
        <v>0</v>
      </c>
      <c r="RE26" s="1">
        <f t="shared" si="75"/>
        <v>0</v>
      </c>
      <c r="RF26" s="1">
        <f t="shared" si="75"/>
        <v>0</v>
      </c>
      <c r="RG26" s="1">
        <f t="shared" si="75"/>
        <v>0</v>
      </c>
      <c r="RH26" s="1">
        <f t="shared" si="75"/>
        <v>0</v>
      </c>
      <c r="RI26" s="1">
        <f t="shared" si="75"/>
        <v>0</v>
      </c>
      <c r="RJ26" s="1">
        <f t="shared" si="75"/>
        <v>0</v>
      </c>
      <c r="RK26" s="1">
        <f t="shared" si="75"/>
        <v>0</v>
      </c>
      <c r="RL26" s="1">
        <f t="shared" si="75"/>
        <v>0</v>
      </c>
      <c r="RM26" s="1">
        <f t="shared" si="75"/>
        <v>0</v>
      </c>
      <c r="RN26" s="1">
        <f t="shared" si="75"/>
        <v>0</v>
      </c>
      <c r="RO26" s="1">
        <f t="shared" si="75"/>
        <v>0</v>
      </c>
      <c r="RP26" s="1">
        <f t="shared" si="75"/>
        <v>0</v>
      </c>
      <c r="RQ26" s="1">
        <f t="shared" si="75"/>
        <v>0</v>
      </c>
      <c r="RR26" s="1">
        <f t="shared" si="75"/>
        <v>0</v>
      </c>
      <c r="RS26" s="1">
        <f t="shared" si="75"/>
        <v>0</v>
      </c>
      <c r="RT26" s="1">
        <f t="shared" si="75"/>
        <v>0</v>
      </c>
      <c r="RU26" s="1">
        <f t="shared" si="75"/>
        <v>0</v>
      </c>
      <c r="RV26" s="1">
        <f t="shared" si="75"/>
        <v>0</v>
      </c>
      <c r="RW26" s="1">
        <f t="shared" si="75"/>
        <v>0</v>
      </c>
      <c r="RX26" s="1">
        <f t="shared" si="75"/>
        <v>0</v>
      </c>
      <c r="RY26" s="1">
        <f t="shared" si="75"/>
        <v>0</v>
      </c>
      <c r="RZ26" s="1">
        <f t="shared" si="75"/>
        <v>0</v>
      </c>
      <c r="SA26" s="1">
        <f t="shared" si="75"/>
        <v>0</v>
      </c>
      <c r="SB26" s="1">
        <f t="shared" si="75"/>
        <v>0</v>
      </c>
      <c r="SC26" s="1">
        <f t="shared" si="75"/>
        <v>0</v>
      </c>
      <c r="SD26" s="1">
        <f t="shared" si="75"/>
        <v>0</v>
      </c>
      <c r="SE26" s="1">
        <f t="shared" si="75"/>
        <v>0</v>
      </c>
      <c r="SF26" s="1">
        <f t="shared" si="75"/>
        <v>0</v>
      </c>
      <c r="SG26" s="1">
        <f t="shared" si="75"/>
        <v>0</v>
      </c>
      <c r="SH26" s="1">
        <f t="shared" si="75"/>
        <v>0</v>
      </c>
      <c r="SI26" s="1">
        <f t="shared" si="75"/>
        <v>0</v>
      </c>
      <c r="SJ26" s="1">
        <f t="shared" si="75"/>
        <v>0</v>
      </c>
      <c r="SK26" s="1">
        <f t="shared" si="75"/>
        <v>0</v>
      </c>
      <c r="SL26" s="1">
        <f t="shared" si="75"/>
        <v>0</v>
      </c>
      <c r="SM26" s="1">
        <f t="shared" si="75"/>
        <v>0</v>
      </c>
      <c r="SN26" s="1">
        <f t="shared" si="75"/>
        <v>0</v>
      </c>
      <c r="SO26" s="1">
        <f t="shared" si="75"/>
        <v>0</v>
      </c>
      <c r="SP26" s="1">
        <f t="shared" si="75"/>
        <v>0</v>
      </c>
      <c r="SQ26" s="1">
        <f t="shared" si="75"/>
        <v>0</v>
      </c>
      <c r="SR26" s="1">
        <f t="shared" si="75"/>
        <v>0</v>
      </c>
      <c r="SS26" s="1">
        <f t="shared" si="75"/>
        <v>0</v>
      </c>
      <c r="ST26" s="1">
        <f t="shared" ref="ST26:VE26" si="76">(ST9/ST$16)*100</f>
        <v>0</v>
      </c>
      <c r="SU26" s="1">
        <f t="shared" si="76"/>
        <v>0</v>
      </c>
      <c r="SV26" s="1">
        <f t="shared" si="76"/>
        <v>0</v>
      </c>
      <c r="SW26" s="1">
        <f t="shared" si="76"/>
        <v>0</v>
      </c>
      <c r="SX26" s="1">
        <f t="shared" si="76"/>
        <v>0</v>
      </c>
      <c r="SY26" s="1">
        <f t="shared" si="76"/>
        <v>0</v>
      </c>
      <c r="SZ26" s="1">
        <f t="shared" si="76"/>
        <v>0</v>
      </c>
      <c r="TA26" s="1">
        <f t="shared" si="76"/>
        <v>0</v>
      </c>
      <c r="TB26" s="1">
        <f t="shared" si="76"/>
        <v>0</v>
      </c>
      <c r="TC26" s="1">
        <f t="shared" si="76"/>
        <v>0</v>
      </c>
      <c r="TD26" s="1">
        <f t="shared" si="76"/>
        <v>0</v>
      </c>
      <c r="TE26" s="1">
        <f t="shared" si="76"/>
        <v>0</v>
      </c>
      <c r="TF26" s="1">
        <f t="shared" si="76"/>
        <v>0</v>
      </c>
      <c r="TG26" s="1">
        <f t="shared" si="76"/>
        <v>0</v>
      </c>
      <c r="TH26" s="1">
        <f t="shared" si="76"/>
        <v>0</v>
      </c>
      <c r="TI26" s="1">
        <f t="shared" si="76"/>
        <v>0</v>
      </c>
      <c r="TJ26" s="1">
        <f t="shared" si="76"/>
        <v>0</v>
      </c>
      <c r="TK26" s="1">
        <f t="shared" si="76"/>
        <v>0</v>
      </c>
      <c r="TL26" s="1">
        <f t="shared" si="76"/>
        <v>0</v>
      </c>
      <c r="TM26" s="1">
        <f t="shared" si="76"/>
        <v>0</v>
      </c>
      <c r="TN26" s="1">
        <f t="shared" si="76"/>
        <v>0</v>
      </c>
      <c r="TO26" s="1">
        <f t="shared" si="76"/>
        <v>0</v>
      </c>
      <c r="TP26" s="1">
        <f t="shared" si="76"/>
        <v>0</v>
      </c>
      <c r="TQ26" s="1">
        <f t="shared" si="76"/>
        <v>0</v>
      </c>
      <c r="TR26" s="1">
        <f t="shared" si="76"/>
        <v>0</v>
      </c>
      <c r="TS26" s="1">
        <f t="shared" si="76"/>
        <v>0</v>
      </c>
      <c r="TT26" s="1">
        <f t="shared" si="76"/>
        <v>0</v>
      </c>
      <c r="TU26" s="1">
        <f t="shared" si="76"/>
        <v>0</v>
      </c>
      <c r="TV26" s="1">
        <f t="shared" si="76"/>
        <v>0</v>
      </c>
      <c r="TW26" s="1">
        <f t="shared" si="76"/>
        <v>0</v>
      </c>
      <c r="TX26" s="1">
        <f t="shared" si="76"/>
        <v>0</v>
      </c>
      <c r="TY26" s="1">
        <f t="shared" si="76"/>
        <v>0</v>
      </c>
      <c r="TZ26" s="1">
        <f t="shared" si="76"/>
        <v>0</v>
      </c>
      <c r="UA26" s="1">
        <f t="shared" si="76"/>
        <v>0</v>
      </c>
      <c r="UB26" s="1">
        <f t="shared" si="76"/>
        <v>0</v>
      </c>
      <c r="UC26" s="1">
        <f t="shared" si="76"/>
        <v>0</v>
      </c>
      <c r="UD26" s="1">
        <f t="shared" si="76"/>
        <v>0</v>
      </c>
      <c r="UE26" s="1">
        <f t="shared" si="76"/>
        <v>0</v>
      </c>
      <c r="UF26" s="1">
        <f t="shared" si="76"/>
        <v>0</v>
      </c>
      <c r="UG26" s="1">
        <f t="shared" si="76"/>
        <v>0</v>
      </c>
      <c r="UH26" s="1">
        <f t="shared" si="76"/>
        <v>0</v>
      </c>
      <c r="UI26" s="1">
        <f t="shared" si="76"/>
        <v>0</v>
      </c>
      <c r="UJ26" s="1">
        <f t="shared" si="76"/>
        <v>0</v>
      </c>
      <c r="UK26" s="1">
        <f t="shared" si="76"/>
        <v>0</v>
      </c>
      <c r="UL26" s="1">
        <f t="shared" si="76"/>
        <v>0</v>
      </c>
      <c r="UM26" s="1">
        <f t="shared" si="76"/>
        <v>0</v>
      </c>
      <c r="UN26" s="1">
        <f t="shared" si="76"/>
        <v>0</v>
      </c>
      <c r="UO26" s="1">
        <f t="shared" si="76"/>
        <v>0</v>
      </c>
      <c r="UP26" s="1">
        <f t="shared" si="76"/>
        <v>0</v>
      </c>
      <c r="UQ26" s="1">
        <f t="shared" si="76"/>
        <v>0</v>
      </c>
      <c r="UR26" s="1">
        <f t="shared" si="76"/>
        <v>0</v>
      </c>
      <c r="US26" s="1">
        <f t="shared" si="76"/>
        <v>0</v>
      </c>
      <c r="UT26" s="1">
        <f t="shared" si="76"/>
        <v>0</v>
      </c>
      <c r="UU26" s="1">
        <f t="shared" si="76"/>
        <v>0</v>
      </c>
      <c r="UV26" s="1">
        <f t="shared" si="76"/>
        <v>0</v>
      </c>
      <c r="UW26" s="1">
        <f t="shared" si="76"/>
        <v>0</v>
      </c>
      <c r="UX26" s="1">
        <f t="shared" si="76"/>
        <v>0</v>
      </c>
      <c r="UY26" s="1">
        <f t="shared" si="76"/>
        <v>0</v>
      </c>
      <c r="UZ26" s="1">
        <f t="shared" si="76"/>
        <v>0</v>
      </c>
      <c r="VA26" s="1">
        <f t="shared" si="76"/>
        <v>0</v>
      </c>
      <c r="VB26" s="1">
        <f t="shared" si="76"/>
        <v>0</v>
      </c>
      <c r="VC26" s="1">
        <f t="shared" si="76"/>
        <v>0</v>
      </c>
      <c r="VD26" s="1">
        <f t="shared" si="76"/>
        <v>0</v>
      </c>
      <c r="VE26" s="1">
        <f t="shared" si="76"/>
        <v>0</v>
      </c>
      <c r="VF26" s="1">
        <f t="shared" ref="VF26:XQ26" si="77">(VF9/VF$16)*100</f>
        <v>0</v>
      </c>
      <c r="VG26" s="1">
        <f t="shared" si="77"/>
        <v>0</v>
      </c>
      <c r="VH26" s="1">
        <f t="shared" si="77"/>
        <v>0</v>
      </c>
      <c r="VI26" s="1">
        <f t="shared" si="77"/>
        <v>0</v>
      </c>
      <c r="VJ26" s="1">
        <f t="shared" si="77"/>
        <v>0</v>
      </c>
      <c r="VK26" s="1">
        <f t="shared" si="77"/>
        <v>0</v>
      </c>
      <c r="VL26" s="1">
        <f t="shared" si="77"/>
        <v>0</v>
      </c>
      <c r="VM26" s="1">
        <f t="shared" si="77"/>
        <v>0</v>
      </c>
      <c r="VN26" s="1">
        <f t="shared" si="77"/>
        <v>0</v>
      </c>
      <c r="VO26" s="1">
        <f t="shared" si="77"/>
        <v>0</v>
      </c>
      <c r="VP26" s="1">
        <f t="shared" si="77"/>
        <v>0</v>
      </c>
      <c r="VQ26" s="1">
        <f t="shared" si="77"/>
        <v>0</v>
      </c>
      <c r="VR26" s="1">
        <f t="shared" si="77"/>
        <v>0</v>
      </c>
      <c r="VS26" s="1">
        <f t="shared" si="77"/>
        <v>0</v>
      </c>
      <c r="VT26" s="1">
        <f t="shared" si="77"/>
        <v>0</v>
      </c>
      <c r="VU26" s="1">
        <f t="shared" si="77"/>
        <v>0</v>
      </c>
      <c r="VV26" s="1">
        <f t="shared" si="77"/>
        <v>0</v>
      </c>
      <c r="VW26" s="1">
        <f t="shared" si="77"/>
        <v>0</v>
      </c>
      <c r="VX26" s="1">
        <f t="shared" si="77"/>
        <v>0</v>
      </c>
      <c r="VY26" s="1">
        <f t="shared" si="77"/>
        <v>0</v>
      </c>
      <c r="VZ26" s="1">
        <f t="shared" si="77"/>
        <v>0.12031625988312133</v>
      </c>
      <c r="WA26" s="1">
        <f t="shared" si="77"/>
        <v>0</v>
      </c>
      <c r="WB26" s="1">
        <f t="shared" si="77"/>
        <v>0</v>
      </c>
      <c r="WC26" s="1">
        <f t="shared" si="77"/>
        <v>3.1259768677711781</v>
      </c>
      <c r="WD26" s="1">
        <f t="shared" si="77"/>
        <v>10.310880829015543</v>
      </c>
      <c r="WE26" s="1">
        <f t="shared" si="77"/>
        <v>9.7062279670975311</v>
      </c>
      <c r="WF26" s="1">
        <f t="shared" si="77"/>
        <v>10.440414507772021</v>
      </c>
      <c r="WG26" s="1">
        <f t="shared" si="77"/>
        <v>11.350813143046798</v>
      </c>
      <c r="WH26" s="1">
        <f t="shared" si="77"/>
        <v>0</v>
      </c>
      <c r="WI26" s="1">
        <f t="shared" si="77"/>
        <v>0</v>
      </c>
      <c r="WJ26" s="1">
        <f t="shared" si="77"/>
        <v>12.758906379453189</v>
      </c>
      <c r="WK26" s="1">
        <f t="shared" si="77"/>
        <v>0</v>
      </c>
      <c r="WL26" s="1">
        <f t="shared" si="77"/>
        <v>0</v>
      </c>
      <c r="WM26" s="1">
        <f t="shared" si="77"/>
        <v>0.26428807400066068</v>
      </c>
      <c r="WN26" s="1">
        <f t="shared" si="77"/>
        <v>9.7074243192964644</v>
      </c>
      <c r="WO26" s="1">
        <f t="shared" si="77"/>
        <v>5.9378686590640974</v>
      </c>
      <c r="WP26" s="1">
        <f t="shared" si="77"/>
        <v>11.039959016393443</v>
      </c>
      <c r="WQ26" s="1">
        <f t="shared" si="77"/>
        <v>10.906642728904847</v>
      </c>
      <c r="WR26" s="1">
        <f t="shared" si="77"/>
        <v>0</v>
      </c>
      <c r="WS26" s="1">
        <f t="shared" si="77"/>
        <v>0</v>
      </c>
      <c r="WT26" s="1">
        <f t="shared" si="77"/>
        <v>0</v>
      </c>
      <c r="WU26" s="1">
        <f t="shared" si="77"/>
        <v>0</v>
      </c>
      <c r="WV26" s="1">
        <f t="shared" si="77"/>
        <v>0</v>
      </c>
      <c r="WW26" s="1">
        <f t="shared" si="77"/>
        <v>0</v>
      </c>
      <c r="WX26" s="1">
        <f t="shared" si="77"/>
        <v>0</v>
      </c>
      <c r="WY26" s="1">
        <f t="shared" si="77"/>
        <v>0</v>
      </c>
      <c r="WZ26" s="1">
        <f t="shared" si="77"/>
        <v>0</v>
      </c>
      <c r="XA26" s="1">
        <f t="shared" si="77"/>
        <v>31.733835894462164</v>
      </c>
      <c r="XB26" s="1">
        <f t="shared" si="77"/>
        <v>6.4668769716088326</v>
      </c>
      <c r="XC26" s="1">
        <f t="shared" si="77"/>
        <v>0</v>
      </c>
      <c r="XD26" s="1">
        <f t="shared" si="77"/>
        <v>0</v>
      </c>
      <c r="XE26" s="1">
        <f t="shared" si="77"/>
        <v>6.2017760955015291</v>
      </c>
      <c r="XF26" s="1">
        <f t="shared" si="77"/>
        <v>1.3565022421524664</v>
      </c>
      <c r="XG26" s="1">
        <f t="shared" si="77"/>
        <v>2.8733306353702956</v>
      </c>
      <c r="XH26" s="1">
        <f t="shared" si="77"/>
        <v>1.0761259465922677</v>
      </c>
      <c r="XI26" s="1">
        <f t="shared" si="77"/>
        <v>0</v>
      </c>
      <c r="XJ26" s="1">
        <f t="shared" si="77"/>
        <v>0</v>
      </c>
      <c r="XK26" s="1">
        <f t="shared" si="77"/>
        <v>18.358124646959144</v>
      </c>
      <c r="XL26" s="1">
        <f t="shared" si="77"/>
        <v>0</v>
      </c>
      <c r="XM26" s="1">
        <f t="shared" si="77"/>
        <v>0</v>
      </c>
      <c r="XN26" s="1">
        <f t="shared" si="77"/>
        <v>0</v>
      </c>
      <c r="XO26" s="1">
        <f t="shared" si="77"/>
        <v>0</v>
      </c>
      <c r="XP26" s="1">
        <f t="shared" si="77"/>
        <v>0</v>
      </c>
      <c r="XQ26" s="1">
        <f t="shared" si="77"/>
        <v>0</v>
      </c>
      <c r="XR26" s="1">
        <f t="shared" ref="XR26:AAC26" si="78">(XR9/XR$16)*100</f>
        <v>0</v>
      </c>
      <c r="XS26" s="1">
        <f t="shared" si="78"/>
        <v>0</v>
      </c>
      <c r="XT26" s="1">
        <f t="shared" si="78"/>
        <v>0</v>
      </c>
      <c r="XU26" s="1">
        <f t="shared" si="78"/>
        <v>0</v>
      </c>
      <c r="XV26" s="1">
        <f t="shared" si="78"/>
        <v>0</v>
      </c>
      <c r="XW26" s="1">
        <f t="shared" si="78"/>
        <v>0</v>
      </c>
      <c r="XX26" s="1">
        <f t="shared" si="78"/>
        <v>0</v>
      </c>
      <c r="XY26" s="1">
        <f t="shared" si="78"/>
        <v>0</v>
      </c>
      <c r="XZ26" s="1">
        <f t="shared" si="78"/>
        <v>0</v>
      </c>
      <c r="YA26" s="1">
        <f t="shared" si="78"/>
        <v>0</v>
      </c>
      <c r="YB26" s="1">
        <f t="shared" si="78"/>
        <v>0</v>
      </c>
      <c r="YC26" s="1">
        <f t="shared" si="78"/>
        <v>0</v>
      </c>
      <c r="YD26" s="1">
        <f t="shared" si="78"/>
        <v>0</v>
      </c>
      <c r="YE26" s="1">
        <f t="shared" si="78"/>
        <v>0</v>
      </c>
      <c r="YF26" s="1">
        <f t="shared" si="78"/>
        <v>0</v>
      </c>
      <c r="YG26" s="1">
        <f t="shared" si="78"/>
        <v>0</v>
      </c>
      <c r="YH26" s="1">
        <f t="shared" si="78"/>
        <v>0</v>
      </c>
      <c r="YI26" s="1">
        <f t="shared" si="78"/>
        <v>0</v>
      </c>
      <c r="YJ26" s="1">
        <f t="shared" si="78"/>
        <v>0</v>
      </c>
      <c r="YK26" s="1">
        <f t="shared" si="78"/>
        <v>0</v>
      </c>
      <c r="YL26" s="1">
        <f t="shared" si="78"/>
        <v>0</v>
      </c>
      <c r="YM26" s="1">
        <f t="shared" si="78"/>
        <v>0</v>
      </c>
      <c r="YN26" s="1">
        <f t="shared" si="78"/>
        <v>0</v>
      </c>
      <c r="YO26" s="1">
        <f t="shared" si="78"/>
        <v>0</v>
      </c>
      <c r="YP26" s="1">
        <f t="shared" si="78"/>
        <v>0</v>
      </c>
      <c r="YQ26" s="1">
        <f t="shared" si="78"/>
        <v>0</v>
      </c>
      <c r="YR26" s="1">
        <f t="shared" si="78"/>
        <v>0</v>
      </c>
      <c r="YS26" s="1">
        <f t="shared" si="78"/>
        <v>0</v>
      </c>
      <c r="YT26" s="1">
        <f t="shared" si="78"/>
        <v>0</v>
      </c>
      <c r="YU26" s="1">
        <f t="shared" si="78"/>
        <v>0</v>
      </c>
      <c r="YV26" s="1">
        <f t="shared" si="78"/>
        <v>0</v>
      </c>
      <c r="YW26" s="1">
        <f t="shared" si="78"/>
        <v>0</v>
      </c>
      <c r="YX26" s="1">
        <f t="shared" si="78"/>
        <v>0</v>
      </c>
      <c r="YY26" s="1">
        <f t="shared" si="78"/>
        <v>0</v>
      </c>
      <c r="YZ26" s="1">
        <f t="shared" si="78"/>
        <v>0</v>
      </c>
      <c r="ZA26" s="1">
        <f t="shared" si="78"/>
        <v>0</v>
      </c>
      <c r="ZB26" s="1">
        <f t="shared" si="78"/>
        <v>0</v>
      </c>
      <c r="ZC26" s="1">
        <f t="shared" si="78"/>
        <v>0</v>
      </c>
      <c r="ZD26" s="1">
        <f t="shared" si="78"/>
        <v>0</v>
      </c>
      <c r="ZE26" s="1">
        <f t="shared" si="78"/>
        <v>0</v>
      </c>
      <c r="ZF26" s="1">
        <f t="shared" si="78"/>
        <v>0</v>
      </c>
      <c r="ZG26" s="1">
        <f t="shared" si="78"/>
        <v>0</v>
      </c>
      <c r="ZH26" s="1">
        <f t="shared" si="78"/>
        <v>0</v>
      </c>
      <c r="ZI26" s="1">
        <f t="shared" si="78"/>
        <v>0</v>
      </c>
      <c r="ZJ26" s="1">
        <f t="shared" si="78"/>
        <v>0</v>
      </c>
      <c r="ZK26" s="1">
        <f t="shared" si="78"/>
        <v>0</v>
      </c>
      <c r="ZL26" s="1">
        <f t="shared" si="78"/>
        <v>0</v>
      </c>
      <c r="ZM26" s="1">
        <f t="shared" si="78"/>
        <v>0</v>
      </c>
      <c r="ZN26" s="1">
        <f t="shared" si="78"/>
        <v>0</v>
      </c>
      <c r="ZO26" s="1">
        <f t="shared" si="78"/>
        <v>0</v>
      </c>
      <c r="ZP26" s="1">
        <f t="shared" si="78"/>
        <v>0</v>
      </c>
      <c r="ZQ26" s="1">
        <f t="shared" si="78"/>
        <v>0</v>
      </c>
      <c r="ZR26" s="1">
        <f t="shared" si="78"/>
        <v>0</v>
      </c>
      <c r="ZS26" s="1">
        <f t="shared" si="78"/>
        <v>0</v>
      </c>
      <c r="ZT26" s="1">
        <f t="shared" si="78"/>
        <v>0</v>
      </c>
      <c r="ZU26" s="1">
        <f t="shared" si="78"/>
        <v>0</v>
      </c>
      <c r="ZV26" s="1">
        <f t="shared" si="78"/>
        <v>0</v>
      </c>
      <c r="ZW26" s="1">
        <f t="shared" si="78"/>
        <v>0</v>
      </c>
      <c r="ZX26" s="1">
        <f t="shared" si="78"/>
        <v>0</v>
      </c>
      <c r="ZY26" s="1">
        <f t="shared" si="78"/>
        <v>0</v>
      </c>
      <c r="ZZ26" s="1">
        <f t="shared" si="78"/>
        <v>0</v>
      </c>
      <c r="AAA26" s="1">
        <f t="shared" si="78"/>
        <v>0</v>
      </c>
      <c r="AAB26" s="1">
        <f t="shared" si="78"/>
        <v>7.02803738317757</v>
      </c>
      <c r="AAC26" s="1">
        <f t="shared" si="78"/>
        <v>8.5589791472144423</v>
      </c>
      <c r="AAD26" s="1">
        <f t="shared" ref="AAD26:ACO26" si="79">(AAD9/AAD$16)*100</f>
        <v>7.9169175195665256</v>
      </c>
      <c r="AAE26" s="1">
        <f t="shared" si="79"/>
        <v>9.1050066459902528</v>
      </c>
      <c r="AAF26" s="1">
        <f t="shared" si="79"/>
        <v>8.2022144522144522</v>
      </c>
      <c r="AAG26" s="1">
        <f t="shared" si="79"/>
        <v>8.8201224557339071</v>
      </c>
      <c r="AAH26" s="1">
        <f t="shared" si="79"/>
        <v>9.1020052310374897</v>
      </c>
      <c r="AAI26" s="1">
        <f t="shared" si="79"/>
        <v>7.4839302112029387</v>
      </c>
      <c r="AAJ26" s="1">
        <f t="shared" si="79"/>
        <v>0</v>
      </c>
      <c r="AAK26" s="1">
        <f t="shared" si="79"/>
        <v>0</v>
      </c>
      <c r="AAL26" s="1">
        <f t="shared" si="79"/>
        <v>0</v>
      </c>
      <c r="AAM26" s="1">
        <f t="shared" si="79"/>
        <v>0</v>
      </c>
      <c r="AAN26" s="1">
        <f t="shared" si="79"/>
        <v>0</v>
      </c>
      <c r="AAO26" s="1">
        <f t="shared" si="79"/>
        <v>0</v>
      </c>
      <c r="AAP26" s="1">
        <f t="shared" si="79"/>
        <v>0</v>
      </c>
      <c r="AAQ26" s="1">
        <f t="shared" si="79"/>
        <v>0</v>
      </c>
      <c r="AAR26" s="1">
        <f t="shared" si="79"/>
        <v>0</v>
      </c>
      <c r="AAS26" s="1">
        <f t="shared" si="79"/>
        <v>0</v>
      </c>
      <c r="AAT26" s="1">
        <f t="shared" si="79"/>
        <v>0</v>
      </c>
      <c r="AAU26" s="1">
        <f t="shared" si="79"/>
        <v>0</v>
      </c>
      <c r="AAV26" s="1">
        <f t="shared" si="79"/>
        <v>0</v>
      </c>
      <c r="AAW26" s="1">
        <f t="shared" si="79"/>
        <v>0</v>
      </c>
      <c r="AAX26" s="1">
        <f t="shared" si="79"/>
        <v>0</v>
      </c>
      <c r="AAY26" s="1">
        <f t="shared" si="79"/>
        <v>0</v>
      </c>
      <c r="AAZ26" s="1">
        <f t="shared" si="79"/>
        <v>0</v>
      </c>
      <c r="ABA26" s="1">
        <f t="shared" si="79"/>
        <v>0</v>
      </c>
      <c r="ABB26" s="1">
        <f t="shared" si="79"/>
        <v>0</v>
      </c>
      <c r="ABC26" s="1">
        <f t="shared" si="79"/>
        <v>0</v>
      </c>
      <c r="ABD26" s="1">
        <f t="shared" si="79"/>
        <v>0</v>
      </c>
      <c r="ABE26" s="1">
        <f t="shared" si="79"/>
        <v>0</v>
      </c>
      <c r="ABF26" s="1">
        <f t="shared" si="79"/>
        <v>1.019804906887378</v>
      </c>
      <c r="ABG26" s="1">
        <f t="shared" si="79"/>
        <v>0</v>
      </c>
      <c r="ABH26" s="1">
        <f t="shared" si="79"/>
        <v>0</v>
      </c>
      <c r="ABI26" s="1">
        <f t="shared" si="79"/>
        <v>0</v>
      </c>
      <c r="ABJ26" s="1">
        <f t="shared" si="79"/>
        <v>0</v>
      </c>
      <c r="ABK26" s="1">
        <f t="shared" si="79"/>
        <v>0</v>
      </c>
      <c r="ABL26" s="1">
        <f t="shared" si="79"/>
        <v>0</v>
      </c>
      <c r="ABM26" s="1">
        <f t="shared" si="79"/>
        <v>0</v>
      </c>
      <c r="ABN26" s="1">
        <f t="shared" si="79"/>
        <v>0</v>
      </c>
      <c r="ABO26" s="1">
        <f t="shared" si="79"/>
        <v>0</v>
      </c>
      <c r="ABP26" s="1">
        <f t="shared" si="79"/>
        <v>0</v>
      </c>
      <c r="ABQ26" s="1">
        <f t="shared" si="79"/>
        <v>0</v>
      </c>
      <c r="ABR26" s="1">
        <f t="shared" si="79"/>
        <v>10.674157303370785</v>
      </c>
      <c r="ABS26" s="1">
        <f t="shared" si="79"/>
        <v>0</v>
      </c>
      <c r="ABT26" s="1">
        <f t="shared" si="79"/>
        <v>0.59278774905318621</v>
      </c>
      <c r="ABU26" s="1">
        <f t="shared" si="79"/>
        <v>0</v>
      </c>
      <c r="ABV26" s="1">
        <f t="shared" si="79"/>
        <v>0</v>
      </c>
      <c r="ABW26" s="1">
        <f t="shared" si="79"/>
        <v>22.56450351837373</v>
      </c>
      <c r="ABX26" s="1">
        <f t="shared" si="79"/>
        <v>25.018805476154654</v>
      </c>
      <c r="ABY26" s="1">
        <f t="shared" si="79"/>
        <v>0</v>
      </c>
      <c r="ABZ26" s="1">
        <f t="shared" si="79"/>
        <v>1.0317460317460316</v>
      </c>
      <c r="ACA26" s="1">
        <f t="shared" si="79"/>
        <v>1.4819587628865978</v>
      </c>
      <c r="ACB26" s="1">
        <f t="shared" si="79"/>
        <v>15.425798895767107</v>
      </c>
      <c r="ACC26" s="1">
        <f t="shared" si="79"/>
        <v>0</v>
      </c>
      <c r="ACD26" s="1">
        <f t="shared" si="79"/>
        <v>0</v>
      </c>
      <c r="ACE26" s="1">
        <f t="shared" si="79"/>
        <v>0</v>
      </c>
      <c r="ACF26" s="1">
        <f t="shared" si="79"/>
        <v>0</v>
      </c>
      <c r="ACG26" s="1">
        <f t="shared" si="79"/>
        <v>0</v>
      </c>
      <c r="ACH26" s="1">
        <f t="shared" si="79"/>
        <v>0</v>
      </c>
      <c r="ACI26" s="1">
        <f t="shared" si="79"/>
        <v>0</v>
      </c>
      <c r="ACJ26" s="1">
        <f t="shared" si="79"/>
        <v>0</v>
      </c>
      <c r="ACK26" s="1">
        <f t="shared" si="79"/>
        <v>0</v>
      </c>
      <c r="ACL26" s="1">
        <f t="shared" si="79"/>
        <v>0</v>
      </c>
      <c r="ACM26" s="1">
        <f t="shared" si="79"/>
        <v>0</v>
      </c>
      <c r="ACN26" s="1">
        <f t="shared" si="79"/>
        <v>0</v>
      </c>
      <c r="ACO26" s="1">
        <f t="shared" si="79"/>
        <v>0</v>
      </c>
      <c r="ACP26" s="1">
        <f t="shared" ref="ACP26:AFA26" si="80">(ACP9/ACP$16)*100</f>
        <v>0</v>
      </c>
      <c r="ACQ26" s="1">
        <f t="shared" si="80"/>
        <v>0</v>
      </c>
      <c r="ACR26" s="1">
        <f t="shared" si="80"/>
        <v>0</v>
      </c>
      <c r="ACS26" s="1">
        <f t="shared" si="80"/>
        <v>0</v>
      </c>
      <c r="ACT26" s="1">
        <f t="shared" si="80"/>
        <v>0</v>
      </c>
      <c r="ACU26" s="1">
        <f t="shared" si="80"/>
        <v>0</v>
      </c>
      <c r="ACV26" s="1">
        <f t="shared" si="80"/>
        <v>0</v>
      </c>
      <c r="ACW26" s="1">
        <f t="shared" si="80"/>
        <v>0</v>
      </c>
      <c r="ACX26" s="1">
        <f t="shared" si="80"/>
        <v>0</v>
      </c>
      <c r="ACY26" s="1">
        <f t="shared" si="80"/>
        <v>0</v>
      </c>
      <c r="ACZ26" s="1">
        <f t="shared" si="80"/>
        <v>0</v>
      </c>
      <c r="ADA26" s="1">
        <f t="shared" si="80"/>
        <v>0</v>
      </c>
      <c r="ADB26" s="1">
        <f t="shared" si="80"/>
        <v>0</v>
      </c>
      <c r="ADC26" s="1">
        <f t="shared" si="80"/>
        <v>0</v>
      </c>
      <c r="ADD26" s="1">
        <f t="shared" si="80"/>
        <v>0</v>
      </c>
      <c r="ADE26" s="1">
        <f t="shared" si="80"/>
        <v>0</v>
      </c>
      <c r="ADF26" s="1">
        <f t="shared" si="80"/>
        <v>0</v>
      </c>
      <c r="ADG26" s="1">
        <f t="shared" si="80"/>
        <v>0</v>
      </c>
      <c r="ADH26" s="1">
        <f t="shared" si="80"/>
        <v>0</v>
      </c>
      <c r="ADI26" s="1">
        <f t="shared" si="80"/>
        <v>0</v>
      </c>
      <c r="ADJ26" s="1">
        <f t="shared" si="80"/>
        <v>0</v>
      </c>
      <c r="ADK26" s="1">
        <f t="shared" si="80"/>
        <v>0</v>
      </c>
      <c r="ADL26" s="1">
        <f t="shared" si="80"/>
        <v>0</v>
      </c>
      <c r="ADM26" s="1">
        <f t="shared" si="80"/>
        <v>0</v>
      </c>
      <c r="ADN26" s="1">
        <f t="shared" si="80"/>
        <v>0</v>
      </c>
      <c r="ADO26" s="1">
        <f t="shared" si="80"/>
        <v>0</v>
      </c>
      <c r="ADP26" s="1">
        <f t="shared" si="80"/>
        <v>0</v>
      </c>
      <c r="ADQ26" s="1">
        <f t="shared" si="80"/>
        <v>0</v>
      </c>
      <c r="ADR26" s="1">
        <f t="shared" si="80"/>
        <v>0</v>
      </c>
      <c r="ADS26" s="1">
        <f t="shared" si="80"/>
        <v>0</v>
      </c>
      <c r="ADT26" s="1">
        <f t="shared" si="80"/>
        <v>0</v>
      </c>
      <c r="ADU26" s="1">
        <f t="shared" si="80"/>
        <v>0</v>
      </c>
      <c r="ADV26" s="1">
        <f t="shared" si="80"/>
        <v>0.28897094236635096</v>
      </c>
      <c r="ADW26" s="1">
        <f t="shared" si="80"/>
        <v>6.2357414448669202</v>
      </c>
      <c r="ADX26" s="1">
        <f t="shared" si="80"/>
        <v>0</v>
      </c>
      <c r="ADY26" s="1">
        <f t="shared" si="80"/>
        <v>0</v>
      </c>
      <c r="ADZ26" s="1">
        <f t="shared" si="80"/>
        <v>0</v>
      </c>
      <c r="AEA26" s="1">
        <f t="shared" si="80"/>
        <v>0</v>
      </c>
      <c r="AEB26" s="1">
        <f t="shared" si="80"/>
        <v>0</v>
      </c>
      <c r="AEC26" s="1">
        <f t="shared" si="80"/>
        <v>0</v>
      </c>
      <c r="AED26" s="1">
        <f t="shared" si="80"/>
        <v>0</v>
      </c>
      <c r="AEE26" s="1">
        <f t="shared" si="80"/>
        <v>0</v>
      </c>
      <c r="AEF26" s="1">
        <f t="shared" si="80"/>
        <v>0</v>
      </c>
      <c r="AEG26" s="1">
        <f t="shared" si="80"/>
        <v>0</v>
      </c>
      <c r="AEH26" s="1">
        <f t="shared" si="80"/>
        <v>0</v>
      </c>
      <c r="AEI26" s="1">
        <f t="shared" si="80"/>
        <v>0</v>
      </c>
      <c r="AEJ26" s="1">
        <f t="shared" si="80"/>
        <v>0</v>
      </c>
      <c r="AEK26" s="1">
        <f t="shared" si="80"/>
        <v>0</v>
      </c>
      <c r="AEL26" s="1">
        <f t="shared" si="80"/>
        <v>0</v>
      </c>
      <c r="AEM26" s="1">
        <f t="shared" si="80"/>
        <v>0</v>
      </c>
      <c r="AEN26" s="1">
        <f t="shared" si="80"/>
        <v>0</v>
      </c>
      <c r="AEO26" s="1">
        <f t="shared" si="80"/>
        <v>0</v>
      </c>
      <c r="AEP26" s="1">
        <f t="shared" si="80"/>
        <v>0</v>
      </c>
      <c r="AEQ26" s="1">
        <f t="shared" si="80"/>
        <v>0</v>
      </c>
      <c r="AER26" s="1">
        <f t="shared" si="80"/>
        <v>0</v>
      </c>
      <c r="AES26" s="1">
        <f t="shared" si="80"/>
        <v>0</v>
      </c>
      <c r="AET26" s="1">
        <f t="shared" si="80"/>
        <v>0</v>
      </c>
      <c r="AEU26" s="1">
        <f t="shared" si="80"/>
        <v>0</v>
      </c>
      <c r="AEV26" s="1">
        <f t="shared" si="80"/>
        <v>0</v>
      </c>
      <c r="AEW26" s="1">
        <f t="shared" si="80"/>
        <v>0</v>
      </c>
      <c r="AEX26" s="1">
        <f t="shared" si="80"/>
        <v>0</v>
      </c>
      <c r="AEY26" s="1">
        <f t="shared" si="80"/>
        <v>0</v>
      </c>
      <c r="AEZ26" s="1">
        <f t="shared" si="80"/>
        <v>0</v>
      </c>
      <c r="AFA26" s="1">
        <f t="shared" si="80"/>
        <v>0</v>
      </c>
      <c r="AFB26" s="1">
        <f t="shared" ref="AFB26:AHM26" si="81">(AFB9/AFB$16)*100</f>
        <v>0</v>
      </c>
      <c r="AFC26" s="1">
        <f t="shared" si="81"/>
        <v>0</v>
      </c>
      <c r="AFD26" s="1">
        <f t="shared" si="81"/>
        <v>0</v>
      </c>
      <c r="AFE26" s="1">
        <f t="shared" si="81"/>
        <v>0</v>
      </c>
      <c r="AFF26" s="1">
        <f t="shared" si="81"/>
        <v>0</v>
      </c>
      <c r="AFG26" s="1">
        <f t="shared" si="81"/>
        <v>0</v>
      </c>
      <c r="AFH26" s="1">
        <f t="shared" si="81"/>
        <v>0</v>
      </c>
      <c r="AFI26" s="1">
        <f t="shared" si="81"/>
        <v>0</v>
      </c>
      <c r="AFJ26" s="1">
        <f t="shared" si="81"/>
        <v>0</v>
      </c>
      <c r="AFK26" s="1">
        <f t="shared" si="81"/>
        <v>0</v>
      </c>
      <c r="AFL26" s="1">
        <f t="shared" si="81"/>
        <v>0</v>
      </c>
      <c r="AFM26" s="1">
        <f t="shared" si="81"/>
        <v>0</v>
      </c>
      <c r="AFN26" s="1">
        <f t="shared" si="81"/>
        <v>0</v>
      </c>
      <c r="AFO26" s="1">
        <f t="shared" si="81"/>
        <v>0</v>
      </c>
      <c r="AFP26" s="1">
        <f t="shared" si="81"/>
        <v>0</v>
      </c>
      <c r="AFQ26" s="1">
        <f t="shared" si="81"/>
        <v>0</v>
      </c>
      <c r="AFR26" s="1">
        <f t="shared" si="81"/>
        <v>0</v>
      </c>
      <c r="AFS26" s="1">
        <f t="shared" si="81"/>
        <v>0</v>
      </c>
      <c r="AFT26" s="1">
        <f t="shared" si="81"/>
        <v>0</v>
      </c>
      <c r="AFU26" s="1">
        <f t="shared" si="81"/>
        <v>0</v>
      </c>
      <c r="AFV26" s="1">
        <f t="shared" si="81"/>
        <v>0</v>
      </c>
      <c r="AFW26" s="1">
        <f t="shared" si="81"/>
        <v>0</v>
      </c>
      <c r="AFX26" s="1">
        <f t="shared" si="81"/>
        <v>0</v>
      </c>
      <c r="AFY26" s="1">
        <f t="shared" si="81"/>
        <v>0</v>
      </c>
      <c r="AFZ26" s="1">
        <f t="shared" si="81"/>
        <v>0</v>
      </c>
      <c r="AGA26" s="1">
        <f t="shared" si="81"/>
        <v>0</v>
      </c>
      <c r="AGB26" s="1">
        <f t="shared" si="81"/>
        <v>0</v>
      </c>
      <c r="AGC26" s="1">
        <f t="shared" si="81"/>
        <v>0</v>
      </c>
      <c r="AGD26" s="1">
        <f t="shared" si="81"/>
        <v>0</v>
      </c>
      <c r="AGE26" s="1">
        <f t="shared" si="81"/>
        <v>0</v>
      </c>
      <c r="AGF26" s="1">
        <f t="shared" si="81"/>
        <v>0</v>
      </c>
      <c r="AGG26" s="1">
        <f t="shared" si="81"/>
        <v>0</v>
      </c>
      <c r="AGH26" s="1">
        <f t="shared" si="81"/>
        <v>0</v>
      </c>
      <c r="AGI26" s="1">
        <f t="shared" si="81"/>
        <v>0</v>
      </c>
      <c r="AGJ26" s="1">
        <f t="shared" si="81"/>
        <v>0</v>
      </c>
      <c r="AGK26" s="1">
        <f t="shared" si="81"/>
        <v>0</v>
      </c>
      <c r="AGL26" s="1">
        <f t="shared" si="81"/>
        <v>0</v>
      </c>
      <c r="AGM26" s="1">
        <f t="shared" si="81"/>
        <v>0</v>
      </c>
      <c r="AGN26" s="1">
        <f t="shared" si="81"/>
        <v>0</v>
      </c>
      <c r="AGO26" s="1">
        <f t="shared" si="81"/>
        <v>0</v>
      </c>
      <c r="AGP26" s="1">
        <f t="shared" si="81"/>
        <v>0</v>
      </c>
      <c r="AGQ26" s="1">
        <f t="shared" si="81"/>
        <v>0</v>
      </c>
      <c r="AGR26" s="1">
        <f t="shared" si="81"/>
        <v>0</v>
      </c>
      <c r="AGS26" s="1">
        <f t="shared" si="81"/>
        <v>0</v>
      </c>
      <c r="AGT26" s="1">
        <f t="shared" si="81"/>
        <v>0</v>
      </c>
      <c r="AGU26" s="1">
        <f t="shared" si="81"/>
        <v>0</v>
      </c>
      <c r="AGV26" s="1">
        <f t="shared" si="81"/>
        <v>0</v>
      </c>
      <c r="AGW26" s="1">
        <f t="shared" si="81"/>
        <v>0</v>
      </c>
      <c r="AGX26" s="1">
        <f t="shared" si="81"/>
        <v>45.221405368439051</v>
      </c>
      <c r="AGY26" s="1">
        <f t="shared" si="81"/>
        <v>20.120830049908065</v>
      </c>
      <c r="AGZ26" s="1">
        <f t="shared" si="81"/>
        <v>1.7268445839874409</v>
      </c>
      <c r="AHA26" s="1">
        <f t="shared" si="81"/>
        <v>0</v>
      </c>
      <c r="AHB26" s="1">
        <f t="shared" si="81"/>
        <v>0</v>
      </c>
      <c r="AHC26" s="1">
        <f t="shared" si="81"/>
        <v>0</v>
      </c>
      <c r="AHD26" s="1">
        <f t="shared" si="81"/>
        <v>0</v>
      </c>
      <c r="AHE26" s="1">
        <f t="shared" si="81"/>
        <v>12.805014551152899</v>
      </c>
      <c r="AHF26" s="1">
        <f t="shared" si="81"/>
        <v>8.3885209713024285</v>
      </c>
      <c r="AHG26" s="1">
        <f t="shared" si="81"/>
        <v>8.3081155433287481</v>
      </c>
      <c r="AHH26" s="1">
        <f t="shared" si="81"/>
        <v>8.278752947340843</v>
      </c>
      <c r="AHI26" s="1">
        <f t="shared" si="81"/>
        <v>9.37097340986295</v>
      </c>
      <c r="AHJ26" s="1">
        <f t="shared" si="81"/>
        <v>0.93259855871131825</v>
      </c>
      <c r="AHK26" s="1">
        <f t="shared" si="81"/>
        <v>0.82571512828074312</v>
      </c>
      <c r="AHL26" s="1">
        <f t="shared" si="81"/>
        <v>100</v>
      </c>
      <c r="AHM26" s="1">
        <f t="shared" si="81"/>
        <v>0</v>
      </c>
      <c r="AHN26" s="1">
        <f t="shared" ref="AHN26:AJY26" si="82">(AHN9/AHN$16)*100</f>
        <v>0</v>
      </c>
      <c r="AHO26" s="1">
        <f t="shared" si="82"/>
        <v>0</v>
      </c>
      <c r="AHP26" s="1">
        <f t="shared" si="82"/>
        <v>0</v>
      </c>
      <c r="AHQ26" s="1">
        <f t="shared" si="82"/>
        <v>0</v>
      </c>
      <c r="AHR26" s="1">
        <f t="shared" si="82"/>
        <v>0</v>
      </c>
      <c r="AHS26" s="1">
        <f t="shared" si="82"/>
        <v>0</v>
      </c>
      <c r="AHT26" s="1">
        <f t="shared" si="82"/>
        <v>0</v>
      </c>
      <c r="AHU26" s="1">
        <f t="shared" si="82"/>
        <v>0</v>
      </c>
      <c r="AHV26" s="1">
        <f t="shared" si="82"/>
        <v>0</v>
      </c>
      <c r="AHW26" s="1">
        <f t="shared" si="82"/>
        <v>0</v>
      </c>
      <c r="AHX26" s="1">
        <f t="shared" si="82"/>
        <v>0</v>
      </c>
      <c r="AHY26" s="1">
        <f t="shared" si="82"/>
        <v>0</v>
      </c>
      <c r="AHZ26" s="1">
        <f t="shared" si="82"/>
        <v>0</v>
      </c>
      <c r="AIA26" s="1">
        <f t="shared" si="82"/>
        <v>0</v>
      </c>
      <c r="AIB26" s="1">
        <f t="shared" si="82"/>
        <v>0</v>
      </c>
      <c r="AIC26" s="1">
        <f t="shared" si="82"/>
        <v>0</v>
      </c>
      <c r="AID26" s="1">
        <f t="shared" si="82"/>
        <v>0</v>
      </c>
      <c r="AIE26" s="1">
        <f t="shared" si="82"/>
        <v>0</v>
      </c>
      <c r="AIF26" s="1">
        <f t="shared" si="82"/>
        <v>0</v>
      </c>
      <c r="AIG26" s="1">
        <f t="shared" si="82"/>
        <v>0</v>
      </c>
      <c r="AIH26" s="1">
        <f t="shared" si="82"/>
        <v>0</v>
      </c>
      <c r="AII26" s="1">
        <f t="shared" si="82"/>
        <v>0</v>
      </c>
      <c r="AIJ26" s="1">
        <f t="shared" si="82"/>
        <v>0</v>
      </c>
      <c r="AIK26" s="1">
        <f t="shared" si="82"/>
        <v>0</v>
      </c>
      <c r="AIL26" s="1">
        <f t="shared" si="82"/>
        <v>0</v>
      </c>
      <c r="AIM26" s="1">
        <f t="shared" si="82"/>
        <v>0</v>
      </c>
      <c r="AIN26" s="1">
        <f t="shared" si="82"/>
        <v>0</v>
      </c>
      <c r="AIO26" s="1">
        <f t="shared" si="82"/>
        <v>0</v>
      </c>
      <c r="AIP26" s="1">
        <f t="shared" si="82"/>
        <v>0</v>
      </c>
      <c r="AIQ26" s="1">
        <f t="shared" si="82"/>
        <v>0</v>
      </c>
      <c r="AIR26" s="1">
        <f t="shared" si="82"/>
        <v>0</v>
      </c>
      <c r="AIS26" s="1">
        <f t="shared" si="82"/>
        <v>0</v>
      </c>
      <c r="AIT26" s="1">
        <f t="shared" si="82"/>
        <v>0</v>
      </c>
      <c r="AIU26" s="1">
        <f t="shared" si="82"/>
        <v>0</v>
      </c>
      <c r="AIV26" s="1">
        <f t="shared" si="82"/>
        <v>0</v>
      </c>
      <c r="AIW26" s="1">
        <f t="shared" si="82"/>
        <v>0</v>
      </c>
      <c r="AIX26" s="1">
        <f t="shared" si="82"/>
        <v>0</v>
      </c>
      <c r="AIY26" s="1">
        <f t="shared" si="82"/>
        <v>0</v>
      </c>
      <c r="AIZ26" s="1">
        <f t="shared" si="82"/>
        <v>0</v>
      </c>
      <c r="AJA26" s="1">
        <f t="shared" si="82"/>
        <v>0</v>
      </c>
      <c r="AJB26" s="1">
        <f t="shared" si="82"/>
        <v>0</v>
      </c>
      <c r="AJC26" s="1">
        <f t="shared" si="82"/>
        <v>0</v>
      </c>
      <c r="AJD26" s="1">
        <f t="shared" si="82"/>
        <v>0</v>
      </c>
      <c r="AJE26" s="1">
        <f t="shared" si="82"/>
        <v>0</v>
      </c>
      <c r="AJF26" s="1">
        <f t="shared" si="82"/>
        <v>0</v>
      </c>
      <c r="AJG26" s="1">
        <f t="shared" si="82"/>
        <v>0</v>
      </c>
      <c r="AJH26" s="1">
        <f t="shared" si="82"/>
        <v>0</v>
      </c>
      <c r="AJI26" s="1">
        <f t="shared" si="82"/>
        <v>0</v>
      </c>
      <c r="AJJ26" s="1">
        <f t="shared" si="82"/>
        <v>4.8831385642737892</v>
      </c>
      <c r="AJK26" s="1">
        <f t="shared" si="82"/>
        <v>6.0625957539943087</v>
      </c>
      <c r="AJL26" s="1">
        <f t="shared" si="82"/>
        <v>5.5284552845528454</v>
      </c>
      <c r="AJM26" s="1">
        <f t="shared" si="82"/>
        <v>1.5098039215686274</v>
      </c>
      <c r="AJN26" s="1">
        <f t="shared" si="82"/>
        <v>0</v>
      </c>
      <c r="AJO26" s="1">
        <f t="shared" si="82"/>
        <v>0</v>
      </c>
      <c r="AJP26" s="1">
        <f t="shared" si="82"/>
        <v>0</v>
      </c>
      <c r="AJQ26" s="1">
        <f t="shared" si="82"/>
        <v>0</v>
      </c>
      <c r="AJR26" s="1">
        <f t="shared" si="82"/>
        <v>0</v>
      </c>
      <c r="AJS26" s="1">
        <f t="shared" si="82"/>
        <v>0</v>
      </c>
      <c r="AJT26" s="1">
        <f t="shared" si="82"/>
        <v>0</v>
      </c>
      <c r="AJU26" s="1">
        <f t="shared" si="82"/>
        <v>0</v>
      </c>
      <c r="AJV26" s="1">
        <f t="shared" si="82"/>
        <v>0</v>
      </c>
      <c r="AJW26" s="1">
        <f t="shared" si="82"/>
        <v>0</v>
      </c>
      <c r="AJX26" s="1">
        <f t="shared" si="82"/>
        <v>0</v>
      </c>
      <c r="AJY26" s="1">
        <f t="shared" si="82"/>
        <v>0.18302828618968386</v>
      </c>
      <c r="AJZ26" s="1">
        <f t="shared" ref="AJZ26:AMK26" si="83">(AJZ9/AJZ$16)*100</f>
        <v>0</v>
      </c>
      <c r="AKA26" s="1">
        <f t="shared" si="83"/>
        <v>0</v>
      </c>
      <c r="AKB26" s="1">
        <f t="shared" si="83"/>
        <v>0</v>
      </c>
      <c r="AKC26" s="1">
        <f t="shared" si="83"/>
        <v>0</v>
      </c>
      <c r="AKD26" s="1">
        <f t="shared" si="83"/>
        <v>0</v>
      </c>
      <c r="AKE26" s="1">
        <f t="shared" si="83"/>
        <v>6.666666666666667</v>
      </c>
      <c r="AKF26" s="1">
        <f t="shared" si="83"/>
        <v>0</v>
      </c>
      <c r="AKG26" s="1">
        <f t="shared" si="83"/>
        <v>0</v>
      </c>
      <c r="AKH26" s="1">
        <f t="shared" si="83"/>
        <v>0</v>
      </c>
      <c r="AKI26" s="1">
        <f t="shared" si="83"/>
        <v>0</v>
      </c>
      <c r="AKJ26" s="1">
        <f t="shared" si="83"/>
        <v>0</v>
      </c>
      <c r="AKK26" s="1">
        <f t="shared" si="83"/>
        <v>0</v>
      </c>
      <c r="AKL26" s="1">
        <f t="shared" si="83"/>
        <v>0</v>
      </c>
      <c r="AKM26" s="1">
        <f t="shared" si="83"/>
        <v>0</v>
      </c>
      <c r="AKN26" s="1">
        <f t="shared" si="83"/>
        <v>0</v>
      </c>
      <c r="AKO26" s="1">
        <f t="shared" si="83"/>
        <v>0</v>
      </c>
      <c r="AKP26" s="1">
        <f t="shared" si="83"/>
        <v>0</v>
      </c>
      <c r="AKQ26" s="1">
        <f t="shared" si="83"/>
        <v>0</v>
      </c>
      <c r="AKR26" s="1">
        <f t="shared" si="83"/>
        <v>0.27242246437552387</v>
      </c>
      <c r="AKS26" s="1">
        <f t="shared" si="83"/>
        <v>0.64367816091954022</v>
      </c>
      <c r="AKT26" s="1">
        <f t="shared" si="83"/>
        <v>0</v>
      </c>
      <c r="AKU26" s="1">
        <f t="shared" si="83"/>
        <v>0</v>
      </c>
      <c r="AKV26" s="1">
        <f t="shared" si="83"/>
        <v>0</v>
      </c>
      <c r="AKW26" s="1">
        <f t="shared" si="83"/>
        <v>7.8966972932704245</v>
      </c>
      <c r="AKX26" s="1">
        <f t="shared" si="83"/>
        <v>11.105904404873478</v>
      </c>
      <c r="AKY26" s="1">
        <f t="shared" si="83"/>
        <v>10.491003354681306</v>
      </c>
      <c r="AKZ26" s="1">
        <f t="shared" si="83"/>
        <v>9.5956719817767659</v>
      </c>
      <c r="ALA26" s="1">
        <f t="shared" si="83"/>
        <v>14.11904761904762</v>
      </c>
      <c r="ALB26" s="1">
        <f t="shared" si="83"/>
        <v>8.6740331491712706</v>
      </c>
      <c r="ALC26" s="1">
        <f t="shared" si="83"/>
        <v>0</v>
      </c>
      <c r="ALD26" s="1">
        <f t="shared" si="83"/>
        <v>0</v>
      </c>
      <c r="ALE26" s="1">
        <f t="shared" si="83"/>
        <v>0.75732630885742502</v>
      </c>
      <c r="ALF26" s="1">
        <f t="shared" si="83"/>
        <v>0</v>
      </c>
      <c r="ALG26" s="1">
        <f t="shared" si="83"/>
        <v>1.1782032400589102</v>
      </c>
      <c r="ALH26" s="1">
        <f t="shared" si="83"/>
        <v>0</v>
      </c>
      <c r="ALI26" s="1">
        <f t="shared" si="83"/>
        <v>0</v>
      </c>
      <c r="ALJ26" s="1">
        <f t="shared" si="83"/>
        <v>0</v>
      </c>
      <c r="ALK26" s="1">
        <f t="shared" si="83"/>
        <v>0</v>
      </c>
      <c r="ALL26" s="1">
        <f t="shared" si="83"/>
        <v>0</v>
      </c>
      <c r="ALM26" s="1">
        <f t="shared" si="83"/>
        <v>0.65359477124183007</v>
      </c>
      <c r="ALN26" s="1">
        <f t="shared" si="83"/>
        <v>0</v>
      </c>
      <c r="ALO26" s="1">
        <f t="shared" si="83"/>
        <v>0</v>
      </c>
      <c r="ALP26" s="1">
        <f t="shared" si="83"/>
        <v>0</v>
      </c>
      <c r="ALQ26" s="1">
        <f t="shared" si="83"/>
        <v>0</v>
      </c>
      <c r="ALR26" s="1">
        <f t="shared" si="83"/>
        <v>0</v>
      </c>
      <c r="ALS26" s="1">
        <f t="shared" si="83"/>
        <v>0</v>
      </c>
      <c r="ALT26" s="1">
        <f t="shared" si="83"/>
        <v>0</v>
      </c>
      <c r="ALU26" s="1">
        <f t="shared" si="83"/>
        <v>0</v>
      </c>
      <c r="ALV26" s="1">
        <f t="shared" si="83"/>
        <v>0</v>
      </c>
      <c r="ALW26" s="1">
        <f t="shared" si="83"/>
        <v>0</v>
      </c>
      <c r="ALX26" s="1">
        <f t="shared" si="83"/>
        <v>0</v>
      </c>
      <c r="ALY26" s="1">
        <f t="shared" si="83"/>
        <v>0</v>
      </c>
      <c r="ALZ26" s="1">
        <f t="shared" si="83"/>
        <v>0</v>
      </c>
      <c r="AMA26" s="1">
        <f t="shared" si="83"/>
        <v>0</v>
      </c>
      <c r="AMB26" s="1">
        <f t="shared" si="83"/>
        <v>0</v>
      </c>
      <c r="AMC26" s="1">
        <f t="shared" si="83"/>
        <v>0</v>
      </c>
      <c r="AMD26" s="1">
        <f t="shared" si="83"/>
        <v>0</v>
      </c>
      <c r="AME26" s="1">
        <f t="shared" si="83"/>
        <v>0</v>
      </c>
      <c r="AMF26" s="1">
        <f t="shared" si="83"/>
        <v>0</v>
      </c>
      <c r="AMG26" s="1">
        <f t="shared" si="83"/>
        <v>0</v>
      </c>
      <c r="AMH26" s="1">
        <f t="shared" si="83"/>
        <v>0</v>
      </c>
      <c r="AMI26" s="1">
        <f t="shared" si="83"/>
        <v>0</v>
      </c>
      <c r="AMJ26" s="1">
        <f t="shared" si="83"/>
        <v>0</v>
      </c>
      <c r="AMK26" s="1">
        <f t="shared" si="83"/>
        <v>0</v>
      </c>
      <c r="AML26" s="1">
        <f t="shared" ref="AML26:AOV26" si="84">(AML9/AML$16)*100</f>
        <v>0</v>
      </c>
      <c r="AMM26" s="1">
        <f t="shared" si="84"/>
        <v>0</v>
      </c>
      <c r="AMN26" s="1">
        <f t="shared" si="84"/>
        <v>0</v>
      </c>
      <c r="AMO26" s="1">
        <f t="shared" si="84"/>
        <v>0</v>
      </c>
      <c r="AMP26" s="1">
        <f t="shared" si="84"/>
        <v>0</v>
      </c>
      <c r="AMQ26" s="1">
        <f t="shared" si="84"/>
        <v>0</v>
      </c>
      <c r="AMR26" s="1">
        <f t="shared" si="84"/>
        <v>0</v>
      </c>
      <c r="AMS26" s="1">
        <f t="shared" si="84"/>
        <v>0</v>
      </c>
      <c r="AMT26" s="1">
        <f t="shared" si="84"/>
        <v>0</v>
      </c>
      <c r="AMU26" s="1">
        <f t="shared" si="84"/>
        <v>0</v>
      </c>
      <c r="AMV26" s="1">
        <f t="shared" si="84"/>
        <v>0</v>
      </c>
      <c r="AMW26" s="1">
        <f t="shared" si="84"/>
        <v>0</v>
      </c>
      <c r="AMX26" s="1">
        <f t="shared" si="84"/>
        <v>0</v>
      </c>
      <c r="AMY26" s="1">
        <f t="shared" si="84"/>
        <v>0</v>
      </c>
      <c r="AMZ26" s="1">
        <f t="shared" si="84"/>
        <v>0</v>
      </c>
      <c r="ANA26" s="1">
        <f t="shared" si="84"/>
        <v>0</v>
      </c>
      <c r="ANB26" s="1">
        <f t="shared" si="84"/>
        <v>0</v>
      </c>
      <c r="ANC26" s="1">
        <f t="shared" si="84"/>
        <v>0</v>
      </c>
      <c r="AND26" s="1">
        <f t="shared" si="84"/>
        <v>0</v>
      </c>
      <c r="ANE26" s="1">
        <f t="shared" si="84"/>
        <v>0</v>
      </c>
      <c r="ANF26" s="1">
        <f t="shared" si="84"/>
        <v>0</v>
      </c>
      <c r="ANG26" s="1">
        <f t="shared" si="84"/>
        <v>0</v>
      </c>
      <c r="ANH26" s="1">
        <f t="shared" si="84"/>
        <v>0</v>
      </c>
      <c r="ANI26" s="1">
        <f t="shared" si="84"/>
        <v>0</v>
      </c>
      <c r="ANJ26" s="1">
        <f t="shared" si="84"/>
        <v>0</v>
      </c>
      <c r="ANK26" s="1">
        <f t="shared" si="84"/>
        <v>0</v>
      </c>
      <c r="ANL26" s="1">
        <f t="shared" si="84"/>
        <v>0</v>
      </c>
      <c r="ANM26" s="1">
        <f t="shared" si="84"/>
        <v>0</v>
      </c>
      <c r="ANN26" s="1">
        <f t="shared" si="84"/>
        <v>0</v>
      </c>
      <c r="ANO26" s="1">
        <f t="shared" si="84"/>
        <v>0</v>
      </c>
      <c r="ANP26" s="1">
        <f t="shared" si="84"/>
        <v>0</v>
      </c>
      <c r="ANQ26" s="1">
        <f t="shared" si="84"/>
        <v>0</v>
      </c>
      <c r="ANR26" s="1">
        <f t="shared" si="84"/>
        <v>0</v>
      </c>
      <c r="ANS26" s="1">
        <f t="shared" si="84"/>
        <v>0</v>
      </c>
      <c r="ANT26" s="1">
        <f t="shared" si="84"/>
        <v>0</v>
      </c>
      <c r="ANU26" s="1">
        <f t="shared" si="84"/>
        <v>0</v>
      </c>
      <c r="ANV26" s="1">
        <f t="shared" si="84"/>
        <v>0</v>
      </c>
      <c r="ANW26" s="1">
        <f t="shared" si="84"/>
        <v>0</v>
      </c>
      <c r="ANX26" s="1">
        <f t="shared" si="84"/>
        <v>0</v>
      </c>
      <c r="ANY26" s="1">
        <f t="shared" si="84"/>
        <v>0</v>
      </c>
      <c r="ANZ26" s="1">
        <f t="shared" si="84"/>
        <v>0</v>
      </c>
      <c r="AOA26" s="1">
        <f t="shared" si="84"/>
        <v>0</v>
      </c>
      <c r="AOB26" s="1">
        <f t="shared" si="84"/>
        <v>0</v>
      </c>
      <c r="AOC26" s="1">
        <f t="shared" si="84"/>
        <v>0</v>
      </c>
      <c r="AOD26" s="1">
        <f t="shared" si="84"/>
        <v>0</v>
      </c>
      <c r="AOE26" s="1">
        <f t="shared" si="84"/>
        <v>0</v>
      </c>
      <c r="AOF26" s="1">
        <f t="shared" si="84"/>
        <v>0</v>
      </c>
      <c r="AOG26" s="1">
        <f t="shared" si="84"/>
        <v>0</v>
      </c>
      <c r="AOH26" s="1">
        <f t="shared" si="84"/>
        <v>0</v>
      </c>
      <c r="AOI26" s="1">
        <f t="shared" si="84"/>
        <v>0</v>
      </c>
      <c r="AOJ26" s="1">
        <f t="shared" si="84"/>
        <v>0</v>
      </c>
      <c r="AOK26" s="1">
        <f t="shared" si="84"/>
        <v>0</v>
      </c>
      <c r="AOL26" s="1">
        <f t="shared" si="84"/>
        <v>0</v>
      </c>
      <c r="AOM26" s="1">
        <f t="shared" si="84"/>
        <v>0</v>
      </c>
      <c r="AON26" s="1">
        <f t="shared" si="84"/>
        <v>0</v>
      </c>
      <c r="AOO26" s="1">
        <f t="shared" si="84"/>
        <v>0</v>
      </c>
      <c r="AOP26" s="1">
        <f t="shared" si="84"/>
        <v>0</v>
      </c>
      <c r="AOQ26" s="1">
        <f t="shared" si="84"/>
        <v>0</v>
      </c>
      <c r="AOR26" s="1">
        <f t="shared" si="84"/>
        <v>0</v>
      </c>
      <c r="AOS26" s="1">
        <f t="shared" si="84"/>
        <v>0</v>
      </c>
      <c r="AOT26" s="1">
        <f t="shared" si="84"/>
        <v>0</v>
      </c>
      <c r="AOU26" s="1">
        <f t="shared" si="84"/>
        <v>0</v>
      </c>
      <c r="AOV26" s="1">
        <f t="shared" si="84"/>
        <v>0</v>
      </c>
    </row>
    <row r="27" spans="1:1088">
      <c r="A27" s="1" t="s">
        <v>4032</v>
      </c>
      <c r="B27" s="1">
        <f t="shared" ref="B27:BM27" si="85">(B13/B$16)*100</f>
        <v>0</v>
      </c>
      <c r="C27" s="1">
        <f t="shared" si="85"/>
        <v>0</v>
      </c>
      <c r="D27" s="1">
        <f t="shared" si="85"/>
        <v>0</v>
      </c>
      <c r="E27" s="1">
        <f t="shared" si="85"/>
        <v>0</v>
      </c>
      <c r="F27" s="1">
        <f t="shared" si="85"/>
        <v>0</v>
      </c>
      <c r="G27" s="1">
        <f t="shared" si="85"/>
        <v>0</v>
      </c>
      <c r="H27" s="1">
        <f t="shared" si="85"/>
        <v>0</v>
      </c>
      <c r="I27" s="1">
        <f t="shared" si="85"/>
        <v>0</v>
      </c>
      <c r="J27" s="1">
        <f t="shared" si="85"/>
        <v>0</v>
      </c>
      <c r="K27" s="1">
        <f t="shared" si="85"/>
        <v>0</v>
      </c>
      <c r="L27" s="1">
        <f t="shared" si="85"/>
        <v>0</v>
      </c>
      <c r="M27" s="1">
        <f t="shared" si="85"/>
        <v>0</v>
      </c>
      <c r="N27" s="1">
        <f t="shared" si="85"/>
        <v>0</v>
      </c>
      <c r="O27" s="1">
        <f t="shared" si="85"/>
        <v>0</v>
      </c>
      <c r="P27" s="1">
        <f t="shared" si="85"/>
        <v>0</v>
      </c>
      <c r="Q27" s="1">
        <f t="shared" si="85"/>
        <v>0</v>
      </c>
      <c r="R27" s="1">
        <f t="shared" si="85"/>
        <v>0</v>
      </c>
      <c r="S27" s="1">
        <f t="shared" si="85"/>
        <v>0</v>
      </c>
      <c r="T27" s="1">
        <f t="shared" si="85"/>
        <v>0</v>
      </c>
      <c r="U27" s="1">
        <f t="shared" si="85"/>
        <v>0</v>
      </c>
      <c r="V27" s="1">
        <f t="shared" si="85"/>
        <v>0</v>
      </c>
      <c r="W27" s="1">
        <f t="shared" si="85"/>
        <v>0</v>
      </c>
      <c r="X27" s="1">
        <f t="shared" si="85"/>
        <v>0</v>
      </c>
      <c r="Y27" s="1">
        <f t="shared" si="85"/>
        <v>0</v>
      </c>
      <c r="Z27" s="1">
        <f t="shared" si="85"/>
        <v>0</v>
      </c>
      <c r="AA27" s="1">
        <f t="shared" si="85"/>
        <v>0</v>
      </c>
      <c r="AB27" s="1">
        <f t="shared" si="85"/>
        <v>0</v>
      </c>
      <c r="AC27" s="1">
        <f t="shared" si="85"/>
        <v>0</v>
      </c>
      <c r="AD27" s="1">
        <f t="shared" si="85"/>
        <v>0</v>
      </c>
      <c r="AE27" s="1">
        <f t="shared" si="85"/>
        <v>0</v>
      </c>
      <c r="AF27" s="1">
        <f t="shared" si="85"/>
        <v>0</v>
      </c>
      <c r="AG27" s="1">
        <f t="shared" si="85"/>
        <v>0</v>
      </c>
      <c r="AH27" s="1">
        <f t="shared" si="85"/>
        <v>0</v>
      </c>
      <c r="AI27" s="1">
        <f t="shared" si="85"/>
        <v>0</v>
      </c>
      <c r="AJ27" s="1">
        <f t="shared" si="85"/>
        <v>0</v>
      </c>
      <c r="AK27" s="1">
        <f t="shared" si="85"/>
        <v>0</v>
      </c>
      <c r="AL27" s="1">
        <f t="shared" si="85"/>
        <v>0</v>
      </c>
      <c r="AM27" s="1">
        <f t="shared" si="85"/>
        <v>0</v>
      </c>
      <c r="AN27" s="1">
        <f t="shared" si="85"/>
        <v>0</v>
      </c>
      <c r="AO27" s="1">
        <f t="shared" si="85"/>
        <v>0</v>
      </c>
      <c r="AP27" s="1">
        <f t="shared" si="85"/>
        <v>0</v>
      </c>
      <c r="AQ27" s="1">
        <f t="shared" si="85"/>
        <v>0</v>
      </c>
      <c r="AR27" s="1">
        <f t="shared" si="85"/>
        <v>0</v>
      </c>
      <c r="AS27" s="1">
        <f t="shared" si="85"/>
        <v>0</v>
      </c>
      <c r="AT27" s="1">
        <f t="shared" si="85"/>
        <v>0</v>
      </c>
      <c r="AU27" s="1">
        <f t="shared" si="85"/>
        <v>0</v>
      </c>
      <c r="AV27" s="1">
        <f t="shared" si="85"/>
        <v>0</v>
      </c>
      <c r="AW27" s="1">
        <f t="shared" si="85"/>
        <v>0</v>
      </c>
      <c r="AX27" s="1">
        <f t="shared" si="85"/>
        <v>0.22246941045606228</v>
      </c>
      <c r="AY27" s="1">
        <f t="shared" si="85"/>
        <v>0.67662813645334086</v>
      </c>
      <c r="AZ27" s="1">
        <f t="shared" si="85"/>
        <v>0</v>
      </c>
      <c r="BA27" s="1">
        <f t="shared" si="85"/>
        <v>0</v>
      </c>
      <c r="BB27" s="1">
        <f t="shared" si="85"/>
        <v>1.7600574712643677</v>
      </c>
      <c r="BC27" s="1">
        <f t="shared" si="85"/>
        <v>0.3001412429378531</v>
      </c>
      <c r="BD27" s="1">
        <f t="shared" si="85"/>
        <v>0</v>
      </c>
      <c r="BE27" s="1">
        <f t="shared" si="85"/>
        <v>0.52872752908001408</v>
      </c>
      <c r="BF27" s="1">
        <f t="shared" si="85"/>
        <v>0.72992700729927007</v>
      </c>
      <c r="BG27" s="1">
        <f t="shared" si="85"/>
        <v>0.66281804575582637</v>
      </c>
      <c r="BH27" s="1">
        <f t="shared" si="85"/>
        <v>0.25471807340511754</v>
      </c>
      <c r="BI27" s="1">
        <f t="shared" si="85"/>
        <v>0</v>
      </c>
      <c r="BJ27" s="1">
        <f t="shared" si="85"/>
        <v>0</v>
      </c>
      <c r="BK27" s="1">
        <f t="shared" si="85"/>
        <v>0</v>
      </c>
      <c r="BL27" s="1">
        <f t="shared" si="85"/>
        <v>0</v>
      </c>
      <c r="BM27" s="1">
        <f t="shared" si="85"/>
        <v>0</v>
      </c>
      <c r="BN27" s="1">
        <f t="shared" ref="BN27:DY27" si="86">(BN13/BN$16)*100</f>
        <v>0</v>
      </c>
      <c r="BO27" s="1">
        <f t="shared" si="86"/>
        <v>0</v>
      </c>
      <c r="BP27" s="1">
        <f t="shared" si="86"/>
        <v>0</v>
      </c>
      <c r="BQ27" s="1">
        <f t="shared" si="86"/>
        <v>0</v>
      </c>
      <c r="BR27" s="1">
        <f t="shared" si="86"/>
        <v>0</v>
      </c>
      <c r="BS27" s="1">
        <f t="shared" si="86"/>
        <v>0</v>
      </c>
      <c r="BT27" s="1">
        <f t="shared" si="86"/>
        <v>0</v>
      </c>
      <c r="BU27" s="1">
        <f t="shared" si="86"/>
        <v>0</v>
      </c>
      <c r="BV27" s="1">
        <f t="shared" si="86"/>
        <v>0</v>
      </c>
      <c r="BW27" s="1">
        <f t="shared" si="86"/>
        <v>0</v>
      </c>
      <c r="BX27" s="1">
        <f t="shared" si="86"/>
        <v>0</v>
      </c>
      <c r="BY27" s="1">
        <f t="shared" si="86"/>
        <v>0</v>
      </c>
      <c r="BZ27" s="1">
        <f t="shared" si="86"/>
        <v>0</v>
      </c>
      <c r="CA27" s="1">
        <f t="shared" si="86"/>
        <v>0</v>
      </c>
      <c r="CB27" s="1">
        <f t="shared" si="86"/>
        <v>0</v>
      </c>
      <c r="CC27" s="1">
        <f t="shared" si="86"/>
        <v>0</v>
      </c>
      <c r="CD27" s="1">
        <f t="shared" si="86"/>
        <v>0</v>
      </c>
      <c r="CE27" s="1">
        <f t="shared" si="86"/>
        <v>0</v>
      </c>
      <c r="CF27" s="1">
        <f t="shared" si="86"/>
        <v>0</v>
      </c>
      <c r="CG27" s="1">
        <f t="shared" si="86"/>
        <v>0</v>
      </c>
      <c r="CH27" s="1">
        <f t="shared" si="86"/>
        <v>0</v>
      </c>
      <c r="CI27" s="1">
        <f t="shared" si="86"/>
        <v>0</v>
      </c>
      <c r="CJ27" s="1">
        <f t="shared" si="86"/>
        <v>0</v>
      </c>
      <c r="CK27" s="1">
        <f t="shared" si="86"/>
        <v>0</v>
      </c>
      <c r="CL27" s="1">
        <f t="shared" si="86"/>
        <v>0</v>
      </c>
      <c r="CM27" s="1">
        <f t="shared" si="86"/>
        <v>0</v>
      </c>
      <c r="CN27" s="1">
        <f t="shared" si="86"/>
        <v>0</v>
      </c>
      <c r="CO27" s="1">
        <f t="shared" si="86"/>
        <v>0</v>
      </c>
      <c r="CP27" s="1">
        <f t="shared" si="86"/>
        <v>0</v>
      </c>
      <c r="CQ27" s="1">
        <f t="shared" si="86"/>
        <v>0</v>
      </c>
      <c r="CR27" s="1">
        <f t="shared" si="86"/>
        <v>0</v>
      </c>
      <c r="CS27" s="1">
        <f t="shared" si="86"/>
        <v>0</v>
      </c>
      <c r="CT27" s="1">
        <f t="shared" si="86"/>
        <v>0</v>
      </c>
      <c r="CU27" s="1">
        <f t="shared" si="86"/>
        <v>0</v>
      </c>
      <c r="CV27" s="1">
        <f t="shared" si="86"/>
        <v>0</v>
      </c>
      <c r="CW27" s="1">
        <f t="shared" si="86"/>
        <v>0</v>
      </c>
      <c r="CX27" s="1">
        <f t="shared" si="86"/>
        <v>0</v>
      </c>
      <c r="CY27" s="1">
        <f t="shared" si="86"/>
        <v>0</v>
      </c>
      <c r="CZ27" s="1">
        <f t="shared" si="86"/>
        <v>0</v>
      </c>
      <c r="DA27" s="1">
        <f t="shared" si="86"/>
        <v>0</v>
      </c>
      <c r="DB27" s="1">
        <f t="shared" si="86"/>
        <v>0</v>
      </c>
      <c r="DC27" s="1">
        <f t="shared" si="86"/>
        <v>0</v>
      </c>
      <c r="DD27" s="1">
        <f t="shared" si="86"/>
        <v>0</v>
      </c>
      <c r="DE27" s="1">
        <f t="shared" si="86"/>
        <v>0</v>
      </c>
      <c r="DF27" s="1">
        <f t="shared" si="86"/>
        <v>0</v>
      </c>
      <c r="DG27" s="1">
        <f t="shared" si="86"/>
        <v>0</v>
      </c>
      <c r="DH27" s="1">
        <f t="shared" si="86"/>
        <v>0</v>
      </c>
      <c r="DI27" s="1">
        <f t="shared" si="86"/>
        <v>0</v>
      </c>
      <c r="DJ27" s="1">
        <f t="shared" si="86"/>
        <v>0</v>
      </c>
      <c r="DK27" s="1">
        <f t="shared" si="86"/>
        <v>0</v>
      </c>
      <c r="DL27" s="1">
        <f t="shared" si="86"/>
        <v>0</v>
      </c>
      <c r="DM27" s="1">
        <f t="shared" si="86"/>
        <v>0</v>
      </c>
      <c r="DN27" s="1">
        <f t="shared" si="86"/>
        <v>0</v>
      </c>
      <c r="DO27" s="1">
        <f t="shared" si="86"/>
        <v>0</v>
      </c>
      <c r="DP27" s="1">
        <f t="shared" si="86"/>
        <v>0</v>
      </c>
      <c r="DQ27" s="1">
        <f t="shared" si="86"/>
        <v>0</v>
      </c>
      <c r="DR27" s="1">
        <f t="shared" si="86"/>
        <v>0</v>
      </c>
      <c r="DS27" s="1">
        <f t="shared" si="86"/>
        <v>0</v>
      </c>
      <c r="DT27" s="1">
        <f t="shared" si="86"/>
        <v>0</v>
      </c>
      <c r="DU27" s="1">
        <f t="shared" si="86"/>
        <v>0</v>
      </c>
      <c r="DV27" s="1">
        <f t="shared" si="86"/>
        <v>0</v>
      </c>
      <c r="DW27" s="1">
        <f t="shared" si="86"/>
        <v>0</v>
      </c>
      <c r="DX27" s="1">
        <f t="shared" si="86"/>
        <v>0</v>
      </c>
      <c r="DY27" s="1">
        <f t="shared" si="86"/>
        <v>0</v>
      </c>
      <c r="DZ27" s="1">
        <f t="shared" ref="DZ27:GK27" si="87">(DZ13/DZ$16)*100</f>
        <v>0</v>
      </c>
      <c r="EA27" s="1">
        <f t="shared" si="87"/>
        <v>0</v>
      </c>
      <c r="EB27" s="1">
        <f t="shared" si="87"/>
        <v>0</v>
      </c>
      <c r="EC27" s="1">
        <f t="shared" si="87"/>
        <v>0</v>
      </c>
      <c r="ED27" s="1">
        <f t="shared" si="87"/>
        <v>0</v>
      </c>
      <c r="EE27" s="1">
        <f t="shared" si="87"/>
        <v>0</v>
      </c>
      <c r="EF27" s="1">
        <f t="shared" si="87"/>
        <v>0</v>
      </c>
      <c r="EG27" s="1">
        <f t="shared" si="87"/>
        <v>0</v>
      </c>
      <c r="EH27" s="1">
        <f t="shared" si="87"/>
        <v>0</v>
      </c>
      <c r="EI27" s="1">
        <f t="shared" si="87"/>
        <v>0</v>
      </c>
      <c r="EJ27" s="1">
        <f t="shared" si="87"/>
        <v>0</v>
      </c>
      <c r="EK27" s="1">
        <f t="shared" si="87"/>
        <v>0</v>
      </c>
      <c r="EL27" s="1">
        <f t="shared" si="87"/>
        <v>0</v>
      </c>
      <c r="EM27" s="1">
        <f t="shared" si="87"/>
        <v>0</v>
      </c>
      <c r="EN27" s="1">
        <f t="shared" si="87"/>
        <v>0</v>
      </c>
      <c r="EO27" s="1">
        <f t="shared" si="87"/>
        <v>0</v>
      </c>
      <c r="EP27" s="1">
        <f t="shared" si="87"/>
        <v>0</v>
      </c>
      <c r="EQ27" s="1">
        <f t="shared" si="87"/>
        <v>0</v>
      </c>
      <c r="ER27" s="1">
        <f t="shared" si="87"/>
        <v>0</v>
      </c>
      <c r="ES27" s="1">
        <f t="shared" si="87"/>
        <v>0</v>
      </c>
      <c r="ET27" s="1">
        <f t="shared" si="87"/>
        <v>0</v>
      </c>
      <c r="EU27" s="1">
        <f t="shared" si="87"/>
        <v>0</v>
      </c>
      <c r="EV27" s="1">
        <f t="shared" si="87"/>
        <v>0</v>
      </c>
      <c r="EW27" s="1">
        <f t="shared" si="87"/>
        <v>0</v>
      </c>
      <c r="EX27" s="1">
        <f t="shared" si="87"/>
        <v>0</v>
      </c>
      <c r="EY27" s="1">
        <f t="shared" si="87"/>
        <v>0</v>
      </c>
      <c r="EZ27" s="1">
        <f t="shared" si="87"/>
        <v>0</v>
      </c>
      <c r="FA27" s="1">
        <f t="shared" si="87"/>
        <v>0</v>
      </c>
      <c r="FB27" s="1">
        <f t="shared" si="87"/>
        <v>0</v>
      </c>
      <c r="FC27" s="1">
        <f t="shared" si="87"/>
        <v>0</v>
      </c>
      <c r="FD27" s="1">
        <f t="shared" si="87"/>
        <v>0</v>
      </c>
      <c r="FE27" s="1">
        <f t="shared" si="87"/>
        <v>0</v>
      </c>
      <c r="FF27" s="1">
        <f t="shared" si="87"/>
        <v>0</v>
      </c>
      <c r="FG27" s="1">
        <f t="shared" si="87"/>
        <v>0</v>
      </c>
      <c r="FH27" s="1">
        <f t="shared" si="87"/>
        <v>0</v>
      </c>
      <c r="FI27" s="1">
        <f t="shared" si="87"/>
        <v>0</v>
      </c>
      <c r="FJ27" s="1">
        <f t="shared" si="87"/>
        <v>0</v>
      </c>
      <c r="FK27" s="1">
        <f t="shared" si="87"/>
        <v>0</v>
      </c>
      <c r="FL27" s="1">
        <f t="shared" si="87"/>
        <v>0</v>
      </c>
      <c r="FM27" s="1">
        <f t="shared" si="87"/>
        <v>0</v>
      </c>
      <c r="FN27" s="1">
        <f t="shared" si="87"/>
        <v>0</v>
      </c>
      <c r="FO27" s="1">
        <f t="shared" si="87"/>
        <v>0</v>
      </c>
      <c r="FP27" s="1">
        <f t="shared" si="87"/>
        <v>0</v>
      </c>
      <c r="FQ27" s="1">
        <f t="shared" si="87"/>
        <v>0</v>
      </c>
      <c r="FR27" s="1">
        <f t="shared" si="87"/>
        <v>0</v>
      </c>
      <c r="FS27" s="1">
        <f t="shared" si="87"/>
        <v>0</v>
      </c>
      <c r="FT27" s="1">
        <f t="shared" si="87"/>
        <v>0</v>
      </c>
      <c r="FU27" s="1">
        <f t="shared" si="87"/>
        <v>0</v>
      </c>
      <c r="FV27" s="1">
        <f t="shared" si="87"/>
        <v>0</v>
      </c>
      <c r="FW27" s="1">
        <f t="shared" si="87"/>
        <v>0</v>
      </c>
      <c r="FX27" s="1">
        <f t="shared" si="87"/>
        <v>0</v>
      </c>
      <c r="FY27" s="1">
        <f t="shared" si="87"/>
        <v>0</v>
      </c>
      <c r="FZ27" s="1">
        <f t="shared" si="87"/>
        <v>0</v>
      </c>
      <c r="GA27" s="1">
        <f t="shared" si="87"/>
        <v>0</v>
      </c>
      <c r="GB27" s="1">
        <f t="shared" si="87"/>
        <v>0</v>
      </c>
      <c r="GC27" s="1">
        <f t="shared" si="87"/>
        <v>0</v>
      </c>
      <c r="GD27" s="1">
        <f t="shared" si="87"/>
        <v>0</v>
      </c>
      <c r="GE27" s="1">
        <f t="shared" si="87"/>
        <v>0</v>
      </c>
      <c r="GF27" s="1">
        <f t="shared" si="87"/>
        <v>0</v>
      </c>
      <c r="GG27" s="1">
        <f t="shared" si="87"/>
        <v>0</v>
      </c>
      <c r="GH27" s="1">
        <f t="shared" si="87"/>
        <v>0</v>
      </c>
      <c r="GI27" s="1">
        <f t="shared" si="87"/>
        <v>0</v>
      </c>
      <c r="GJ27" s="1">
        <f t="shared" si="87"/>
        <v>0</v>
      </c>
      <c r="GK27" s="1">
        <f t="shared" si="87"/>
        <v>0</v>
      </c>
      <c r="GL27" s="1">
        <f t="shared" ref="GL27:IW27" si="88">(GL13/GL$16)*100</f>
        <v>0</v>
      </c>
      <c r="GM27" s="1">
        <f t="shared" si="88"/>
        <v>0</v>
      </c>
      <c r="GN27" s="1">
        <f t="shared" si="88"/>
        <v>0</v>
      </c>
      <c r="GO27" s="1">
        <f t="shared" si="88"/>
        <v>0</v>
      </c>
      <c r="GP27" s="1">
        <f t="shared" si="88"/>
        <v>0</v>
      </c>
      <c r="GQ27" s="1">
        <f t="shared" si="88"/>
        <v>0</v>
      </c>
      <c r="GR27" s="1">
        <f t="shared" si="88"/>
        <v>0</v>
      </c>
      <c r="GS27" s="1">
        <f t="shared" si="88"/>
        <v>0</v>
      </c>
      <c r="GT27" s="1">
        <f t="shared" si="88"/>
        <v>0</v>
      </c>
      <c r="GU27" s="1">
        <f t="shared" si="88"/>
        <v>0</v>
      </c>
      <c r="GV27" s="1">
        <f t="shared" si="88"/>
        <v>0</v>
      </c>
      <c r="GW27" s="1">
        <f t="shared" si="88"/>
        <v>0</v>
      </c>
      <c r="GX27" s="1">
        <f t="shared" si="88"/>
        <v>0</v>
      </c>
      <c r="GY27" s="1">
        <f t="shared" si="88"/>
        <v>0</v>
      </c>
      <c r="GZ27" s="1">
        <f t="shared" si="88"/>
        <v>0</v>
      </c>
      <c r="HA27" s="1">
        <f t="shared" si="88"/>
        <v>0</v>
      </c>
      <c r="HB27" s="1">
        <f t="shared" si="88"/>
        <v>0</v>
      </c>
      <c r="HC27" s="1">
        <f t="shared" si="88"/>
        <v>0</v>
      </c>
      <c r="HD27" s="1">
        <f t="shared" si="88"/>
        <v>0</v>
      </c>
      <c r="HE27" s="1">
        <f t="shared" si="88"/>
        <v>0</v>
      </c>
      <c r="HF27" s="1">
        <f t="shared" si="88"/>
        <v>0</v>
      </c>
      <c r="HG27" s="1">
        <f t="shared" si="88"/>
        <v>0</v>
      </c>
      <c r="HH27" s="1">
        <f t="shared" si="88"/>
        <v>0</v>
      </c>
      <c r="HI27" s="1">
        <f t="shared" si="88"/>
        <v>0</v>
      </c>
      <c r="HJ27" s="1">
        <f t="shared" si="88"/>
        <v>0</v>
      </c>
      <c r="HK27" s="1">
        <f t="shared" si="88"/>
        <v>0</v>
      </c>
      <c r="HL27" s="1">
        <f t="shared" si="88"/>
        <v>0</v>
      </c>
      <c r="HM27" s="1">
        <f t="shared" si="88"/>
        <v>0</v>
      </c>
      <c r="HN27" s="1">
        <f t="shared" si="88"/>
        <v>0</v>
      </c>
      <c r="HO27" s="1">
        <f t="shared" si="88"/>
        <v>0</v>
      </c>
      <c r="HP27" s="1">
        <f t="shared" si="88"/>
        <v>0</v>
      </c>
      <c r="HQ27" s="1">
        <f t="shared" si="88"/>
        <v>0</v>
      </c>
      <c r="HR27" s="1">
        <f t="shared" si="88"/>
        <v>0</v>
      </c>
      <c r="HS27" s="1">
        <f t="shared" si="88"/>
        <v>0</v>
      </c>
      <c r="HT27" s="1">
        <f t="shared" si="88"/>
        <v>0</v>
      </c>
      <c r="HU27" s="1">
        <f t="shared" si="88"/>
        <v>0</v>
      </c>
      <c r="HV27" s="1">
        <f t="shared" si="88"/>
        <v>0</v>
      </c>
      <c r="HW27" s="1">
        <f t="shared" si="88"/>
        <v>0</v>
      </c>
      <c r="HX27" s="1">
        <f t="shared" si="88"/>
        <v>0</v>
      </c>
      <c r="HY27" s="1">
        <f t="shared" si="88"/>
        <v>0</v>
      </c>
      <c r="HZ27" s="1">
        <f t="shared" si="88"/>
        <v>0</v>
      </c>
      <c r="IA27" s="1">
        <f t="shared" si="88"/>
        <v>0</v>
      </c>
      <c r="IB27" s="1">
        <f t="shared" si="88"/>
        <v>0</v>
      </c>
      <c r="IC27" s="1">
        <f t="shared" si="88"/>
        <v>0</v>
      </c>
      <c r="ID27" s="1">
        <f t="shared" si="88"/>
        <v>0</v>
      </c>
      <c r="IE27" s="1">
        <f t="shared" si="88"/>
        <v>0</v>
      </c>
      <c r="IF27" s="1">
        <f t="shared" si="88"/>
        <v>0</v>
      </c>
      <c r="IG27" s="1">
        <f t="shared" si="88"/>
        <v>0</v>
      </c>
      <c r="IH27" s="1">
        <f t="shared" si="88"/>
        <v>0</v>
      </c>
      <c r="II27" s="1">
        <f t="shared" si="88"/>
        <v>0</v>
      </c>
      <c r="IJ27" s="1">
        <f t="shared" si="88"/>
        <v>0</v>
      </c>
      <c r="IK27" s="1">
        <f t="shared" si="88"/>
        <v>0</v>
      </c>
      <c r="IL27" s="1">
        <f t="shared" si="88"/>
        <v>0</v>
      </c>
      <c r="IM27" s="1">
        <f t="shared" si="88"/>
        <v>0</v>
      </c>
      <c r="IN27" s="1">
        <f t="shared" si="88"/>
        <v>0</v>
      </c>
      <c r="IO27" s="1">
        <f t="shared" si="88"/>
        <v>0</v>
      </c>
      <c r="IP27" s="1">
        <f t="shared" si="88"/>
        <v>0</v>
      </c>
      <c r="IQ27" s="1">
        <f t="shared" si="88"/>
        <v>0</v>
      </c>
      <c r="IR27" s="1">
        <f t="shared" si="88"/>
        <v>0</v>
      </c>
      <c r="IS27" s="1">
        <f t="shared" si="88"/>
        <v>0</v>
      </c>
      <c r="IT27" s="1">
        <f t="shared" si="88"/>
        <v>0</v>
      </c>
      <c r="IU27" s="1">
        <f t="shared" si="88"/>
        <v>0</v>
      </c>
      <c r="IV27" s="1">
        <f t="shared" si="88"/>
        <v>0</v>
      </c>
      <c r="IW27" s="1">
        <f t="shared" si="88"/>
        <v>0</v>
      </c>
      <c r="IX27" s="1">
        <f t="shared" ref="IX27:LI27" si="89">(IX13/IX$16)*100</f>
        <v>0</v>
      </c>
      <c r="IY27" s="1">
        <f t="shared" si="89"/>
        <v>0</v>
      </c>
      <c r="IZ27" s="1">
        <f t="shared" si="89"/>
        <v>0</v>
      </c>
      <c r="JA27" s="1">
        <f t="shared" si="89"/>
        <v>0</v>
      </c>
      <c r="JB27" s="1">
        <f t="shared" si="89"/>
        <v>0</v>
      </c>
      <c r="JC27" s="1">
        <f t="shared" si="89"/>
        <v>0</v>
      </c>
      <c r="JD27" s="1">
        <f t="shared" si="89"/>
        <v>0</v>
      </c>
      <c r="JE27" s="1">
        <f t="shared" si="89"/>
        <v>0</v>
      </c>
      <c r="JF27" s="1">
        <f t="shared" si="89"/>
        <v>0</v>
      </c>
      <c r="JG27" s="1">
        <f t="shared" si="89"/>
        <v>0</v>
      </c>
      <c r="JH27" s="1">
        <f t="shared" si="89"/>
        <v>0</v>
      </c>
      <c r="JI27" s="1">
        <f t="shared" si="89"/>
        <v>0</v>
      </c>
      <c r="JJ27" s="1">
        <f t="shared" si="89"/>
        <v>0</v>
      </c>
      <c r="JK27" s="1">
        <f t="shared" si="89"/>
        <v>0</v>
      </c>
      <c r="JL27" s="1">
        <f t="shared" si="89"/>
        <v>0</v>
      </c>
      <c r="JM27" s="1">
        <f t="shared" si="89"/>
        <v>0</v>
      </c>
      <c r="JN27" s="1">
        <f t="shared" si="89"/>
        <v>0</v>
      </c>
      <c r="JO27" s="1">
        <f t="shared" si="89"/>
        <v>0</v>
      </c>
      <c r="JP27" s="1">
        <f t="shared" si="89"/>
        <v>0</v>
      </c>
      <c r="JQ27" s="1">
        <f t="shared" si="89"/>
        <v>0</v>
      </c>
      <c r="JR27" s="1">
        <f t="shared" si="89"/>
        <v>0</v>
      </c>
      <c r="JS27" s="1">
        <f t="shared" si="89"/>
        <v>0</v>
      </c>
      <c r="JT27" s="1">
        <f t="shared" si="89"/>
        <v>0</v>
      </c>
      <c r="JU27" s="1">
        <f t="shared" si="89"/>
        <v>0</v>
      </c>
      <c r="JV27" s="1">
        <f t="shared" si="89"/>
        <v>0</v>
      </c>
      <c r="JW27" s="1">
        <f t="shared" si="89"/>
        <v>0</v>
      </c>
      <c r="JX27" s="1">
        <f t="shared" si="89"/>
        <v>0</v>
      </c>
      <c r="JY27" s="1">
        <f t="shared" si="89"/>
        <v>0</v>
      </c>
      <c r="JZ27" s="1">
        <f t="shared" si="89"/>
        <v>0</v>
      </c>
      <c r="KA27" s="1">
        <f t="shared" si="89"/>
        <v>0</v>
      </c>
      <c r="KB27" s="1">
        <f t="shared" si="89"/>
        <v>0</v>
      </c>
      <c r="KC27" s="1">
        <f t="shared" si="89"/>
        <v>0</v>
      </c>
      <c r="KD27" s="1">
        <f t="shared" si="89"/>
        <v>0</v>
      </c>
      <c r="KE27" s="1">
        <f t="shared" si="89"/>
        <v>0</v>
      </c>
      <c r="KF27" s="1">
        <f t="shared" si="89"/>
        <v>0</v>
      </c>
      <c r="KG27" s="1">
        <f t="shared" si="89"/>
        <v>0</v>
      </c>
      <c r="KH27" s="1">
        <f t="shared" si="89"/>
        <v>0</v>
      </c>
      <c r="KI27" s="1">
        <f t="shared" si="89"/>
        <v>0</v>
      </c>
      <c r="KJ27" s="1">
        <f t="shared" si="89"/>
        <v>0</v>
      </c>
      <c r="KK27" s="1">
        <f t="shared" si="89"/>
        <v>0</v>
      </c>
      <c r="KL27" s="1">
        <f t="shared" si="89"/>
        <v>0</v>
      </c>
      <c r="KM27" s="1">
        <f t="shared" si="89"/>
        <v>0</v>
      </c>
      <c r="KN27" s="1">
        <f t="shared" si="89"/>
        <v>0</v>
      </c>
      <c r="KO27" s="1">
        <f t="shared" si="89"/>
        <v>0</v>
      </c>
      <c r="KP27" s="1">
        <f t="shared" si="89"/>
        <v>0</v>
      </c>
      <c r="KQ27" s="1">
        <f t="shared" si="89"/>
        <v>0</v>
      </c>
      <c r="KR27" s="1">
        <f t="shared" si="89"/>
        <v>0</v>
      </c>
      <c r="KS27" s="1">
        <f t="shared" si="89"/>
        <v>0</v>
      </c>
      <c r="KT27" s="1">
        <f t="shared" si="89"/>
        <v>0</v>
      </c>
      <c r="KU27" s="1">
        <f t="shared" si="89"/>
        <v>0</v>
      </c>
      <c r="KV27" s="1">
        <f t="shared" si="89"/>
        <v>0</v>
      </c>
      <c r="KW27" s="1">
        <f t="shared" si="89"/>
        <v>0</v>
      </c>
      <c r="KX27" s="1">
        <f t="shared" si="89"/>
        <v>0</v>
      </c>
      <c r="KY27" s="1">
        <f t="shared" si="89"/>
        <v>0</v>
      </c>
      <c r="KZ27" s="1">
        <f t="shared" si="89"/>
        <v>0</v>
      </c>
      <c r="LA27" s="1">
        <f t="shared" si="89"/>
        <v>0</v>
      </c>
      <c r="LB27" s="1">
        <f t="shared" si="89"/>
        <v>0</v>
      </c>
      <c r="LC27" s="1">
        <f t="shared" si="89"/>
        <v>0</v>
      </c>
      <c r="LD27" s="1">
        <f t="shared" si="89"/>
        <v>0</v>
      </c>
      <c r="LE27" s="1">
        <f t="shared" si="89"/>
        <v>0</v>
      </c>
      <c r="LF27" s="1">
        <f t="shared" si="89"/>
        <v>0</v>
      </c>
      <c r="LG27" s="1">
        <f t="shared" si="89"/>
        <v>0</v>
      </c>
      <c r="LH27" s="1">
        <f t="shared" si="89"/>
        <v>0</v>
      </c>
      <c r="LI27" s="1">
        <f t="shared" si="89"/>
        <v>0</v>
      </c>
      <c r="LJ27" s="1">
        <f t="shared" ref="LJ27:NU27" si="90">(LJ13/LJ$16)*100</f>
        <v>0</v>
      </c>
      <c r="LK27" s="1">
        <f t="shared" si="90"/>
        <v>0</v>
      </c>
      <c r="LL27" s="1">
        <f t="shared" si="90"/>
        <v>0</v>
      </c>
      <c r="LM27" s="1">
        <f t="shared" si="90"/>
        <v>0</v>
      </c>
      <c r="LN27" s="1">
        <f t="shared" si="90"/>
        <v>0</v>
      </c>
      <c r="LO27" s="1">
        <f t="shared" si="90"/>
        <v>0</v>
      </c>
      <c r="LP27" s="1">
        <f t="shared" si="90"/>
        <v>0</v>
      </c>
      <c r="LQ27" s="1">
        <f t="shared" si="90"/>
        <v>0</v>
      </c>
      <c r="LR27" s="1">
        <f t="shared" si="90"/>
        <v>0</v>
      </c>
      <c r="LS27" s="1">
        <f t="shared" si="90"/>
        <v>0</v>
      </c>
      <c r="LT27" s="1">
        <f t="shared" si="90"/>
        <v>0</v>
      </c>
      <c r="LU27" s="1">
        <f t="shared" si="90"/>
        <v>0</v>
      </c>
      <c r="LV27" s="1">
        <f t="shared" si="90"/>
        <v>0</v>
      </c>
      <c r="LW27" s="1">
        <f t="shared" si="90"/>
        <v>0</v>
      </c>
      <c r="LX27" s="1">
        <f t="shared" si="90"/>
        <v>0</v>
      </c>
      <c r="LY27" s="1">
        <f t="shared" si="90"/>
        <v>0</v>
      </c>
      <c r="LZ27" s="1">
        <f t="shared" si="90"/>
        <v>0</v>
      </c>
      <c r="MA27" s="1">
        <f t="shared" si="90"/>
        <v>0</v>
      </c>
      <c r="MB27" s="1">
        <f t="shared" si="90"/>
        <v>0</v>
      </c>
      <c r="MC27" s="1">
        <f t="shared" si="90"/>
        <v>0</v>
      </c>
      <c r="MD27" s="1">
        <f t="shared" si="90"/>
        <v>0</v>
      </c>
      <c r="ME27" s="1">
        <f t="shared" si="90"/>
        <v>0</v>
      </c>
      <c r="MF27" s="1">
        <f t="shared" si="90"/>
        <v>0</v>
      </c>
      <c r="MG27" s="1">
        <f t="shared" si="90"/>
        <v>0</v>
      </c>
      <c r="MH27" s="1">
        <f t="shared" si="90"/>
        <v>0</v>
      </c>
      <c r="MI27" s="1">
        <f t="shared" si="90"/>
        <v>0</v>
      </c>
      <c r="MJ27" s="1">
        <f t="shared" si="90"/>
        <v>0</v>
      </c>
      <c r="MK27" s="1">
        <f t="shared" si="90"/>
        <v>0</v>
      </c>
      <c r="ML27" s="1">
        <f t="shared" si="90"/>
        <v>0</v>
      </c>
      <c r="MM27" s="1">
        <f t="shared" si="90"/>
        <v>0</v>
      </c>
      <c r="MN27" s="1">
        <f t="shared" si="90"/>
        <v>0</v>
      </c>
      <c r="MO27" s="1">
        <f t="shared" si="90"/>
        <v>0</v>
      </c>
      <c r="MP27" s="1">
        <f t="shared" si="90"/>
        <v>0</v>
      </c>
      <c r="MQ27" s="1">
        <f t="shared" si="90"/>
        <v>0</v>
      </c>
      <c r="MR27" s="1">
        <f t="shared" si="90"/>
        <v>0</v>
      </c>
      <c r="MS27" s="1">
        <f t="shared" si="90"/>
        <v>0</v>
      </c>
      <c r="MT27" s="1">
        <f t="shared" si="90"/>
        <v>0</v>
      </c>
      <c r="MU27" s="1">
        <f t="shared" si="90"/>
        <v>0</v>
      </c>
      <c r="MV27" s="1">
        <f t="shared" si="90"/>
        <v>0</v>
      </c>
      <c r="MW27" s="1">
        <f t="shared" si="90"/>
        <v>0</v>
      </c>
      <c r="MX27" s="1">
        <f t="shared" si="90"/>
        <v>0</v>
      </c>
      <c r="MY27" s="1">
        <f t="shared" si="90"/>
        <v>0</v>
      </c>
      <c r="MZ27" s="1">
        <f t="shared" si="90"/>
        <v>0</v>
      </c>
      <c r="NA27" s="1">
        <f t="shared" si="90"/>
        <v>0</v>
      </c>
      <c r="NB27" s="1">
        <f t="shared" si="90"/>
        <v>0</v>
      </c>
      <c r="NC27" s="1">
        <f t="shared" si="90"/>
        <v>0</v>
      </c>
      <c r="ND27" s="1">
        <f t="shared" si="90"/>
        <v>0</v>
      </c>
      <c r="NE27" s="1">
        <f t="shared" si="90"/>
        <v>0</v>
      </c>
      <c r="NF27" s="1">
        <f t="shared" si="90"/>
        <v>0</v>
      </c>
      <c r="NG27" s="1">
        <f t="shared" si="90"/>
        <v>0</v>
      </c>
      <c r="NH27" s="1">
        <f t="shared" si="90"/>
        <v>0</v>
      </c>
      <c r="NI27" s="1">
        <f t="shared" si="90"/>
        <v>0</v>
      </c>
      <c r="NJ27" s="1">
        <f t="shared" si="90"/>
        <v>0</v>
      </c>
      <c r="NK27" s="1">
        <f t="shared" si="90"/>
        <v>0</v>
      </c>
      <c r="NL27" s="1">
        <f t="shared" si="90"/>
        <v>0</v>
      </c>
      <c r="NM27" s="1">
        <f t="shared" si="90"/>
        <v>0</v>
      </c>
      <c r="NN27" s="1">
        <f t="shared" si="90"/>
        <v>0</v>
      </c>
      <c r="NO27" s="1">
        <f t="shared" si="90"/>
        <v>0</v>
      </c>
      <c r="NP27" s="1">
        <f t="shared" si="90"/>
        <v>0</v>
      </c>
      <c r="NQ27" s="1">
        <f t="shared" si="90"/>
        <v>0</v>
      </c>
      <c r="NR27" s="1">
        <f t="shared" si="90"/>
        <v>0</v>
      </c>
      <c r="NS27" s="1">
        <f t="shared" si="90"/>
        <v>0</v>
      </c>
      <c r="NT27" s="1">
        <f t="shared" si="90"/>
        <v>0</v>
      </c>
      <c r="NU27" s="1">
        <f t="shared" si="90"/>
        <v>0</v>
      </c>
      <c r="NV27" s="1">
        <f t="shared" ref="NV27:QG27" si="91">(NV13/NV$16)*100</f>
        <v>0</v>
      </c>
      <c r="NW27" s="1">
        <f t="shared" si="91"/>
        <v>0</v>
      </c>
      <c r="NX27" s="1">
        <f t="shared" si="91"/>
        <v>0</v>
      </c>
      <c r="NY27" s="1">
        <f t="shared" si="91"/>
        <v>0</v>
      </c>
      <c r="NZ27" s="1">
        <f t="shared" si="91"/>
        <v>0</v>
      </c>
      <c r="OA27" s="1">
        <f t="shared" si="91"/>
        <v>0</v>
      </c>
      <c r="OB27" s="1">
        <f t="shared" si="91"/>
        <v>0</v>
      </c>
      <c r="OC27" s="1">
        <f t="shared" si="91"/>
        <v>0</v>
      </c>
      <c r="OD27" s="1">
        <f t="shared" si="91"/>
        <v>0</v>
      </c>
      <c r="OE27" s="1">
        <f t="shared" si="91"/>
        <v>0</v>
      </c>
      <c r="OF27" s="1">
        <f t="shared" si="91"/>
        <v>0</v>
      </c>
      <c r="OG27" s="1">
        <f t="shared" si="91"/>
        <v>0</v>
      </c>
      <c r="OH27" s="1">
        <f t="shared" si="91"/>
        <v>0</v>
      </c>
      <c r="OI27" s="1">
        <f t="shared" si="91"/>
        <v>0</v>
      </c>
      <c r="OJ27" s="1">
        <f t="shared" si="91"/>
        <v>0</v>
      </c>
      <c r="OK27" s="1">
        <f t="shared" si="91"/>
        <v>0</v>
      </c>
      <c r="OL27" s="1">
        <f t="shared" si="91"/>
        <v>0</v>
      </c>
      <c r="OM27" s="1">
        <f t="shared" si="91"/>
        <v>0</v>
      </c>
      <c r="ON27" s="1">
        <f t="shared" si="91"/>
        <v>0</v>
      </c>
      <c r="OO27" s="1">
        <f t="shared" si="91"/>
        <v>0</v>
      </c>
      <c r="OP27" s="1">
        <f t="shared" si="91"/>
        <v>0</v>
      </c>
      <c r="OQ27" s="1">
        <f t="shared" si="91"/>
        <v>0</v>
      </c>
      <c r="OR27" s="1">
        <f t="shared" si="91"/>
        <v>0</v>
      </c>
      <c r="OS27" s="1">
        <f t="shared" si="91"/>
        <v>0</v>
      </c>
      <c r="OT27" s="1">
        <f t="shared" si="91"/>
        <v>0</v>
      </c>
      <c r="OU27" s="1">
        <f t="shared" si="91"/>
        <v>0</v>
      </c>
      <c r="OV27" s="1">
        <f t="shared" si="91"/>
        <v>0</v>
      </c>
      <c r="OW27" s="1">
        <f t="shared" si="91"/>
        <v>0</v>
      </c>
      <c r="OX27" s="1">
        <f t="shared" si="91"/>
        <v>0</v>
      </c>
      <c r="OY27" s="1">
        <f t="shared" si="91"/>
        <v>0</v>
      </c>
      <c r="OZ27" s="1">
        <f t="shared" si="91"/>
        <v>0</v>
      </c>
      <c r="PA27" s="1">
        <f t="shared" si="91"/>
        <v>0</v>
      </c>
      <c r="PB27" s="1">
        <f t="shared" si="91"/>
        <v>0</v>
      </c>
      <c r="PC27" s="1">
        <f t="shared" si="91"/>
        <v>0</v>
      </c>
      <c r="PD27" s="1">
        <f t="shared" si="91"/>
        <v>0</v>
      </c>
      <c r="PE27" s="1">
        <f t="shared" si="91"/>
        <v>0</v>
      </c>
      <c r="PF27" s="1">
        <f t="shared" si="91"/>
        <v>0</v>
      </c>
      <c r="PG27" s="1">
        <f t="shared" si="91"/>
        <v>0</v>
      </c>
      <c r="PH27" s="1">
        <f t="shared" si="91"/>
        <v>0</v>
      </c>
      <c r="PI27" s="1">
        <f t="shared" si="91"/>
        <v>0</v>
      </c>
      <c r="PJ27" s="1">
        <f t="shared" si="91"/>
        <v>0</v>
      </c>
      <c r="PK27" s="1">
        <f t="shared" si="91"/>
        <v>0</v>
      </c>
      <c r="PL27" s="1">
        <f t="shared" si="91"/>
        <v>0</v>
      </c>
      <c r="PM27" s="1">
        <f t="shared" si="91"/>
        <v>0</v>
      </c>
      <c r="PN27" s="1">
        <f t="shared" si="91"/>
        <v>0</v>
      </c>
      <c r="PO27" s="1">
        <f t="shared" si="91"/>
        <v>0</v>
      </c>
      <c r="PP27" s="1">
        <f t="shared" si="91"/>
        <v>0</v>
      </c>
      <c r="PQ27" s="1">
        <f t="shared" si="91"/>
        <v>0</v>
      </c>
      <c r="PR27" s="1">
        <f t="shared" si="91"/>
        <v>0</v>
      </c>
      <c r="PS27" s="1">
        <f t="shared" si="91"/>
        <v>0</v>
      </c>
      <c r="PT27" s="1">
        <f t="shared" si="91"/>
        <v>0</v>
      </c>
      <c r="PU27" s="1">
        <f t="shared" si="91"/>
        <v>0</v>
      </c>
      <c r="PV27" s="1">
        <f t="shared" si="91"/>
        <v>0</v>
      </c>
      <c r="PW27" s="1">
        <f t="shared" si="91"/>
        <v>0</v>
      </c>
      <c r="PX27" s="1">
        <f t="shared" si="91"/>
        <v>0</v>
      </c>
      <c r="PY27" s="1">
        <f t="shared" si="91"/>
        <v>0</v>
      </c>
      <c r="PZ27" s="1">
        <f t="shared" si="91"/>
        <v>0</v>
      </c>
      <c r="QA27" s="1">
        <f t="shared" si="91"/>
        <v>0</v>
      </c>
      <c r="QB27" s="1">
        <f t="shared" si="91"/>
        <v>0</v>
      </c>
      <c r="QC27" s="1">
        <f t="shared" si="91"/>
        <v>0</v>
      </c>
      <c r="QD27" s="1">
        <f t="shared" si="91"/>
        <v>0</v>
      </c>
      <c r="QE27" s="1">
        <f t="shared" si="91"/>
        <v>0</v>
      </c>
      <c r="QF27" s="1">
        <f t="shared" si="91"/>
        <v>0</v>
      </c>
      <c r="QG27" s="1">
        <f t="shared" si="91"/>
        <v>0</v>
      </c>
      <c r="QH27" s="1">
        <f t="shared" ref="QH27:SS27" si="92">(QH13/QH$16)*100</f>
        <v>0</v>
      </c>
      <c r="QI27" s="1">
        <f t="shared" si="92"/>
        <v>0</v>
      </c>
      <c r="QJ27" s="1">
        <f t="shared" si="92"/>
        <v>0</v>
      </c>
      <c r="QK27" s="1">
        <f t="shared" si="92"/>
        <v>0</v>
      </c>
      <c r="QL27" s="1">
        <f t="shared" si="92"/>
        <v>0</v>
      </c>
      <c r="QM27" s="1">
        <f t="shared" si="92"/>
        <v>0</v>
      </c>
      <c r="QN27" s="1">
        <f t="shared" si="92"/>
        <v>0</v>
      </c>
      <c r="QO27" s="1">
        <f t="shared" si="92"/>
        <v>0</v>
      </c>
      <c r="QP27" s="1">
        <f t="shared" si="92"/>
        <v>0</v>
      </c>
      <c r="QQ27" s="1">
        <f t="shared" si="92"/>
        <v>0</v>
      </c>
      <c r="QR27" s="1">
        <f t="shared" si="92"/>
        <v>0</v>
      </c>
      <c r="QS27" s="1">
        <f t="shared" si="92"/>
        <v>0</v>
      </c>
      <c r="QT27" s="1">
        <f t="shared" si="92"/>
        <v>0</v>
      </c>
      <c r="QU27" s="1">
        <f t="shared" si="92"/>
        <v>0</v>
      </c>
      <c r="QV27" s="1">
        <f t="shared" si="92"/>
        <v>0</v>
      </c>
      <c r="QW27" s="1">
        <f t="shared" si="92"/>
        <v>0</v>
      </c>
      <c r="QX27" s="1">
        <f t="shared" si="92"/>
        <v>0</v>
      </c>
      <c r="QY27" s="1">
        <f t="shared" si="92"/>
        <v>0</v>
      </c>
      <c r="QZ27" s="1">
        <f t="shared" si="92"/>
        <v>0</v>
      </c>
      <c r="RA27" s="1">
        <f t="shared" si="92"/>
        <v>0</v>
      </c>
      <c r="RB27" s="1">
        <f t="shared" si="92"/>
        <v>0</v>
      </c>
      <c r="RC27" s="1">
        <f t="shared" si="92"/>
        <v>0</v>
      </c>
      <c r="RD27" s="1">
        <f t="shared" si="92"/>
        <v>0</v>
      </c>
      <c r="RE27" s="1">
        <f t="shared" si="92"/>
        <v>0</v>
      </c>
      <c r="RF27" s="1">
        <f t="shared" si="92"/>
        <v>0</v>
      </c>
      <c r="RG27" s="1">
        <f t="shared" si="92"/>
        <v>0</v>
      </c>
      <c r="RH27" s="1">
        <f t="shared" si="92"/>
        <v>0</v>
      </c>
      <c r="RI27" s="1">
        <f t="shared" si="92"/>
        <v>0</v>
      </c>
      <c r="RJ27" s="1">
        <f t="shared" si="92"/>
        <v>0</v>
      </c>
      <c r="RK27" s="1">
        <f t="shared" si="92"/>
        <v>0</v>
      </c>
      <c r="RL27" s="1">
        <f t="shared" si="92"/>
        <v>0</v>
      </c>
      <c r="RM27" s="1">
        <f t="shared" si="92"/>
        <v>0</v>
      </c>
      <c r="RN27" s="1">
        <f t="shared" si="92"/>
        <v>0</v>
      </c>
      <c r="RO27" s="1">
        <f t="shared" si="92"/>
        <v>0</v>
      </c>
      <c r="RP27" s="1">
        <f t="shared" si="92"/>
        <v>0</v>
      </c>
      <c r="RQ27" s="1">
        <f t="shared" si="92"/>
        <v>0</v>
      </c>
      <c r="RR27" s="1">
        <f t="shared" si="92"/>
        <v>0</v>
      </c>
      <c r="RS27" s="1">
        <f t="shared" si="92"/>
        <v>0</v>
      </c>
      <c r="RT27" s="1">
        <f t="shared" si="92"/>
        <v>0</v>
      </c>
      <c r="RU27" s="1">
        <f t="shared" si="92"/>
        <v>0</v>
      </c>
      <c r="RV27" s="1">
        <f t="shared" si="92"/>
        <v>0</v>
      </c>
      <c r="RW27" s="1">
        <f t="shared" si="92"/>
        <v>0</v>
      </c>
      <c r="RX27" s="1">
        <f t="shared" si="92"/>
        <v>0</v>
      </c>
      <c r="RY27" s="1">
        <f t="shared" si="92"/>
        <v>0</v>
      </c>
      <c r="RZ27" s="1">
        <f t="shared" si="92"/>
        <v>0</v>
      </c>
      <c r="SA27" s="1">
        <f t="shared" si="92"/>
        <v>0</v>
      </c>
      <c r="SB27" s="1">
        <f t="shared" si="92"/>
        <v>0</v>
      </c>
      <c r="SC27" s="1">
        <f t="shared" si="92"/>
        <v>0</v>
      </c>
      <c r="SD27" s="1">
        <f t="shared" si="92"/>
        <v>0</v>
      </c>
      <c r="SE27" s="1">
        <f t="shared" si="92"/>
        <v>0</v>
      </c>
      <c r="SF27" s="1">
        <f t="shared" si="92"/>
        <v>0</v>
      </c>
      <c r="SG27" s="1">
        <f t="shared" si="92"/>
        <v>0</v>
      </c>
      <c r="SH27" s="1">
        <f t="shared" si="92"/>
        <v>0</v>
      </c>
      <c r="SI27" s="1">
        <f t="shared" si="92"/>
        <v>0</v>
      </c>
      <c r="SJ27" s="1">
        <f t="shared" si="92"/>
        <v>0</v>
      </c>
      <c r="SK27" s="1">
        <f t="shared" si="92"/>
        <v>0</v>
      </c>
      <c r="SL27" s="1">
        <f t="shared" si="92"/>
        <v>0</v>
      </c>
      <c r="SM27" s="1">
        <f t="shared" si="92"/>
        <v>0</v>
      </c>
      <c r="SN27" s="1">
        <f t="shared" si="92"/>
        <v>0</v>
      </c>
      <c r="SO27" s="1">
        <f t="shared" si="92"/>
        <v>0</v>
      </c>
      <c r="SP27" s="1">
        <f t="shared" si="92"/>
        <v>0</v>
      </c>
      <c r="SQ27" s="1">
        <f t="shared" si="92"/>
        <v>0</v>
      </c>
      <c r="SR27" s="1">
        <f t="shared" si="92"/>
        <v>0</v>
      </c>
      <c r="SS27" s="1">
        <f t="shared" si="92"/>
        <v>0</v>
      </c>
      <c r="ST27" s="1">
        <f t="shared" ref="ST27:VE27" si="93">(ST13/ST$16)*100</f>
        <v>0</v>
      </c>
      <c r="SU27" s="1">
        <f t="shared" si="93"/>
        <v>0</v>
      </c>
      <c r="SV27" s="1">
        <f t="shared" si="93"/>
        <v>0</v>
      </c>
      <c r="SW27" s="1">
        <f t="shared" si="93"/>
        <v>0</v>
      </c>
      <c r="SX27" s="1">
        <f t="shared" si="93"/>
        <v>0</v>
      </c>
      <c r="SY27" s="1">
        <f t="shared" si="93"/>
        <v>0</v>
      </c>
      <c r="SZ27" s="1">
        <f t="shared" si="93"/>
        <v>0</v>
      </c>
      <c r="TA27" s="1">
        <f t="shared" si="93"/>
        <v>0</v>
      </c>
      <c r="TB27" s="1">
        <f t="shared" si="93"/>
        <v>0</v>
      </c>
      <c r="TC27" s="1">
        <f t="shared" si="93"/>
        <v>0</v>
      </c>
      <c r="TD27" s="1">
        <f t="shared" si="93"/>
        <v>0</v>
      </c>
      <c r="TE27" s="1">
        <f t="shared" si="93"/>
        <v>0</v>
      </c>
      <c r="TF27" s="1">
        <f t="shared" si="93"/>
        <v>0</v>
      </c>
      <c r="TG27" s="1">
        <f t="shared" si="93"/>
        <v>0</v>
      </c>
      <c r="TH27" s="1">
        <f t="shared" si="93"/>
        <v>0</v>
      </c>
      <c r="TI27" s="1">
        <f t="shared" si="93"/>
        <v>0</v>
      </c>
      <c r="TJ27" s="1">
        <f t="shared" si="93"/>
        <v>0</v>
      </c>
      <c r="TK27" s="1">
        <f t="shared" si="93"/>
        <v>0</v>
      </c>
      <c r="TL27" s="1">
        <f t="shared" si="93"/>
        <v>0</v>
      </c>
      <c r="TM27" s="1">
        <f t="shared" si="93"/>
        <v>0</v>
      </c>
      <c r="TN27" s="1">
        <f t="shared" si="93"/>
        <v>0</v>
      </c>
      <c r="TO27" s="1">
        <f t="shared" si="93"/>
        <v>0</v>
      </c>
      <c r="TP27" s="1">
        <f t="shared" si="93"/>
        <v>0</v>
      </c>
      <c r="TQ27" s="1">
        <f t="shared" si="93"/>
        <v>0</v>
      </c>
      <c r="TR27" s="1">
        <f t="shared" si="93"/>
        <v>0</v>
      </c>
      <c r="TS27" s="1">
        <f t="shared" si="93"/>
        <v>0</v>
      </c>
      <c r="TT27" s="1">
        <f t="shared" si="93"/>
        <v>0</v>
      </c>
      <c r="TU27" s="1">
        <f t="shared" si="93"/>
        <v>0</v>
      </c>
      <c r="TV27" s="1">
        <f t="shared" si="93"/>
        <v>0</v>
      </c>
      <c r="TW27" s="1">
        <f t="shared" si="93"/>
        <v>0</v>
      </c>
      <c r="TX27" s="1">
        <f t="shared" si="93"/>
        <v>0</v>
      </c>
      <c r="TY27" s="1">
        <f t="shared" si="93"/>
        <v>0</v>
      </c>
      <c r="TZ27" s="1">
        <f t="shared" si="93"/>
        <v>0</v>
      </c>
      <c r="UA27" s="1">
        <f t="shared" si="93"/>
        <v>0</v>
      </c>
      <c r="UB27" s="1">
        <f t="shared" si="93"/>
        <v>0</v>
      </c>
      <c r="UC27" s="1">
        <f t="shared" si="93"/>
        <v>0</v>
      </c>
      <c r="UD27" s="1">
        <f t="shared" si="93"/>
        <v>0</v>
      </c>
      <c r="UE27" s="1">
        <f t="shared" si="93"/>
        <v>0</v>
      </c>
      <c r="UF27" s="1">
        <f t="shared" si="93"/>
        <v>0</v>
      </c>
      <c r="UG27" s="1">
        <f t="shared" si="93"/>
        <v>0</v>
      </c>
      <c r="UH27" s="1">
        <f t="shared" si="93"/>
        <v>0</v>
      </c>
      <c r="UI27" s="1">
        <f t="shared" si="93"/>
        <v>0</v>
      </c>
      <c r="UJ27" s="1">
        <f t="shared" si="93"/>
        <v>0</v>
      </c>
      <c r="UK27" s="1">
        <f t="shared" si="93"/>
        <v>0</v>
      </c>
      <c r="UL27" s="1">
        <f t="shared" si="93"/>
        <v>0</v>
      </c>
      <c r="UM27" s="1">
        <f t="shared" si="93"/>
        <v>0</v>
      </c>
      <c r="UN27" s="1">
        <f t="shared" si="93"/>
        <v>0</v>
      </c>
      <c r="UO27" s="1">
        <f t="shared" si="93"/>
        <v>0</v>
      </c>
      <c r="UP27" s="1">
        <f t="shared" si="93"/>
        <v>0</v>
      </c>
      <c r="UQ27" s="1">
        <f t="shared" si="93"/>
        <v>0</v>
      </c>
      <c r="UR27" s="1">
        <f t="shared" si="93"/>
        <v>0</v>
      </c>
      <c r="US27" s="1">
        <f t="shared" si="93"/>
        <v>0</v>
      </c>
      <c r="UT27" s="1">
        <f t="shared" si="93"/>
        <v>0</v>
      </c>
      <c r="UU27" s="1">
        <f t="shared" si="93"/>
        <v>0</v>
      </c>
      <c r="UV27" s="1">
        <f t="shared" si="93"/>
        <v>0</v>
      </c>
      <c r="UW27" s="1">
        <f t="shared" si="93"/>
        <v>0</v>
      </c>
      <c r="UX27" s="1">
        <f t="shared" si="93"/>
        <v>16.862210095497954</v>
      </c>
      <c r="UY27" s="1">
        <f t="shared" si="93"/>
        <v>5.8347676419965575</v>
      </c>
      <c r="UZ27" s="1">
        <f t="shared" si="93"/>
        <v>0</v>
      </c>
      <c r="VA27" s="1">
        <f t="shared" si="93"/>
        <v>0</v>
      </c>
      <c r="VB27" s="1">
        <f t="shared" si="93"/>
        <v>0</v>
      </c>
      <c r="VC27" s="1">
        <f t="shared" si="93"/>
        <v>0</v>
      </c>
      <c r="VD27" s="1">
        <f t="shared" si="93"/>
        <v>0</v>
      </c>
      <c r="VE27" s="1">
        <f t="shared" si="93"/>
        <v>0</v>
      </c>
      <c r="VF27" s="1">
        <f t="shared" ref="VF27:XQ27" si="94">(VF13/VF$16)*100</f>
        <v>0</v>
      </c>
      <c r="VG27" s="1">
        <f t="shared" si="94"/>
        <v>0</v>
      </c>
      <c r="VH27" s="1">
        <f t="shared" si="94"/>
        <v>0</v>
      </c>
      <c r="VI27" s="1">
        <f t="shared" si="94"/>
        <v>0</v>
      </c>
      <c r="VJ27" s="1">
        <f t="shared" si="94"/>
        <v>0</v>
      </c>
      <c r="VK27" s="1">
        <f t="shared" si="94"/>
        <v>0</v>
      </c>
      <c r="VL27" s="1">
        <f t="shared" si="94"/>
        <v>0</v>
      </c>
      <c r="VM27" s="1">
        <f t="shared" si="94"/>
        <v>0</v>
      </c>
      <c r="VN27" s="1">
        <f t="shared" si="94"/>
        <v>0</v>
      </c>
      <c r="VO27" s="1">
        <f t="shared" si="94"/>
        <v>0</v>
      </c>
      <c r="VP27" s="1">
        <f t="shared" si="94"/>
        <v>0</v>
      </c>
      <c r="VQ27" s="1">
        <f t="shared" si="94"/>
        <v>0</v>
      </c>
      <c r="VR27" s="1">
        <f t="shared" si="94"/>
        <v>0</v>
      </c>
      <c r="VS27" s="1">
        <f t="shared" si="94"/>
        <v>0</v>
      </c>
      <c r="VT27" s="1">
        <f t="shared" si="94"/>
        <v>0</v>
      </c>
      <c r="VU27" s="1">
        <f t="shared" si="94"/>
        <v>0</v>
      </c>
      <c r="VV27" s="1">
        <f t="shared" si="94"/>
        <v>0</v>
      </c>
      <c r="VW27" s="1">
        <f t="shared" si="94"/>
        <v>0</v>
      </c>
      <c r="VX27" s="1">
        <f t="shared" si="94"/>
        <v>0</v>
      </c>
      <c r="VY27" s="1">
        <f t="shared" si="94"/>
        <v>0</v>
      </c>
      <c r="VZ27" s="1">
        <f t="shared" si="94"/>
        <v>0</v>
      </c>
      <c r="WA27" s="1">
        <f t="shared" si="94"/>
        <v>0</v>
      </c>
      <c r="WB27" s="1">
        <f t="shared" si="94"/>
        <v>0</v>
      </c>
      <c r="WC27" s="1">
        <f t="shared" si="94"/>
        <v>0</v>
      </c>
      <c r="WD27" s="1">
        <f t="shared" si="94"/>
        <v>0</v>
      </c>
      <c r="WE27" s="1">
        <f t="shared" si="94"/>
        <v>0</v>
      </c>
      <c r="WF27" s="1">
        <f t="shared" si="94"/>
        <v>0</v>
      </c>
      <c r="WG27" s="1">
        <f t="shared" si="94"/>
        <v>0</v>
      </c>
      <c r="WH27" s="1">
        <f t="shared" si="94"/>
        <v>0</v>
      </c>
      <c r="WI27" s="1">
        <f t="shared" si="94"/>
        <v>0</v>
      </c>
      <c r="WJ27" s="1">
        <f t="shared" si="94"/>
        <v>0</v>
      </c>
      <c r="WK27" s="1">
        <f t="shared" si="94"/>
        <v>0</v>
      </c>
      <c r="WL27" s="1">
        <f t="shared" si="94"/>
        <v>0</v>
      </c>
      <c r="WM27" s="1">
        <f t="shared" si="94"/>
        <v>0</v>
      </c>
      <c r="WN27" s="1">
        <f t="shared" si="94"/>
        <v>0</v>
      </c>
      <c r="WO27" s="1">
        <f t="shared" si="94"/>
        <v>0</v>
      </c>
      <c r="WP27" s="1">
        <f t="shared" si="94"/>
        <v>0</v>
      </c>
      <c r="WQ27" s="1">
        <f t="shared" si="94"/>
        <v>0</v>
      </c>
      <c r="WR27" s="1">
        <f t="shared" si="94"/>
        <v>0</v>
      </c>
      <c r="WS27" s="1">
        <f t="shared" si="94"/>
        <v>0</v>
      </c>
      <c r="WT27" s="1">
        <f t="shared" si="94"/>
        <v>0</v>
      </c>
      <c r="WU27" s="1">
        <f t="shared" si="94"/>
        <v>0</v>
      </c>
      <c r="WV27" s="1">
        <f t="shared" si="94"/>
        <v>0</v>
      </c>
      <c r="WW27" s="1">
        <f t="shared" si="94"/>
        <v>0</v>
      </c>
      <c r="WX27" s="1">
        <f t="shared" si="94"/>
        <v>0</v>
      </c>
      <c r="WY27" s="1">
        <f t="shared" si="94"/>
        <v>0</v>
      </c>
      <c r="WZ27" s="1">
        <f t="shared" si="94"/>
        <v>0</v>
      </c>
      <c r="XA27" s="1">
        <f t="shared" si="94"/>
        <v>0</v>
      </c>
      <c r="XB27" s="1">
        <f t="shared" si="94"/>
        <v>0</v>
      </c>
      <c r="XC27" s="1">
        <f t="shared" si="94"/>
        <v>0</v>
      </c>
      <c r="XD27" s="1">
        <f t="shared" si="94"/>
        <v>0</v>
      </c>
      <c r="XE27" s="1">
        <f t="shared" si="94"/>
        <v>0</v>
      </c>
      <c r="XF27" s="1">
        <f t="shared" si="94"/>
        <v>0</v>
      </c>
      <c r="XG27" s="1">
        <f t="shared" si="94"/>
        <v>0</v>
      </c>
      <c r="XH27" s="1">
        <f t="shared" si="94"/>
        <v>0</v>
      </c>
      <c r="XI27" s="1">
        <f t="shared" si="94"/>
        <v>0</v>
      </c>
      <c r="XJ27" s="1">
        <f t="shared" si="94"/>
        <v>0</v>
      </c>
      <c r="XK27" s="1">
        <f t="shared" si="94"/>
        <v>0</v>
      </c>
      <c r="XL27" s="1">
        <f t="shared" si="94"/>
        <v>0</v>
      </c>
      <c r="XM27" s="1">
        <f t="shared" si="94"/>
        <v>0</v>
      </c>
      <c r="XN27" s="1">
        <f t="shared" si="94"/>
        <v>0</v>
      </c>
      <c r="XO27" s="1">
        <f t="shared" si="94"/>
        <v>0</v>
      </c>
      <c r="XP27" s="1">
        <f t="shared" si="94"/>
        <v>0</v>
      </c>
      <c r="XQ27" s="1">
        <f t="shared" si="94"/>
        <v>0</v>
      </c>
      <c r="XR27" s="1">
        <f t="shared" ref="XR27:AAC27" si="95">(XR13/XR$16)*100</f>
        <v>0</v>
      </c>
      <c r="XS27" s="1">
        <f t="shared" si="95"/>
        <v>0</v>
      </c>
      <c r="XT27" s="1">
        <f t="shared" si="95"/>
        <v>0</v>
      </c>
      <c r="XU27" s="1">
        <f t="shared" si="95"/>
        <v>0</v>
      </c>
      <c r="XV27" s="1">
        <f t="shared" si="95"/>
        <v>0</v>
      </c>
      <c r="XW27" s="1">
        <f t="shared" si="95"/>
        <v>0</v>
      </c>
      <c r="XX27" s="1">
        <f t="shared" si="95"/>
        <v>0</v>
      </c>
      <c r="XY27" s="1">
        <f t="shared" si="95"/>
        <v>0</v>
      </c>
      <c r="XZ27" s="1">
        <f t="shared" si="95"/>
        <v>0</v>
      </c>
      <c r="YA27" s="1">
        <f t="shared" si="95"/>
        <v>0</v>
      </c>
      <c r="YB27" s="1">
        <f t="shared" si="95"/>
        <v>0</v>
      </c>
      <c r="YC27" s="1">
        <f t="shared" si="95"/>
        <v>0</v>
      </c>
      <c r="YD27" s="1">
        <f t="shared" si="95"/>
        <v>0</v>
      </c>
      <c r="YE27" s="1">
        <f t="shared" si="95"/>
        <v>0</v>
      </c>
      <c r="YF27" s="1">
        <f t="shared" si="95"/>
        <v>0</v>
      </c>
      <c r="YG27" s="1">
        <f t="shared" si="95"/>
        <v>0</v>
      </c>
      <c r="YH27" s="1">
        <f t="shared" si="95"/>
        <v>0</v>
      </c>
      <c r="YI27" s="1">
        <f t="shared" si="95"/>
        <v>0</v>
      </c>
      <c r="YJ27" s="1">
        <f t="shared" si="95"/>
        <v>0</v>
      </c>
      <c r="YK27" s="1">
        <f t="shared" si="95"/>
        <v>0</v>
      </c>
      <c r="YL27" s="1">
        <f t="shared" si="95"/>
        <v>0</v>
      </c>
      <c r="YM27" s="1">
        <f t="shared" si="95"/>
        <v>0</v>
      </c>
      <c r="YN27" s="1">
        <f t="shared" si="95"/>
        <v>0</v>
      </c>
      <c r="YO27" s="1">
        <f t="shared" si="95"/>
        <v>0</v>
      </c>
      <c r="YP27" s="1">
        <f t="shared" si="95"/>
        <v>0</v>
      </c>
      <c r="YQ27" s="1">
        <f t="shared" si="95"/>
        <v>0</v>
      </c>
      <c r="YR27" s="1">
        <f t="shared" si="95"/>
        <v>0</v>
      </c>
      <c r="YS27" s="1">
        <f t="shared" si="95"/>
        <v>0</v>
      </c>
      <c r="YT27" s="1">
        <f t="shared" si="95"/>
        <v>0</v>
      </c>
      <c r="YU27" s="1">
        <f t="shared" si="95"/>
        <v>0</v>
      </c>
      <c r="YV27" s="1">
        <f t="shared" si="95"/>
        <v>0</v>
      </c>
      <c r="YW27" s="1">
        <f t="shared" si="95"/>
        <v>0</v>
      </c>
      <c r="YX27" s="1">
        <f t="shared" si="95"/>
        <v>0</v>
      </c>
      <c r="YY27" s="1">
        <f t="shared" si="95"/>
        <v>0</v>
      </c>
      <c r="YZ27" s="1">
        <f t="shared" si="95"/>
        <v>0</v>
      </c>
      <c r="ZA27" s="1">
        <f t="shared" si="95"/>
        <v>0</v>
      </c>
      <c r="ZB27" s="1">
        <f t="shared" si="95"/>
        <v>0</v>
      </c>
      <c r="ZC27" s="1">
        <f t="shared" si="95"/>
        <v>0</v>
      </c>
      <c r="ZD27" s="1">
        <f t="shared" si="95"/>
        <v>0</v>
      </c>
      <c r="ZE27" s="1">
        <f t="shared" si="95"/>
        <v>0</v>
      </c>
      <c r="ZF27" s="1">
        <f t="shared" si="95"/>
        <v>0</v>
      </c>
      <c r="ZG27" s="1">
        <f t="shared" si="95"/>
        <v>0</v>
      </c>
      <c r="ZH27" s="1">
        <f t="shared" si="95"/>
        <v>0</v>
      </c>
      <c r="ZI27" s="1">
        <f t="shared" si="95"/>
        <v>0</v>
      </c>
      <c r="ZJ27" s="1">
        <f t="shared" si="95"/>
        <v>0</v>
      </c>
      <c r="ZK27" s="1">
        <f t="shared" si="95"/>
        <v>0</v>
      </c>
      <c r="ZL27" s="1">
        <f t="shared" si="95"/>
        <v>0</v>
      </c>
      <c r="ZM27" s="1">
        <f t="shared" si="95"/>
        <v>0</v>
      </c>
      <c r="ZN27" s="1">
        <f t="shared" si="95"/>
        <v>0</v>
      </c>
      <c r="ZO27" s="1">
        <f t="shared" si="95"/>
        <v>0</v>
      </c>
      <c r="ZP27" s="1">
        <f t="shared" si="95"/>
        <v>0</v>
      </c>
      <c r="ZQ27" s="1">
        <f t="shared" si="95"/>
        <v>0</v>
      </c>
      <c r="ZR27" s="1">
        <f t="shared" si="95"/>
        <v>0</v>
      </c>
      <c r="ZS27" s="1">
        <f t="shared" si="95"/>
        <v>0</v>
      </c>
      <c r="ZT27" s="1">
        <f t="shared" si="95"/>
        <v>0</v>
      </c>
      <c r="ZU27" s="1">
        <f t="shared" si="95"/>
        <v>0</v>
      </c>
      <c r="ZV27" s="1">
        <f t="shared" si="95"/>
        <v>0</v>
      </c>
      <c r="ZW27" s="1">
        <f t="shared" si="95"/>
        <v>0</v>
      </c>
      <c r="ZX27" s="1">
        <f t="shared" si="95"/>
        <v>0</v>
      </c>
      <c r="ZY27" s="1">
        <f t="shared" si="95"/>
        <v>0</v>
      </c>
      <c r="ZZ27" s="1">
        <f t="shared" si="95"/>
        <v>0</v>
      </c>
      <c r="AAA27" s="1">
        <f t="shared" si="95"/>
        <v>0</v>
      </c>
      <c r="AAB27" s="1">
        <f t="shared" si="95"/>
        <v>0</v>
      </c>
      <c r="AAC27" s="1">
        <f t="shared" si="95"/>
        <v>0</v>
      </c>
      <c r="AAD27" s="1">
        <f t="shared" ref="AAD27:ACO27" si="96">(AAD13/AAD$16)*100</f>
        <v>0</v>
      </c>
      <c r="AAE27" s="1">
        <f t="shared" si="96"/>
        <v>0</v>
      </c>
      <c r="AAF27" s="1">
        <f t="shared" si="96"/>
        <v>0</v>
      </c>
      <c r="AAG27" s="1">
        <f t="shared" si="96"/>
        <v>0</v>
      </c>
      <c r="AAH27" s="1">
        <f t="shared" si="96"/>
        <v>0</v>
      </c>
      <c r="AAI27" s="1">
        <f t="shared" si="96"/>
        <v>0</v>
      </c>
      <c r="AAJ27" s="1">
        <f t="shared" si="96"/>
        <v>0</v>
      </c>
      <c r="AAK27" s="1">
        <f t="shared" si="96"/>
        <v>0</v>
      </c>
      <c r="AAL27" s="1">
        <f t="shared" si="96"/>
        <v>0</v>
      </c>
      <c r="AAM27" s="1">
        <f t="shared" si="96"/>
        <v>0</v>
      </c>
      <c r="AAN27" s="1">
        <f t="shared" si="96"/>
        <v>0</v>
      </c>
      <c r="AAO27" s="1">
        <f t="shared" si="96"/>
        <v>0</v>
      </c>
      <c r="AAP27" s="1">
        <f t="shared" si="96"/>
        <v>0</v>
      </c>
      <c r="AAQ27" s="1">
        <f t="shared" si="96"/>
        <v>0</v>
      </c>
      <c r="AAR27" s="1">
        <f t="shared" si="96"/>
        <v>0</v>
      </c>
      <c r="AAS27" s="1">
        <f t="shared" si="96"/>
        <v>0</v>
      </c>
      <c r="AAT27" s="1">
        <f t="shared" si="96"/>
        <v>0</v>
      </c>
      <c r="AAU27" s="1">
        <f t="shared" si="96"/>
        <v>0</v>
      </c>
      <c r="AAV27" s="1">
        <f t="shared" si="96"/>
        <v>0</v>
      </c>
      <c r="AAW27" s="1">
        <f t="shared" si="96"/>
        <v>0</v>
      </c>
      <c r="AAX27" s="1">
        <f t="shared" si="96"/>
        <v>0</v>
      </c>
      <c r="AAY27" s="1">
        <f t="shared" si="96"/>
        <v>0</v>
      </c>
      <c r="AAZ27" s="1">
        <f t="shared" si="96"/>
        <v>0</v>
      </c>
      <c r="ABA27" s="1">
        <f t="shared" si="96"/>
        <v>0</v>
      </c>
      <c r="ABB27" s="1">
        <f t="shared" si="96"/>
        <v>0</v>
      </c>
      <c r="ABC27" s="1">
        <f t="shared" si="96"/>
        <v>0</v>
      </c>
      <c r="ABD27" s="1">
        <f t="shared" si="96"/>
        <v>0</v>
      </c>
      <c r="ABE27" s="1">
        <f t="shared" si="96"/>
        <v>0</v>
      </c>
      <c r="ABF27" s="1">
        <f t="shared" si="96"/>
        <v>0</v>
      </c>
      <c r="ABG27" s="1">
        <f t="shared" si="96"/>
        <v>0</v>
      </c>
      <c r="ABH27" s="1">
        <f t="shared" si="96"/>
        <v>0</v>
      </c>
      <c r="ABI27" s="1">
        <f t="shared" si="96"/>
        <v>0</v>
      </c>
      <c r="ABJ27" s="1">
        <f t="shared" si="96"/>
        <v>0</v>
      </c>
      <c r="ABK27" s="1">
        <f t="shared" si="96"/>
        <v>0</v>
      </c>
      <c r="ABL27" s="1">
        <f t="shared" si="96"/>
        <v>0</v>
      </c>
      <c r="ABM27" s="1">
        <f t="shared" si="96"/>
        <v>0</v>
      </c>
      <c r="ABN27" s="1">
        <f t="shared" si="96"/>
        <v>0</v>
      </c>
      <c r="ABO27" s="1">
        <f t="shared" si="96"/>
        <v>0</v>
      </c>
      <c r="ABP27" s="1">
        <f t="shared" si="96"/>
        <v>0</v>
      </c>
      <c r="ABQ27" s="1">
        <f t="shared" si="96"/>
        <v>0</v>
      </c>
      <c r="ABR27" s="1">
        <f t="shared" si="96"/>
        <v>0</v>
      </c>
      <c r="ABS27" s="1">
        <f t="shared" si="96"/>
        <v>0</v>
      </c>
      <c r="ABT27" s="1">
        <f t="shared" si="96"/>
        <v>0</v>
      </c>
      <c r="ABU27" s="1">
        <f t="shared" si="96"/>
        <v>0</v>
      </c>
      <c r="ABV27" s="1">
        <f t="shared" si="96"/>
        <v>0</v>
      </c>
      <c r="ABW27" s="1">
        <f t="shared" si="96"/>
        <v>0</v>
      </c>
      <c r="ABX27" s="1">
        <f t="shared" si="96"/>
        <v>0</v>
      </c>
      <c r="ABY27" s="1">
        <f t="shared" si="96"/>
        <v>0</v>
      </c>
      <c r="ABZ27" s="1">
        <f t="shared" si="96"/>
        <v>0</v>
      </c>
      <c r="ACA27" s="1">
        <f t="shared" si="96"/>
        <v>0</v>
      </c>
      <c r="ACB27" s="1">
        <f t="shared" si="96"/>
        <v>0</v>
      </c>
      <c r="ACC27" s="1">
        <f t="shared" si="96"/>
        <v>0</v>
      </c>
      <c r="ACD27" s="1">
        <f t="shared" si="96"/>
        <v>0</v>
      </c>
      <c r="ACE27" s="1">
        <f t="shared" si="96"/>
        <v>0</v>
      </c>
      <c r="ACF27" s="1">
        <f t="shared" si="96"/>
        <v>0</v>
      </c>
      <c r="ACG27" s="1">
        <f t="shared" si="96"/>
        <v>0</v>
      </c>
      <c r="ACH27" s="1">
        <f t="shared" si="96"/>
        <v>0</v>
      </c>
      <c r="ACI27" s="1">
        <f t="shared" si="96"/>
        <v>0</v>
      </c>
      <c r="ACJ27" s="1">
        <f t="shared" si="96"/>
        <v>0</v>
      </c>
      <c r="ACK27" s="1">
        <f t="shared" si="96"/>
        <v>0</v>
      </c>
      <c r="ACL27" s="1">
        <f t="shared" si="96"/>
        <v>0</v>
      </c>
      <c r="ACM27" s="1">
        <f t="shared" si="96"/>
        <v>0</v>
      </c>
      <c r="ACN27" s="1">
        <f t="shared" si="96"/>
        <v>0</v>
      </c>
      <c r="ACO27" s="1">
        <f t="shared" si="96"/>
        <v>0</v>
      </c>
      <c r="ACP27" s="1">
        <f t="shared" ref="ACP27:AFA27" si="97">(ACP13/ACP$16)*100</f>
        <v>0</v>
      </c>
      <c r="ACQ27" s="1">
        <f t="shared" si="97"/>
        <v>0</v>
      </c>
      <c r="ACR27" s="1">
        <f t="shared" si="97"/>
        <v>0</v>
      </c>
      <c r="ACS27" s="1">
        <f t="shared" si="97"/>
        <v>0</v>
      </c>
      <c r="ACT27" s="1">
        <f t="shared" si="97"/>
        <v>0</v>
      </c>
      <c r="ACU27" s="1">
        <f t="shared" si="97"/>
        <v>0</v>
      </c>
      <c r="ACV27" s="1">
        <f t="shared" si="97"/>
        <v>0</v>
      </c>
      <c r="ACW27" s="1">
        <f t="shared" si="97"/>
        <v>0</v>
      </c>
      <c r="ACX27" s="1">
        <f t="shared" si="97"/>
        <v>0</v>
      </c>
      <c r="ACY27" s="1">
        <f t="shared" si="97"/>
        <v>0</v>
      </c>
      <c r="ACZ27" s="1">
        <f t="shared" si="97"/>
        <v>0</v>
      </c>
      <c r="ADA27" s="1">
        <f t="shared" si="97"/>
        <v>0</v>
      </c>
      <c r="ADB27" s="1">
        <f t="shared" si="97"/>
        <v>0</v>
      </c>
      <c r="ADC27" s="1">
        <f t="shared" si="97"/>
        <v>0</v>
      </c>
      <c r="ADD27" s="1">
        <f t="shared" si="97"/>
        <v>0</v>
      </c>
      <c r="ADE27" s="1">
        <f t="shared" si="97"/>
        <v>0</v>
      </c>
      <c r="ADF27" s="1">
        <f t="shared" si="97"/>
        <v>0</v>
      </c>
      <c r="ADG27" s="1">
        <f t="shared" si="97"/>
        <v>0</v>
      </c>
      <c r="ADH27" s="1">
        <f t="shared" si="97"/>
        <v>0</v>
      </c>
      <c r="ADI27" s="1">
        <f t="shared" si="97"/>
        <v>0</v>
      </c>
      <c r="ADJ27" s="1">
        <f t="shared" si="97"/>
        <v>0</v>
      </c>
      <c r="ADK27" s="1">
        <f t="shared" si="97"/>
        <v>0</v>
      </c>
      <c r="ADL27" s="1">
        <f t="shared" si="97"/>
        <v>0</v>
      </c>
      <c r="ADM27" s="1">
        <f t="shared" si="97"/>
        <v>0</v>
      </c>
      <c r="ADN27" s="1">
        <f t="shared" si="97"/>
        <v>0</v>
      </c>
      <c r="ADO27" s="1">
        <f t="shared" si="97"/>
        <v>0</v>
      </c>
      <c r="ADP27" s="1">
        <f t="shared" si="97"/>
        <v>0</v>
      </c>
      <c r="ADQ27" s="1">
        <f t="shared" si="97"/>
        <v>0</v>
      </c>
      <c r="ADR27" s="1">
        <f t="shared" si="97"/>
        <v>0</v>
      </c>
      <c r="ADS27" s="1">
        <f t="shared" si="97"/>
        <v>0</v>
      </c>
      <c r="ADT27" s="1">
        <f t="shared" si="97"/>
        <v>0</v>
      </c>
      <c r="ADU27" s="1">
        <f t="shared" si="97"/>
        <v>0</v>
      </c>
      <c r="ADV27" s="1">
        <f t="shared" si="97"/>
        <v>0</v>
      </c>
      <c r="ADW27" s="1">
        <f t="shared" si="97"/>
        <v>0</v>
      </c>
      <c r="ADX27" s="1">
        <f t="shared" si="97"/>
        <v>0</v>
      </c>
      <c r="ADY27" s="1">
        <f t="shared" si="97"/>
        <v>0</v>
      </c>
      <c r="ADZ27" s="1">
        <f t="shared" si="97"/>
        <v>0</v>
      </c>
      <c r="AEA27" s="1">
        <f t="shared" si="97"/>
        <v>0</v>
      </c>
      <c r="AEB27" s="1">
        <f t="shared" si="97"/>
        <v>0</v>
      </c>
      <c r="AEC27" s="1">
        <f t="shared" si="97"/>
        <v>0</v>
      </c>
      <c r="AED27" s="1">
        <f t="shared" si="97"/>
        <v>0</v>
      </c>
      <c r="AEE27" s="1">
        <f t="shared" si="97"/>
        <v>0</v>
      </c>
      <c r="AEF27" s="1">
        <f t="shared" si="97"/>
        <v>0</v>
      </c>
      <c r="AEG27" s="1">
        <f t="shared" si="97"/>
        <v>0</v>
      </c>
      <c r="AEH27" s="1">
        <f t="shared" si="97"/>
        <v>0</v>
      </c>
      <c r="AEI27" s="1">
        <f t="shared" si="97"/>
        <v>0</v>
      </c>
      <c r="AEJ27" s="1">
        <f t="shared" si="97"/>
        <v>0</v>
      </c>
      <c r="AEK27" s="1">
        <f t="shared" si="97"/>
        <v>0</v>
      </c>
      <c r="AEL27" s="1">
        <f t="shared" si="97"/>
        <v>0</v>
      </c>
      <c r="AEM27" s="1">
        <f t="shared" si="97"/>
        <v>0</v>
      </c>
      <c r="AEN27" s="1">
        <f t="shared" si="97"/>
        <v>0</v>
      </c>
      <c r="AEO27" s="1">
        <f t="shared" si="97"/>
        <v>0</v>
      </c>
      <c r="AEP27" s="1">
        <f t="shared" si="97"/>
        <v>0</v>
      </c>
      <c r="AEQ27" s="1">
        <f t="shared" si="97"/>
        <v>0</v>
      </c>
      <c r="AER27" s="1">
        <f t="shared" si="97"/>
        <v>0</v>
      </c>
      <c r="AES27" s="1">
        <f t="shared" si="97"/>
        <v>0</v>
      </c>
      <c r="AET27" s="1">
        <f t="shared" si="97"/>
        <v>0</v>
      </c>
      <c r="AEU27" s="1">
        <f t="shared" si="97"/>
        <v>0</v>
      </c>
      <c r="AEV27" s="1">
        <f t="shared" si="97"/>
        <v>0</v>
      </c>
      <c r="AEW27" s="1">
        <f t="shared" si="97"/>
        <v>0</v>
      </c>
      <c r="AEX27" s="1">
        <f t="shared" si="97"/>
        <v>0</v>
      </c>
      <c r="AEY27" s="1">
        <f t="shared" si="97"/>
        <v>0</v>
      </c>
      <c r="AEZ27" s="1">
        <f t="shared" si="97"/>
        <v>0</v>
      </c>
      <c r="AFA27" s="1">
        <f t="shared" si="97"/>
        <v>0</v>
      </c>
      <c r="AFB27" s="1">
        <f t="shared" ref="AFB27:AHM27" si="98">(AFB13/AFB$16)*100</f>
        <v>0</v>
      </c>
      <c r="AFC27" s="1">
        <f t="shared" si="98"/>
        <v>0</v>
      </c>
      <c r="AFD27" s="1">
        <f t="shared" si="98"/>
        <v>0</v>
      </c>
      <c r="AFE27" s="1">
        <f t="shared" si="98"/>
        <v>0</v>
      </c>
      <c r="AFF27" s="1">
        <f t="shared" si="98"/>
        <v>0</v>
      </c>
      <c r="AFG27" s="1">
        <f t="shared" si="98"/>
        <v>0</v>
      </c>
      <c r="AFH27" s="1">
        <f t="shared" si="98"/>
        <v>0</v>
      </c>
      <c r="AFI27" s="1">
        <f t="shared" si="98"/>
        <v>0</v>
      </c>
      <c r="AFJ27" s="1">
        <f t="shared" si="98"/>
        <v>0</v>
      </c>
      <c r="AFK27" s="1">
        <f t="shared" si="98"/>
        <v>0</v>
      </c>
      <c r="AFL27" s="1">
        <f t="shared" si="98"/>
        <v>0.19967326193501542</v>
      </c>
      <c r="AFM27" s="1">
        <f t="shared" si="98"/>
        <v>0.15163002274450341</v>
      </c>
      <c r="AFN27" s="1">
        <f t="shared" si="98"/>
        <v>0</v>
      </c>
      <c r="AFO27" s="1">
        <f t="shared" si="98"/>
        <v>0</v>
      </c>
      <c r="AFP27" s="1">
        <f t="shared" si="98"/>
        <v>0</v>
      </c>
      <c r="AFQ27" s="1">
        <f t="shared" si="98"/>
        <v>0</v>
      </c>
      <c r="AFR27" s="1">
        <f t="shared" si="98"/>
        <v>0</v>
      </c>
      <c r="AFS27" s="1">
        <f t="shared" si="98"/>
        <v>0</v>
      </c>
      <c r="AFT27" s="1">
        <f t="shared" si="98"/>
        <v>0</v>
      </c>
      <c r="AFU27" s="1">
        <f t="shared" si="98"/>
        <v>0</v>
      </c>
      <c r="AFV27" s="1">
        <f t="shared" si="98"/>
        <v>0</v>
      </c>
      <c r="AFW27" s="1">
        <f t="shared" si="98"/>
        <v>0</v>
      </c>
      <c r="AFX27" s="1">
        <f t="shared" si="98"/>
        <v>0</v>
      </c>
      <c r="AFY27" s="1">
        <f t="shared" si="98"/>
        <v>0</v>
      </c>
      <c r="AFZ27" s="1">
        <f t="shared" si="98"/>
        <v>0</v>
      </c>
      <c r="AGA27" s="1">
        <f t="shared" si="98"/>
        <v>0</v>
      </c>
      <c r="AGB27" s="1">
        <f t="shared" si="98"/>
        <v>0</v>
      </c>
      <c r="AGC27" s="1">
        <f t="shared" si="98"/>
        <v>0</v>
      </c>
      <c r="AGD27" s="1">
        <f t="shared" si="98"/>
        <v>0</v>
      </c>
      <c r="AGE27" s="1">
        <f t="shared" si="98"/>
        <v>0</v>
      </c>
      <c r="AGF27" s="1">
        <f t="shared" si="98"/>
        <v>0</v>
      </c>
      <c r="AGG27" s="1">
        <f t="shared" si="98"/>
        <v>0</v>
      </c>
      <c r="AGH27" s="1">
        <f t="shared" si="98"/>
        <v>0</v>
      </c>
      <c r="AGI27" s="1">
        <f t="shared" si="98"/>
        <v>0</v>
      </c>
      <c r="AGJ27" s="1">
        <f t="shared" si="98"/>
        <v>0</v>
      </c>
      <c r="AGK27" s="1">
        <f t="shared" si="98"/>
        <v>0</v>
      </c>
      <c r="AGL27" s="1">
        <f t="shared" si="98"/>
        <v>0</v>
      </c>
      <c r="AGM27" s="1">
        <f t="shared" si="98"/>
        <v>0</v>
      </c>
      <c r="AGN27" s="1">
        <f t="shared" si="98"/>
        <v>0</v>
      </c>
      <c r="AGO27" s="1">
        <f t="shared" si="98"/>
        <v>0</v>
      </c>
      <c r="AGP27" s="1">
        <f t="shared" si="98"/>
        <v>0</v>
      </c>
      <c r="AGQ27" s="1">
        <f t="shared" si="98"/>
        <v>0</v>
      </c>
      <c r="AGR27" s="1">
        <f t="shared" si="98"/>
        <v>0</v>
      </c>
      <c r="AGS27" s="1">
        <f t="shared" si="98"/>
        <v>0</v>
      </c>
      <c r="AGT27" s="1">
        <f t="shared" si="98"/>
        <v>0</v>
      </c>
      <c r="AGU27" s="1">
        <f t="shared" si="98"/>
        <v>0</v>
      </c>
      <c r="AGV27" s="1">
        <f t="shared" si="98"/>
        <v>0</v>
      </c>
      <c r="AGW27" s="1">
        <f t="shared" si="98"/>
        <v>0</v>
      </c>
      <c r="AGX27" s="1">
        <f t="shared" si="98"/>
        <v>0</v>
      </c>
      <c r="AGY27" s="1">
        <f t="shared" si="98"/>
        <v>0</v>
      </c>
      <c r="AGZ27" s="1">
        <f t="shared" si="98"/>
        <v>0</v>
      </c>
      <c r="AHA27" s="1">
        <f t="shared" si="98"/>
        <v>0</v>
      </c>
      <c r="AHB27" s="1">
        <f t="shared" si="98"/>
        <v>0</v>
      </c>
      <c r="AHC27" s="1">
        <f t="shared" si="98"/>
        <v>0</v>
      </c>
      <c r="AHD27" s="1">
        <f t="shared" si="98"/>
        <v>0</v>
      </c>
      <c r="AHE27" s="1">
        <f t="shared" si="98"/>
        <v>0</v>
      </c>
      <c r="AHF27" s="1">
        <f t="shared" si="98"/>
        <v>0</v>
      </c>
      <c r="AHG27" s="1">
        <f t="shared" si="98"/>
        <v>0</v>
      </c>
      <c r="AHH27" s="1">
        <f t="shared" si="98"/>
        <v>0</v>
      </c>
      <c r="AHI27" s="1">
        <f t="shared" si="98"/>
        <v>0</v>
      </c>
      <c r="AHJ27" s="1">
        <f t="shared" si="98"/>
        <v>0</v>
      </c>
      <c r="AHK27" s="1">
        <f t="shared" si="98"/>
        <v>0</v>
      </c>
      <c r="AHL27" s="1">
        <f t="shared" si="98"/>
        <v>0</v>
      </c>
      <c r="AHM27" s="1">
        <f t="shared" si="98"/>
        <v>0</v>
      </c>
      <c r="AHN27" s="1">
        <f t="shared" ref="AHN27:AJY27" si="99">(AHN13/AHN$16)*100</f>
        <v>0</v>
      </c>
      <c r="AHO27" s="1">
        <f t="shared" si="99"/>
        <v>0</v>
      </c>
      <c r="AHP27" s="1">
        <f t="shared" si="99"/>
        <v>0</v>
      </c>
      <c r="AHQ27" s="1">
        <f t="shared" si="99"/>
        <v>0</v>
      </c>
      <c r="AHR27" s="1">
        <f t="shared" si="99"/>
        <v>0</v>
      </c>
      <c r="AHS27" s="1">
        <f t="shared" si="99"/>
        <v>0</v>
      </c>
      <c r="AHT27" s="1">
        <f t="shared" si="99"/>
        <v>0</v>
      </c>
      <c r="AHU27" s="1">
        <f t="shared" si="99"/>
        <v>0</v>
      </c>
      <c r="AHV27" s="1">
        <f t="shared" si="99"/>
        <v>0</v>
      </c>
      <c r="AHW27" s="1">
        <f t="shared" si="99"/>
        <v>0</v>
      </c>
      <c r="AHX27" s="1">
        <f t="shared" si="99"/>
        <v>0</v>
      </c>
      <c r="AHY27" s="1">
        <f t="shared" si="99"/>
        <v>0</v>
      </c>
      <c r="AHZ27" s="1">
        <f t="shared" si="99"/>
        <v>0</v>
      </c>
      <c r="AIA27" s="1">
        <f t="shared" si="99"/>
        <v>0</v>
      </c>
      <c r="AIB27" s="1">
        <f t="shared" si="99"/>
        <v>0</v>
      </c>
      <c r="AIC27" s="1">
        <f t="shared" si="99"/>
        <v>0</v>
      </c>
      <c r="AID27" s="1">
        <f t="shared" si="99"/>
        <v>0</v>
      </c>
      <c r="AIE27" s="1">
        <f t="shared" si="99"/>
        <v>0</v>
      </c>
      <c r="AIF27" s="1">
        <f t="shared" si="99"/>
        <v>0</v>
      </c>
      <c r="AIG27" s="1">
        <f t="shared" si="99"/>
        <v>0</v>
      </c>
      <c r="AIH27" s="1">
        <f t="shared" si="99"/>
        <v>0</v>
      </c>
      <c r="AII27" s="1">
        <f t="shared" si="99"/>
        <v>0</v>
      </c>
      <c r="AIJ27" s="1">
        <f t="shared" si="99"/>
        <v>0</v>
      </c>
      <c r="AIK27" s="1">
        <f t="shared" si="99"/>
        <v>0</v>
      </c>
      <c r="AIL27" s="1">
        <f t="shared" si="99"/>
        <v>0</v>
      </c>
      <c r="AIM27" s="1">
        <f t="shared" si="99"/>
        <v>0</v>
      </c>
      <c r="AIN27" s="1">
        <f t="shared" si="99"/>
        <v>0</v>
      </c>
      <c r="AIO27" s="1">
        <f t="shared" si="99"/>
        <v>0</v>
      </c>
      <c r="AIP27" s="1">
        <f t="shared" si="99"/>
        <v>0</v>
      </c>
      <c r="AIQ27" s="1">
        <f t="shared" si="99"/>
        <v>0</v>
      </c>
      <c r="AIR27" s="1">
        <f t="shared" si="99"/>
        <v>0</v>
      </c>
      <c r="AIS27" s="1">
        <f t="shared" si="99"/>
        <v>0</v>
      </c>
      <c r="AIT27" s="1">
        <f t="shared" si="99"/>
        <v>0</v>
      </c>
      <c r="AIU27" s="1">
        <f t="shared" si="99"/>
        <v>0</v>
      </c>
      <c r="AIV27" s="1">
        <f t="shared" si="99"/>
        <v>0</v>
      </c>
      <c r="AIW27" s="1">
        <f t="shared" si="99"/>
        <v>0</v>
      </c>
      <c r="AIX27" s="1">
        <f t="shared" si="99"/>
        <v>0</v>
      </c>
      <c r="AIY27" s="1">
        <f t="shared" si="99"/>
        <v>0</v>
      </c>
      <c r="AIZ27" s="1">
        <f t="shared" si="99"/>
        <v>0</v>
      </c>
      <c r="AJA27" s="1">
        <f t="shared" si="99"/>
        <v>0</v>
      </c>
      <c r="AJB27" s="1">
        <f t="shared" si="99"/>
        <v>0</v>
      </c>
      <c r="AJC27" s="1">
        <f t="shared" si="99"/>
        <v>0</v>
      </c>
      <c r="AJD27" s="1">
        <f t="shared" si="99"/>
        <v>0</v>
      </c>
      <c r="AJE27" s="1">
        <f t="shared" si="99"/>
        <v>0</v>
      </c>
      <c r="AJF27" s="1">
        <f t="shared" si="99"/>
        <v>0</v>
      </c>
      <c r="AJG27" s="1">
        <f t="shared" si="99"/>
        <v>0</v>
      </c>
      <c r="AJH27" s="1">
        <f t="shared" si="99"/>
        <v>0</v>
      </c>
      <c r="AJI27" s="1">
        <f t="shared" si="99"/>
        <v>0</v>
      </c>
      <c r="AJJ27" s="1">
        <f t="shared" si="99"/>
        <v>0</v>
      </c>
      <c r="AJK27" s="1">
        <f t="shared" si="99"/>
        <v>0</v>
      </c>
      <c r="AJL27" s="1">
        <f t="shared" si="99"/>
        <v>0</v>
      </c>
      <c r="AJM27" s="1">
        <f t="shared" si="99"/>
        <v>0</v>
      </c>
      <c r="AJN27" s="1">
        <f t="shared" si="99"/>
        <v>0</v>
      </c>
      <c r="AJO27" s="1">
        <f t="shared" si="99"/>
        <v>0</v>
      </c>
      <c r="AJP27" s="1">
        <f t="shared" si="99"/>
        <v>0</v>
      </c>
      <c r="AJQ27" s="1">
        <f t="shared" si="99"/>
        <v>0</v>
      </c>
      <c r="AJR27" s="1">
        <f t="shared" si="99"/>
        <v>0</v>
      </c>
      <c r="AJS27" s="1">
        <f t="shared" si="99"/>
        <v>0</v>
      </c>
      <c r="AJT27" s="1">
        <f t="shared" si="99"/>
        <v>0</v>
      </c>
      <c r="AJU27" s="1">
        <f t="shared" si="99"/>
        <v>0</v>
      </c>
      <c r="AJV27" s="1">
        <f t="shared" si="99"/>
        <v>0</v>
      </c>
      <c r="AJW27" s="1">
        <f t="shared" si="99"/>
        <v>0</v>
      </c>
      <c r="AJX27" s="1">
        <f t="shared" si="99"/>
        <v>0</v>
      </c>
      <c r="AJY27" s="1">
        <f t="shared" si="99"/>
        <v>0</v>
      </c>
      <c r="AJZ27" s="1">
        <f t="shared" ref="AJZ27:AMK27" si="100">(AJZ13/AJZ$16)*100</f>
        <v>0</v>
      </c>
      <c r="AKA27" s="1">
        <f t="shared" si="100"/>
        <v>0</v>
      </c>
      <c r="AKB27" s="1">
        <f t="shared" si="100"/>
        <v>0</v>
      </c>
      <c r="AKC27" s="1">
        <f t="shared" si="100"/>
        <v>0</v>
      </c>
      <c r="AKD27" s="1">
        <f t="shared" si="100"/>
        <v>0</v>
      </c>
      <c r="AKE27" s="1">
        <f t="shared" si="100"/>
        <v>0</v>
      </c>
      <c r="AKF27" s="1">
        <f t="shared" si="100"/>
        <v>0</v>
      </c>
      <c r="AKG27" s="1">
        <f t="shared" si="100"/>
        <v>0</v>
      </c>
      <c r="AKH27" s="1">
        <f t="shared" si="100"/>
        <v>0</v>
      </c>
      <c r="AKI27" s="1">
        <f t="shared" si="100"/>
        <v>0</v>
      </c>
      <c r="AKJ27" s="1">
        <f t="shared" si="100"/>
        <v>0</v>
      </c>
      <c r="AKK27" s="1">
        <f t="shared" si="100"/>
        <v>0</v>
      </c>
      <c r="AKL27" s="1">
        <f t="shared" si="100"/>
        <v>0</v>
      </c>
      <c r="AKM27" s="1">
        <f t="shared" si="100"/>
        <v>0</v>
      </c>
      <c r="AKN27" s="1">
        <f t="shared" si="100"/>
        <v>0</v>
      </c>
      <c r="AKO27" s="1">
        <f t="shared" si="100"/>
        <v>0</v>
      </c>
      <c r="AKP27" s="1">
        <f t="shared" si="100"/>
        <v>0</v>
      </c>
      <c r="AKQ27" s="1">
        <f t="shared" si="100"/>
        <v>0</v>
      </c>
      <c r="AKR27" s="1">
        <f t="shared" si="100"/>
        <v>0</v>
      </c>
      <c r="AKS27" s="1">
        <f t="shared" si="100"/>
        <v>0</v>
      </c>
      <c r="AKT27" s="1">
        <f t="shared" si="100"/>
        <v>0</v>
      </c>
      <c r="AKU27" s="1">
        <f t="shared" si="100"/>
        <v>0</v>
      </c>
      <c r="AKV27" s="1">
        <f t="shared" si="100"/>
        <v>0</v>
      </c>
      <c r="AKW27" s="1">
        <f t="shared" si="100"/>
        <v>0</v>
      </c>
      <c r="AKX27" s="1">
        <f t="shared" si="100"/>
        <v>0</v>
      </c>
      <c r="AKY27" s="1">
        <f t="shared" si="100"/>
        <v>0</v>
      </c>
      <c r="AKZ27" s="1">
        <f t="shared" si="100"/>
        <v>0</v>
      </c>
      <c r="ALA27" s="1">
        <f t="shared" si="100"/>
        <v>0</v>
      </c>
      <c r="ALB27" s="1">
        <f t="shared" si="100"/>
        <v>0</v>
      </c>
      <c r="ALC27" s="1">
        <f t="shared" si="100"/>
        <v>0</v>
      </c>
      <c r="ALD27" s="1">
        <f t="shared" si="100"/>
        <v>0</v>
      </c>
      <c r="ALE27" s="1">
        <f t="shared" si="100"/>
        <v>0</v>
      </c>
      <c r="ALF27" s="1">
        <f t="shared" si="100"/>
        <v>0</v>
      </c>
      <c r="ALG27" s="1">
        <f t="shared" si="100"/>
        <v>0</v>
      </c>
      <c r="ALH27" s="1">
        <f t="shared" si="100"/>
        <v>0</v>
      </c>
      <c r="ALI27" s="1">
        <f t="shared" si="100"/>
        <v>0</v>
      </c>
      <c r="ALJ27" s="1">
        <f t="shared" si="100"/>
        <v>0</v>
      </c>
      <c r="ALK27" s="1">
        <f t="shared" si="100"/>
        <v>0</v>
      </c>
      <c r="ALL27" s="1">
        <f t="shared" si="100"/>
        <v>0</v>
      </c>
      <c r="ALM27" s="1">
        <f t="shared" si="100"/>
        <v>0</v>
      </c>
      <c r="ALN27" s="1">
        <f t="shared" si="100"/>
        <v>0</v>
      </c>
      <c r="ALO27" s="1">
        <f t="shared" si="100"/>
        <v>0</v>
      </c>
      <c r="ALP27" s="1">
        <f t="shared" si="100"/>
        <v>0</v>
      </c>
      <c r="ALQ27" s="1">
        <f t="shared" si="100"/>
        <v>0</v>
      </c>
      <c r="ALR27" s="1">
        <f t="shared" si="100"/>
        <v>0</v>
      </c>
      <c r="ALS27" s="1">
        <f t="shared" si="100"/>
        <v>0</v>
      </c>
      <c r="ALT27" s="1">
        <f t="shared" si="100"/>
        <v>0</v>
      </c>
      <c r="ALU27" s="1">
        <f t="shared" si="100"/>
        <v>0</v>
      </c>
      <c r="ALV27" s="1">
        <f t="shared" si="100"/>
        <v>0</v>
      </c>
      <c r="ALW27" s="1">
        <f t="shared" si="100"/>
        <v>0</v>
      </c>
      <c r="ALX27" s="1">
        <f t="shared" si="100"/>
        <v>0</v>
      </c>
      <c r="ALY27" s="1">
        <f t="shared" si="100"/>
        <v>0</v>
      </c>
      <c r="ALZ27" s="1">
        <f t="shared" si="100"/>
        <v>0</v>
      </c>
      <c r="AMA27" s="1">
        <f t="shared" si="100"/>
        <v>0</v>
      </c>
      <c r="AMB27" s="1">
        <f t="shared" si="100"/>
        <v>0</v>
      </c>
      <c r="AMC27" s="1">
        <f t="shared" si="100"/>
        <v>0</v>
      </c>
      <c r="AMD27" s="1">
        <f t="shared" si="100"/>
        <v>0</v>
      </c>
      <c r="AME27" s="1">
        <f t="shared" si="100"/>
        <v>0</v>
      </c>
      <c r="AMF27" s="1">
        <f t="shared" si="100"/>
        <v>0</v>
      </c>
      <c r="AMG27" s="1">
        <f t="shared" si="100"/>
        <v>0</v>
      </c>
      <c r="AMH27" s="1">
        <f t="shared" si="100"/>
        <v>0</v>
      </c>
      <c r="AMI27" s="1">
        <f t="shared" si="100"/>
        <v>0</v>
      </c>
      <c r="AMJ27" s="1">
        <f t="shared" si="100"/>
        <v>0</v>
      </c>
      <c r="AMK27" s="1">
        <f t="shared" si="100"/>
        <v>0</v>
      </c>
      <c r="AML27" s="1">
        <f t="shared" ref="AML27:AOV27" si="101">(AML13/AML$16)*100</f>
        <v>0</v>
      </c>
      <c r="AMM27" s="1">
        <f t="shared" si="101"/>
        <v>9.8305954825462027</v>
      </c>
      <c r="AMN27" s="1">
        <f t="shared" si="101"/>
        <v>3.6255632937320774</v>
      </c>
      <c r="AMO27" s="1">
        <f t="shared" si="101"/>
        <v>15.48401226456417</v>
      </c>
      <c r="AMP27" s="1">
        <f t="shared" si="101"/>
        <v>24.299487797529377</v>
      </c>
      <c r="AMQ27" s="1">
        <f t="shared" si="101"/>
        <v>25.101001229580188</v>
      </c>
      <c r="AMR27" s="1">
        <f t="shared" si="101"/>
        <v>10.676307954062102</v>
      </c>
      <c r="AMS27" s="1">
        <f t="shared" si="101"/>
        <v>14.890885750962774</v>
      </c>
      <c r="AMT27" s="1">
        <f t="shared" si="101"/>
        <v>12.624164710131842</v>
      </c>
      <c r="AMU27" s="1">
        <f t="shared" si="101"/>
        <v>11.397748592870544</v>
      </c>
      <c r="AMV27" s="1">
        <f t="shared" si="101"/>
        <v>0</v>
      </c>
      <c r="AMW27" s="1">
        <f t="shared" si="101"/>
        <v>0.43964095988276242</v>
      </c>
      <c r="AMX27" s="1">
        <f t="shared" si="101"/>
        <v>0</v>
      </c>
      <c r="AMY27" s="1">
        <f t="shared" si="101"/>
        <v>0</v>
      </c>
      <c r="AMZ27" s="1">
        <f t="shared" si="101"/>
        <v>0</v>
      </c>
      <c r="ANA27" s="1">
        <f t="shared" si="101"/>
        <v>0</v>
      </c>
      <c r="ANB27" s="1">
        <f t="shared" si="101"/>
        <v>0</v>
      </c>
      <c r="ANC27" s="1">
        <f t="shared" si="101"/>
        <v>0</v>
      </c>
      <c r="AND27" s="1">
        <f t="shared" si="101"/>
        <v>0</v>
      </c>
      <c r="ANE27" s="1">
        <f t="shared" si="101"/>
        <v>0</v>
      </c>
      <c r="ANF27" s="1">
        <f t="shared" si="101"/>
        <v>0</v>
      </c>
      <c r="ANG27" s="1">
        <f t="shared" si="101"/>
        <v>0</v>
      </c>
      <c r="ANH27" s="1">
        <f t="shared" si="101"/>
        <v>0</v>
      </c>
      <c r="ANI27" s="1">
        <f t="shared" si="101"/>
        <v>0</v>
      </c>
      <c r="ANJ27" s="1">
        <f t="shared" si="101"/>
        <v>0</v>
      </c>
      <c r="ANK27" s="1">
        <f t="shared" si="101"/>
        <v>0</v>
      </c>
      <c r="ANL27" s="1">
        <f t="shared" si="101"/>
        <v>0</v>
      </c>
      <c r="ANM27" s="1">
        <f t="shared" si="101"/>
        <v>0</v>
      </c>
      <c r="ANN27" s="1">
        <f t="shared" si="101"/>
        <v>0</v>
      </c>
      <c r="ANO27" s="1">
        <f t="shared" si="101"/>
        <v>0</v>
      </c>
      <c r="ANP27" s="1">
        <f t="shared" si="101"/>
        <v>0</v>
      </c>
      <c r="ANQ27" s="1">
        <f t="shared" si="101"/>
        <v>0</v>
      </c>
      <c r="ANR27" s="1">
        <f t="shared" si="101"/>
        <v>0</v>
      </c>
      <c r="ANS27" s="1">
        <f t="shared" si="101"/>
        <v>0</v>
      </c>
      <c r="ANT27" s="1">
        <f t="shared" si="101"/>
        <v>0</v>
      </c>
      <c r="ANU27" s="1">
        <f t="shared" si="101"/>
        <v>0</v>
      </c>
      <c r="ANV27" s="1">
        <f t="shared" si="101"/>
        <v>0</v>
      </c>
      <c r="ANW27" s="1">
        <f t="shared" si="101"/>
        <v>0</v>
      </c>
      <c r="ANX27" s="1">
        <f t="shared" si="101"/>
        <v>0</v>
      </c>
      <c r="ANY27" s="1">
        <f t="shared" si="101"/>
        <v>0</v>
      </c>
      <c r="ANZ27" s="1">
        <f t="shared" si="101"/>
        <v>0</v>
      </c>
      <c r="AOA27" s="1">
        <f t="shared" si="101"/>
        <v>0</v>
      </c>
      <c r="AOB27" s="1">
        <f t="shared" si="101"/>
        <v>0</v>
      </c>
      <c r="AOC27" s="1">
        <f t="shared" si="101"/>
        <v>0</v>
      </c>
      <c r="AOD27" s="1">
        <f t="shared" si="101"/>
        <v>0</v>
      </c>
      <c r="AOE27" s="1">
        <f t="shared" si="101"/>
        <v>0</v>
      </c>
      <c r="AOF27" s="1">
        <f t="shared" si="101"/>
        <v>0</v>
      </c>
      <c r="AOG27" s="1">
        <f t="shared" si="101"/>
        <v>0</v>
      </c>
      <c r="AOH27" s="1">
        <f t="shared" si="101"/>
        <v>0</v>
      </c>
      <c r="AOI27" s="1">
        <f t="shared" si="101"/>
        <v>0</v>
      </c>
      <c r="AOJ27" s="1">
        <f t="shared" si="101"/>
        <v>0</v>
      </c>
      <c r="AOK27" s="1">
        <f t="shared" si="101"/>
        <v>0</v>
      </c>
      <c r="AOL27" s="1">
        <f t="shared" si="101"/>
        <v>0</v>
      </c>
      <c r="AOM27" s="1">
        <f t="shared" si="101"/>
        <v>0</v>
      </c>
      <c r="AON27" s="1">
        <f t="shared" si="101"/>
        <v>0</v>
      </c>
      <c r="AOO27" s="1">
        <f t="shared" si="101"/>
        <v>0</v>
      </c>
      <c r="AOP27" s="1">
        <f t="shared" si="101"/>
        <v>0</v>
      </c>
      <c r="AOQ27" s="1">
        <f t="shared" si="101"/>
        <v>0</v>
      </c>
      <c r="AOR27" s="1">
        <f t="shared" si="101"/>
        <v>0</v>
      </c>
      <c r="AOS27" s="1">
        <f t="shared" si="101"/>
        <v>0</v>
      </c>
      <c r="AOT27" s="1">
        <f t="shared" si="101"/>
        <v>0</v>
      </c>
      <c r="AOU27" s="1">
        <f t="shared" si="101"/>
        <v>0</v>
      </c>
      <c r="AOV27" s="1">
        <f t="shared" si="101"/>
        <v>0</v>
      </c>
    </row>
    <row r="28" spans="1:1088">
      <c r="A28" s="1" t="s">
        <v>4037</v>
      </c>
      <c r="B28" s="1">
        <f t="shared" ref="B28:BM28" si="102">(B7/B$16)*100</f>
        <v>0</v>
      </c>
      <c r="C28" s="1">
        <f t="shared" si="102"/>
        <v>0</v>
      </c>
      <c r="D28" s="1">
        <f t="shared" si="102"/>
        <v>0</v>
      </c>
      <c r="E28" s="1">
        <f t="shared" si="102"/>
        <v>0</v>
      </c>
      <c r="F28" s="1">
        <f t="shared" si="102"/>
        <v>0</v>
      </c>
      <c r="G28" s="1">
        <f t="shared" si="102"/>
        <v>0</v>
      </c>
      <c r="H28" s="1">
        <f t="shared" si="102"/>
        <v>0</v>
      </c>
      <c r="I28" s="1">
        <f t="shared" si="102"/>
        <v>0</v>
      </c>
      <c r="J28" s="1">
        <f t="shared" si="102"/>
        <v>0</v>
      </c>
      <c r="K28" s="1">
        <f t="shared" si="102"/>
        <v>0</v>
      </c>
      <c r="L28" s="1">
        <f t="shared" si="102"/>
        <v>0</v>
      </c>
      <c r="M28" s="1">
        <f t="shared" si="102"/>
        <v>0</v>
      </c>
      <c r="N28" s="1">
        <f t="shared" si="102"/>
        <v>0</v>
      </c>
      <c r="O28" s="1">
        <f t="shared" si="102"/>
        <v>0</v>
      </c>
      <c r="P28" s="1">
        <f t="shared" si="102"/>
        <v>0</v>
      </c>
      <c r="Q28" s="1">
        <f t="shared" si="102"/>
        <v>0</v>
      </c>
      <c r="R28" s="1">
        <f t="shared" si="102"/>
        <v>0</v>
      </c>
      <c r="S28" s="1">
        <f t="shared" si="102"/>
        <v>0</v>
      </c>
      <c r="T28" s="1">
        <f t="shared" si="102"/>
        <v>0</v>
      </c>
      <c r="U28" s="1">
        <f t="shared" si="102"/>
        <v>0</v>
      </c>
      <c r="V28" s="1">
        <f t="shared" si="102"/>
        <v>0</v>
      </c>
      <c r="W28" s="1">
        <f t="shared" si="102"/>
        <v>0</v>
      </c>
      <c r="X28" s="1">
        <f t="shared" si="102"/>
        <v>0</v>
      </c>
      <c r="Y28" s="1">
        <f t="shared" si="102"/>
        <v>0</v>
      </c>
      <c r="Z28" s="1">
        <f t="shared" si="102"/>
        <v>0</v>
      </c>
      <c r="AA28" s="1">
        <f t="shared" si="102"/>
        <v>0</v>
      </c>
      <c r="AB28" s="1">
        <f t="shared" si="102"/>
        <v>0.14314928425357873</v>
      </c>
      <c r="AC28" s="1">
        <f t="shared" si="102"/>
        <v>0</v>
      </c>
      <c r="AD28" s="1">
        <f t="shared" si="102"/>
        <v>0.78441979983770627</v>
      </c>
      <c r="AE28" s="1">
        <f t="shared" si="102"/>
        <v>0.15145778114350625</v>
      </c>
      <c r="AF28" s="1">
        <f t="shared" si="102"/>
        <v>0</v>
      </c>
      <c r="AG28" s="1">
        <f t="shared" si="102"/>
        <v>0</v>
      </c>
      <c r="AH28" s="1">
        <f t="shared" si="102"/>
        <v>0</v>
      </c>
      <c r="AI28" s="1">
        <f t="shared" si="102"/>
        <v>0.19948703334283271</v>
      </c>
      <c r="AJ28" s="1">
        <f t="shared" si="102"/>
        <v>0.22756005056890011</v>
      </c>
      <c r="AK28" s="1">
        <f t="shared" si="102"/>
        <v>0</v>
      </c>
      <c r="AL28" s="1">
        <f t="shared" si="102"/>
        <v>0</v>
      </c>
      <c r="AM28" s="1">
        <f t="shared" si="102"/>
        <v>0</v>
      </c>
      <c r="AN28" s="1">
        <f t="shared" si="102"/>
        <v>0</v>
      </c>
      <c r="AO28" s="1">
        <f t="shared" si="102"/>
        <v>0</v>
      </c>
      <c r="AP28" s="1">
        <f t="shared" si="102"/>
        <v>0</v>
      </c>
      <c r="AQ28" s="1">
        <f t="shared" si="102"/>
        <v>0</v>
      </c>
      <c r="AR28" s="1">
        <f t="shared" si="102"/>
        <v>0</v>
      </c>
      <c r="AS28" s="1">
        <f t="shared" si="102"/>
        <v>0</v>
      </c>
      <c r="AT28" s="1">
        <f t="shared" si="102"/>
        <v>0</v>
      </c>
      <c r="AU28" s="1">
        <f t="shared" si="102"/>
        <v>0</v>
      </c>
      <c r="AV28" s="1">
        <f t="shared" si="102"/>
        <v>0</v>
      </c>
      <c r="AW28" s="1">
        <f t="shared" si="102"/>
        <v>0</v>
      </c>
      <c r="AX28" s="1">
        <f t="shared" si="102"/>
        <v>0</v>
      </c>
      <c r="AY28" s="1">
        <f t="shared" si="102"/>
        <v>0</v>
      </c>
      <c r="AZ28" s="1">
        <f t="shared" si="102"/>
        <v>0</v>
      </c>
      <c r="BA28" s="1">
        <f t="shared" si="102"/>
        <v>0</v>
      </c>
      <c r="BB28" s="1">
        <f t="shared" si="102"/>
        <v>0</v>
      </c>
      <c r="BC28" s="1">
        <f t="shared" si="102"/>
        <v>0</v>
      </c>
      <c r="BD28" s="1">
        <f t="shared" si="102"/>
        <v>0</v>
      </c>
      <c r="BE28" s="1">
        <f t="shared" si="102"/>
        <v>0</v>
      </c>
      <c r="BF28" s="1">
        <f t="shared" si="102"/>
        <v>0</v>
      </c>
      <c r="BG28" s="1">
        <f t="shared" si="102"/>
        <v>0</v>
      </c>
      <c r="BH28" s="1">
        <f t="shared" si="102"/>
        <v>0.71784184323260392</v>
      </c>
      <c r="BI28" s="1">
        <f t="shared" si="102"/>
        <v>0</v>
      </c>
      <c r="BJ28" s="1">
        <f t="shared" si="102"/>
        <v>0</v>
      </c>
      <c r="BK28" s="1">
        <f t="shared" si="102"/>
        <v>0</v>
      </c>
      <c r="BL28" s="1">
        <f t="shared" si="102"/>
        <v>0</v>
      </c>
      <c r="BM28" s="1">
        <f t="shared" si="102"/>
        <v>0</v>
      </c>
      <c r="BN28" s="1">
        <f t="shared" ref="BN28:DY28" si="103">(BN7/BN$16)*100</f>
        <v>0</v>
      </c>
      <c r="BO28" s="1">
        <f t="shared" si="103"/>
        <v>0</v>
      </c>
      <c r="BP28" s="1">
        <f t="shared" si="103"/>
        <v>0</v>
      </c>
      <c r="BQ28" s="1">
        <f t="shared" si="103"/>
        <v>0</v>
      </c>
      <c r="BR28" s="1">
        <f t="shared" si="103"/>
        <v>0</v>
      </c>
      <c r="BS28" s="1">
        <f t="shared" si="103"/>
        <v>0</v>
      </c>
      <c r="BT28" s="1">
        <f t="shared" si="103"/>
        <v>0</v>
      </c>
      <c r="BU28" s="1">
        <f t="shared" si="103"/>
        <v>0</v>
      </c>
      <c r="BV28" s="1">
        <f t="shared" si="103"/>
        <v>0</v>
      </c>
      <c r="BW28" s="1">
        <f t="shared" si="103"/>
        <v>0</v>
      </c>
      <c r="BX28" s="1">
        <f t="shared" si="103"/>
        <v>0</v>
      </c>
      <c r="BY28" s="1">
        <f t="shared" si="103"/>
        <v>0</v>
      </c>
      <c r="BZ28" s="1">
        <f t="shared" si="103"/>
        <v>0</v>
      </c>
      <c r="CA28" s="1">
        <f t="shared" si="103"/>
        <v>0</v>
      </c>
      <c r="CB28" s="1">
        <f t="shared" si="103"/>
        <v>0</v>
      </c>
      <c r="CC28" s="1">
        <f t="shared" si="103"/>
        <v>0</v>
      </c>
      <c r="CD28" s="1">
        <f t="shared" si="103"/>
        <v>0</v>
      </c>
      <c r="CE28" s="1">
        <f t="shared" si="103"/>
        <v>0</v>
      </c>
      <c r="CF28" s="1">
        <f t="shared" si="103"/>
        <v>0</v>
      </c>
      <c r="CG28" s="1">
        <f t="shared" si="103"/>
        <v>0</v>
      </c>
      <c r="CH28" s="1">
        <f t="shared" si="103"/>
        <v>0</v>
      </c>
      <c r="CI28" s="1">
        <f t="shared" si="103"/>
        <v>0</v>
      </c>
      <c r="CJ28" s="1">
        <f t="shared" si="103"/>
        <v>0</v>
      </c>
      <c r="CK28" s="1">
        <f t="shared" si="103"/>
        <v>0</v>
      </c>
      <c r="CL28" s="1">
        <f t="shared" si="103"/>
        <v>0</v>
      </c>
      <c r="CM28" s="1">
        <f t="shared" si="103"/>
        <v>0</v>
      </c>
      <c r="CN28" s="1">
        <f t="shared" si="103"/>
        <v>0</v>
      </c>
      <c r="CO28" s="1">
        <f t="shared" si="103"/>
        <v>0</v>
      </c>
      <c r="CP28" s="1">
        <f t="shared" si="103"/>
        <v>0</v>
      </c>
      <c r="CQ28" s="1">
        <f t="shared" si="103"/>
        <v>0</v>
      </c>
      <c r="CR28" s="1">
        <f t="shared" si="103"/>
        <v>0</v>
      </c>
      <c r="CS28" s="1">
        <f t="shared" si="103"/>
        <v>0</v>
      </c>
      <c r="CT28" s="1">
        <f t="shared" si="103"/>
        <v>0</v>
      </c>
      <c r="CU28" s="1">
        <f t="shared" si="103"/>
        <v>0</v>
      </c>
      <c r="CV28" s="1">
        <f t="shared" si="103"/>
        <v>0</v>
      </c>
      <c r="CW28" s="1">
        <f t="shared" si="103"/>
        <v>0</v>
      </c>
      <c r="CX28" s="1">
        <f t="shared" si="103"/>
        <v>0</v>
      </c>
      <c r="CY28" s="1">
        <f t="shared" si="103"/>
        <v>0</v>
      </c>
      <c r="CZ28" s="1">
        <f t="shared" si="103"/>
        <v>0</v>
      </c>
      <c r="DA28" s="1">
        <f t="shared" si="103"/>
        <v>0</v>
      </c>
      <c r="DB28" s="1">
        <f t="shared" si="103"/>
        <v>0</v>
      </c>
      <c r="DC28" s="1">
        <f t="shared" si="103"/>
        <v>0</v>
      </c>
      <c r="DD28" s="1">
        <f t="shared" si="103"/>
        <v>0</v>
      </c>
      <c r="DE28" s="1">
        <f t="shared" si="103"/>
        <v>0</v>
      </c>
      <c r="DF28" s="1">
        <f t="shared" si="103"/>
        <v>0</v>
      </c>
      <c r="DG28" s="1">
        <f t="shared" si="103"/>
        <v>0</v>
      </c>
      <c r="DH28" s="1">
        <f t="shared" si="103"/>
        <v>0</v>
      </c>
      <c r="DI28" s="1">
        <f t="shared" si="103"/>
        <v>0</v>
      </c>
      <c r="DJ28" s="1">
        <f t="shared" si="103"/>
        <v>0</v>
      </c>
      <c r="DK28" s="1">
        <f t="shared" si="103"/>
        <v>0</v>
      </c>
      <c r="DL28" s="1">
        <f t="shared" si="103"/>
        <v>0</v>
      </c>
      <c r="DM28" s="1">
        <f t="shared" si="103"/>
        <v>0</v>
      </c>
      <c r="DN28" s="1">
        <f t="shared" si="103"/>
        <v>0</v>
      </c>
      <c r="DO28" s="1">
        <f t="shared" si="103"/>
        <v>0</v>
      </c>
      <c r="DP28" s="1">
        <f t="shared" si="103"/>
        <v>0</v>
      </c>
      <c r="DQ28" s="1">
        <f t="shared" si="103"/>
        <v>0</v>
      </c>
      <c r="DR28" s="1">
        <f t="shared" si="103"/>
        <v>0</v>
      </c>
      <c r="DS28" s="1">
        <f t="shared" si="103"/>
        <v>0</v>
      </c>
      <c r="DT28" s="1">
        <f t="shared" si="103"/>
        <v>0</v>
      </c>
      <c r="DU28" s="1">
        <f t="shared" si="103"/>
        <v>0</v>
      </c>
      <c r="DV28" s="1">
        <f t="shared" si="103"/>
        <v>0</v>
      </c>
      <c r="DW28" s="1">
        <f t="shared" si="103"/>
        <v>0</v>
      </c>
      <c r="DX28" s="1">
        <f t="shared" si="103"/>
        <v>0</v>
      </c>
      <c r="DY28" s="1">
        <f t="shared" si="103"/>
        <v>0</v>
      </c>
      <c r="DZ28" s="1">
        <f t="shared" ref="DZ28:GK28" si="104">(DZ7/DZ$16)*100</f>
        <v>0</v>
      </c>
      <c r="EA28" s="1">
        <f t="shared" si="104"/>
        <v>0</v>
      </c>
      <c r="EB28" s="1">
        <f t="shared" si="104"/>
        <v>0</v>
      </c>
      <c r="EC28" s="1">
        <f t="shared" si="104"/>
        <v>0</v>
      </c>
      <c r="ED28" s="1">
        <f t="shared" si="104"/>
        <v>0</v>
      </c>
      <c r="EE28" s="1">
        <f t="shared" si="104"/>
        <v>0</v>
      </c>
      <c r="EF28" s="1">
        <f t="shared" si="104"/>
        <v>0</v>
      </c>
      <c r="EG28" s="1">
        <f t="shared" si="104"/>
        <v>0</v>
      </c>
      <c r="EH28" s="1">
        <f t="shared" si="104"/>
        <v>0</v>
      </c>
      <c r="EI28" s="1">
        <f t="shared" si="104"/>
        <v>0</v>
      </c>
      <c r="EJ28" s="1">
        <f t="shared" si="104"/>
        <v>0</v>
      </c>
      <c r="EK28" s="1">
        <f t="shared" si="104"/>
        <v>0</v>
      </c>
      <c r="EL28" s="1">
        <f t="shared" si="104"/>
        <v>0</v>
      </c>
      <c r="EM28" s="1">
        <f t="shared" si="104"/>
        <v>0</v>
      </c>
      <c r="EN28" s="1">
        <f t="shared" si="104"/>
        <v>0</v>
      </c>
      <c r="EO28" s="1">
        <f t="shared" si="104"/>
        <v>0</v>
      </c>
      <c r="EP28" s="1">
        <f t="shared" si="104"/>
        <v>0</v>
      </c>
      <c r="EQ28" s="1">
        <f t="shared" si="104"/>
        <v>0</v>
      </c>
      <c r="ER28" s="1">
        <f t="shared" si="104"/>
        <v>0</v>
      </c>
      <c r="ES28" s="1">
        <f t="shared" si="104"/>
        <v>0</v>
      </c>
      <c r="ET28" s="1">
        <f t="shared" si="104"/>
        <v>0</v>
      </c>
      <c r="EU28" s="1">
        <f t="shared" si="104"/>
        <v>0</v>
      </c>
      <c r="EV28" s="1">
        <f t="shared" si="104"/>
        <v>0</v>
      </c>
      <c r="EW28" s="1">
        <f t="shared" si="104"/>
        <v>0</v>
      </c>
      <c r="EX28" s="1">
        <f t="shared" si="104"/>
        <v>0</v>
      </c>
      <c r="EY28" s="1">
        <f t="shared" si="104"/>
        <v>0</v>
      </c>
      <c r="EZ28" s="1">
        <f t="shared" si="104"/>
        <v>0</v>
      </c>
      <c r="FA28" s="1">
        <f t="shared" si="104"/>
        <v>0</v>
      </c>
      <c r="FB28" s="1">
        <f t="shared" si="104"/>
        <v>0</v>
      </c>
      <c r="FC28" s="1">
        <f t="shared" si="104"/>
        <v>0</v>
      </c>
      <c r="FD28" s="1">
        <f t="shared" si="104"/>
        <v>0</v>
      </c>
      <c r="FE28" s="1">
        <f t="shared" si="104"/>
        <v>0</v>
      </c>
      <c r="FF28" s="1">
        <f t="shared" si="104"/>
        <v>0</v>
      </c>
      <c r="FG28" s="1">
        <f t="shared" si="104"/>
        <v>0</v>
      </c>
      <c r="FH28" s="1">
        <f t="shared" si="104"/>
        <v>0</v>
      </c>
      <c r="FI28" s="1">
        <f t="shared" si="104"/>
        <v>0</v>
      </c>
      <c r="FJ28" s="1">
        <f t="shared" si="104"/>
        <v>0</v>
      </c>
      <c r="FK28" s="1">
        <f t="shared" si="104"/>
        <v>0</v>
      </c>
      <c r="FL28" s="1">
        <f t="shared" si="104"/>
        <v>0</v>
      </c>
      <c r="FM28" s="1">
        <f t="shared" si="104"/>
        <v>0</v>
      </c>
      <c r="FN28" s="1">
        <f t="shared" si="104"/>
        <v>0</v>
      </c>
      <c r="FO28" s="1">
        <f t="shared" si="104"/>
        <v>0</v>
      </c>
      <c r="FP28" s="1">
        <f t="shared" si="104"/>
        <v>0</v>
      </c>
      <c r="FQ28" s="1">
        <f t="shared" si="104"/>
        <v>0</v>
      </c>
      <c r="FR28" s="1">
        <f t="shared" si="104"/>
        <v>0</v>
      </c>
      <c r="FS28" s="1">
        <f t="shared" si="104"/>
        <v>0</v>
      </c>
      <c r="FT28" s="1">
        <f t="shared" si="104"/>
        <v>0</v>
      </c>
      <c r="FU28" s="1">
        <f t="shared" si="104"/>
        <v>0</v>
      </c>
      <c r="FV28" s="1">
        <f t="shared" si="104"/>
        <v>0</v>
      </c>
      <c r="FW28" s="1">
        <f t="shared" si="104"/>
        <v>0</v>
      </c>
      <c r="FX28" s="1">
        <f t="shared" si="104"/>
        <v>0</v>
      </c>
      <c r="FY28" s="1">
        <f t="shared" si="104"/>
        <v>0</v>
      </c>
      <c r="FZ28" s="1">
        <f t="shared" si="104"/>
        <v>0</v>
      </c>
      <c r="GA28" s="1">
        <f t="shared" si="104"/>
        <v>0</v>
      </c>
      <c r="GB28" s="1">
        <f t="shared" si="104"/>
        <v>0</v>
      </c>
      <c r="GC28" s="1">
        <f t="shared" si="104"/>
        <v>0</v>
      </c>
      <c r="GD28" s="1">
        <f t="shared" si="104"/>
        <v>0</v>
      </c>
      <c r="GE28" s="1">
        <f t="shared" si="104"/>
        <v>0</v>
      </c>
      <c r="GF28" s="1">
        <f t="shared" si="104"/>
        <v>0</v>
      </c>
      <c r="GG28" s="1">
        <f t="shared" si="104"/>
        <v>0</v>
      </c>
      <c r="GH28" s="1">
        <f t="shared" si="104"/>
        <v>0</v>
      </c>
      <c r="GI28" s="1">
        <f t="shared" si="104"/>
        <v>0</v>
      </c>
      <c r="GJ28" s="1">
        <f t="shared" si="104"/>
        <v>0</v>
      </c>
      <c r="GK28" s="1">
        <f t="shared" si="104"/>
        <v>0</v>
      </c>
      <c r="GL28" s="1">
        <f t="shared" ref="GL28:IW28" si="105">(GL7/GL$16)*100</f>
        <v>0</v>
      </c>
      <c r="GM28" s="1">
        <f t="shared" si="105"/>
        <v>0</v>
      </c>
      <c r="GN28" s="1">
        <f t="shared" si="105"/>
        <v>0</v>
      </c>
      <c r="GO28" s="1">
        <f t="shared" si="105"/>
        <v>0</v>
      </c>
      <c r="GP28" s="1">
        <f t="shared" si="105"/>
        <v>0</v>
      </c>
      <c r="GQ28" s="1">
        <f t="shared" si="105"/>
        <v>0</v>
      </c>
      <c r="GR28" s="1">
        <f t="shared" si="105"/>
        <v>0</v>
      </c>
      <c r="GS28" s="1">
        <f t="shared" si="105"/>
        <v>0</v>
      </c>
      <c r="GT28" s="1">
        <f t="shared" si="105"/>
        <v>0</v>
      </c>
      <c r="GU28" s="1">
        <f t="shared" si="105"/>
        <v>0</v>
      </c>
      <c r="GV28" s="1">
        <f t="shared" si="105"/>
        <v>0</v>
      </c>
      <c r="GW28" s="1">
        <f t="shared" si="105"/>
        <v>0</v>
      </c>
      <c r="GX28" s="1">
        <f t="shared" si="105"/>
        <v>0</v>
      </c>
      <c r="GY28" s="1">
        <f t="shared" si="105"/>
        <v>0</v>
      </c>
      <c r="GZ28" s="1">
        <f t="shared" si="105"/>
        <v>0</v>
      </c>
      <c r="HA28" s="1">
        <f t="shared" si="105"/>
        <v>0</v>
      </c>
      <c r="HB28" s="1">
        <f t="shared" si="105"/>
        <v>0</v>
      </c>
      <c r="HC28" s="1">
        <f t="shared" si="105"/>
        <v>0</v>
      </c>
      <c r="HD28" s="1">
        <f t="shared" si="105"/>
        <v>0</v>
      </c>
      <c r="HE28" s="1">
        <f t="shared" si="105"/>
        <v>0</v>
      </c>
      <c r="HF28" s="1">
        <f t="shared" si="105"/>
        <v>0</v>
      </c>
      <c r="HG28" s="1">
        <f t="shared" si="105"/>
        <v>0</v>
      </c>
      <c r="HH28" s="1">
        <f t="shared" si="105"/>
        <v>0</v>
      </c>
      <c r="HI28" s="1">
        <f t="shared" si="105"/>
        <v>0</v>
      </c>
      <c r="HJ28" s="1">
        <f t="shared" si="105"/>
        <v>0</v>
      </c>
      <c r="HK28" s="1">
        <f t="shared" si="105"/>
        <v>0</v>
      </c>
      <c r="HL28" s="1">
        <f t="shared" si="105"/>
        <v>0</v>
      </c>
      <c r="HM28" s="1">
        <f t="shared" si="105"/>
        <v>0</v>
      </c>
      <c r="HN28" s="1">
        <f t="shared" si="105"/>
        <v>0</v>
      </c>
      <c r="HO28" s="1">
        <f t="shared" si="105"/>
        <v>0</v>
      </c>
      <c r="HP28" s="1">
        <f t="shared" si="105"/>
        <v>0</v>
      </c>
      <c r="HQ28" s="1">
        <f t="shared" si="105"/>
        <v>0</v>
      </c>
      <c r="HR28" s="1">
        <f t="shared" si="105"/>
        <v>0</v>
      </c>
      <c r="HS28" s="1">
        <f t="shared" si="105"/>
        <v>0</v>
      </c>
      <c r="HT28" s="1">
        <f t="shared" si="105"/>
        <v>0</v>
      </c>
      <c r="HU28" s="1">
        <f t="shared" si="105"/>
        <v>0</v>
      </c>
      <c r="HV28" s="1">
        <f t="shared" si="105"/>
        <v>0</v>
      </c>
      <c r="HW28" s="1">
        <f t="shared" si="105"/>
        <v>0</v>
      </c>
      <c r="HX28" s="1">
        <f t="shared" si="105"/>
        <v>0</v>
      </c>
      <c r="HY28" s="1">
        <f t="shared" si="105"/>
        <v>0</v>
      </c>
      <c r="HZ28" s="1">
        <f t="shared" si="105"/>
        <v>0</v>
      </c>
      <c r="IA28" s="1">
        <f t="shared" si="105"/>
        <v>0</v>
      </c>
      <c r="IB28" s="1">
        <f t="shared" si="105"/>
        <v>0</v>
      </c>
      <c r="IC28" s="1">
        <f t="shared" si="105"/>
        <v>0</v>
      </c>
      <c r="ID28" s="1">
        <f t="shared" si="105"/>
        <v>0</v>
      </c>
      <c r="IE28" s="1">
        <f t="shared" si="105"/>
        <v>0</v>
      </c>
      <c r="IF28" s="1">
        <f t="shared" si="105"/>
        <v>0</v>
      </c>
      <c r="IG28" s="1">
        <f t="shared" si="105"/>
        <v>0</v>
      </c>
      <c r="IH28" s="1">
        <f t="shared" si="105"/>
        <v>0</v>
      </c>
      <c r="II28" s="1">
        <f t="shared" si="105"/>
        <v>0</v>
      </c>
      <c r="IJ28" s="1">
        <f t="shared" si="105"/>
        <v>0</v>
      </c>
      <c r="IK28" s="1">
        <f t="shared" si="105"/>
        <v>0</v>
      </c>
      <c r="IL28" s="1">
        <f t="shared" si="105"/>
        <v>0</v>
      </c>
      <c r="IM28" s="1">
        <f t="shared" si="105"/>
        <v>0</v>
      </c>
      <c r="IN28" s="1">
        <f t="shared" si="105"/>
        <v>0</v>
      </c>
      <c r="IO28" s="1">
        <f t="shared" si="105"/>
        <v>0</v>
      </c>
      <c r="IP28" s="1">
        <f t="shared" si="105"/>
        <v>0</v>
      </c>
      <c r="IQ28" s="1">
        <f t="shared" si="105"/>
        <v>0</v>
      </c>
      <c r="IR28" s="1">
        <f t="shared" si="105"/>
        <v>0</v>
      </c>
      <c r="IS28" s="1">
        <f t="shared" si="105"/>
        <v>0</v>
      </c>
      <c r="IT28" s="1">
        <f t="shared" si="105"/>
        <v>0</v>
      </c>
      <c r="IU28" s="1">
        <f t="shared" si="105"/>
        <v>0</v>
      </c>
      <c r="IV28" s="1">
        <f t="shared" si="105"/>
        <v>0</v>
      </c>
      <c r="IW28" s="1">
        <f t="shared" si="105"/>
        <v>0</v>
      </c>
      <c r="IX28" s="1">
        <f t="shared" ref="IX28:LI28" si="106">(IX7/IX$16)*100</f>
        <v>0</v>
      </c>
      <c r="IY28" s="1">
        <f t="shared" si="106"/>
        <v>0</v>
      </c>
      <c r="IZ28" s="1">
        <f t="shared" si="106"/>
        <v>0</v>
      </c>
      <c r="JA28" s="1">
        <f t="shared" si="106"/>
        <v>0</v>
      </c>
      <c r="JB28" s="1">
        <f t="shared" si="106"/>
        <v>0</v>
      </c>
      <c r="JC28" s="1">
        <f t="shared" si="106"/>
        <v>0</v>
      </c>
      <c r="JD28" s="1">
        <f t="shared" si="106"/>
        <v>0</v>
      </c>
      <c r="JE28" s="1">
        <f t="shared" si="106"/>
        <v>0</v>
      </c>
      <c r="JF28" s="1">
        <f t="shared" si="106"/>
        <v>0</v>
      </c>
      <c r="JG28" s="1">
        <f t="shared" si="106"/>
        <v>0</v>
      </c>
      <c r="JH28" s="1">
        <f t="shared" si="106"/>
        <v>0</v>
      </c>
      <c r="JI28" s="1">
        <f t="shared" si="106"/>
        <v>0</v>
      </c>
      <c r="JJ28" s="1">
        <f t="shared" si="106"/>
        <v>0</v>
      </c>
      <c r="JK28" s="1">
        <f t="shared" si="106"/>
        <v>0</v>
      </c>
      <c r="JL28" s="1">
        <f t="shared" si="106"/>
        <v>0</v>
      </c>
      <c r="JM28" s="1">
        <f t="shared" si="106"/>
        <v>0</v>
      </c>
      <c r="JN28" s="1">
        <f t="shared" si="106"/>
        <v>0</v>
      </c>
      <c r="JO28" s="1">
        <f t="shared" si="106"/>
        <v>0</v>
      </c>
      <c r="JP28" s="1">
        <f t="shared" si="106"/>
        <v>0</v>
      </c>
      <c r="JQ28" s="1">
        <f t="shared" si="106"/>
        <v>0</v>
      </c>
      <c r="JR28" s="1">
        <f t="shared" si="106"/>
        <v>0</v>
      </c>
      <c r="JS28" s="1">
        <f t="shared" si="106"/>
        <v>0</v>
      </c>
      <c r="JT28" s="1">
        <f t="shared" si="106"/>
        <v>0</v>
      </c>
      <c r="JU28" s="1">
        <f t="shared" si="106"/>
        <v>0</v>
      </c>
      <c r="JV28" s="1">
        <f t="shared" si="106"/>
        <v>0</v>
      </c>
      <c r="JW28" s="1">
        <f t="shared" si="106"/>
        <v>0</v>
      </c>
      <c r="JX28" s="1">
        <f t="shared" si="106"/>
        <v>0</v>
      </c>
      <c r="JY28" s="1">
        <f t="shared" si="106"/>
        <v>0</v>
      </c>
      <c r="JZ28" s="1">
        <f t="shared" si="106"/>
        <v>0</v>
      </c>
      <c r="KA28" s="1">
        <f t="shared" si="106"/>
        <v>0</v>
      </c>
      <c r="KB28" s="1">
        <f t="shared" si="106"/>
        <v>0</v>
      </c>
      <c r="KC28" s="1">
        <f t="shared" si="106"/>
        <v>0</v>
      </c>
      <c r="KD28" s="1">
        <f t="shared" si="106"/>
        <v>0</v>
      </c>
      <c r="KE28" s="1">
        <f t="shared" si="106"/>
        <v>0</v>
      </c>
      <c r="KF28" s="1">
        <f t="shared" si="106"/>
        <v>0</v>
      </c>
      <c r="KG28" s="1">
        <f t="shared" si="106"/>
        <v>0</v>
      </c>
      <c r="KH28" s="1">
        <f t="shared" si="106"/>
        <v>0</v>
      </c>
      <c r="KI28" s="1">
        <f t="shared" si="106"/>
        <v>0</v>
      </c>
      <c r="KJ28" s="1">
        <f t="shared" si="106"/>
        <v>0</v>
      </c>
      <c r="KK28" s="1">
        <f t="shared" si="106"/>
        <v>0</v>
      </c>
      <c r="KL28" s="1">
        <f t="shared" si="106"/>
        <v>0</v>
      </c>
      <c r="KM28" s="1">
        <f t="shared" si="106"/>
        <v>0</v>
      </c>
      <c r="KN28" s="1">
        <f t="shared" si="106"/>
        <v>0</v>
      </c>
      <c r="KO28" s="1">
        <f t="shared" si="106"/>
        <v>0</v>
      </c>
      <c r="KP28" s="1">
        <f t="shared" si="106"/>
        <v>0</v>
      </c>
      <c r="KQ28" s="1">
        <f t="shared" si="106"/>
        <v>0</v>
      </c>
      <c r="KR28" s="1">
        <f t="shared" si="106"/>
        <v>0</v>
      </c>
      <c r="KS28" s="1">
        <f t="shared" si="106"/>
        <v>0</v>
      </c>
      <c r="KT28" s="1">
        <f t="shared" si="106"/>
        <v>0</v>
      </c>
      <c r="KU28" s="1">
        <f t="shared" si="106"/>
        <v>0</v>
      </c>
      <c r="KV28" s="1">
        <f t="shared" si="106"/>
        <v>0</v>
      </c>
      <c r="KW28" s="1">
        <f t="shared" si="106"/>
        <v>0</v>
      </c>
      <c r="KX28" s="1">
        <f t="shared" si="106"/>
        <v>0</v>
      </c>
      <c r="KY28" s="1">
        <f t="shared" si="106"/>
        <v>0</v>
      </c>
      <c r="KZ28" s="1">
        <f t="shared" si="106"/>
        <v>0</v>
      </c>
      <c r="LA28" s="1">
        <f t="shared" si="106"/>
        <v>0</v>
      </c>
      <c r="LB28" s="1">
        <f t="shared" si="106"/>
        <v>0</v>
      </c>
      <c r="LC28" s="1">
        <f t="shared" si="106"/>
        <v>0</v>
      </c>
      <c r="LD28" s="1">
        <f t="shared" si="106"/>
        <v>0</v>
      </c>
      <c r="LE28" s="1">
        <f t="shared" si="106"/>
        <v>0</v>
      </c>
      <c r="LF28" s="1">
        <f t="shared" si="106"/>
        <v>0</v>
      </c>
      <c r="LG28" s="1">
        <f t="shared" si="106"/>
        <v>0</v>
      </c>
      <c r="LH28" s="1">
        <f t="shared" si="106"/>
        <v>0</v>
      </c>
      <c r="LI28" s="1">
        <f t="shared" si="106"/>
        <v>0</v>
      </c>
      <c r="LJ28" s="1">
        <f t="shared" ref="LJ28:NU28" si="107">(LJ7/LJ$16)*100</f>
        <v>0</v>
      </c>
      <c r="LK28" s="1">
        <f t="shared" si="107"/>
        <v>0</v>
      </c>
      <c r="LL28" s="1">
        <f t="shared" si="107"/>
        <v>0</v>
      </c>
      <c r="LM28" s="1">
        <f t="shared" si="107"/>
        <v>0</v>
      </c>
      <c r="LN28" s="1">
        <f t="shared" si="107"/>
        <v>0</v>
      </c>
      <c r="LO28" s="1">
        <f t="shared" si="107"/>
        <v>0</v>
      </c>
      <c r="LP28" s="1">
        <f t="shared" si="107"/>
        <v>0</v>
      </c>
      <c r="LQ28" s="1">
        <f t="shared" si="107"/>
        <v>0</v>
      </c>
      <c r="LR28" s="1">
        <f t="shared" si="107"/>
        <v>0</v>
      </c>
      <c r="LS28" s="1">
        <f t="shared" si="107"/>
        <v>0</v>
      </c>
      <c r="LT28" s="1">
        <f t="shared" si="107"/>
        <v>0</v>
      </c>
      <c r="LU28" s="1">
        <f t="shared" si="107"/>
        <v>0</v>
      </c>
      <c r="LV28" s="1">
        <f t="shared" si="107"/>
        <v>0</v>
      </c>
      <c r="LW28" s="1">
        <f t="shared" si="107"/>
        <v>0</v>
      </c>
      <c r="LX28" s="1">
        <f t="shared" si="107"/>
        <v>0</v>
      </c>
      <c r="LY28" s="1">
        <f t="shared" si="107"/>
        <v>0</v>
      </c>
      <c r="LZ28" s="1">
        <f t="shared" si="107"/>
        <v>0</v>
      </c>
      <c r="MA28" s="1">
        <f t="shared" si="107"/>
        <v>0</v>
      </c>
      <c r="MB28" s="1">
        <f t="shared" si="107"/>
        <v>0</v>
      </c>
      <c r="MC28" s="1">
        <f t="shared" si="107"/>
        <v>0</v>
      </c>
      <c r="MD28" s="1">
        <f t="shared" si="107"/>
        <v>0</v>
      </c>
      <c r="ME28" s="1">
        <f t="shared" si="107"/>
        <v>0</v>
      </c>
      <c r="MF28" s="1">
        <f t="shared" si="107"/>
        <v>0</v>
      </c>
      <c r="MG28" s="1">
        <f t="shared" si="107"/>
        <v>0</v>
      </c>
      <c r="MH28" s="1">
        <f t="shared" si="107"/>
        <v>0</v>
      </c>
      <c r="MI28" s="1">
        <f t="shared" si="107"/>
        <v>0</v>
      </c>
      <c r="MJ28" s="1">
        <f t="shared" si="107"/>
        <v>0</v>
      </c>
      <c r="MK28" s="1">
        <f t="shared" si="107"/>
        <v>0</v>
      </c>
      <c r="ML28" s="1">
        <f t="shared" si="107"/>
        <v>0</v>
      </c>
      <c r="MM28" s="1">
        <f t="shared" si="107"/>
        <v>0</v>
      </c>
      <c r="MN28" s="1">
        <f t="shared" si="107"/>
        <v>0</v>
      </c>
      <c r="MO28" s="1">
        <f t="shared" si="107"/>
        <v>0</v>
      </c>
      <c r="MP28" s="1">
        <f t="shared" si="107"/>
        <v>0</v>
      </c>
      <c r="MQ28" s="1">
        <f t="shared" si="107"/>
        <v>0</v>
      </c>
      <c r="MR28" s="1">
        <f t="shared" si="107"/>
        <v>0</v>
      </c>
      <c r="MS28" s="1">
        <f t="shared" si="107"/>
        <v>0</v>
      </c>
      <c r="MT28" s="1">
        <f t="shared" si="107"/>
        <v>0</v>
      </c>
      <c r="MU28" s="1">
        <f t="shared" si="107"/>
        <v>0</v>
      </c>
      <c r="MV28" s="1">
        <f t="shared" si="107"/>
        <v>0</v>
      </c>
      <c r="MW28" s="1">
        <f t="shared" si="107"/>
        <v>0</v>
      </c>
      <c r="MX28" s="1">
        <f t="shared" si="107"/>
        <v>0</v>
      </c>
      <c r="MY28" s="1">
        <f t="shared" si="107"/>
        <v>0</v>
      </c>
      <c r="MZ28" s="1">
        <f t="shared" si="107"/>
        <v>0</v>
      </c>
      <c r="NA28" s="1">
        <f t="shared" si="107"/>
        <v>0</v>
      </c>
      <c r="NB28" s="1">
        <f t="shared" si="107"/>
        <v>0</v>
      </c>
      <c r="NC28" s="1">
        <f t="shared" si="107"/>
        <v>0</v>
      </c>
      <c r="ND28" s="1">
        <f t="shared" si="107"/>
        <v>0</v>
      </c>
      <c r="NE28" s="1">
        <f t="shared" si="107"/>
        <v>0</v>
      </c>
      <c r="NF28" s="1">
        <f t="shared" si="107"/>
        <v>0</v>
      </c>
      <c r="NG28" s="1">
        <f t="shared" si="107"/>
        <v>0</v>
      </c>
      <c r="NH28" s="1">
        <f t="shared" si="107"/>
        <v>0</v>
      </c>
      <c r="NI28" s="1">
        <f t="shared" si="107"/>
        <v>0</v>
      </c>
      <c r="NJ28" s="1">
        <f t="shared" si="107"/>
        <v>0</v>
      </c>
      <c r="NK28" s="1">
        <f t="shared" si="107"/>
        <v>0</v>
      </c>
      <c r="NL28" s="1">
        <f t="shared" si="107"/>
        <v>0</v>
      </c>
      <c r="NM28" s="1">
        <f t="shared" si="107"/>
        <v>0</v>
      </c>
      <c r="NN28" s="1">
        <f t="shared" si="107"/>
        <v>0.49940546967895361</v>
      </c>
      <c r="NO28" s="1">
        <f t="shared" si="107"/>
        <v>0</v>
      </c>
      <c r="NP28" s="1">
        <f t="shared" si="107"/>
        <v>0</v>
      </c>
      <c r="NQ28" s="1">
        <f t="shared" si="107"/>
        <v>0</v>
      </c>
      <c r="NR28" s="1">
        <f t="shared" si="107"/>
        <v>0</v>
      </c>
      <c r="NS28" s="1">
        <f t="shared" si="107"/>
        <v>0</v>
      </c>
      <c r="NT28" s="1">
        <f t="shared" si="107"/>
        <v>0</v>
      </c>
      <c r="NU28" s="1">
        <f t="shared" si="107"/>
        <v>0</v>
      </c>
      <c r="NV28" s="1">
        <f t="shared" ref="NV28:QG28" si="108">(NV7/NV$16)*100</f>
        <v>0</v>
      </c>
      <c r="NW28" s="1">
        <f t="shared" si="108"/>
        <v>0</v>
      </c>
      <c r="NX28" s="1">
        <f t="shared" si="108"/>
        <v>0</v>
      </c>
      <c r="NY28" s="1">
        <f t="shared" si="108"/>
        <v>0</v>
      </c>
      <c r="NZ28" s="1">
        <f t="shared" si="108"/>
        <v>0</v>
      </c>
      <c r="OA28" s="1">
        <f t="shared" si="108"/>
        <v>0</v>
      </c>
      <c r="OB28" s="1">
        <f t="shared" si="108"/>
        <v>0</v>
      </c>
      <c r="OC28" s="1">
        <f t="shared" si="108"/>
        <v>0</v>
      </c>
      <c r="OD28" s="1">
        <f t="shared" si="108"/>
        <v>0</v>
      </c>
      <c r="OE28" s="1">
        <f t="shared" si="108"/>
        <v>0</v>
      </c>
      <c r="OF28" s="1">
        <f t="shared" si="108"/>
        <v>0</v>
      </c>
      <c r="OG28" s="1">
        <f t="shared" si="108"/>
        <v>0</v>
      </c>
      <c r="OH28" s="1">
        <f t="shared" si="108"/>
        <v>0</v>
      </c>
      <c r="OI28" s="1">
        <f t="shared" si="108"/>
        <v>0.4238921001926782</v>
      </c>
      <c r="OJ28" s="1">
        <f t="shared" si="108"/>
        <v>0</v>
      </c>
      <c r="OK28" s="1">
        <f t="shared" si="108"/>
        <v>0</v>
      </c>
      <c r="OL28" s="1">
        <f t="shared" si="108"/>
        <v>0</v>
      </c>
      <c r="OM28" s="1">
        <f t="shared" si="108"/>
        <v>0</v>
      </c>
      <c r="ON28" s="1">
        <f t="shared" si="108"/>
        <v>0</v>
      </c>
      <c r="OO28" s="1">
        <f t="shared" si="108"/>
        <v>0</v>
      </c>
      <c r="OP28" s="1">
        <f t="shared" si="108"/>
        <v>0</v>
      </c>
      <c r="OQ28" s="1">
        <f t="shared" si="108"/>
        <v>0</v>
      </c>
      <c r="OR28" s="1">
        <f t="shared" si="108"/>
        <v>0</v>
      </c>
      <c r="OS28" s="1">
        <f t="shared" si="108"/>
        <v>0</v>
      </c>
      <c r="OT28" s="1">
        <f t="shared" si="108"/>
        <v>0</v>
      </c>
      <c r="OU28" s="1">
        <f t="shared" si="108"/>
        <v>0</v>
      </c>
      <c r="OV28" s="1">
        <f t="shared" si="108"/>
        <v>0</v>
      </c>
      <c r="OW28" s="1">
        <f t="shared" si="108"/>
        <v>0</v>
      </c>
      <c r="OX28" s="1">
        <f t="shared" si="108"/>
        <v>0</v>
      </c>
      <c r="OY28" s="1">
        <f t="shared" si="108"/>
        <v>0</v>
      </c>
      <c r="OZ28" s="1">
        <f t="shared" si="108"/>
        <v>0</v>
      </c>
      <c r="PA28" s="1">
        <f t="shared" si="108"/>
        <v>0</v>
      </c>
      <c r="PB28" s="1">
        <f t="shared" si="108"/>
        <v>0</v>
      </c>
      <c r="PC28" s="1">
        <f t="shared" si="108"/>
        <v>0</v>
      </c>
      <c r="PD28" s="1">
        <f t="shared" si="108"/>
        <v>0</v>
      </c>
      <c r="PE28" s="1">
        <f t="shared" si="108"/>
        <v>0</v>
      </c>
      <c r="PF28" s="1">
        <f t="shared" si="108"/>
        <v>0</v>
      </c>
      <c r="PG28" s="1">
        <f t="shared" si="108"/>
        <v>0</v>
      </c>
      <c r="PH28" s="1">
        <f t="shared" si="108"/>
        <v>0</v>
      </c>
      <c r="PI28" s="1">
        <f t="shared" si="108"/>
        <v>0</v>
      </c>
      <c r="PJ28" s="1">
        <f t="shared" si="108"/>
        <v>0</v>
      </c>
      <c r="PK28" s="1">
        <f t="shared" si="108"/>
        <v>0</v>
      </c>
      <c r="PL28" s="1">
        <f t="shared" si="108"/>
        <v>0</v>
      </c>
      <c r="PM28" s="1">
        <f t="shared" si="108"/>
        <v>0</v>
      </c>
      <c r="PN28" s="1">
        <f t="shared" si="108"/>
        <v>0</v>
      </c>
      <c r="PO28" s="1">
        <f t="shared" si="108"/>
        <v>0</v>
      </c>
      <c r="PP28" s="1">
        <f t="shared" si="108"/>
        <v>0</v>
      </c>
      <c r="PQ28" s="1">
        <f t="shared" si="108"/>
        <v>0</v>
      </c>
      <c r="PR28" s="1">
        <f t="shared" si="108"/>
        <v>0</v>
      </c>
      <c r="PS28" s="1">
        <f t="shared" si="108"/>
        <v>0</v>
      </c>
      <c r="PT28" s="1">
        <f t="shared" si="108"/>
        <v>0</v>
      </c>
      <c r="PU28" s="1">
        <f t="shared" si="108"/>
        <v>0</v>
      </c>
      <c r="PV28" s="1">
        <f t="shared" si="108"/>
        <v>0</v>
      </c>
      <c r="PW28" s="1">
        <f t="shared" si="108"/>
        <v>0</v>
      </c>
      <c r="PX28" s="1">
        <f t="shared" si="108"/>
        <v>0</v>
      </c>
      <c r="PY28" s="1">
        <f t="shared" si="108"/>
        <v>0</v>
      </c>
      <c r="PZ28" s="1">
        <f t="shared" si="108"/>
        <v>0</v>
      </c>
      <c r="QA28" s="1">
        <f t="shared" si="108"/>
        <v>0</v>
      </c>
      <c r="QB28" s="1">
        <f t="shared" si="108"/>
        <v>0</v>
      </c>
      <c r="QC28" s="1">
        <f t="shared" si="108"/>
        <v>0</v>
      </c>
      <c r="QD28" s="1">
        <f t="shared" si="108"/>
        <v>0</v>
      </c>
      <c r="QE28" s="1">
        <f t="shared" si="108"/>
        <v>0</v>
      </c>
      <c r="QF28" s="1">
        <f t="shared" si="108"/>
        <v>0</v>
      </c>
      <c r="QG28" s="1">
        <f t="shared" si="108"/>
        <v>0</v>
      </c>
      <c r="QH28" s="1">
        <f t="shared" ref="QH28:SS28" si="109">(QH7/QH$16)*100</f>
        <v>0</v>
      </c>
      <c r="QI28" s="1">
        <f t="shared" si="109"/>
        <v>0</v>
      </c>
      <c r="QJ28" s="1">
        <f t="shared" si="109"/>
        <v>0</v>
      </c>
      <c r="QK28" s="1">
        <f t="shared" si="109"/>
        <v>0</v>
      </c>
      <c r="QL28" s="1">
        <f t="shared" si="109"/>
        <v>0</v>
      </c>
      <c r="QM28" s="1">
        <f t="shared" si="109"/>
        <v>0</v>
      </c>
      <c r="QN28" s="1">
        <f t="shared" si="109"/>
        <v>0</v>
      </c>
      <c r="QO28" s="1">
        <f t="shared" si="109"/>
        <v>0</v>
      </c>
      <c r="QP28" s="1">
        <f t="shared" si="109"/>
        <v>0</v>
      </c>
      <c r="QQ28" s="1">
        <f t="shared" si="109"/>
        <v>0</v>
      </c>
      <c r="QR28" s="1">
        <f t="shared" si="109"/>
        <v>0</v>
      </c>
      <c r="QS28" s="1">
        <f t="shared" si="109"/>
        <v>0</v>
      </c>
      <c r="QT28" s="1">
        <f t="shared" si="109"/>
        <v>0</v>
      </c>
      <c r="QU28" s="1">
        <f t="shared" si="109"/>
        <v>0</v>
      </c>
      <c r="QV28" s="1">
        <f t="shared" si="109"/>
        <v>0</v>
      </c>
      <c r="QW28" s="1">
        <f t="shared" si="109"/>
        <v>0</v>
      </c>
      <c r="QX28" s="1">
        <f t="shared" si="109"/>
        <v>0</v>
      </c>
      <c r="QY28" s="1">
        <f t="shared" si="109"/>
        <v>0</v>
      </c>
      <c r="QZ28" s="1">
        <f t="shared" si="109"/>
        <v>0</v>
      </c>
      <c r="RA28" s="1">
        <f t="shared" si="109"/>
        <v>0</v>
      </c>
      <c r="RB28" s="1">
        <f t="shared" si="109"/>
        <v>0</v>
      </c>
      <c r="RC28" s="1">
        <f t="shared" si="109"/>
        <v>0</v>
      </c>
      <c r="RD28" s="1">
        <f t="shared" si="109"/>
        <v>0</v>
      </c>
      <c r="RE28" s="1">
        <f t="shared" si="109"/>
        <v>0</v>
      </c>
      <c r="RF28" s="1">
        <f t="shared" si="109"/>
        <v>0</v>
      </c>
      <c r="RG28" s="1">
        <f t="shared" si="109"/>
        <v>0</v>
      </c>
      <c r="RH28" s="1">
        <f t="shared" si="109"/>
        <v>0</v>
      </c>
      <c r="RI28" s="1">
        <f t="shared" si="109"/>
        <v>0</v>
      </c>
      <c r="RJ28" s="1">
        <f t="shared" si="109"/>
        <v>0</v>
      </c>
      <c r="RK28" s="1">
        <f t="shared" si="109"/>
        <v>0</v>
      </c>
      <c r="RL28" s="1">
        <f t="shared" si="109"/>
        <v>0</v>
      </c>
      <c r="RM28" s="1">
        <f t="shared" si="109"/>
        <v>0</v>
      </c>
      <c r="RN28" s="1">
        <f t="shared" si="109"/>
        <v>8.9020771513353109E-2</v>
      </c>
      <c r="RO28" s="1">
        <f t="shared" si="109"/>
        <v>0</v>
      </c>
      <c r="RP28" s="1">
        <f t="shared" si="109"/>
        <v>0</v>
      </c>
      <c r="RQ28" s="1">
        <f t="shared" si="109"/>
        <v>0</v>
      </c>
      <c r="RR28" s="1">
        <f t="shared" si="109"/>
        <v>0</v>
      </c>
      <c r="RS28" s="1">
        <f t="shared" si="109"/>
        <v>0</v>
      </c>
      <c r="RT28" s="1">
        <f t="shared" si="109"/>
        <v>0</v>
      </c>
      <c r="RU28" s="1">
        <f t="shared" si="109"/>
        <v>0</v>
      </c>
      <c r="RV28" s="1">
        <f t="shared" si="109"/>
        <v>0</v>
      </c>
      <c r="RW28" s="1">
        <f t="shared" si="109"/>
        <v>0</v>
      </c>
      <c r="RX28" s="1">
        <f t="shared" si="109"/>
        <v>0</v>
      </c>
      <c r="RY28" s="1">
        <f t="shared" si="109"/>
        <v>0</v>
      </c>
      <c r="RZ28" s="1">
        <f t="shared" si="109"/>
        <v>0</v>
      </c>
      <c r="SA28" s="1">
        <f t="shared" si="109"/>
        <v>0</v>
      </c>
      <c r="SB28" s="1">
        <f t="shared" si="109"/>
        <v>0</v>
      </c>
      <c r="SC28" s="1">
        <f t="shared" si="109"/>
        <v>0</v>
      </c>
      <c r="SD28" s="1">
        <f t="shared" si="109"/>
        <v>0</v>
      </c>
      <c r="SE28" s="1">
        <f t="shared" si="109"/>
        <v>0</v>
      </c>
      <c r="SF28" s="1">
        <f t="shared" si="109"/>
        <v>0</v>
      </c>
      <c r="SG28" s="1">
        <f t="shared" si="109"/>
        <v>0</v>
      </c>
      <c r="SH28" s="1">
        <f t="shared" si="109"/>
        <v>0</v>
      </c>
      <c r="SI28" s="1">
        <f t="shared" si="109"/>
        <v>0</v>
      </c>
      <c r="SJ28" s="1">
        <f t="shared" si="109"/>
        <v>0</v>
      </c>
      <c r="SK28" s="1">
        <f t="shared" si="109"/>
        <v>0</v>
      </c>
      <c r="SL28" s="1">
        <f t="shared" si="109"/>
        <v>0</v>
      </c>
      <c r="SM28" s="1">
        <f t="shared" si="109"/>
        <v>0</v>
      </c>
      <c r="SN28" s="1">
        <f t="shared" si="109"/>
        <v>0</v>
      </c>
      <c r="SO28" s="1">
        <f t="shared" si="109"/>
        <v>0</v>
      </c>
      <c r="SP28" s="1">
        <f t="shared" si="109"/>
        <v>0</v>
      </c>
      <c r="SQ28" s="1">
        <f t="shared" si="109"/>
        <v>0</v>
      </c>
      <c r="SR28" s="1">
        <f t="shared" si="109"/>
        <v>0</v>
      </c>
      <c r="SS28" s="1">
        <f t="shared" si="109"/>
        <v>0</v>
      </c>
      <c r="ST28" s="1">
        <f t="shared" ref="ST28:VE28" si="110">(ST7/ST$16)*100</f>
        <v>0</v>
      </c>
      <c r="SU28" s="1">
        <f t="shared" si="110"/>
        <v>0</v>
      </c>
      <c r="SV28" s="1">
        <f t="shared" si="110"/>
        <v>0</v>
      </c>
      <c r="SW28" s="1">
        <f t="shared" si="110"/>
        <v>0</v>
      </c>
      <c r="SX28" s="1">
        <f t="shared" si="110"/>
        <v>0</v>
      </c>
      <c r="SY28" s="1">
        <f t="shared" si="110"/>
        <v>0</v>
      </c>
      <c r="SZ28" s="1">
        <f t="shared" si="110"/>
        <v>0</v>
      </c>
      <c r="TA28" s="1">
        <f t="shared" si="110"/>
        <v>0</v>
      </c>
      <c r="TB28" s="1">
        <f t="shared" si="110"/>
        <v>0</v>
      </c>
      <c r="TC28" s="1">
        <f t="shared" si="110"/>
        <v>0</v>
      </c>
      <c r="TD28" s="1">
        <f t="shared" si="110"/>
        <v>0</v>
      </c>
      <c r="TE28" s="1">
        <f t="shared" si="110"/>
        <v>0</v>
      </c>
      <c r="TF28" s="1">
        <f t="shared" si="110"/>
        <v>0</v>
      </c>
      <c r="TG28" s="1">
        <f t="shared" si="110"/>
        <v>0</v>
      </c>
      <c r="TH28" s="1">
        <f t="shared" si="110"/>
        <v>0</v>
      </c>
      <c r="TI28" s="1">
        <f t="shared" si="110"/>
        <v>0</v>
      </c>
      <c r="TJ28" s="1">
        <f t="shared" si="110"/>
        <v>0</v>
      </c>
      <c r="TK28" s="1">
        <f t="shared" si="110"/>
        <v>0</v>
      </c>
      <c r="TL28" s="1">
        <f t="shared" si="110"/>
        <v>0</v>
      </c>
      <c r="TM28" s="1">
        <f t="shared" si="110"/>
        <v>0</v>
      </c>
      <c r="TN28" s="1">
        <f t="shared" si="110"/>
        <v>0</v>
      </c>
      <c r="TO28" s="1">
        <f t="shared" si="110"/>
        <v>0</v>
      </c>
      <c r="TP28" s="1">
        <f t="shared" si="110"/>
        <v>0</v>
      </c>
      <c r="TQ28" s="1">
        <f t="shared" si="110"/>
        <v>0</v>
      </c>
      <c r="TR28" s="1">
        <f t="shared" si="110"/>
        <v>0</v>
      </c>
      <c r="TS28" s="1">
        <f t="shared" si="110"/>
        <v>0</v>
      </c>
      <c r="TT28" s="1">
        <f t="shared" si="110"/>
        <v>0</v>
      </c>
      <c r="TU28" s="1">
        <f t="shared" si="110"/>
        <v>0</v>
      </c>
      <c r="TV28" s="1">
        <f t="shared" si="110"/>
        <v>0</v>
      </c>
      <c r="TW28" s="1">
        <f t="shared" si="110"/>
        <v>0</v>
      </c>
      <c r="TX28" s="1">
        <f t="shared" si="110"/>
        <v>0</v>
      </c>
      <c r="TY28" s="1">
        <f t="shared" si="110"/>
        <v>0</v>
      </c>
      <c r="TZ28" s="1">
        <f t="shared" si="110"/>
        <v>0</v>
      </c>
      <c r="UA28" s="1">
        <f t="shared" si="110"/>
        <v>0</v>
      </c>
      <c r="UB28" s="1">
        <f t="shared" si="110"/>
        <v>0</v>
      </c>
      <c r="UC28" s="1">
        <f t="shared" si="110"/>
        <v>0</v>
      </c>
      <c r="UD28" s="1">
        <f t="shared" si="110"/>
        <v>0</v>
      </c>
      <c r="UE28" s="1">
        <f t="shared" si="110"/>
        <v>0</v>
      </c>
      <c r="UF28" s="1">
        <f t="shared" si="110"/>
        <v>0</v>
      </c>
      <c r="UG28" s="1">
        <f t="shared" si="110"/>
        <v>0</v>
      </c>
      <c r="UH28" s="1">
        <f t="shared" si="110"/>
        <v>0</v>
      </c>
      <c r="UI28" s="1">
        <f t="shared" si="110"/>
        <v>0</v>
      </c>
      <c r="UJ28" s="1">
        <f t="shared" si="110"/>
        <v>0</v>
      </c>
      <c r="UK28" s="1">
        <f t="shared" si="110"/>
        <v>0</v>
      </c>
      <c r="UL28" s="1">
        <f t="shared" si="110"/>
        <v>0</v>
      </c>
      <c r="UM28" s="1">
        <f t="shared" si="110"/>
        <v>0</v>
      </c>
      <c r="UN28" s="1">
        <f t="shared" si="110"/>
        <v>0</v>
      </c>
      <c r="UO28" s="1">
        <f t="shared" si="110"/>
        <v>0</v>
      </c>
      <c r="UP28" s="1">
        <f t="shared" si="110"/>
        <v>0</v>
      </c>
      <c r="UQ28" s="1">
        <f t="shared" si="110"/>
        <v>0</v>
      </c>
      <c r="UR28" s="1">
        <f t="shared" si="110"/>
        <v>0</v>
      </c>
      <c r="US28" s="1">
        <f t="shared" si="110"/>
        <v>0</v>
      </c>
      <c r="UT28" s="1">
        <f t="shared" si="110"/>
        <v>0</v>
      </c>
      <c r="UU28" s="1">
        <f t="shared" si="110"/>
        <v>0</v>
      </c>
      <c r="UV28" s="1">
        <f t="shared" si="110"/>
        <v>0</v>
      </c>
      <c r="UW28" s="1">
        <f t="shared" si="110"/>
        <v>0</v>
      </c>
      <c r="UX28" s="1">
        <f t="shared" si="110"/>
        <v>0</v>
      </c>
      <c r="UY28" s="1">
        <f t="shared" si="110"/>
        <v>0</v>
      </c>
      <c r="UZ28" s="1">
        <f t="shared" si="110"/>
        <v>0</v>
      </c>
      <c r="VA28" s="1">
        <f t="shared" si="110"/>
        <v>0</v>
      </c>
      <c r="VB28" s="1">
        <f t="shared" si="110"/>
        <v>0</v>
      </c>
      <c r="VC28" s="1">
        <f t="shared" si="110"/>
        <v>0</v>
      </c>
      <c r="VD28" s="1">
        <f t="shared" si="110"/>
        <v>0</v>
      </c>
      <c r="VE28" s="1">
        <f t="shared" si="110"/>
        <v>0</v>
      </c>
      <c r="VF28" s="1">
        <f t="shared" ref="VF28:XQ28" si="111">(VF7/VF$16)*100</f>
        <v>0</v>
      </c>
      <c r="VG28" s="1">
        <f t="shared" si="111"/>
        <v>0</v>
      </c>
      <c r="VH28" s="1">
        <f t="shared" si="111"/>
        <v>0</v>
      </c>
      <c r="VI28" s="1">
        <f t="shared" si="111"/>
        <v>0</v>
      </c>
      <c r="VJ28" s="1">
        <f t="shared" si="111"/>
        <v>0</v>
      </c>
      <c r="VK28" s="1">
        <f t="shared" si="111"/>
        <v>0</v>
      </c>
      <c r="VL28" s="1">
        <f t="shared" si="111"/>
        <v>0</v>
      </c>
      <c r="VM28" s="1">
        <f t="shared" si="111"/>
        <v>0</v>
      </c>
      <c r="VN28" s="1">
        <f t="shared" si="111"/>
        <v>0</v>
      </c>
      <c r="VO28" s="1">
        <f t="shared" si="111"/>
        <v>0</v>
      </c>
      <c r="VP28" s="1">
        <f t="shared" si="111"/>
        <v>0</v>
      </c>
      <c r="VQ28" s="1">
        <f t="shared" si="111"/>
        <v>0</v>
      </c>
      <c r="VR28" s="1">
        <f t="shared" si="111"/>
        <v>0</v>
      </c>
      <c r="VS28" s="1">
        <f t="shared" si="111"/>
        <v>0</v>
      </c>
      <c r="VT28" s="1">
        <f t="shared" si="111"/>
        <v>0</v>
      </c>
      <c r="VU28" s="1">
        <f t="shared" si="111"/>
        <v>0</v>
      </c>
      <c r="VV28" s="1">
        <f t="shared" si="111"/>
        <v>0</v>
      </c>
      <c r="VW28" s="1">
        <f t="shared" si="111"/>
        <v>0</v>
      </c>
      <c r="VX28" s="1">
        <f t="shared" si="111"/>
        <v>0</v>
      </c>
      <c r="VY28" s="1">
        <f t="shared" si="111"/>
        <v>0</v>
      </c>
      <c r="VZ28" s="1">
        <f t="shared" si="111"/>
        <v>0</v>
      </c>
      <c r="WA28" s="1">
        <f t="shared" si="111"/>
        <v>0</v>
      </c>
      <c r="WB28" s="1">
        <f t="shared" si="111"/>
        <v>0</v>
      </c>
      <c r="WC28" s="1">
        <f t="shared" si="111"/>
        <v>0</v>
      </c>
      <c r="WD28" s="1">
        <f t="shared" si="111"/>
        <v>0</v>
      </c>
      <c r="WE28" s="1">
        <f t="shared" si="111"/>
        <v>0</v>
      </c>
      <c r="WF28" s="1">
        <f t="shared" si="111"/>
        <v>0</v>
      </c>
      <c r="WG28" s="1">
        <f t="shared" si="111"/>
        <v>0</v>
      </c>
      <c r="WH28" s="1">
        <f t="shared" si="111"/>
        <v>0</v>
      </c>
      <c r="WI28" s="1">
        <f t="shared" si="111"/>
        <v>0</v>
      </c>
      <c r="WJ28" s="1">
        <f t="shared" si="111"/>
        <v>0</v>
      </c>
      <c r="WK28" s="1">
        <f t="shared" si="111"/>
        <v>0</v>
      </c>
      <c r="WL28" s="1">
        <f t="shared" si="111"/>
        <v>0</v>
      </c>
      <c r="WM28" s="1">
        <f t="shared" si="111"/>
        <v>0</v>
      </c>
      <c r="WN28" s="1">
        <f t="shared" si="111"/>
        <v>1.2345679012345678</v>
      </c>
      <c r="WO28" s="1">
        <f t="shared" si="111"/>
        <v>0</v>
      </c>
      <c r="WP28" s="1">
        <f t="shared" si="111"/>
        <v>0</v>
      </c>
      <c r="WQ28" s="1">
        <f t="shared" si="111"/>
        <v>0</v>
      </c>
      <c r="WR28" s="1">
        <f t="shared" si="111"/>
        <v>0</v>
      </c>
      <c r="WS28" s="1">
        <f t="shared" si="111"/>
        <v>0</v>
      </c>
      <c r="WT28" s="1">
        <f t="shared" si="111"/>
        <v>0</v>
      </c>
      <c r="WU28" s="1">
        <f t="shared" si="111"/>
        <v>0</v>
      </c>
      <c r="WV28" s="1">
        <f t="shared" si="111"/>
        <v>0</v>
      </c>
      <c r="WW28" s="1">
        <f t="shared" si="111"/>
        <v>0</v>
      </c>
      <c r="WX28" s="1">
        <f t="shared" si="111"/>
        <v>0</v>
      </c>
      <c r="WY28" s="1">
        <f t="shared" si="111"/>
        <v>0</v>
      </c>
      <c r="WZ28" s="1">
        <f t="shared" si="111"/>
        <v>6.9355774811375506</v>
      </c>
      <c r="XA28" s="1">
        <f t="shared" si="111"/>
        <v>0</v>
      </c>
      <c r="XB28" s="1">
        <f t="shared" si="111"/>
        <v>0</v>
      </c>
      <c r="XC28" s="1">
        <f t="shared" si="111"/>
        <v>0</v>
      </c>
      <c r="XD28" s="1">
        <f t="shared" si="111"/>
        <v>0</v>
      </c>
      <c r="XE28" s="1">
        <f t="shared" si="111"/>
        <v>0</v>
      </c>
      <c r="XF28" s="1">
        <f t="shared" si="111"/>
        <v>0</v>
      </c>
      <c r="XG28" s="1">
        <f t="shared" si="111"/>
        <v>0</v>
      </c>
      <c r="XH28" s="1">
        <f t="shared" si="111"/>
        <v>0</v>
      </c>
      <c r="XI28" s="1">
        <f t="shared" si="111"/>
        <v>0</v>
      </c>
      <c r="XJ28" s="1">
        <f t="shared" si="111"/>
        <v>0</v>
      </c>
      <c r="XK28" s="1">
        <f t="shared" si="111"/>
        <v>0</v>
      </c>
      <c r="XL28" s="1">
        <f t="shared" si="111"/>
        <v>0</v>
      </c>
      <c r="XM28" s="1">
        <f t="shared" si="111"/>
        <v>0</v>
      </c>
      <c r="XN28" s="1">
        <f t="shared" si="111"/>
        <v>0</v>
      </c>
      <c r="XO28" s="1">
        <f t="shared" si="111"/>
        <v>0</v>
      </c>
      <c r="XP28" s="1">
        <f t="shared" si="111"/>
        <v>0</v>
      </c>
      <c r="XQ28" s="1">
        <f t="shared" si="111"/>
        <v>50.725819605284613</v>
      </c>
      <c r="XR28" s="1">
        <f t="shared" ref="XR28:AAC28" si="112">(XR7/XR$16)*100</f>
        <v>0</v>
      </c>
      <c r="XS28" s="1">
        <f t="shared" si="112"/>
        <v>0</v>
      </c>
      <c r="XT28" s="1">
        <f t="shared" si="112"/>
        <v>0</v>
      </c>
      <c r="XU28" s="1">
        <f t="shared" si="112"/>
        <v>0</v>
      </c>
      <c r="XV28" s="1">
        <f t="shared" si="112"/>
        <v>0</v>
      </c>
      <c r="XW28" s="1">
        <f t="shared" si="112"/>
        <v>0.18629979936944685</v>
      </c>
      <c r="XX28" s="1">
        <f t="shared" si="112"/>
        <v>71.409144994050649</v>
      </c>
      <c r="XY28" s="1">
        <f t="shared" si="112"/>
        <v>0</v>
      </c>
      <c r="XZ28" s="1">
        <f t="shared" si="112"/>
        <v>0</v>
      </c>
      <c r="YA28" s="1">
        <f t="shared" si="112"/>
        <v>0</v>
      </c>
      <c r="YB28" s="1">
        <f t="shared" si="112"/>
        <v>0</v>
      </c>
      <c r="YC28" s="1">
        <f t="shared" si="112"/>
        <v>0</v>
      </c>
      <c r="YD28" s="1">
        <f t="shared" si="112"/>
        <v>0</v>
      </c>
      <c r="YE28" s="1">
        <f t="shared" si="112"/>
        <v>0</v>
      </c>
      <c r="YF28" s="1">
        <f t="shared" si="112"/>
        <v>0</v>
      </c>
      <c r="YG28" s="1">
        <f t="shared" si="112"/>
        <v>0</v>
      </c>
      <c r="YH28" s="1">
        <f t="shared" si="112"/>
        <v>0</v>
      </c>
      <c r="YI28" s="1">
        <f t="shared" si="112"/>
        <v>0</v>
      </c>
      <c r="YJ28" s="1">
        <f t="shared" si="112"/>
        <v>0</v>
      </c>
      <c r="YK28" s="1">
        <f t="shared" si="112"/>
        <v>0</v>
      </c>
      <c r="YL28" s="1">
        <f t="shared" si="112"/>
        <v>0</v>
      </c>
      <c r="YM28" s="1">
        <f t="shared" si="112"/>
        <v>0</v>
      </c>
      <c r="YN28" s="1">
        <f t="shared" si="112"/>
        <v>0</v>
      </c>
      <c r="YO28" s="1">
        <f t="shared" si="112"/>
        <v>0</v>
      </c>
      <c r="YP28" s="1">
        <f t="shared" si="112"/>
        <v>0</v>
      </c>
      <c r="YQ28" s="1">
        <f t="shared" si="112"/>
        <v>0</v>
      </c>
      <c r="YR28" s="1">
        <f t="shared" si="112"/>
        <v>0</v>
      </c>
      <c r="YS28" s="1">
        <f t="shared" si="112"/>
        <v>0</v>
      </c>
      <c r="YT28" s="1">
        <f t="shared" si="112"/>
        <v>0</v>
      </c>
      <c r="YU28" s="1">
        <f t="shared" si="112"/>
        <v>0</v>
      </c>
      <c r="YV28" s="1">
        <f t="shared" si="112"/>
        <v>0</v>
      </c>
      <c r="YW28" s="1">
        <f t="shared" si="112"/>
        <v>0</v>
      </c>
      <c r="YX28" s="1">
        <f t="shared" si="112"/>
        <v>0</v>
      </c>
      <c r="YY28" s="1">
        <f t="shared" si="112"/>
        <v>0</v>
      </c>
      <c r="YZ28" s="1">
        <f t="shared" si="112"/>
        <v>0</v>
      </c>
      <c r="ZA28" s="1">
        <f t="shared" si="112"/>
        <v>0</v>
      </c>
      <c r="ZB28" s="1">
        <f t="shared" si="112"/>
        <v>0</v>
      </c>
      <c r="ZC28" s="1">
        <f t="shared" si="112"/>
        <v>1.0923535253227408</v>
      </c>
      <c r="ZD28" s="1">
        <f t="shared" si="112"/>
        <v>0</v>
      </c>
      <c r="ZE28" s="1">
        <f t="shared" si="112"/>
        <v>0</v>
      </c>
      <c r="ZF28" s="1">
        <f t="shared" si="112"/>
        <v>0</v>
      </c>
      <c r="ZG28" s="1">
        <f t="shared" si="112"/>
        <v>0</v>
      </c>
      <c r="ZH28" s="1">
        <f t="shared" si="112"/>
        <v>0</v>
      </c>
      <c r="ZI28" s="1">
        <f t="shared" si="112"/>
        <v>0</v>
      </c>
      <c r="ZJ28" s="1">
        <f t="shared" si="112"/>
        <v>0</v>
      </c>
      <c r="ZK28" s="1">
        <f t="shared" si="112"/>
        <v>0</v>
      </c>
      <c r="ZL28" s="1">
        <f t="shared" si="112"/>
        <v>0</v>
      </c>
      <c r="ZM28" s="1">
        <f t="shared" si="112"/>
        <v>0</v>
      </c>
      <c r="ZN28" s="1">
        <f t="shared" si="112"/>
        <v>0</v>
      </c>
      <c r="ZO28" s="1">
        <f t="shared" si="112"/>
        <v>0</v>
      </c>
      <c r="ZP28" s="1">
        <f t="shared" si="112"/>
        <v>0</v>
      </c>
      <c r="ZQ28" s="1">
        <f t="shared" si="112"/>
        <v>0</v>
      </c>
      <c r="ZR28" s="1">
        <f t="shared" si="112"/>
        <v>0</v>
      </c>
      <c r="ZS28" s="1">
        <f t="shared" si="112"/>
        <v>0</v>
      </c>
      <c r="ZT28" s="1">
        <f t="shared" si="112"/>
        <v>0</v>
      </c>
      <c r="ZU28" s="1">
        <f t="shared" si="112"/>
        <v>0</v>
      </c>
      <c r="ZV28" s="1">
        <f t="shared" si="112"/>
        <v>0</v>
      </c>
      <c r="ZW28" s="1">
        <f t="shared" si="112"/>
        <v>0</v>
      </c>
      <c r="ZX28" s="1">
        <f t="shared" si="112"/>
        <v>0</v>
      </c>
      <c r="ZY28" s="1">
        <f t="shared" si="112"/>
        <v>0</v>
      </c>
      <c r="ZZ28" s="1">
        <f t="shared" si="112"/>
        <v>0</v>
      </c>
      <c r="AAA28" s="1">
        <f t="shared" si="112"/>
        <v>0</v>
      </c>
      <c r="AAB28" s="1">
        <f t="shared" si="112"/>
        <v>0</v>
      </c>
      <c r="AAC28" s="1">
        <f t="shared" si="112"/>
        <v>0</v>
      </c>
      <c r="AAD28" s="1">
        <f t="shared" ref="AAD28:ACO28" si="113">(AAD7/AAD$16)*100</f>
        <v>0</v>
      </c>
      <c r="AAE28" s="1">
        <f t="shared" si="113"/>
        <v>0</v>
      </c>
      <c r="AAF28" s="1">
        <f t="shared" si="113"/>
        <v>0</v>
      </c>
      <c r="AAG28" s="1">
        <f t="shared" si="113"/>
        <v>0</v>
      </c>
      <c r="AAH28" s="1">
        <f t="shared" si="113"/>
        <v>0</v>
      </c>
      <c r="AAI28" s="1">
        <f t="shared" si="113"/>
        <v>0</v>
      </c>
      <c r="AAJ28" s="1">
        <f t="shared" si="113"/>
        <v>0</v>
      </c>
      <c r="AAK28" s="1">
        <f t="shared" si="113"/>
        <v>0</v>
      </c>
      <c r="AAL28" s="1">
        <f t="shared" si="113"/>
        <v>0</v>
      </c>
      <c r="AAM28" s="1">
        <f t="shared" si="113"/>
        <v>0</v>
      </c>
      <c r="AAN28" s="1">
        <f t="shared" si="113"/>
        <v>0</v>
      </c>
      <c r="AAO28" s="1">
        <f t="shared" si="113"/>
        <v>0</v>
      </c>
      <c r="AAP28" s="1">
        <f t="shared" si="113"/>
        <v>0</v>
      </c>
      <c r="AAQ28" s="1">
        <f t="shared" si="113"/>
        <v>0</v>
      </c>
      <c r="AAR28" s="1">
        <f t="shared" si="113"/>
        <v>0</v>
      </c>
      <c r="AAS28" s="1">
        <f t="shared" si="113"/>
        <v>0</v>
      </c>
      <c r="AAT28" s="1">
        <f t="shared" si="113"/>
        <v>0</v>
      </c>
      <c r="AAU28" s="1">
        <f t="shared" si="113"/>
        <v>0</v>
      </c>
      <c r="AAV28" s="1">
        <f t="shared" si="113"/>
        <v>0</v>
      </c>
      <c r="AAW28" s="1">
        <f t="shared" si="113"/>
        <v>0</v>
      </c>
      <c r="AAX28" s="1">
        <f t="shared" si="113"/>
        <v>0</v>
      </c>
      <c r="AAY28" s="1">
        <f t="shared" si="113"/>
        <v>0</v>
      </c>
      <c r="AAZ28" s="1">
        <f t="shared" si="113"/>
        <v>0</v>
      </c>
      <c r="ABA28" s="1">
        <f t="shared" si="113"/>
        <v>0</v>
      </c>
      <c r="ABB28" s="1">
        <f t="shared" si="113"/>
        <v>0</v>
      </c>
      <c r="ABC28" s="1">
        <f t="shared" si="113"/>
        <v>0</v>
      </c>
      <c r="ABD28" s="1">
        <f t="shared" si="113"/>
        <v>0</v>
      </c>
      <c r="ABE28" s="1">
        <f t="shared" si="113"/>
        <v>59.07473309608541</v>
      </c>
      <c r="ABF28" s="1">
        <f t="shared" si="113"/>
        <v>54.256577002660357</v>
      </c>
      <c r="ABG28" s="1">
        <f t="shared" si="113"/>
        <v>0</v>
      </c>
      <c r="ABH28" s="1">
        <f t="shared" si="113"/>
        <v>0</v>
      </c>
      <c r="ABI28" s="1">
        <f t="shared" si="113"/>
        <v>0</v>
      </c>
      <c r="ABJ28" s="1">
        <f t="shared" si="113"/>
        <v>0</v>
      </c>
      <c r="ABK28" s="1">
        <f t="shared" si="113"/>
        <v>0</v>
      </c>
      <c r="ABL28" s="1">
        <f t="shared" si="113"/>
        <v>0</v>
      </c>
      <c r="ABM28" s="1">
        <f t="shared" si="113"/>
        <v>0.86596385542168675</v>
      </c>
      <c r="ABN28" s="1">
        <f t="shared" si="113"/>
        <v>0</v>
      </c>
      <c r="ABO28" s="1">
        <f t="shared" si="113"/>
        <v>0</v>
      </c>
      <c r="ABP28" s="1">
        <f t="shared" si="113"/>
        <v>0</v>
      </c>
      <c r="ABQ28" s="1">
        <f t="shared" si="113"/>
        <v>0</v>
      </c>
      <c r="ABR28" s="1">
        <f t="shared" si="113"/>
        <v>0</v>
      </c>
      <c r="ABS28" s="1">
        <f t="shared" si="113"/>
        <v>0</v>
      </c>
      <c r="ABT28" s="1">
        <f t="shared" si="113"/>
        <v>0</v>
      </c>
      <c r="ABU28" s="1">
        <f t="shared" si="113"/>
        <v>0</v>
      </c>
      <c r="ABV28" s="1">
        <f t="shared" si="113"/>
        <v>0</v>
      </c>
      <c r="ABW28" s="1">
        <f t="shared" si="113"/>
        <v>0</v>
      </c>
      <c r="ABX28" s="1">
        <f t="shared" si="113"/>
        <v>0</v>
      </c>
      <c r="ABY28" s="1">
        <f t="shared" si="113"/>
        <v>0</v>
      </c>
      <c r="ABZ28" s="1">
        <f t="shared" si="113"/>
        <v>0</v>
      </c>
      <c r="ACA28" s="1">
        <f t="shared" si="113"/>
        <v>0</v>
      </c>
      <c r="ACB28" s="1">
        <f t="shared" si="113"/>
        <v>0</v>
      </c>
      <c r="ACC28" s="1">
        <f t="shared" si="113"/>
        <v>0</v>
      </c>
      <c r="ACD28" s="1">
        <f t="shared" si="113"/>
        <v>0</v>
      </c>
      <c r="ACE28" s="1">
        <f t="shared" si="113"/>
        <v>0</v>
      </c>
      <c r="ACF28" s="1">
        <f t="shared" si="113"/>
        <v>0</v>
      </c>
      <c r="ACG28" s="1">
        <f t="shared" si="113"/>
        <v>0</v>
      </c>
      <c r="ACH28" s="1">
        <f t="shared" si="113"/>
        <v>0</v>
      </c>
      <c r="ACI28" s="1">
        <f t="shared" si="113"/>
        <v>0.25336191775482358</v>
      </c>
      <c r="ACJ28" s="1">
        <f t="shared" si="113"/>
        <v>0</v>
      </c>
      <c r="ACK28" s="1">
        <f t="shared" si="113"/>
        <v>0</v>
      </c>
      <c r="ACL28" s="1">
        <f t="shared" si="113"/>
        <v>0</v>
      </c>
      <c r="ACM28" s="1">
        <f t="shared" si="113"/>
        <v>0</v>
      </c>
      <c r="ACN28" s="1">
        <f t="shared" si="113"/>
        <v>0</v>
      </c>
      <c r="ACO28" s="1">
        <f t="shared" si="113"/>
        <v>0</v>
      </c>
      <c r="ACP28" s="1">
        <f t="shared" ref="ACP28:AFA28" si="114">(ACP7/ACP$16)*100</f>
        <v>0</v>
      </c>
      <c r="ACQ28" s="1">
        <f t="shared" si="114"/>
        <v>0</v>
      </c>
      <c r="ACR28" s="1">
        <f t="shared" si="114"/>
        <v>0</v>
      </c>
      <c r="ACS28" s="1">
        <f t="shared" si="114"/>
        <v>0</v>
      </c>
      <c r="ACT28" s="1">
        <f t="shared" si="114"/>
        <v>0</v>
      </c>
      <c r="ACU28" s="1">
        <f t="shared" si="114"/>
        <v>0</v>
      </c>
      <c r="ACV28" s="1">
        <f t="shared" si="114"/>
        <v>0</v>
      </c>
      <c r="ACW28" s="1">
        <f t="shared" si="114"/>
        <v>0</v>
      </c>
      <c r="ACX28" s="1">
        <f t="shared" si="114"/>
        <v>0</v>
      </c>
      <c r="ACY28" s="1">
        <f t="shared" si="114"/>
        <v>0</v>
      </c>
      <c r="ACZ28" s="1">
        <f t="shared" si="114"/>
        <v>0</v>
      </c>
      <c r="ADA28" s="1">
        <f t="shared" si="114"/>
        <v>0</v>
      </c>
      <c r="ADB28" s="1">
        <f t="shared" si="114"/>
        <v>0</v>
      </c>
      <c r="ADC28" s="1">
        <f t="shared" si="114"/>
        <v>0</v>
      </c>
      <c r="ADD28" s="1">
        <f t="shared" si="114"/>
        <v>0</v>
      </c>
      <c r="ADE28" s="1">
        <f t="shared" si="114"/>
        <v>0</v>
      </c>
      <c r="ADF28" s="1">
        <f t="shared" si="114"/>
        <v>0</v>
      </c>
      <c r="ADG28" s="1">
        <f t="shared" si="114"/>
        <v>0</v>
      </c>
      <c r="ADH28" s="1">
        <f t="shared" si="114"/>
        <v>0</v>
      </c>
      <c r="ADI28" s="1">
        <f t="shared" si="114"/>
        <v>0</v>
      </c>
      <c r="ADJ28" s="1">
        <f t="shared" si="114"/>
        <v>0</v>
      </c>
      <c r="ADK28" s="1">
        <f t="shared" si="114"/>
        <v>0</v>
      </c>
      <c r="ADL28" s="1">
        <f t="shared" si="114"/>
        <v>0</v>
      </c>
      <c r="ADM28" s="1">
        <f t="shared" si="114"/>
        <v>0</v>
      </c>
      <c r="ADN28" s="1">
        <f t="shared" si="114"/>
        <v>0</v>
      </c>
      <c r="ADO28" s="1">
        <f t="shared" si="114"/>
        <v>0</v>
      </c>
      <c r="ADP28" s="1">
        <f t="shared" si="114"/>
        <v>0</v>
      </c>
      <c r="ADQ28" s="1">
        <f t="shared" si="114"/>
        <v>0</v>
      </c>
      <c r="ADR28" s="1">
        <f t="shared" si="114"/>
        <v>0</v>
      </c>
      <c r="ADS28" s="1">
        <f t="shared" si="114"/>
        <v>0</v>
      </c>
      <c r="ADT28" s="1">
        <f t="shared" si="114"/>
        <v>0</v>
      </c>
      <c r="ADU28" s="1">
        <f t="shared" si="114"/>
        <v>0</v>
      </c>
      <c r="ADV28" s="1">
        <f t="shared" si="114"/>
        <v>0</v>
      </c>
      <c r="ADW28" s="1">
        <f t="shared" si="114"/>
        <v>0</v>
      </c>
      <c r="ADX28" s="1">
        <f t="shared" si="114"/>
        <v>0</v>
      </c>
      <c r="ADY28" s="1">
        <f t="shared" si="114"/>
        <v>0</v>
      </c>
      <c r="ADZ28" s="1">
        <f t="shared" si="114"/>
        <v>0</v>
      </c>
      <c r="AEA28" s="1">
        <f t="shared" si="114"/>
        <v>0</v>
      </c>
      <c r="AEB28" s="1">
        <f t="shared" si="114"/>
        <v>0</v>
      </c>
      <c r="AEC28" s="1">
        <f t="shared" si="114"/>
        <v>0</v>
      </c>
      <c r="AED28" s="1">
        <f t="shared" si="114"/>
        <v>0</v>
      </c>
      <c r="AEE28" s="1">
        <f t="shared" si="114"/>
        <v>0</v>
      </c>
      <c r="AEF28" s="1">
        <f t="shared" si="114"/>
        <v>0</v>
      </c>
      <c r="AEG28" s="1">
        <f t="shared" si="114"/>
        <v>0</v>
      </c>
      <c r="AEH28" s="1">
        <f t="shared" si="114"/>
        <v>0</v>
      </c>
      <c r="AEI28" s="1">
        <f t="shared" si="114"/>
        <v>0</v>
      </c>
      <c r="AEJ28" s="1">
        <f t="shared" si="114"/>
        <v>0</v>
      </c>
      <c r="AEK28" s="1">
        <f t="shared" si="114"/>
        <v>0</v>
      </c>
      <c r="AEL28" s="1">
        <f t="shared" si="114"/>
        <v>0</v>
      </c>
      <c r="AEM28" s="1">
        <f t="shared" si="114"/>
        <v>0</v>
      </c>
      <c r="AEN28" s="1">
        <f t="shared" si="114"/>
        <v>0</v>
      </c>
      <c r="AEO28" s="1">
        <f t="shared" si="114"/>
        <v>0</v>
      </c>
      <c r="AEP28" s="1">
        <f t="shared" si="114"/>
        <v>0</v>
      </c>
      <c r="AEQ28" s="1">
        <f t="shared" si="114"/>
        <v>0</v>
      </c>
      <c r="AER28" s="1">
        <f t="shared" si="114"/>
        <v>0</v>
      </c>
      <c r="AES28" s="1">
        <f t="shared" si="114"/>
        <v>0</v>
      </c>
      <c r="AET28" s="1">
        <f t="shared" si="114"/>
        <v>0</v>
      </c>
      <c r="AEU28" s="1">
        <f t="shared" si="114"/>
        <v>0</v>
      </c>
      <c r="AEV28" s="1">
        <f t="shared" si="114"/>
        <v>0</v>
      </c>
      <c r="AEW28" s="1">
        <f t="shared" si="114"/>
        <v>0</v>
      </c>
      <c r="AEX28" s="1">
        <f t="shared" si="114"/>
        <v>0</v>
      </c>
      <c r="AEY28" s="1">
        <f t="shared" si="114"/>
        <v>0</v>
      </c>
      <c r="AEZ28" s="1">
        <f t="shared" si="114"/>
        <v>0</v>
      </c>
      <c r="AFA28" s="1">
        <f t="shared" si="114"/>
        <v>0</v>
      </c>
      <c r="AFB28" s="1">
        <f t="shared" ref="AFB28:AHM28" si="115">(AFB7/AFB$16)*100</f>
        <v>0</v>
      </c>
      <c r="AFC28" s="1">
        <f t="shared" si="115"/>
        <v>0</v>
      </c>
      <c r="AFD28" s="1">
        <f t="shared" si="115"/>
        <v>0</v>
      </c>
      <c r="AFE28" s="1">
        <f t="shared" si="115"/>
        <v>0</v>
      </c>
      <c r="AFF28" s="1">
        <f t="shared" si="115"/>
        <v>0</v>
      </c>
      <c r="AFG28" s="1">
        <f t="shared" si="115"/>
        <v>0</v>
      </c>
      <c r="AFH28" s="1">
        <f t="shared" si="115"/>
        <v>0</v>
      </c>
      <c r="AFI28" s="1">
        <f t="shared" si="115"/>
        <v>0</v>
      </c>
      <c r="AFJ28" s="1">
        <f t="shared" si="115"/>
        <v>0</v>
      </c>
      <c r="AFK28" s="1">
        <f t="shared" si="115"/>
        <v>0</v>
      </c>
      <c r="AFL28" s="1">
        <f t="shared" si="115"/>
        <v>0</v>
      </c>
      <c r="AFM28" s="1">
        <f t="shared" si="115"/>
        <v>0</v>
      </c>
      <c r="AFN28" s="1">
        <f t="shared" si="115"/>
        <v>0</v>
      </c>
      <c r="AFO28" s="1">
        <f t="shared" si="115"/>
        <v>0</v>
      </c>
      <c r="AFP28" s="1">
        <f t="shared" si="115"/>
        <v>0</v>
      </c>
      <c r="AFQ28" s="1">
        <f t="shared" si="115"/>
        <v>0</v>
      </c>
      <c r="AFR28" s="1">
        <f t="shared" si="115"/>
        <v>0</v>
      </c>
      <c r="AFS28" s="1">
        <f t="shared" si="115"/>
        <v>0</v>
      </c>
      <c r="AFT28" s="1">
        <f t="shared" si="115"/>
        <v>0</v>
      </c>
      <c r="AFU28" s="1">
        <f t="shared" si="115"/>
        <v>0</v>
      </c>
      <c r="AFV28" s="1">
        <f t="shared" si="115"/>
        <v>0</v>
      </c>
      <c r="AFW28" s="1">
        <f t="shared" si="115"/>
        <v>0</v>
      </c>
      <c r="AFX28" s="1">
        <f t="shared" si="115"/>
        <v>0</v>
      </c>
      <c r="AFY28" s="1">
        <f t="shared" si="115"/>
        <v>0</v>
      </c>
      <c r="AFZ28" s="1">
        <f t="shared" si="115"/>
        <v>0</v>
      </c>
      <c r="AGA28" s="1">
        <f t="shared" si="115"/>
        <v>0</v>
      </c>
      <c r="AGB28" s="1">
        <f t="shared" si="115"/>
        <v>0</v>
      </c>
      <c r="AGC28" s="1">
        <f t="shared" si="115"/>
        <v>0</v>
      </c>
      <c r="AGD28" s="1">
        <f t="shared" si="115"/>
        <v>0</v>
      </c>
      <c r="AGE28" s="1">
        <f t="shared" si="115"/>
        <v>0</v>
      </c>
      <c r="AGF28" s="1">
        <f t="shared" si="115"/>
        <v>0</v>
      </c>
      <c r="AGG28" s="1">
        <f t="shared" si="115"/>
        <v>0</v>
      </c>
      <c r="AGH28" s="1">
        <f t="shared" si="115"/>
        <v>0</v>
      </c>
      <c r="AGI28" s="1">
        <f t="shared" si="115"/>
        <v>0</v>
      </c>
      <c r="AGJ28" s="1">
        <f t="shared" si="115"/>
        <v>0</v>
      </c>
      <c r="AGK28" s="1">
        <f t="shared" si="115"/>
        <v>0</v>
      </c>
      <c r="AGL28" s="1">
        <f t="shared" si="115"/>
        <v>0</v>
      </c>
      <c r="AGM28" s="1">
        <f t="shared" si="115"/>
        <v>0</v>
      </c>
      <c r="AGN28" s="1">
        <f t="shared" si="115"/>
        <v>0</v>
      </c>
      <c r="AGO28" s="1">
        <f t="shared" si="115"/>
        <v>0</v>
      </c>
      <c r="AGP28" s="1">
        <f t="shared" si="115"/>
        <v>0</v>
      </c>
      <c r="AGQ28" s="1">
        <f t="shared" si="115"/>
        <v>0</v>
      </c>
      <c r="AGR28" s="1">
        <f t="shared" si="115"/>
        <v>0</v>
      </c>
      <c r="AGS28" s="1">
        <f t="shared" si="115"/>
        <v>0</v>
      </c>
      <c r="AGT28" s="1">
        <f t="shared" si="115"/>
        <v>0</v>
      </c>
      <c r="AGU28" s="1">
        <f t="shared" si="115"/>
        <v>0</v>
      </c>
      <c r="AGV28" s="1">
        <f t="shared" si="115"/>
        <v>0</v>
      </c>
      <c r="AGW28" s="1">
        <f t="shared" si="115"/>
        <v>0</v>
      </c>
      <c r="AGX28" s="1">
        <f t="shared" si="115"/>
        <v>0</v>
      </c>
      <c r="AGY28" s="1">
        <f t="shared" si="115"/>
        <v>0</v>
      </c>
      <c r="AGZ28" s="1">
        <f t="shared" si="115"/>
        <v>2.780892576810944</v>
      </c>
      <c r="AHA28" s="1">
        <f t="shared" si="115"/>
        <v>0</v>
      </c>
      <c r="AHB28" s="1">
        <f t="shared" si="115"/>
        <v>0</v>
      </c>
      <c r="AHC28" s="1">
        <f t="shared" si="115"/>
        <v>1.4856893161459472</v>
      </c>
      <c r="AHD28" s="1">
        <f t="shared" si="115"/>
        <v>0</v>
      </c>
      <c r="AHE28" s="1">
        <f t="shared" si="115"/>
        <v>0</v>
      </c>
      <c r="AHF28" s="1">
        <f t="shared" si="115"/>
        <v>0</v>
      </c>
      <c r="AHG28" s="1">
        <f t="shared" si="115"/>
        <v>0</v>
      </c>
      <c r="AHH28" s="1">
        <f t="shared" si="115"/>
        <v>1.0479434110558028</v>
      </c>
      <c r="AHI28" s="1">
        <f t="shared" si="115"/>
        <v>0</v>
      </c>
      <c r="AHJ28" s="1">
        <f t="shared" si="115"/>
        <v>19.104140172389432</v>
      </c>
      <c r="AHK28" s="1">
        <f t="shared" si="115"/>
        <v>0</v>
      </c>
      <c r="AHL28" s="1">
        <f t="shared" si="115"/>
        <v>0</v>
      </c>
      <c r="AHM28" s="1">
        <f t="shared" si="115"/>
        <v>0</v>
      </c>
      <c r="AHN28" s="1">
        <f t="shared" ref="AHN28:AJY28" si="116">(AHN7/AHN$16)*100</f>
        <v>0</v>
      </c>
      <c r="AHO28" s="1">
        <f t="shared" si="116"/>
        <v>0</v>
      </c>
      <c r="AHP28" s="1">
        <f t="shared" si="116"/>
        <v>0</v>
      </c>
      <c r="AHQ28" s="1">
        <f t="shared" si="116"/>
        <v>0</v>
      </c>
      <c r="AHR28" s="1">
        <f t="shared" si="116"/>
        <v>0</v>
      </c>
      <c r="AHS28" s="1">
        <f t="shared" si="116"/>
        <v>0</v>
      </c>
      <c r="AHT28" s="1">
        <f t="shared" si="116"/>
        <v>0</v>
      </c>
      <c r="AHU28" s="1">
        <f t="shared" si="116"/>
        <v>0</v>
      </c>
      <c r="AHV28" s="1">
        <f t="shared" si="116"/>
        <v>0</v>
      </c>
      <c r="AHW28" s="1">
        <f t="shared" si="116"/>
        <v>0</v>
      </c>
      <c r="AHX28" s="1">
        <f t="shared" si="116"/>
        <v>0</v>
      </c>
      <c r="AHY28" s="1">
        <f t="shared" si="116"/>
        <v>0</v>
      </c>
      <c r="AHZ28" s="1">
        <f t="shared" si="116"/>
        <v>0</v>
      </c>
      <c r="AIA28" s="1">
        <f t="shared" si="116"/>
        <v>0</v>
      </c>
      <c r="AIB28" s="1">
        <f t="shared" si="116"/>
        <v>0</v>
      </c>
      <c r="AIC28" s="1">
        <f t="shared" si="116"/>
        <v>0</v>
      </c>
      <c r="AID28" s="1">
        <f t="shared" si="116"/>
        <v>0</v>
      </c>
      <c r="AIE28" s="1">
        <f t="shared" si="116"/>
        <v>0</v>
      </c>
      <c r="AIF28" s="1">
        <f t="shared" si="116"/>
        <v>0</v>
      </c>
      <c r="AIG28" s="1">
        <f t="shared" si="116"/>
        <v>0</v>
      </c>
      <c r="AIH28" s="1">
        <f t="shared" si="116"/>
        <v>0</v>
      </c>
      <c r="AII28" s="1">
        <f t="shared" si="116"/>
        <v>0</v>
      </c>
      <c r="AIJ28" s="1">
        <f t="shared" si="116"/>
        <v>0</v>
      </c>
      <c r="AIK28" s="1">
        <f t="shared" si="116"/>
        <v>0</v>
      </c>
      <c r="AIL28" s="1">
        <f t="shared" si="116"/>
        <v>0</v>
      </c>
      <c r="AIM28" s="1">
        <f t="shared" si="116"/>
        <v>0</v>
      </c>
      <c r="AIN28" s="1">
        <f t="shared" si="116"/>
        <v>0</v>
      </c>
      <c r="AIO28" s="1">
        <f t="shared" si="116"/>
        <v>0</v>
      </c>
      <c r="AIP28" s="1">
        <f t="shared" si="116"/>
        <v>0</v>
      </c>
      <c r="AIQ28" s="1">
        <f t="shared" si="116"/>
        <v>0</v>
      </c>
      <c r="AIR28" s="1">
        <f t="shared" si="116"/>
        <v>0</v>
      </c>
      <c r="AIS28" s="1">
        <f t="shared" si="116"/>
        <v>0</v>
      </c>
      <c r="AIT28" s="1">
        <f t="shared" si="116"/>
        <v>0</v>
      </c>
      <c r="AIU28" s="1">
        <f t="shared" si="116"/>
        <v>0</v>
      </c>
      <c r="AIV28" s="1">
        <f t="shared" si="116"/>
        <v>0</v>
      </c>
      <c r="AIW28" s="1">
        <f t="shared" si="116"/>
        <v>0</v>
      </c>
      <c r="AIX28" s="1">
        <f t="shared" si="116"/>
        <v>0.17252195734002509</v>
      </c>
      <c r="AIY28" s="1">
        <f t="shared" si="116"/>
        <v>0.21093338020741781</v>
      </c>
      <c r="AIZ28" s="1">
        <f t="shared" si="116"/>
        <v>0</v>
      </c>
      <c r="AJA28" s="1">
        <f t="shared" si="116"/>
        <v>0</v>
      </c>
      <c r="AJB28" s="1">
        <f t="shared" si="116"/>
        <v>0</v>
      </c>
      <c r="AJC28" s="1">
        <f t="shared" si="116"/>
        <v>0</v>
      </c>
      <c r="AJD28" s="1">
        <f t="shared" si="116"/>
        <v>0</v>
      </c>
      <c r="AJE28" s="1">
        <f t="shared" si="116"/>
        <v>0</v>
      </c>
      <c r="AJF28" s="1">
        <f t="shared" si="116"/>
        <v>0</v>
      </c>
      <c r="AJG28" s="1">
        <f t="shared" si="116"/>
        <v>0</v>
      </c>
      <c r="AJH28" s="1">
        <f t="shared" si="116"/>
        <v>0</v>
      </c>
      <c r="AJI28" s="1">
        <f t="shared" si="116"/>
        <v>0</v>
      </c>
      <c r="AJJ28" s="1">
        <f t="shared" si="116"/>
        <v>10.559265442404007</v>
      </c>
      <c r="AJK28" s="1">
        <f t="shared" si="116"/>
        <v>1.0505581089954037</v>
      </c>
      <c r="AJL28" s="1">
        <f t="shared" si="116"/>
        <v>4.9796747967479673</v>
      </c>
      <c r="AJM28" s="1">
        <f t="shared" si="116"/>
        <v>0</v>
      </c>
      <c r="AJN28" s="1">
        <f t="shared" si="116"/>
        <v>1.2247223013386499</v>
      </c>
      <c r="AJO28" s="1">
        <f t="shared" si="116"/>
        <v>0</v>
      </c>
      <c r="AJP28" s="1">
        <f t="shared" si="116"/>
        <v>96.325167037861917</v>
      </c>
      <c r="AJQ28" s="1">
        <f t="shared" si="116"/>
        <v>96.495327102803742</v>
      </c>
      <c r="AJR28" s="1">
        <f t="shared" si="116"/>
        <v>98.976268031642618</v>
      </c>
      <c r="AJS28" s="1">
        <f t="shared" si="116"/>
        <v>3.7037037037037033</v>
      </c>
      <c r="AJT28" s="1">
        <f t="shared" si="116"/>
        <v>0</v>
      </c>
      <c r="AJU28" s="1">
        <f t="shared" si="116"/>
        <v>0</v>
      </c>
      <c r="AJV28" s="1">
        <f t="shared" si="116"/>
        <v>0</v>
      </c>
      <c r="AJW28" s="1">
        <f t="shared" si="116"/>
        <v>0</v>
      </c>
      <c r="AJX28" s="1">
        <f t="shared" si="116"/>
        <v>0</v>
      </c>
      <c r="AJY28" s="1">
        <f t="shared" si="116"/>
        <v>0</v>
      </c>
      <c r="AJZ28" s="1">
        <f t="shared" ref="AJZ28:AMK28" si="117">(AJZ7/AJZ$16)*100</f>
        <v>0</v>
      </c>
      <c r="AKA28" s="1">
        <f t="shared" si="117"/>
        <v>0</v>
      </c>
      <c r="AKB28" s="1">
        <f t="shared" si="117"/>
        <v>0</v>
      </c>
      <c r="AKC28" s="1">
        <f t="shared" si="117"/>
        <v>0</v>
      </c>
      <c r="AKD28" s="1">
        <f t="shared" si="117"/>
        <v>0</v>
      </c>
      <c r="AKE28" s="1">
        <f t="shared" si="117"/>
        <v>0</v>
      </c>
      <c r="AKF28" s="1">
        <f t="shared" si="117"/>
        <v>0</v>
      </c>
      <c r="AKG28" s="1">
        <f t="shared" si="117"/>
        <v>0</v>
      </c>
      <c r="AKH28" s="1">
        <f t="shared" si="117"/>
        <v>0</v>
      </c>
      <c r="AKI28" s="1">
        <f t="shared" si="117"/>
        <v>0</v>
      </c>
      <c r="AKJ28" s="1">
        <f t="shared" si="117"/>
        <v>0</v>
      </c>
      <c r="AKK28" s="1">
        <f t="shared" si="117"/>
        <v>0</v>
      </c>
      <c r="AKL28" s="1">
        <f t="shared" si="117"/>
        <v>0</v>
      </c>
      <c r="AKM28" s="1">
        <f t="shared" si="117"/>
        <v>0</v>
      </c>
      <c r="AKN28" s="1">
        <f t="shared" si="117"/>
        <v>0</v>
      </c>
      <c r="AKO28" s="1">
        <f t="shared" si="117"/>
        <v>0</v>
      </c>
      <c r="AKP28" s="1">
        <f t="shared" si="117"/>
        <v>0</v>
      </c>
      <c r="AKQ28" s="1">
        <f t="shared" si="117"/>
        <v>0</v>
      </c>
      <c r="AKR28" s="1">
        <f t="shared" si="117"/>
        <v>0</v>
      </c>
      <c r="AKS28" s="1">
        <f t="shared" si="117"/>
        <v>0</v>
      </c>
      <c r="AKT28" s="1">
        <f t="shared" si="117"/>
        <v>0</v>
      </c>
      <c r="AKU28" s="1">
        <f t="shared" si="117"/>
        <v>0</v>
      </c>
      <c r="AKV28" s="1">
        <f t="shared" si="117"/>
        <v>0</v>
      </c>
      <c r="AKW28" s="1">
        <f t="shared" si="117"/>
        <v>0</v>
      </c>
      <c r="AKX28" s="1">
        <f t="shared" si="117"/>
        <v>0</v>
      </c>
      <c r="AKY28" s="1">
        <f t="shared" si="117"/>
        <v>0</v>
      </c>
      <c r="AKZ28" s="1">
        <f t="shared" si="117"/>
        <v>0</v>
      </c>
      <c r="ALA28" s="1">
        <f t="shared" si="117"/>
        <v>0</v>
      </c>
      <c r="ALB28" s="1">
        <f t="shared" si="117"/>
        <v>0</v>
      </c>
      <c r="ALC28" s="1">
        <f t="shared" si="117"/>
        <v>0</v>
      </c>
      <c r="ALD28" s="1">
        <f t="shared" si="117"/>
        <v>0</v>
      </c>
      <c r="ALE28" s="1">
        <f t="shared" si="117"/>
        <v>0</v>
      </c>
      <c r="ALF28" s="1">
        <f t="shared" si="117"/>
        <v>0</v>
      </c>
      <c r="ALG28" s="1">
        <f t="shared" si="117"/>
        <v>0</v>
      </c>
      <c r="ALH28" s="1">
        <f t="shared" si="117"/>
        <v>0</v>
      </c>
      <c r="ALI28" s="1">
        <f t="shared" si="117"/>
        <v>0</v>
      </c>
      <c r="ALJ28" s="1">
        <f t="shared" si="117"/>
        <v>0</v>
      </c>
      <c r="ALK28" s="1">
        <f t="shared" si="117"/>
        <v>0</v>
      </c>
      <c r="ALL28" s="1">
        <f t="shared" si="117"/>
        <v>0</v>
      </c>
      <c r="ALM28" s="1">
        <f t="shared" si="117"/>
        <v>0</v>
      </c>
      <c r="ALN28" s="1">
        <f t="shared" si="117"/>
        <v>0</v>
      </c>
      <c r="ALO28" s="1">
        <f t="shared" si="117"/>
        <v>0</v>
      </c>
      <c r="ALP28" s="1">
        <f t="shared" si="117"/>
        <v>0</v>
      </c>
      <c r="ALQ28" s="1">
        <f t="shared" si="117"/>
        <v>0</v>
      </c>
      <c r="ALR28" s="1">
        <f t="shared" si="117"/>
        <v>0</v>
      </c>
      <c r="ALS28" s="1">
        <f t="shared" si="117"/>
        <v>0</v>
      </c>
      <c r="ALT28" s="1">
        <f t="shared" si="117"/>
        <v>0</v>
      </c>
      <c r="ALU28" s="1">
        <f t="shared" si="117"/>
        <v>0</v>
      </c>
      <c r="ALV28" s="1">
        <f t="shared" si="117"/>
        <v>0</v>
      </c>
      <c r="ALW28" s="1">
        <f t="shared" si="117"/>
        <v>0</v>
      </c>
      <c r="ALX28" s="1">
        <f t="shared" si="117"/>
        <v>0</v>
      </c>
      <c r="ALY28" s="1">
        <f t="shared" si="117"/>
        <v>0</v>
      </c>
      <c r="ALZ28" s="1">
        <f t="shared" si="117"/>
        <v>0</v>
      </c>
      <c r="AMA28" s="1">
        <f t="shared" si="117"/>
        <v>0</v>
      </c>
      <c r="AMB28" s="1">
        <f t="shared" si="117"/>
        <v>0</v>
      </c>
      <c r="AMC28" s="1">
        <f t="shared" si="117"/>
        <v>0</v>
      </c>
      <c r="AMD28" s="1">
        <f t="shared" si="117"/>
        <v>0</v>
      </c>
      <c r="AME28" s="1">
        <f t="shared" si="117"/>
        <v>0</v>
      </c>
      <c r="AMF28" s="1">
        <f t="shared" si="117"/>
        <v>0</v>
      </c>
      <c r="AMG28" s="1">
        <f t="shared" si="117"/>
        <v>0</v>
      </c>
      <c r="AMH28" s="1">
        <f t="shared" si="117"/>
        <v>0</v>
      </c>
      <c r="AMI28" s="1">
        <f t="shared" si="117"/>
        <v>0</v>
      </c>
      <c r="AMJ28" s="1">
        <f t="shared" si="117"/>
        <v>0</v>
      </c>
      <c r="AMK28" s="1">
        <f t="shared" si="117"/>
        <v>0</v>
      </c>
      <c r="AML28" s="1">
        <f t="shared" ref="AML28:AOV28" si="118">(AML7/AML$16)*100</f>
        <v>0</v>
      </c>
      <c r="AMM28" s="1">
        <f t="shared" si="118"/>
        <v>0</v>
      </c>
      <c r="AMN28" s="1">
        <f t="shared" si="118"/>
        <v>0</v>
      </c>
      <c r="AMO28" s="1">
        <f t="shared" si="118"/>
        <v>0</v>
      </c>
      <c r="AMP28" s="1">
        <f t="shared" si="118"/>
        <v>0</v>
      </c>
      <c r="AMQ28" s="1">
        <f t="shared" si="118"/>
        <v>0</v>
      </c>
      <c r="AMR28" s="1">
        <f t="shared" si="118"/>
        <v>0</v>
      </c>
      <c r="AMS28" s="1">
        <f t="shared" si="118"/>
        <v>0</v>
      </c>
      <c r="AMT28" s="1">
        <f t="shared" si="118"/>
        <v>0</v>
      </c>
      <c r="AMU28" s="1">
        <f t="shared" si="118"/>
        <v>0</v>
      </c>
      <c r="AMV28" s="1">
        <f t="shared" si="118"/>
        <v>0</v>
      </c>
      <c r="AMW28" s="1">
        <f t="shared" si="118"/>
        <v>0</v>
      </c>
      <c r="AMX28" s="1">
        <f t="shared" si="118"/>
        <v>0</v>
      </c>
      <c r="AMY28" s="1">
        <f t="shared" si="118"/>
        <v>0</v>
      </c>
      <c r="AMZ28" s="1">
        <f t="shared" si="118"/>
        <v>0</v>
      </c>
      <c r="ANA28" s="1">
        <f t="shared" si="118"/>
        <v>0</v>
      </c>
      <c r="ANB28" s="1">
        <f t="shared" si="118"/>
        <v>0</v>
      </c>
      <c r="ANC28" s="1">
        <f t="shared" si="118"/>
        <v>0</v>
      </c>
      <c r="AND28" s="1">
        <f t="shared" si="118"/>
        <v>0</v>
      </c>
      <c r="ANE28" s="1">
        <f t="shared" si="118"/>
        <v>0</v>
      </c>
      <c r="ANF28" s="1">
        <f t="shared" si="118"/>
        <v>0</v>
      </c>
      <c r="ANG28" s="1">
        <f t="shared" si="118"/>
        <v>0</v>
      </c>
      <c r="ANH28" s="1">
        <f t="shared" si="118"/>
        <v>0</v>
      </c>
      <c r="ANI28" s="1">
        <f t="shared" si="118"/>
        <v>0.30734390164995146</v>
      </c>
      <c r="ANJ28" s="1">
        <f t="shared" si="118"/>
        <v>0.55865921787709494</v>
      </c>
      <c r="ANK28" s="1">
        <f t="shared" si="118"/>
        <v>0</v>
      </c>
      <c r="ANL28" s="1">
        <f t="shared" si="118"/>
        <v>0</v>
      </c>
      <c r="ANM28" s="1">
        <f t="shared" si="118"/>
        <v>0</v>
      </c>
      <c r="ANN28" s="1">
        <f t="shared" si="118"/>
        <v>0</v>
      </c>
      <c r="ANO28" s="1">
        <f t="shared" si="118"/>
        <v>0</v>
      </c>
      <c r="ANP28" s="1">
        <f t="shared" si="118"/>
        <v>0</v>
      </c>
      <c r="ANQ28" s="1">
        <f t="shared" si="118"/>
        <v>0.28460543337645533</v>
      </c>
      <c r="ANR28" s="1">
        <f t="shared" si="118"/>
        <v>0</v>
      </c>
      <c r="ANS28" s="1">
        <f t="shared" si="118"/>
        <v>0</v>
      </c>
      <c r="ANT28" s="1">
        <f t="shared" si="118"/>
        <v>0</v>
      </c>
      <c r="ANU28" s="1">
        <f t="shared" si="118"/>
        <v>0</v>
      </c>
      <c r="ANV28" s="1">
        <f t="shared" si="118"/>
        <v>0</v>
      </c>
      <c r="ANW28" s="1">
        <f t="shared" si="118"/>
        <v>0</v>
      </c>
      <c r="ANX28" s="1">
        <f t="shared" si="118"/>
        <v>0</v>
      </c>
      <c r="ANY28" s="1">
        <f t="shared" si="118"/>
        <v>0</v>
      </c>
      <c r="ANZ28" s="1">
        <f t="shared" si="118"/>
        <v>0</v>
      </c>
      <c r="AOA28" s="1">
        <f t="shared" si="118"/>
        <v>0</v>
      </c>
      <c r="AOB28" s="1">
        <f t="shared" si="118"/>
        <v>0</v>
      </c>
      <c r="AOC28" s="1">
        <f t="shared" si="118"/>
        <v>0</v>
      </c>
      <c r="AOD28" s="1">
        <f t="shared" si="118"/>
        <v>0</v>
      </c>
      <c r="AOE28" s="1">
        <f t="shared" si="118"/>
        <v>0</v>
      </c>
      <c r="AOF28" s="1">
        <f t="shared" si="118"/>
        <v>0</v>
      </c>
      <c r="AOG28" s="1">
        <f t="shared" si="118"/>
        <v>0</v>
      </c>
      <c r="AOH28" s="1">
        <f t="shared" si="118"/>
        <v>0</v>
      </c>
      <c r="AOI28" s="1">
        <f t="shared" si="118"/>
        <v>80.840464938050843</v>
      </c>
      <c r="AOJ28" s="1">
        <f t="shared" si="118"/>
        <v>45.564719744150814</v>
      </c>
      <c r="AOK28" s="1">
        <f t="shared" si="118"/>
        <v>0</v>
      </c>
      <c r="AOL28" s="1">
        <f t="shared" si="118"/>
        <v>0</v>
      </c>
      <c r="AOM28" s="1">
        <f t="shared" si="118"/>
        <v>0</v>
      </c>
      <c r="AON28" s="1">
        <f t="shared" si="118"/>
        <v>0</v>
      </c>
      <c r="AOO28" s="1">
        <f t="shared" si="118"/>
        <v>0</v>
      </c>
      <c r="AOP28" s="1">
        <f t="shared" si="118"/>
        <v>0</v>
      </c>
      <c r="AOQ28" s="1">
        <f t="shared" si="118"/>
        <v>0</v>
      </c>
      <c r="AOR28" s="1">
        <f t="shared" si="118"/>
        <v>0</v>
      </c>
      <c r="AOS28" s="1">
        <f t="shared" si="118"/>
        <v>0</v>
      </c>
      <c r="AOT28" s="1">
        <f t="shared" si="118"/>
        <v>0</v>
      </c>
      <c r="AOU28" s="1">
        <f t="shared" si="118"/>
        <v>0</v>
      </c>
      <c r="AOV28" s="1">
        <f t="shared" si="118"/>
        <v>0</v>
      </c>
    </row>
    <row r="29" spans="1:1088">
      <c r="A29" s="1" t="s">
        <v>4035</v>
      </c>
      <c r="B29" s="1">
        <f t="shared" ref="B29:BM29" si="119">(B4/B$16)*100</f>
        <v>0</v>
      </c>
      <c r="C29" s="1">
        <f t="shared" si="119"/>
        <v>0</v>
      </c>
      <c r="D29" s="1">
        <f t="shared" si="119"/>
        <v>0</v>
      </c>
      <c r="E29" s="1">
        <f t="shared" si="119"/>
        <v>0</v>
      </c>
      <c r="F29" s="1">
        <f t="shared" si="119"/>
        <v>0</v>
      </c>
      <c r="G29" s="1">
        <f t="shared" si="119"/>
        <v>0</v>
      </c>
      <c r="H29" s="1">
        <f t="shared" si="119"/>
        <v>0</v>
      </c>
      <c r="I29" s="1">
        <f t="shared" si="119"/>
        <v>0</v>
      </c>
      <c r="J29" s="1">
        <f t="shared" si="119"/>
        <v>0</v>
      </c>
      <c r="K29" s="1">
        <f t="shared" si="119"/>
        <v>0</v>
      </c>
      <c r="L29" s="1">
        <f t="shared" si="119"/>
        <v>0</v>
      </c>
      <c r="M29" s="1">
        <f t="shared" si="119"/>
        <v>0</v>
      </c>
      <c r="N29" s="1">
        <f t="shared" si="119"/>
        <v>0</v>
      </c>
      <c r="O29" s="1">
        <f t="shared" si="119"/>
        <v>0</v>
      </c>
      <c r="P29" s="1">
        <f t="shared" si="119"/>
        <v>0</v>
      </c>
      <c r="Q29" s="1">
        <f t="shared" si="119"/>
        <v>0</v>
      </c>
      <c r="R29" s="1">
        <f t="shared" si="119"/>
        <v>0</v>
      </c>
      <c r="S29" s="1">
        <f t="shared" si="119"/>
        <v>0</v>
      </c>
      <c r="T29" s="1">
        <f t="shared" si="119"/>
        <v>0</v>
      </c>
      <c r="U29" s="1">
        <f t="shared" si="119"/>
        <v>0</v>
      </c>
      <c r="V29" s="1">
        <f t="shared" si="119"/>
        <v>0</v>
      </c>
      <c r="W29" s="1">
        <f t="shared" si="119"/>
        <v>0</v>
      </c>
      <c r="X29" s="1">
        <f t="shared" si="119"/>
        <v>0</v>
      </c>
      <c r="Y29" s="1">
        <f t="shared" si="119"/>
        <v>0</v>
      </c>
      <c r="Z29" s="1">
        <f t="shared" si="119"/>
        <v>0</v>
      </c>
      <c r="AA29" s="1">
        <f t="shared" si="119"/>
        <v>0</v>
      </c>
      <c r="AB29" s="1">
        <f t="shared" si="119"/>
        <v>1.1042944785276074</v>
      </c>
      <c r="AC29" s="1">
        <f t="shared" si="119"/>
        <v>0</v>
      </c>
      <c r="AD29" s="1">
        <f t="shared" si="119"/>
        <v>0</v>
      </c>
      <c r="AE29" s="1">
        <f t="shared" si="119"/>
        <v>1.8553578190079516</v>
      </c>
      <c r="AF29" s="1">
        <f t="shared" si="119"/>
        <v>0</v>
      </c>
      <c r="AG29" s="1">
        <f t="shared" si="119"/>
        <v>0</v>
      </c>
      <c r="AH29" s="1">
        <f t="shared" si="119"/>
        <v>1.2180267965895248</v>
      </c>
      <c r="AI29" s="1">
        <f t="shared" si="119"/>
        <v>1.3394129381590196</v>
      </c>
      <c r="AJ29" s="1">
        <f t="shared" si="119"/>
        <v>1.5676359039190897</v>
      </c>
      <c r="AK29" s="1">
        <f t="shared" si="119"/>
        <v>0</v>
      </c>
      <c r="AL29" s="1">
        <f t="shared" si="119"/>
        <v>1.5973630831643004</v>
      </c>
      <c r="AM29" s="1">
        <f t="shared" si="119"/>
        <v>0</v>
      </c>
      <c r="AN29" s="1">
        <f t="shared" si="119"/>
        <v>0</v>
      </c>
      <c r="AO29" s="1">
        <f t="shared" si="119"/>
        <v>0</v>
      </c>
      <c r="AP29" s="1">
        <f t="shared" si="119"/>
        <v>0</v>
      </c>
      <c r="AQ29" s="1">
        <f t="shared" si="119"/>
        <v>0</v>
      </c>
      <c r="AR29" s="1">
        <f t="shared" si="119"/>
        <v>0</v>
      </c>
      <c r="AS29" s="1">
        <f t="shared" si="119"/>
        <v>0</v>
      </c>
      <c r="AT29" s="1">
        <f t="shared" si="119"/>
        <v>0</v>
      </c>
      <c r="AU29" s="1">
        <f t="shared" si="119"/>
        <v>0</v>
      </c>
      <c r="AV29" s="1">
        <f t="shared" si="119"/>
        <v>0.11947431302270012</v>
      </c>
      <c r="AW29" s="1">
        <f t="shared" si="119"/>
        <v>0</v>
      </c>
      <c r="AX29" s="1">
        <f t="shared" si="119"/>
        <v>0.25954764553207266</v>
      </c>
      <c r="AY29" s="1">
        <f t="shared" si="119"/>
        <v>0.64843529743445161</v>
      </c>
      <c r="AZ29" s="1">
        <f t="shared" si="119"/>
        <v>0.45138235847282304</v>
      </c>
      <c r="BA29" s="1">
        <f t="shared" si="119"/>
        <v>0.49187339606501285</v>
      </c>
      <c r="BB29" s="1">
        <f t="shared" si="119"/>
        <v>1.1494252873563218</v>
      </c>
      <c r="BC29" s="1">
        <f t="shared" si="119"/>
        <v>0.65324858757062143</v>
      </c>
      <c r="BD29" s="1">
        <f t="shared" si="119"/>
        <v>0.43281526657485736</v>
      </c>
      <c r="BE29" s="1">
        <f t="shared" si="119"/>
        <v>0.52872752908001408</v>
      </c>
      <c r="BF29" s="1">
        <f t="shared" si="119"/>
        <v>0.83060659451296248</v>
      </c>
      <c r="BG29" s="1">
        <f t="shared" si="119"/>
        <v>0.55591190934359636</v>
      </c>
      <c r="BH29" s="1">
        <f t="shared" si="119"/>
        <v>0.24313997915943034</v>
      </c>
      <c r="BI29" s="1">
        <f t="shared" si="119"/>
        <v>0</v>
      </c>
      <c r="BJ29" s="1">
        <f t="shared" si="119"/>
        <v>0</v>
      </c>
      <c r="BK29" s="1">
        <f t="shared" si="119"/>
        <v>0</v>
      </c>
      <c r="BL29" s="1">
        <f t="shared" si="119"/>
        <v>0</v>
      </c>
      <c r="BM29" s="1">
        <f t="shared" si="119"/>
        <v>0</v>
      </c>
      <c r="BN29" s="1">
        <f t="shared" ref="BN29:DY29" si="120">(BN4/BN$16)*100</f>
        <v>0</v>
      </c>
      <c r="BO29" s="1">
        <f t="shared" si="120"/>
        <v>0</v>
      </c>
      <c r="BP29" s="1">
        <f t="shared" si="120"/>
        <v>0</v>
      </c>
      <c r="BQ29" s="1">
        <f t="shared" si="120"/>
        <v>0</v>
      </c>
      <c r="BR29" s="1">
        <f t="shared" si="120"/>
        <v>0</v>
      </c>
      <c r="BS29" s="1">
        <f t="shared" si="120"/>
        <v>0</v>
      </c>
      <c r="BT29" s="1">
        <f t="shared" si="120"/>
        <v>0</v>
      </c>
      <c r="BU29" s="1">
        <f t="shared" si="120"/>
        <v>0</v>
      </c>
      <c r="BV29" s="1">
        <f t="shared" si="120"/>
        <v>0</v>
      </c>
      <c r="BW29" s="1">
        <f t="shared" si="120"/>
        <v>0</v>
      </c>
      <c r="BX29" s="1">
        <f t="shared" si="120"/>
        <v>0</v>
      </c>
      <c r="BY29" s="1">
        <f t="shared" si="120"/>
        <v>0</v>
      </c>
      <c r="BZ29" s="1">
        <f t="shared" si="120"/>
        <v>0</v>
      </c>
      <c r="CA29" s="1">
        <f t="shared" si="120"/>
        <v>0</v>
      </c>
      <c r="CB29" s="1">
        <f t="shared" si="120"/>
        <v>0</v>
      </c>
      <c r="CC29" s="1">
        <f t="shared" si="120"/>
        <v>0</v>
      </c>
      <c r="CD29" s="1">
        <f t="shared" si="120"/>
        <v>0</v>
      </c>
      <c r="CE29" s="1">
        <f t="shared" si="120"/>
        <v>0</v>
      </c>
      <c r="CF29" s="1">
        <f t="shared" si="120"/>
        <v>0</v>
      </c>
      <c r="CG29" s="1">
        <f t="shared" si="120"/>
        <v>0</v>
      </c>
      <c r="CH29" s="1">
        <f t="shared" si="120"/>
        <v>0</v>
      </c>
      <c r="CI29" s="1">
        <f t="shared" si="120"/>
        <v>0</v>
      </c>
      <c r="CJ29" s="1">
        <f t="shared" si="120"/>
        <v>0</v>
      </c>
      <c r="CK29" s="1">
        <f t="shared" si="120"/>
        <v>0</v>
      </c>
      <c r="CL29" s="1">
        <f t="shared" si="120"/>
        <v>0</v>
      </c>
      <c r="CM29" s="1">
        <f t="shared" si="120"/>
        <v>0</v>
      </c>
      <c r="CN29" s="1">
        <f t="shared" si="120"/>
        <v>0</v>
      </c>
      <c r="CO29" s="1">
        <f t="shared" si="120"/>
        <v>0</v>
      </c>
      <c r="CP29" s="1">
        <f t="shared" si="120"/>
        <v>0</v>
      </c>
      <c r="CQ29" s="1">
        <f t="shared" si="120"/>
        <v>0</v>
      </c>
      <c r="CR29" s="1">
        <f t="shared" si="120"/>
        <v>0</v>
      </c>
      <c r="CS29" s="1">
        <f t="shared" si="120"/>
        <v>0</v>
      </c>
      <c r="CT29" s="1">
        <f t="shared" si="120"/>
        <v>0</v>
      </c>
      <c r="CU29" s="1">
        <f t="shared" si="120"/>
        <v>0</v>
      </c>
      <c r="CV29" s="1">
        <f t="shared" si="120"/>
        <v>0</v>
      </c>
      <c r="CW29" s="1">
        <f t="shared" si="120"/>
        <v>0</v>
      </c>
      <c r="CX29" s="1">
        <f t="shared" si="120"/>
        <v>0</v>
      </c>
      <c r="CY29" s="1">
        <f t="shared" si="120"/>
        <v>0</v>
      </c>
      <c r="CZ29" s="1">
        <f t="shared" si="120"/>
        <v>0</v>
      </c>
      <c r="DA29" s="1">
        <f t="shared" si="120"/>
        <v>0</v>
      </c>
      <c r="DB29" s="1">
        <f t="shared" si="120"/>
        <v>0</v>
      </c>
      <c r="DC29" s="1">
        <f t="shared" si="120"/>
        <v>0</v>
      </c>
      <c r="DD29" s="1">
        <f t="shared" si="120"/>
        <v>0</v>
      </c>
      <c r="DE29" s="1">
        <f t="shared" si="120"/>
        <v>0</v>
      </c>
      <c r="DF29" s="1">
        <f t="shared" si="120"/>
        <v>0</v>
      </c>
      <c r="DG29" s="1">
        <f t="shared" si="120"/>
        <v>0</v>
      </c>
      <c r="DH29" s="1">
        <f t="shared" si="120"/>
        <v>0</v>
      </c>
      <c r="DI29" s="1">
        <f t="shared" si="120"/>
        <v>0</v>
      </c>
      <c r="DJ29" s="1">
        <f t="shared" si="120"/>
        <v>0</v>
      </c>
      <c r="DK29" s="1">
        <f t="shared" si="120"/>
        <v>0</v>
      </c>
      <c r="DL29" s="1">
        <f t="shared" si="120"/>
        <v>0</v>
      </c>
      <c r="DM29" s="1">
        <f t="shared" si="120"/>
        <v>0</v>
      </c>
      <c r="DN29" s="1">
        <f t="shared" si="120"/>
        <v>0</v>
      </c>
      <c r="DO29" s="1">
        <f t="shared" si="120"/>
        <v>0</v>
      </c>
      <c r="DP29" s="1">
        <f t="shared" si="120"/>
        <v>0</v>
      </c>
      <c r="DQ29" s="1">
        <f t="shared" si="120"/>
        <v>0</v>
      </c>
      <c r="DR29" s="1">
        <f t="shared" si="120"/>
        <v>0</v>
      </c>
      <c r="DS29" s="1">
        <f t="shared" si="120"/>
        <v>0</v>
      </c>
      <c r="DT29" s="1">
        <f t="shared" si="120"/>
        <v>0</v>
      </c>
      <c r="DU29" s="1">
        <f t="shared" si="120"/>
        <v>0</v>
      </c>
      <c r="DV29" s="1">
        <f t="shared" si="120"/>
        <v>0</v>
      </c>
      <c r="DW29" s="1">
        <f t="shared" si="120"/>
        <v>0</v>
      </c>
      <c r="DX29" s="1">
        <f t="shared" si="120"/>
        <v>0</v>
      </c>
      <c r="DY29" s="1">
        <f t="shared" si="120"/>
        <v>0</v>
      </c>
      <c r="DZ29" s="1">
        <f t="shared" ref="DZ29:GK29" si="121">(DZ4/DZ$16)*100</f>
        <v>0</v>
      </c>
      <c r="EA29" s="1">
        <f t="shared" si="121"/>
        <v>0</v>
      </c>
      <c r="EB29" s="1">
        <f t="shared" si="121"/>
        <v>0</v>
      </c>
      <c r="EC29" s="1">
        <f t="shared" si="121"/>
        <v>0</v>
      </c>
      <c r="ED29" s="1">
        <f t="shared" si="121"/>
        <v>0</v>
      </c>
      <c r="EE29" s="1">
        <f t="shared" si="121"/>
        <v>0</v>
      </c>
      <c r="EF29" s="1">
        <f t="shared" si="121"/>
        <v>0</v>
      </c>
      <c r="EG29" s="1">
        <f t="shared" si="121"/>
        <v>0</v>
      </c>
      <c r="EH29" s="1">
        <f t="shared" si="121"/>
        <v>0</v>
      </c>
      <c r="EI29" s="1">
        <f t="shared" si="121"/>
        <v>0</v>
      </c>
      <c r="EJ29" s="1">
        <f t="shared" si="121"/>
        <v>0</v>
      </c>
      <c r="EK29" s="1">
        <f t="shared" si="121"/>
        <v>0</v>
      </c>
      <c r="EL29" s="1">
        <f t="shared" si="121"/>
        <v>0</v>
      </c>
      <c r="EM29" s="1">
        <f t="shared" si="121"/>
        <v>0</v>
      </c>
      <c r="EN29" s="1">
        <f t="shared" si="121"/>
        <v>0</v>
      </c>
      <c r="EO29" s="1">
        <f t="shared" si="121"/>
        <v>0</v>
      </c>
      <c r="EP29" s="1">
        <f t="shared" si="121"/>
        <v>0</v>
      </c>
      <c r="EQ29" s="1">
        <f t="shared" si="121"/>
        <v>0</v>
      </c>
      <c r="ER29" s="1">
        <f t="shared" si="121"/>
        <v>0</v>
      </c>
      <c r="ES29" s="1">
        <f t="shared" si="121"/>
        <v>0</v>
      </c>
      <c r="ET29" s="1">
        <f t="shared" si="121"/>
        <v>0</v>
      </c>
      <c r="EU29" s="1">
        <f t="shared" si="121"/>
        <v>0</v>
      </c>
      <c r="EV29" s="1">
        <f t="shared" si="121"/>
        <v>0</v>
      </c>
      <c r="EW29" s="1">
        <f t="shared" si="121"/>
        <v>0</v>
      </c>
      <c r="EX29" s="1">
        <f t="shared" si="121"/>
        <v>0</v>
      </c>
      <c r="EY29" s="1">
        <f t="shared" si="121"/>
        <v>0</v>
      </c>
      <c r="EZ29" s="1">
        <f t="shared" si="121"/>
        <v>0</v>
      </c>
      <c r="FA29" s="1">
        <f t="shared" si="121"/>
        <v>0</v>
      </c>
      <c r="FB29" s="1">
        <f t="shared" si="121"/>
        <v>0</v>
      </c>
      <c r="FC29" s="1">
        <f t="shared" si="121"/>
        <v>0</v>
      </c>
      <c r="FD29" s="1">
        <f t="shared" si="121"/>
        <v>0</v>
      </c>
      <c r="FE29" s="1">
        <f t="shared" si="121"/>
        <v>0</v>
      </c>
      <c r="FF29" s="1">
        <f t="shared" si="121"/>
        <v>0</v>
      </c>
      <c r="FG29" s="1">
        <f t="shared" si="121"/>
        <v>0</v>
      </c>
      <c r="FH29" s="1">
        <f t="shared" si="121"/>
        <v>0</v>
      </c>
      <c r="FI29" s="1">
        <f t="shared" si="121"/>
        <v>0</v>
      </c>
      <c r="FJ29" s="1">
        <f t="shared" si="121"/>
        <v>0</v>
      </c>
      <c r="FK29" s="1">
        <f t="shared" si="121"/>
        <v>0</v>
      </c>
      <c r="FL29" s="1">
        <f t="shared" si="121"/>
        <v>0</v>
      </c>
      <c r="FM29" s="1">
        <f t="shared" si="121"/>
        <v>0</v>
      </c>
      <c r="FN29" s="1">
        <f t="shared" si="121"/>
        <v>0</v>
      </c>
      <c r="FO29" s="1">
        <f t="shared" si="121"/>
        <v>0</v>
      </c>
      <c r="FP29" s="1">
        <f t="shared" si="121"/>
        <v>0</v>
      </c>
      <c r="FQ29" s="1">
        <f t="shared" si="121"/>
        <v>0</v>
      </c>
      <c r="FR29" s="1">
        <f t="shared" si="121"/>
        <v>0</v>
      </c>
      <c r="FS29" s="1">
        <f t="shared" si="121"/>
        <v>0</v>
      </c>
      <c r="FT29" s="1">
        <f t="shared" si="121"/>
        <v>0</v>
      </c>
      <c r="FU29" s="1">
        <f t="shared" si="121"/>
        <v>0</v>
      </c>
      <c r="FV29" s="1">
        <f t="shared" si="121"/>
        <v>0</v>
      </c>
      <c r="FW29" s="1">
        <f t="shared" si="121"/>
        <v>0</v>
      </c>
      <c r="FX29" s="1">
        <f t="shared" si="121"/>
        <v>0</v>
      </c>
      <c r="FY29" s="1">
        <f t="shared" si="121"/>
        <v>0</v>
      </c>
      <c r="FZ29" s="1">
        <f t="shared" si="121"/>
        <v>0</v>
      </c>
      <c r="GA29" s="1">
        <f t="shared" si="121"/>
        <v>0</v>
      </c>
      <c r="GB29" s="1">
        <f t="shared" si="121"/>
        <v>0</v>
      </c>
      <c r="GC29" s="1">
        <f t="shared" si="121"/>
        <v>0</v>
      </c>
      <c r="GD29" s="1">
        <f t="shared" si="121"/>
        <v>0</v>
      </c>
      <c r="GE29" s="1">
        <f t="shared" si="121"/>
        <v>0</v>
      </c>
      <c r="GF29" s="1">
        <f t="shared" si="121"/>
        <v>0</v>
      </c>
      <c r="GG29" s="1">
        <f t="shared" si="121"/>
        <v>0</v>
      </c>
      <c r="GH29" s="1">
        <f t="shared" si="121"/>
        <v>0</v>
      </c>
      <c r="GI29" s="1">
        <f t="shared" si="121"/>
        <v>0</v>
      </c>
      <c r="GJ29" s="1">
        <f t="shared" si="121"/>
        <v>0</v>
      </c>
      <c r="GK29" s="1">
        <f t="shared" si="121"/>
        <v>0</v>
      </c>
      <c r="GL29" s="1">
        <f t="shared" ref="GL29:IW29" si="122">(GL4/GL$16)*100</f>
        <v>0</v>
      </c>
      <c r="GM29" s="1">
        <f t="shared" si="122"/>
        <v>0</v>
      </c>
      <c r="GN29" s="1">
        <f t="shared" si="122"/>
        <v>0</v>
      </c>
      <c r="GO29" s="1">
        <f t="shared" si="122"/>
        <v>0</v>
      </c>
      <c r="GP29" s="1">
        <f t="shared" si="122"/>
        <v>0</v>
      </c>
      <c r="GQ29" s="1">
        <f t="shared" si="122"/>
        <v>0</v>
      </c>
      <c r="GR29" s="1">
        <f t="shared" si="122"/>
        <v>0</v>
      </c>
      <c r="GS29" s="1">
        <f t="shared" si="122"/>
        <v>0</v>
      </c>
      <c r="GT29" s="1">
        <f t="shared" si="122"/>
        <v>0</v>
      </c>
      <c r="GU29" s="1">
        <f t="shared" si="122"/>
        <v>0</v>
      </c>
      <c r="GV29" s="1">
        <f t="shared" si="122"/>
        <v>0</v>
      </c>
      <c r="GW29" s="1">
        <f t="shared" si="122"/>
        <v>0</v>
      </c>
      <c r="GX29" s="1">
        <f t="shared" si="122"/>
        <v>0</v>
      </c>
      <c r="GY29" s="1">
        <f t="shared" si="122"/>
        <v>0</v>
      </c>
      <c r="GZ29" s="1">
        <f t="shared" si="122"/>
        <v>0</v>
      </c>
      <c r="HA29" s="1">
        <f t="shared" si="122"/>
        <v>0</v>
      </c>
      <c r="HB29" s="1">
        <f t="shared" si="122"/>
        <v>0</v>
      </c>
      <c r="HC29" s="1">
        <f t="shared" si="122"/>
        <v>0</v>
      </c>
      <c r="HD29" s="1">
        <f t="shared" si="122"/>
        <v>0</v>
      </c>
      <c r="HE29" s="1">
        <f t="shared" si="122"/>
        <v>0</v>
      </c>
      <c r="HF29" s="1">
        <f t="shared" si="122"/>
        <v>0</v>
      </c>
      <c r="HG29" s="1">
        <f t="shared" si="122"/>
        <v>0</v>
      </c>
      <c r="HH29" s="1">
        <f t="shared" si="122"/>
        <v>0</v>
      </c>
      <c r="HI29" s="1">
        <f t="shared" si="122"/>
        <v>0</v>
      </c>
      <c r="HJ29" s="1">
        <f t="shared" si="122"/>
        <v>0</v>
      </c>
      <c r="HK29" s="1">
        <f t="shared" si="122"/>
        <v>0</v>
      </c>
      <c r="HL29" s="1">
        <f t="shared" si="122"/>
        <v>0</v>
      </c>
      <c r="HM29" s="1">
        <f t="shared" si="122"/>
        <v>0</v>
      </c>
      <c r="HN29" s="1">
        <f t="shared" si="122"/>
        <v>0</v>
      </c>
      <c r="HO29" s="1">
        <f t="shared" si="122"/>
        <v>0</v>
      </c>
      <c r="HP29" s="1">
        <f t="shared" si="122"/>
        <v>0</v>
      </c>
      <c r="HQ29" s="1">
        <f t="shared" si="122"/>
        <v>0</v>
      </c>
      <c r="HR29" s="1">
        <f t="shared" si="122"/>
        <v>0</v>
      </c>
      <c r="HS29" s="1">
        <f t="shared" si="122"/>
        <v>0</v>
      </c>
      <c r="HT29" s="1">
        <f t="shared" si="122"/>
        <v>0</v>
      </c>
      <c r="HU29" s="1">
        <f t="shared" si="122"/>
        <v>0</v>
      </c>
      <c r="HV29" s="1">
        <f t="shared" si="122"/>
        <v>0</v>
      </c>
      <c r="HW29" s="1">
        <f t="shared" si="122"/>
        <v>0</v>
      </c>
      <c r="HX29" s="1">
        <f t="shared" si="122"/>
        <v>0</v>
      </c>
      <c r="HY29" s="1">
        <f t="shared" si="122"/>
        <v>0</v>
      </c>
      <c r="HZ29" s="1">
        <f t="shared" si="122"/>
        <v>0</v>
      </c>
      <c r="IA29" s="1">
        <f t="shared" si="122"/>
        <v>0</v>
      </c>
      <c r="IB29" s="1">
        <f t="shared" si="122"/>
        <v>0</v>
      </c>
      <c r="IC29" s="1">
        <f t="shared" si="122"/>
        <v>0</v>
      </c>
      <c r="ID29" s="1">
        <f t="shared" si="122"/>
        <v>0</v>
      </c>
      <c r="IE29" s="1">
        <f t="shared" si="122"/>
        <v>0</v>
      </c>
      <c r="IF29" s="1">
        <f t="shared" si="122"/>
        <v>0</v>
      </c>
      <c r="IG29" s="1">
        <f t="shared" si="122"/>
        <v>0</v>
      </c>
      <c r="IH29" s="1">
        <f t="shared" si="122"/>
        <v>0</v>
      </c>
      <c r="II29" s="1">
        <f t="shared" si="122"/>
        <v>0</v>
      </c>
      <c r="IJ29" s="1">
        <f t="shared" si="122"/>
        <v>0</v>
      </c>
      <c r="IK29" s="1">
        <f t="shared" si="122"/>
        <v>0</v>
      </c>
      <c r="IL29" s="1">
        <f t="shared" si="122"/>
        <v>0</v>
      </c>
      <c r="IM29" s="1">
        <f t="shared" si="122"/>
        <v>0</v>
      </c>
      <c r="IN29" s="1">
        <f t="shared" si="122"/>
        <v>0</v>
      </c>
      <c r="IO29" s="1">
        <f t="shared" si="122"/>
        <v>0</v>
      </c>
      <c r="IP29" s="1">
        <f t="shared" si="122"/>
        <v>0</v>
      </c>
      <c r="IQ29" s="1">
        <f t="shared" si="122"/>
        <v>0</v>
      </c>
      <c r="IR29" s="1">
        <f t="shared" si="122"/>
        <v>0</v>
      </c>
      <c r="IS29" s="1">
        <f t="shared" si="122"/>
        <v>0</v>
      </c>
      <c r="IT29" s="1">
        <f t="shared" si="122"/>
        <v>0</v>
      </c>
      <c r="IU29" s="1">
        <f t="shared" si="122"/>
        <v>0</v>
      </c>
      <c r="IV29" s="1">
        <f t="shared" si="122"/>
        <v>0</v>
      </c>
      <c r="IW29" s="1">
        <f t="shared" si="122"/>
        <v>0</v>
      </c>
      <c r="IX29" s="1">
        <f t="shared" ref="IX29:LI29" si="123">(IX4/IX$16)*100</f>
        <v>0</v>
      </c>
      <c r="IY29" s="1">
        <f t="shared" si="123"/>
        <v>0</v>
      </c>
      <c r="IZ29" s="1">
        <f t="shared" si="123"/>
        <v>0</v>
      </c>
      <c r="JA29" s="1">
        <f t="shared" si="123"/>
        <v>0</v>
      </c>
      <c r="JB29" s="1">
        <f t="shared" si="123"/>
        <v>0</v>
      </c>
      <c r="JC29" s="1">
        <f t="shared" si="123"/>
        <v>0</v>
      </c>
      <c r="JD29" s="1">
        <f t="shared" si="123"/>
        <v>0</v>
      </c>
      <c r="JE29" s="1">
        <f t="shared" si="123"/>
        <v>0</v>
      </c>
      <c r="JF29" s="1">
        <f t="shared" si="123"/>
        <v>0</v>
      </c>
      <c r="JG29" s="1">
        <f t="shared" si="123"/>
        <v>0</v>
      </c>
      <c r="JH29" s="1">
        <f t="shared" si="123"/>
        <v>0</v>
      </c>
      <c r="JI29" s="1">
        <f t="shared" si="123"/>
        <v>0</v>
      </c>
      <c r="JJ29" s="1">
        <f t="shared" si="123"/>
        <v>0</v>
      </c>
      <c r="JK29" s="1">
        <f t="shared" si="123"/>
        <v>0</v>
      </c>
      <c r="JL29" s="1">
        <f t="shared" si="123"/>
        <v>0</v>
      </c>
      <c r="JM29" s="1">
        <f t="shared" si="123"/>
        <v>0</v>
      </c>
      <c r="JN29" s="1">
        <f t="shared" si="123"/>
        <v>0</v>
      </c>
      <c r="JO29" s="1">
        <f t="shared" si="123"/>
        <v>0</v>
      </c>
      <c r="JP29" s="1">
        <f t="shared" si="123"/>
        <v>0</v>
      </c>
      <c r="JQ29" s="1">
        <f t="shared" si="123"/>
        <v>0</v>
      </c>
      <c r="JR29" s="1">
        <f t="shared" si="123"/>
        <v>0</v>
      </c>
      <c r="JS29" s="1">
        <f t="shared" si="123"/>
        <v>0</v>
      </c>
      <c r="JT29" s="1">
        <f t="shared" si="123"/>
        <v>0</v>
      </c>
      <c r="JU29" s="1">
        <f t="shared" si="123"/>
        <v>0</v>
      </c>
      <c r="JV29" s="1">
        <f t="shared" si="123"/>
        <v>0</v>
      </c>
      <c r="JW29" s="1">
        <f t="shared" si="123"/>
        <v>0</v>
      </c>
      <c r="JX29" s="1">
        <f t="shared" si="123"/>
        <v>0</v>
      </c>
      <c r="JY29" s="1">
        <f t="shared" si="123"/>
        <v>0</v>
      </c>
      <c r="JZ29" s="1">
        <f t="shared" si="123"/>
        <v>0</v>
      </c>
      <c r="KA29" s="1">
        <f t="shared" si="123"/>
        <v>0</v>
      </c>
      <c r="KB29" s="1">
        <f t="shared" si="123"/>
        <v>0</v>
      </c>
      <c r="KC29" s="1">
        <f t="shared" si="123"/>
        <v>0</v>
      </c>
      <c r="KD29" s="1">
        <f t="shared" si="123"/>
        <v>0</v>
      </c>
      <c r="KE29" s="1">
        <f t="shared" si="123"/>
        <v>0</v>
      </c>
      <c r="KF29" s="1">
        <f t="shared" si="123"/>
        <v>0</v>
      </c>
      <c r="KG29" s="1">
        <f t="shared" si="123"/>
        <v>0</v>
      </c>
      <c r="KH29" s="1">
        <f t="shared" si="123"/>
        <v>0</v>
      </c>
      <c r="KI29" s="1">
        <f t="shared" si="123"/>
        <v>0</v>
      </c>
      <c r="KJ29" s="1">
        <f t="shared" si="123"/>
        <v>0</v>
      </c>
      <c r="KK29" s="1">
        <f t="shared" si="123"/>
        <v>0</v>
      </c>
      <c r="KL29" s="1">
        <f t="shared" si="123"/>
        <v>0</v>
      </c>
      <c r="KM29" s="1">
        <f t="shared" si="123"/>
        <v>0</v>
      </c>
      <c r="KN29" s="1">
        <f t="shared" si="123"/>
        <v>0</v>
      </c>
      <c r="KO29" s="1">
        <f t="shared" si="123"/>
        <v>0</v>
      </c>
      <c r="KP29" s="1">
        <f t="shared" si="123"/>
        <v>0</v>
      </c>
      <c r="KQ29" s="1">
        <f t="shared" si="123"/>
        <v>0</v>
      </c>
      <c r="KR29" s="1">
        <f t="shared" si="123"/>
        <v>0</v>
      </c>
      <c r="KS29" s="1">
        <f t="shared" si="123"/>
        <v>0</v>
      </c>
      <c r="KT29" s="1">
        <f t="shared" si="123"/>
        <v>0</v>
      </c>
      <c r="KU29" s="1">
        <f t="shared" si="123"/>
        <v>0</v>
      </c>
      <c r="KV29" s="1">
        <f t="shared" si="123"/>
        <v>0</v>
      </c>
      <c r="KW29" s="1">
        <f t="shared" si="123"/>
        <v>0</v>
      </c>
      <c r="KX29" s="1">
        <f t="shared" si="123"/>
        <v>0</v>
      </c>
      <c r="KY29" s="1">
        <f t="shared" si="123"/>
        <v>0</v>
      </c>
      <c r="KZ29" s="1">
        <f t="shared" si="123"/>
        <v>0</v>
      </c>
      <c r="LA29" s="1">
        <f t="shared" si="123"/>
        <v>0</v>
      </c>
      <c r="LB29" s="1">
        <f t="shared" si="123"/>
        <v>0</v>
      </c>
      <c r="LC29" s="1">
        <f t="shared" si="123"/>
        <v>0</v>
      </c>
      <c r="LD29" s="1">
        <f t="shared" si="123"/>
        <v>0</v>
      </c>
      <c r="LE29" s="1">
        <f t="shared" si="123"/>
        <v>0</v>
      </c>
      <c r="LF29" s="1">
        <f t="shared" si="123"/>
        <v>0</v>
      </c>
      <c r="LG29" s="1">
        <f t="shared" si="123"/>
        <v>0</v>
      </c>
      <c r="LH29" s="1">
        <f t="shared" si="123"/>
        <v>0</v>
      </c>
      <c r="LI29" s="1">
        <f t="shared" si="123"/>
        <v>0</v>
      </c>
      <c r="LJ29" s="1">
        <f t="shared" ref="LJ29:NU29" si="124">(LJ4/LJ$16)*100</f>
        <v>0</v>
      </c>
      <c r="LK29" s="1">
        <f t="shared" si="124"/>
        <v>0</v>
      </c>
      <c r="LL29" s="1">
        <f t="shared" si="124"/>
        <v>0</v>
      </c>
      <c r="LM29" s="1">
        <f t="shared" si="124"/>
        <v>0</v>
      </c>
      <c r="LN29" s="1">
        <f t="shared" si="124"/>
        <v>0</v>
      </c>
      <c r="LO29" s="1">
        <f t="shared" si="124"/>
        <v>0</v>
      </c>
      <c r="LP29" s="1">
        <f t="shared" si="124"/>
        <v>0</v>
      </c>
      <c r="LQ29" s="1">
        <f t="shared" si="124"/>
        <v>0</v>
      </c>
      <c r="LR29" s="1">
        <f t="shared" si="124"/>
        <v>0</v>
      </c>
      <c r="LS29" s="1">
        <f t="shared" si="124"/>
        <v>0</v>
      </c>
      <c r="LT29" s="1">
        <f t="shared" si="124"/>
        <v>0</v>
      </c>
      <c r="LU29" s="1">
        <f t="shared" si="124"/>
        <v>0</v>
      </c>
      <c r="LV29" s="1">
        <f t="shared" si="124"/>
        <v>0</v>
      </c>
      <c r="LW29" s="1">
        <f t="shared" si="124"/>
        <v>0</v>
      </c>
      <c r="LX29" s="1">
        <f t="shared" si="124"/>
        <v>0</v>
      </c>
      <c r="LY29" s="1">
        <f t="shared" si="124"/>
        <v>0</v>
      </c>
      <c r="LZ29" s="1">
        <f t="shared" si="124"/>
        <v>0</v>
      </c>
      <c r="MA29" s="1">
        <f t="shared" si="124"/>
        <v>0</v>
      </c>
      <c r="MB29" s="1">
        <f t="shared" si="124"/>
        <v>0</v>
      </c>
      <c r="MC29" s="1">
        <f t="shared" si="124"/>
        <v>0</v>
      </c>
      <c r="MD29" s="1">
        <f t="shared" si="124"/>
        <v>0</v>
      </c>
      <c r="ME29" s="1">
        <f t="shared" si="124"/>
        <v>0</v>
      </c>
      <c r="MF29" s="1">
        <f t="shared" si="124"/>
        <v>0</v>
      </c>
      <c r="MG29" s="1">
        <f t="shared" si="124"/>
        <v>0</v>
      </c>
      <c r="MH29" s="1">
        <f t="shared" si="124"/>
        <v>0</v>
      </c>
      <c r="MI29" s="1">
        <f t="shared" si="124"/>
        <v>0</v>
      </c>
      <c r="MJ29" s="1">
        <f t="shared" si="124"/>
        <v>0</v>
      </c>
      <c r="MK29" s="1">
        <f t="shared" si="124"/>
        <v>0</v>
      </c>
      <c r="ML29" s="1">
        <f t="shared" si="124"/>
        <v>0</v>
      </c>
      <c r="MM29" s="1">
        <f t="shared" si="124"/>
        <v>0</v>
      </c>
      <c r="MN29" s="1">
        <f t="shared" si="124"/>
        <v>0</v>
      </c>
      <c r="MO29" s="1">
        <f t="shared" si="124"/>
        <v>0</v>
      </c>
      <c r="MP29" s="1">
        <f t="shared" si="124"/>
        <v>0</v>
      </c>
      <c r="MQ29" s="1">
        <f t="shared" si="124"/>
        <v>0</v>
      </c>
      <c r="MR29" s="1">
        <f t="shared" si="124"/>
        <v>0</v>
      </c>
      <c r="MS29" s="1">
        <f t="shared" si="124"/>
        <v>0</v>
      </c>
      <c r="MT29" s="1">
        <f t="shared" si="124"/>
        <v>0</v>
      </c>
      <c r="MU29" s="1">
        <f t="shared" si="124"/>
        <v>0</v>
      </c>
      <c r="MV29" s="1">
        <f t="shared" si="124"/>
        <v>0</v>
      </c>
      <c r="MW29" s="1">
        <f t="shared" si="124"/>
        <v>0</v>
      </c>
      <c r="MX29" s="1">
        <f t="shared" si="124"/>
        <v>0</v>
      </c>
      <c r="MY29" s="1">
        <f t="shared" si="124"/>
        <v>0</v>
      </c>
      <c r="MZ29" s="1">
        <f t="shared" si="124"/>
        <v>0</v>
      </c>
      <c r="NA29" s="1">
        <f t="shared" si="124"/>
        <v>0</v>
      </c>
      <c r="NB29" s="1">
        <f t="shared" si="124"/>
        <v>0</v>
      </c>
      <c r="NC29" s="1">
        <f t="shared" si="124"/>
        <v>0</v>
      </c>
      <c r="ND29" s="1">
        <f t="shared" si="124"/>
        <v>0</v>
      </c>
      <c r="NE29" s="1">
        <f t="shared" si="124"/>
        <v>0</v>
      </c>
      <c r="NF29" s="1">
        <f t="shared" si="124"/>
        <v>0</v>
      </c>
      <c r="NG29" s="1">
        <f t="shared" si="124"/>
        <v>0</v>
      </c>
      <c r="NH29" s="1">
        <f t="shared" si="124"/>
        <v>0</v>
      </c>
      <c r="NI29" s="1">
        <f t="shared" si="124"/>
        <v>0</v>
      </c>
      <c r="NJ29" s="1">
        <f t="shared" si="124"/>
        <v>0</v>
      </c>
      <c r="NK29" s="1">
        <f t="shared" si="124"/>
        <v>0</v>
      </c>
      <c r="NL29" s="1">
        <f t="shared" si="124"/>
        <v>0</v>
      </c>
      <c r="NM29" s="1">
        <f t="shared" si="124"/>
        <v>0</v>
      </c>
      <c r="NN29" s="1">
        <f t="shared" si="124"/>
        <v>0</v>
      </c>
      <c r="NO29" s="1">
        <f t="shared" si="124"/>
        <v>0</v>
      </c>
      <c r="NP29" s="1">
        <f t="shared" si="124"/>
        <v>0</v>
      </c>
      <c r="NQ29" s="1">
        <f t="shared" si="124"/>
        <v>0</v>
      </c>
      <c r="NR29" s="1">
        <f t="shared" si="124"/>
        <v>0</v>
      </c>
      <c r="NS29" s="1">
        <f t="shared" si="124"/>
        <v>0</v>
      </c>
      <c r="NT29" s="1">
        <f t="shared" si="124"/>
        <v>0</v>
      </c>
      <c r="NU29" s="1">
        <f t="shared" si="124"/>
        <v>0</v>
      </c>
      <c r="NV29" s="1">
        <f t="shared" ref="NV29:QG29" si="125">(NV4/NV$16)*100</f>
        <v>0</v>
      </c>
      <c r="NW29" s="1">
        <f t="shared" si="125"/>
        <v>0</v>
      </c>
      <c r="NX29" s="1">
        <f t="shared" si="125"/>
        <v>0</v>
      </c>
      <c r="NY29" s="1">
        <f t="shared" si="125"/>
        <v>0</v>
      </c>
      <c r="NZ29" s="1">
        <f t="shared" si="125"/>
        <v>0</v>
      </c>
      <c r="OA29" s="1">
        <f t="shared" si="125"/>
        <v>0</v>
      </c>
      <c r="OB29" s="1">
        <f t="shared" si="125"/>
        <v>0</v>
      </c>
      <c r="OC29" s="1">
        <f t="shared" si="125"/>
        <v>0</v>
      </c>
      <c r="OD29" s="1">
        <f t="shared" si="125"/>
        <v>0</v>
      </c>
      <c r="OE29" s="1">
        <f t="shared" si="125"/>
        <v>0</v>
      </c>
      <c r="OF29" s="1">
        <f t="shared" si="125"/>
        <v>0</v>
      </c>
      <c r="OG29" s="1">
        <f t="shared" si="125"/>
        <v>0</v>
      </c>
      <c r="OH29" s="1">
        <f t="shared" si="125"/>
        <v>0</v>
      </c>
      <c r="OI29" s="1">
        <f t="shared" si="125"/>
        <v>0</v>
      </c>
      <c r="OJ29" s="1">
        <f t="shared" si="125"/>
        <v>0</v>
      </c>
      <c r="OK29" s="1">
        <f t="shared" si="125"/>
        <v>0</v>
      </c>
      <c r="OL29" s="1">
        <f t="shared" si="125"/>
        <v>0</v>
      </c>
      <c r="OM29" s="1">
        <f t="shared" si="125"/>
        <v>0</v>
      </c>
      <c r="ON29" s="1">
        <f t="shared" si="125"/>
        <v>0</v>
      </c>
      <c r="OO29" s="1">
        <f t="shared" si="125"/>
        <v>0</v>
      </c>
      <c r="OP29" s="1">
        <f t="shared" si="125"/>
        <v>0</v>
      </c>
      <c r="OQ29" s="1">
        <f t="shared" si="125"/>
        <v>0</v>
      </c>
      <c r="OR29" s="1">
        <f t="shared" si="125"/>
        <v>0</v>
      </c>
      <c r="OS29" s="1">
        <f t="shared" si="125"/>
        <v>0</v>
      </c>
      <c r="OT29" s="1">
        <f t="shared" si="125"/>
        <v>0</v>
      </c>
      <c r="OU29" s="1">
        <f t="shared" si="125"/>
        <v>0</v>
      </c>
      <c r="OV29" s="1">
        <f t="shared" si="125"/>
        <v>0</v>
      </c>
      <c r="OW29" s="1">
        <f t="shared" si="125"/>
        <v>0</v>
      </c>
      <c r="OX29" s="1">
        <f t="shared" si="125"/>
        <v>0</v>
      </c>
      <c r="OY29" s="1">
        <f t="shared" si="125"/>
        <v>0</v>
      </c>
      <c r="OZ29" s="1">
        <f t="shared" si="125"/>
        <v>0</v>
      </c>
      <c r="PA29" s="1">
        <f t="shared" si="125"/>
        <v>0</v>
      </c>
      <c r="PB29" s="1">
        <f t="shared" si="125"/>
        <v>0</v>
      </c>
      <c r="PC29" s="1">
        <f t="shared" si="125"/>
        <v>0</v>
      </c>
      <c r="PD29" s="1">
        <f t="shared" si="125"/>
        <v>0</v>
      </c>
      <c r="PE29" s="1">
        <f t="shared" si="125"/>
        <v>0</v>
      </c>
      <c r="PF29" s="1">
        <f t="shared" si="125"/>
        <v>0</v>
      </c>
      <c r="PG29" s="1">
        <f t="shared" si="125"/>
        <v>0</v>
      </c>
      <c r="PH29" s="1">
        <f t="shared" si="125"/>
        <v>0</v>
      </c>
      <c r="PI29" s="1">
        <f t="shared" si="125"/>
        <v>0</v>
      </c>
      <c r="PJ29" s="1">
        <f t="shared" si="125"/>
        <v>0</v>
      </c>
      <c r="PK29" s="1">
        <f t="shared" si="125"/>
        <v>0</v>
      </c>
      <c r="PL29" s="1">
        <f t="shared" si="125"/>
        <v>0</v>
      </c>
      <c r="PM29" s="1">
        <f t="shared" si="125"/>
        <v>0</v>
      </c>
      <c r="PN29" s="1">
        <f t="shared" si="125"/>
        <v>0</v>
      </c>
      <c r="PO29" s="1">
        <f t="shared" si="125"/>
        <v>0</v>
      </c>
      <c r="PP29" s="1">
        <f t="shared" si="125"/>
        <v>0</v>
      </c>
      <c r="PQ29" s="1">
        <f t="shared" si="125"/>
        <v>0</v>
      </c>
      <c r="PR29" s="1">
        <f t="shared" si="125"/>
        <v>0</v>
      </c>
      <c r="PS29" s="1">
        <f t="shared" si="125"/>
        <v>0</v>
      </c>
      <c r="PT29" s="1">
        <f t="shared" si="125"/>
        <v>0</v>
      </c>
      <c r="PU29" s="1">
        <f t="shared" si="125"/>
        <v>0</v>
      </c>
      <c r="PV29" s="1">
        <f t="shared" si="125"/>
        <v>0</v>
      </c>
      <c r="PW29" s="1">
        <f t="shared" si="125"/>
        <v>0</v>
      </c>
      <c r="PX29" s="1">
        <f t="shared" si="125"/>
        <v>0</v>
      </c>
      <c r="PY29" s="1">
        <f t="shared" si="125"/>
        <v>0</v>
      </c>
      <c r="PZ29" s="1">
        <f t="shared" si="125"/>
        <v>0</v>
      </c>
      <c r="QA29" s="1">
        <f t="shared" si="125"/>
        <v>0</v>
      </c>
      <c r="QB29" s="1">
        <f t="shared" si="125"/>
        <v>0</v>
      </c>
      <c r="QC29" s="1">
        <f t="shared" si="125"/>
        <v>0</v>
      </c>
      <c r="QD29" s="1">
        <f t="shared" si="125"/>
        <v>0</v>
      </c>
      <c r="QE29" s="1">
        <f t="shared" si="125"/>
        <v>0</v>
      </c>
      <c r="QF29" s="1">
        <f t="shared" si="125"/>
        <v>0</v>
      </c>
      <c r="QG29" s="1">
        <f t="shared" si="125"/>
        <v>0</v>
      </c>
      <c r="QH29" s="1">
        <f t="shared" ref="QH29:SS29" si="126">(QH4/QH$16)*100</f>
        <v>0</v>
      </c>
      <c r="QI29" s="1">
        <f t="shared" si="126"/>
        <v>0</v>
      </c>
      <c r="QJ29" s="1">
        <f t="shared" si="126"/>
        <v>0</v>
      </c>
      <c r="QK29" s="1">
        <f t="shared" si="126"/>
        <v>0</v>
      </c>
      <c r="QL29" s="1">
        <f t="shared" si="126"/>
        <v>0</v>
      </c>
      <c r="QM29" s="1">
        <f t="shared" si="126"/>
        <v>0</v>
      </c>
      <c r="QN29" s="1">
        <f t="shared" si="126"/>
        <v>0</v>
      </c>
      <c r="QO29" s="1">
        <f t="shared" si="126"/>
        <v>0</v>
      </c>
      <c r="QP29" s="1">
        <f t="shared" si="126"/>
        <v>0</v>
      </c>
      <c r="QQ29" s="1">
        <f t="shared" si="126"/>
        <v>0</v>
      </c>
      <c r="QR29" s="1">
        <f t="shared" si="126"/>
        <v>0</v>
      </c>
      <c r="QS29" s="1">
        <f t="shared" si="126"/>
        <v>0</v>
      </c>
      <c r="QT29" s="1">
        <f t="shared" si="126"/>
        <v>0</v>
      </c>
      <c r="QU29" s="1">
        <f t="shared" si="126"/>
        <v>0</v>
      </c>
      <c r="QV29" s="1">
        <f t="shared" si="126"/>
        <v>0</v>
      </c>
      <c r="QW29" s="1">
        <f t="shared" si="126"/>
        <v>0</v>
      </c>
      <c r="QX29" s="1">
        <f t="shared" si="126"/>
        <v>0</v>
      </c>
      <c r="QY29" s="1">
        <f t="shared" si="126"/>
        <v>0</v>
      </c>
      <c r="QZ29" s="1">
        <f t="shared" si="126"/>
        <v>0</v>
      </c>
      <c r="RA29" s="1">
        <f t="shared" si="126"/>
        <v>0</v>
      </c>
      <c r="RB29" s="1">
        <f t="shared" si="126"/>
        <v>0</v>
      </c>
      <c r="RC29" s="1">
        <f t="shared" si="126"/>
        <v>0</v>
      </c>
      <c r="RD29" s="1">
        <f t="shared" si="126"/>
        <v>0</v>
      </c>
      <c r="RE29" s="1">
        <f t="shared" si="126"/>
        <v>0</v>
      </c>
      <c r="RF29" s="1">
        <f t="shared" si="126"/>
        <v>0</v>
      </c>
      <c r="RG29" s="1">
        <f t="shared" si="126"/>
        <v>0</v>
      </c>
      <c r="RH29" s="1">
        <f t="shared" si="126"/>
        <v>0</v>
      </c>
      <c r="RI29" s="1">
        <f t="shared" si="126"/>
        <v>0</v>
      </c>
      <c r="RJ29" s="1">
        <f t="shared" si="126"/>
        <v>0</v>
      </c>
      <c r="RK29" s="1">
        <f t="shared" si="126"/>
        <v>0</v>
      </c>
      <c r="RL29" s="1">
        <f t="shared" si="126"/>
        <v>0</v>
      </c>
      <c r="RM29" s="1">
        <f t="shared" si="126"/>
        <v>0</v>
      </c>
      <c r="RN29" s="1">
        <f t="shared" si="126"/>
        <v>0</v>
      </c>
      <c r="RO29" s="1">
        <f t="shared" si="126"/>
        <v>0</v>
      </c>
      <c r="RP29" s="1">
        <f t="shared" si="126"/>
        <v>0</v>
      </c>
      <c r="RQ29" s="1">
        <f t="shared" si="126"/>
        <v>0</v>
      </c>
      <c r="RR29" s="1">
        <f t="shared" si="126"/>
        <v>0</v>
      </c>
      <c r="RS29" s="1">
        <f t="shared" si="126"/>
        <v>0</v>
      </c>
      <c r="RT29" s="1">
        <f t="shared" si="126"/>
        <v>0</v>
      </c>
      <c r="RU29" s="1">
        <f t="shared" si="126"/>
        <v>0</v>
      </c>
      <c r="RV29" s="1">
        <f t="shared" si="126"/>
        <v>0</v>
      </c>
      <c r="RW29" s="1">
        <f t="shared" si="126"/>
        <v>0</v>
      </c>
      <c r="RX29" s="1">
        <f t="shared" si="126"/>
        <v>0</v>
      </c>
      <c r="RY29" s="1">
        <f t="shared" si="126"/>
        <v>0</v>
      </c>
      <c r="RZ29" s="1">
        <f t="shared" si="126"/>
        <v>0</v>
      </c>
      <c r="SA29" s="1">
        <f t="shared" si="126"/>
        <v>0</v>
      </c>
      <c r="SB29" s="1">
        <f t="shared" si="126"/>
        <v>0</v>
      </c>
      <c r="SC29" s="1">
        <f t="shared" si="126"/>
        <v>0</v>
      </c>
      <c r="SD29" s="1">
        <f t="shared" si="126"/>
        <v>0</v>
      </c>
      <c r="SE29" s="1">
        <f t="shared" si="126"/>
        <v>0</v>
      </c>
      <c r="SF29" s="1">
        <f t="shared" si="126"/>
        <v>0</v>
      </c>
      <c r="SG29" s="1">
        <f t="shared" si="126"/>
        <v>0</v>
      </c>
      <c r="SH29" s="1">
        <f t="shared" si="126"/>
        <v>0</v>
      </c>
      <c r="SI29" s="1">
        <f t="shared" si="126"/>
        <v>0</v>
      </c>
      <c r="SJ29" s="1">
        <f t="shared" si="126"/>
        <v>0</v>
      </c>
      <c r="SK29" s="1">
        <f t="shared" si="126"/>
        <v>0</v>
      </c>
      <c r="SL29" s="1">
        <f t="shared" si="126"/>
        <v>0</v>
      </c>
      <c r="SM29" s="1">
        <f t="shared" si="126"/>
        <v>0</v>
      </c>
      <c r="SN29" s="1">
        <f t="shared" si="126"/>
        <v>0</v>
      </c>
      <c r="SO29" s="1">
        <f t="shared" si="126"/>
        <v>0</v>
      </c>
      <c r="SP29" s="1">
        <f t="shared" si="126"/>
        <v>0</v>
      </c>
      <c r="SQ29" s="1">
        <f t="shared" si="126"/>
        <v>0</v>
      </c>
      <c r="SR29" s="1">
        <f t="shared" si="126"/>
        <v>0</v>
      </c>
      <c r="SS29" s="1">
        <f t="shared" si="126"/>
        <v>0</v>
      </c>
      <c r="ST29" s="1">
        <f t="shared" ref="ST29:VE29" si="127">(ST4/ST$16)*100</f>
        <v>0</v>
      </c>
      <c r="SU29" s="1">
        <f t="shared" si="127"/>
        <v>0</v>
      </c>
      <c r="SV29" s="1">
        <f t="shared" si="127"/>
        <v>0</v>
      </c>
      <c r="SW29" s="1">
        <f t="shared" si="127"/>
        <v>0</v>
      </c>
      <c r="SX29" s="1">
        <f t="shared" si="127"/>
        <v>0</v>
      </c>
      <c r="SY29" s="1">
        <f t="shared" si="127"/>
        <v>0</v>
      </c>
      <c r="SZ29" s="1">
        <f t="shared" si="127"/>
        <v>0</v>
      </c>
      <c r="TA29" s="1">
        <f t="shared" si="127"/>
        <v>0</v>
      </c>
      <c r="TB29" s="1">
        <f t="shared" si="127"/>
        <v>0</v>
      </c>
      <c r="TC29" s="1">
        <f t="shared" si="127"/>
        <v>0</v>
      </c>
      <c r="TD29" s="1">
        <f t="shared" si="127"/>
        <v>0</v>
      </c>
      <c r="TE29" s="1">
        <f t="shared" si="127"/>
        <v>0</v>
      </c>
      <c r="TF29" s="1">
        <f t="shared" si="127"/>
        <v>0</v>
      </c>
      <c r="TG29" s="1">
        <f t="shared" si="127"/>
        <v>0</v>
      </c>
      <c r="TH29" s="1">
        <f t="shared" si="127"/>
        <v>0</v>
      </c>
      <c r="TI29" s="1">
        <f t="shared" si="127"/>
        <v>0</v>
      </c>
      <c r="TJ29" s="1">
        <f t="shared" si="127"/>
        <v>0</v>
      </c>
      <c r="TK29" s="1">
        <f t="shared" si="127"/>
        <v>0</v>
      </c>
      <c r="TL29" s="1">
        <f t="shared" si="127"/>
        <v>0</v>
      </c>
      <c r="TM29" s="1">
        <f t="shared" si="127"/>
        <v>0</v>
      </c>
      <c r="TN29" s="1">
        <f t="shared" si="127"/>
        <v>0</v>
      </c>
      <c r="TO29" s="1">
        <f t="shared" si="127"/>
        <v>0</v>
      </c>
      <c r="TP29" s="1">
        <f t="shared" si="127"/>
        <v>0</v>
      </c>
      <c r="TQ29" s="1">
        <f t="shared" si="127"/>
        <v>0</v>
      </c>
      <c r="TR29" s="1">
        <f t="shared" si="127"/>
        <v>0</v>
      </c>
      <c r="TS29" s="1">
        <f t="shared" si="127"/>
        <v>0</v>
      </c>
      <c r="TT29" s="1">
        <f t="shared" si="127"/>
        <v>0</v>
      </c>
      <c r="TU29" s="1">
        <f t="shared" si="127"/>
        <v>0</v>
      </c>
      <c r="TV29" s="1">
        <f t="shared" si="127"/>
        <v>0</v>
      </c>
      <c r="TW29" s="1">
        <f t="shared" si="127"/>
        <v>0</v>
      </c>
      <c r="TX29" s="1">
        <f t="shared" si="127"/>
        <v>0</v>
      </c>
      <c r="TY29" s="1">
        <f t="shared" si="127"/>
        <v>0</v>
      </c>
      <c r="TZ29" s="1">
        <f t="shared" si="127"/>
        <v>0</v>
      </c>
      <c r="UA29" s="1">
        <f t="shared" si="127"/>
        <v>0</v>
      </c>
      <c r="UB29" s="1">
        <f t="shared" si="127"/>
        <v>0</v>
      </c>
      <c r="UC29" s="1">
        <f t="shared" si="127"/>
        <v>0</v>
      </c>
      <c r="UD29" s="1">
        <f t="shared" si="127"/>
        <v>0</v>
      </c>
      <c r="UE29" s="1">
        <f t="shared" si="127"/>
        <v>0</v>
      </c>
      <c r="UF29" s="1">
        <f t="shared" si="127"/>
        <v>0</v>
      </c>
      <c r="UG29" s="1">
        <f t="shared" si="127"/>
        <v>0</v>
      </c>
      <c r="UH29" s="1">
        <f t="shared" si="127"/>
        <v>0</v>
      </c>
      <c r="UI29" s="1">
        <f t="shared" si="127"/>
        <v>0</v>
      </c>
      <c r="UJ29" s="1">
        <f t="shared" si="127"/>
        <v>0</v>
      </c>
      <c r="UK29" s="1">
        <f t="shared" si="127"/>
        <v>0</v>
      </c>
      <c r="UL29" s="1">
        <f t="shared" si="127"/>
        <v>0</v>
      </c>
      <c r="UM29" s="1">
        <f t="shared" si="127"/>
        <v>0</v>
      </c>
      <c r="UN29" s="1">
        <f t="shared" si="127"/>
        <v>0</v>
      </c>
      <c r="UO29" s="1">
        <f t="shared" si="127"/>
        <v>0</v>
      </c>
      <c r="UP29" s="1">
        <f t="shared" si="127"/>
        <v>0</v>
      </c>
      <c r="UQ29" s="1">
        <f t="shared" si="127"/>
        <v>0</v>
      </c>
      <c r="UR29" s="1">
        <f t="shared" si="127"/>
        <v>0</v>
      </c>
      <c r="US29" s="1">
        <f t="shared" si="127"/>
        <v>0</v>
      </c>
      <c r="UT29" s="1">
        <f t="shared" si="127"/>
        <v>0</v>
      </c>
      <c r="UU29" s="1">
        <f t="shared" si="127"/>
        <v>36.51775486827033</v>
      </c>
      <c r="UV29" s="1">
        <f t="shared" si="127"/>
        <v>26.107899807321772</v>
      </c>
      <c r="UW29" s="1">
        <f t="shared" si="127"/>
        <v>23.876717415521721</v>
      </c>
      <c r="UX29" s="1">
        <f t="shared" si="127"/>
        <v>37.92633015006821</v>
      </c>
      <c r="UY29" s="1">
        <f t="shared" si="127"/>
        <v>11.204819277108435</v>
      </c>
      <c r="UZ29" s="1">
        <f t="shared" si="127"/>
        <v>33.333333333333329</v>
      </c>
      <c r="VA29" s="1">
        <f t="shared" si="127"/>
        <v>0</v>
      </c>
      <c r="VB29" s="1">
        <f t="shared" si="127"/>
        <v>29.575631346003643</v>
      </c>
      <c r="VC29" s="1">
        <f t="shared" si="127"/>
        <v>0</v>
      </c>
      <c r="VD29" s="1">
        <f t="shared" si="127"/>
        <v>0</v>
      </c>
      <c r="VE29" s="1">
        <f t="shared" si="127"/>
        <v>0</v>
      </c>
      <c r="VF29" s="1">
        <f t="shared" ref="VF29:XQ29" si="128">(VF4/VF$16)*100</f>
        <v>0</v>
      </c>
      <c r="VG29" s="1">
        <f t="shared" si="128"/>
        <v>0</v>
      </c>
      <c r="VH29" s="1">
        <f t="shared" si="128"/>
        <v>0</v>
      </c>
      <c r="VI29" s="1">
        <f t="shared" si="128"/>
        <v>0.17206767995411529</v>
      </c>
      <c r="VJ29" s="1">
        <f t="shared" si="128"/>
        <v>0</v>
      </c>
      <c r="VK29" s="1">
        <f t="shared" si="128"/>
        <v>0</v>
      </c>
      <c r="VL29" s="1">
        <f t="shared" si="128"/>
        <v>0</v>
      </c>
      <c r="VM29" s="1">
        <f t="shared" si="128"/>
        <v>0</v>
      </c>
      <c r="VN29" s="1">
        <f t="shared" si="128"/>
        <v>0</v>
      </c>
      <c r="VO29" s="1">
        <f t="shared" si="128"/>
        <v>0</v>
      </c>
      <c r="VP29" s="1">
        <f t="shared" si="128"/>
        <v>0</v>
      </c>
      <c r="VQ29" s="1">
        <f t="shared" si="128"/>
        <v>0</v>
      </c>
      <c r="VR29" s="1">
        <f t="shared" si="128"/>
        <v>0</v>
      </c>
      <c r="VS29" s="1">
        <f t="shared" si="128"/>
        <v>0</v>
      </c>
      <c r="VT29" s="1">
        <f t="shared" si="128"/>
        <v>0</v>
      </c>
      <c r="VU29" s="1">
        <f t="shared" si="128"/>
        <v>0</v>
      </c>
      <c r="VV29" s="1">
        <f t="shared" si="128"/>
        <v>0</v>
      </c>
      <c r="VW29" s="1">
        <f t="shared" si="128"/>
        <v>0</v>
      </c>
      <c r="VX29" s="1">
        <f t="shared" si="128"/>
        <v>0</v>
      </c>
      <c r="VY29" s="1">
        <f t="shared" si="128"/>
        <v>0</v>
      </c>
      <c r="VZ29" s="1">
        <f t="shared" si="128"/>
        <v>0</v>
      </c>
      <c r="WA29" s="1">
        <f t="shared" si="128"/>
        <v>0.16750418760469013</v>
      </c>
      <c r="WB29" s="1">
        <f t="shared" si="128"/>
        <v>0.24067388688327318</v>
      </c>
      <c r="WC29" s="1">
        <f t="shared" si="128"/>
        <v>12.410128165051578</v>
      </c>
      <c r="WD29" s="1">
        <f t="shared" si="128"/>
        <v>39.723661485319518</v>
      </c>
      <c r="WE29" s="1">
        <f t="shared" si="128"/>
        <v>41.551116333725027</v>
      </c>
      <c r="WF29" s="1">
        <f t="shared" si="128"/>
        <v>42.694300518134717</v>
      </c>
      <c r="WG29" s="1">
        <f t="shared" si="128"/>
        <v>46.896780617324922</v>
      </c>
      <c r="WH29" s="1">
        <f t="shared" si="128"/>
        <v>0</v>
      </c>
      <c r="WI29" s="1">
        <f t="shared" si="128"/>
        <v>0</v>
      </c>
      <c r="WJ29" s="1">
        <f t="shared" si="128"/>
        <v>49.925434962717482</v>
      </c>
      <c r="WK29" s="1">
        <f t="shared" si="128"/>
        <v>0</v>
      </c>
      <c r="WL29" s="1">
        <f t="shared" si="128"/>
        <v>0</v>
      </c>
      <c r="WM29" s="1">
        <f t="shared" si="128"/>
        <v>0</v>
      </c>
      <c r="WN29" s="1">
        <f t="shared" si="128"/>
        <v>39.455437172332147</v>
      </c>
      <c r="WO29" s="1">
        <f t="shared" si="128"/>
        <v>25.815965395202518</v>
      </c>
      <c r="WP29" s="1">
        <f t="shared" si="128"/>
        <v>40.343237704918032</v>
      </c>
      <c r="WQ29" s="1">
        <f t="shared" si="128"/>
        <v>47.531418312387792</v>
      </c>
      <c r="WR29" s="1">
        <f t="shared" si="128"/>
        <v>0.13448607108549471</v>
      </c>
      <c r="WS29" s="1">
        <f t="shared" si="128"/>
        <v>0</v>
      </c>
      <c r="WT29" s="1">
        <f t="shared" si="128"/>
        <v>0</v>
      </c>
      <c r="WU29" s="1">
        <f t="shared" si="128"/>
        <v>0</v>
      </c>
      <c r="WV29" s="1">
        <f t="shared" si="128"/>
        <v>0.11803588290840415</v>
      </c>
      <c r="WW29" s="1">
        <f t="shared" si="128"/>
        <v>0</v>
      </c>
      <c r="WX29" s="1">
        <f t="shared" si="128"/>
        <v>20.343137254901961</v>
      </c>
      <c r="WY29" s="1">
        <f t="shared" si="128"/>
        <v>0</v>
      </c>
      <c r="WZ29" s="1">
        <f t="shared" si="128"/>
        <v>0</v>
      </c>
      <c r="XA29" s="1">
        <f t="shared" si="128"/>
        <v>0</v>
      </c>
      <c r="XB29" s="1">
        <f t="shared" si="128"/>
        <v>0</v>
      </c>
      <c r="XC29" s="1">
        <f t="shared" si="128"/>
        <v>0</v>
      </c>
      <c r="XD29" s="1">
        <f t="shared" si="128"/>
        <v>0</v>
      </c>
      <c r="XE29" s="1">
        <f t="shared" si="128"/>
        <v>0</v>
      </c>
      <c r="XF29" s="1">
        <f t="shared" si="128"/>
        <v>0</v>
      </c>
      <c r="XG29" s="1">
        <f t="shared" si="128"/>
        <v>0</v>
      </c>
      <c r="XH29" s="1">
        <f t="shared" si="128"/>
        <v>0</v>
      </c>
      <c r="XI29" s="1">
        <f t="shared" si="128"/>
        <v>0</v>
      </c>
      <c r="XJ29" s="1">
        <f t="shared" si="128"/>
        <v>0</v>
      </c>
      <c r="XK29" s="1">
        <f t="shared" si="128"/>
        <v>0</v>
      </c>
      <c r="XL29" s="1">
        <f t="shared" si="128"/>
        <v>0</v>
      </c>
      <c r="XM29" s="1">
        <f t="shared" si="128"/>
        <v>0</v>
      </c>
      <c r="XN29" s="1">
        <f t="shared" si="128"/>
        <v>0</v>
      </c>
      <c r="XO29" s="1">
        <f t="shared" si="128"/>
        <v>0</v>
      </c>
      <c r="XP29" s="1">
        <f t="shared" si="128"/>
        <v>0</v>
      </c>
      <c r="XQ29" s="1">
        <f t="shared" si="128"/>
        <v>21.317892676561737</v>
      </c>
      <c r="XR29" s="1">
        <f t="shared" ref="XR29:AAC29" si="129">(XR4/XR$16)*100</f>
        <v>59.046475733150402</v>
      </c>
      <c r="XS29" s="1">
        <f t="shared" si="129"/>
        <v>53.785271851342053</v>
      </c>
      <c r="XT29" s="1">
        <f t="shared" si="129"/>
        <v>6.0634328358208958</v>
      </c>
      <c r="XU29" s="1">
        <f t="shared" si="129"/>
        <v>63.72742849611177</v>
      </c>
      <c r="XV29" s="1">
        <f t="shared" si="129"/>
        <v>0</v>
      </c>
      <c r="XW29" s="1">
        <f t="shared" si="129"/>
        <v>0</v>
      </c>
      <c r="XX29" s="1">
        <f t="shared" si="129"/>
        <v>0.10198878123406425</v>
      </c>
      <c r="XY29" s="1">
        <f t="shared" si="129"/>
        <v>0</v>
      </c>
      <c r="XZ29" s="1">
        <f t="shared" si="129"/>
        <v>0</v>
      </c>
      <c r="YA29" s="1">
        <f t="shared" si="129"/>
        <v>0</v>
      </c>
      <c r="YB29" s="1">
        <f t="shared" si="129"/>
        <v>0</v>
      </c>
      <c r="YC29" s="1">
        <f t="shared" si="129"/>
        <v>0</v>
      </c>
      <c r="YD29" s="1">
        <f t="shared" si="129"/>
        <v>0</v>
      </c>
      <c r="YE29" s="1">
        <f t="shared" si="129"/>
        <v>0</v>
      </c>
      <c r="YF29" s="1">
        <f t="shared" si="129"/>
        <v>0</v>
      </c>
      <c r="YG29" s="1">
        <f t="shared" si="129"/>
        <v>0</v>
      </c>
      <c r="YH29" s="1">
        <f t="shared" si="129"/>
        <v>0</v>
      </c>
      <c r="YI29" s="1">
        <f t="shared" si="129"/>
        <v>0</v>
      </c>
      <c r="YJ29" s="1">
        <f t="shared" si="129"/>
        <v>0</v>
      </c>
      <c r="YK29" s="1">
        <f t="shared" si="129"/>
        <v>0</v>
      </c>
      <c r="YL29" s="1">
        <f t="shared" si="129"/>
        <v>0</v>
      </c>
      <c r="YM29" s="1">
        <f t="shared" si="129"/>
        <v>100</v>
      </c>
      <c r="YN29" s="1">
        <f t="shared" si="129"/>
        <v>0</v>
      </c>
      <c r="YO29" s="1">
        <f t="shared" si="129"/>
        <v>42.857142857142854</v>
      </c>
      <c r="YP29" s="1">
        <f t="shared" si="129"/>
        <v>0</v>
      </c>
      <c r="YQ29" s="1">
        <f t="shared" si="129"/>
        <v>0</v>
      </c>
      <c r="YR29" s="1">
        <f t="shared" si="129"/>
        <v>0</v>
      </c>
      <c r="YS29" s="1">
        <f t="shared" si="129"/>
        <v>0</v>
      </c>
      <c r="YT29" s="1">
        <f t="shared" si="129"/>
        <v>0</v>
      </c>
      <c r="YU29" s="1">
        <f t="shared" si="129"/>
        <v>0</v>
      </c>
      <c r="YV29" s="1">
        <f t="shared" si="129"/>
        <v>0</v>
      </c>
      <c r="YW29" s="1">
        <f t="shared" si="129"/>
        <v>0</v>
      </c>
      <c r="YX29" s="1">
        <f t="shared" si="129"/>
        <v>0.24213075060532688</v>
      </c>
      <c r="YY29" s="1">
        <f t="shared" si="129"/>
        <v>0</v>
      </c>
      <c r="YZ29" s="1">
        <f t="shared" si="129"/>
        <v>0</v>
      </c>
      <c r="ZA29" s="1">
        <f t="shared" si="129"/>
        <v>1.3127734944780163</v>
      </c>
      <c r="ZB29" s="1">
        <f t="shared" si="129"/>
        <v>0</v>
      </c>
      <c r="ZC29" s="1">
        <f t="shared" si="129"/>
        <v>5.9781529294935449</v>
      </c>
      <c r="ZD29" s="1">
        <f t="shared" si="129"/>
        <v>0</v>
      </c>
      <c r="ZE29" s="1">
        <f t="shared" si="129"/>
        <v>21.128500823723229</v>
      </c>
      <c r="ZF29" s="1">
        <f t="shared" si="129"/>
        <v>0</v>
      </c>
      <c r="ZG29" s="1">
        <f t="shared" si="129"/>
        <v>0</v>
      </c>
      <c r="ZH29" s="1">
        <f t="shared" si="129"/>
        <v>0</v>
      </c>
      <c r="ZI29" s="1">
        <f t="shared" si="129"/>
        <v>0</v>
      </c>
      <c r="ZJ29" s="1">
        <f t="shared" si="129"/>
        <v>0</v>
      </c>
      <c r="ZK29" s="1">
        <f t="shared" si="129"/>
        <v>0</v>
      </c>
      <c r="ZL29" s="1">
        <f t="shared" si="129"/>
        <v>0</v>
      </c>
      <c r="ZM29" s="1">
        <f t="shared" si="129"/>
        <v>0</v>
      </c>
      <c r="ZN29" s="1">
        <f t="shared" si="129"/>
        <v>0</v>
      </c>
      <c r="ZO29" s="1">
        <f t="shared" si="129"/>
        <v>0</v>
      </c>
      <c r="ZP29" s="1">
        <f t="shared" si="129"/>
        <v>0</v>
      </c>
      <c r="ZQ29" s="1">
        <f t="shared" si="129"/>
        <v>0</v>
      </c>
      <c r="ZR29" s="1">
        <f t="shared" si="129"/>
        <v>0</v>
      </c>
      <c r="ZS29" s="1">
        <f t="shared" si="129"/>
        <v>0</v>
      </c>
      <c r="ZT29" s="1">
        <f t="shared" si="129"/>
        <v>0</v>
      </c>
      <c r="ZU29" s="1">
        <f t="shared" si="129"/>
        <v>0</v>
      </c>
      <c r="ZV29" s="1">
        <f t="shared" si="129"/>
        <v>0</v>
      </c>
      <c r="ZW29" s="1">
        <f t="shared" si="129"/>
        <v>0</v>
      </c>
      <c r="ZX29" s="1">
        <f t="shared" si="129"/>
        <v>0</v>
      </c>
      <c r="ZY29" s="1">
        <f t="shared" si="129"/>
        <v>0</v>
      </c>
      <c r="ZZ29" s="1">
        <f t="shared" si="129"/>
        <v>0</v>
      </c>
      <c r="AAA29" s="1">
        <f t="shared" si="129"/>
        <v>0</v>
      </c>
      <c r="AAB29" s="1">
        <f t="shared" si="129"/>
        <v>36.373831775700936</v>
      </c>
      <c r="AAC29" s="1">
        <f t="shared" si="129"/>
        <v>38.842203548085905</v>
      </c>
      <c r="AAD29" s="1">
        <f t="shared" ref="AAD29:ACO29" si="130">(AAD4/AAD$16)*100</f>
        <v>35.912101143889224</v>
      </c>
      <c r="AAE29" s="1">
        <f t="shared" si="130"/>
        <v>40.252547629596805</v>
      </c>
      <c r="AAF29" s="1">
        <f t="shared" si="130"/>
        <v>36.698717948717949</v>
      </c>
      <c r="AAG29" s="1">
        <f t="shared" si="130"/>
        <v>41.022670858844947</v>
      </c>
      <c r="AAH29" s="1">
        <f t="shared" si="130"/>
        <v>39.651264167393201</v>
      </c>
      <c r="AAI29" s="1">
        <f t="shared" si="130"/>
        <v>33.953168044077138</v>
      </c>
      <c r="AAJ29" s="1">
        <f t="shared" si="130"/>
        <v>0</v>
      </c>
      <c r="AAK29" s="1">
        <f t="shared" si="130"/>
        <v>0</v>
      </c>
      <c r="AAL29" s="1">
        <f t="shared" si="130"/>
        <v>0</v>
      </c>
      <c r="AAM29" s="1">
        <f t="shared" si="130"/>
        <v>0.21316614420062696</v>
      </c>
      <c r="AAN29" s="1">
        <f t="shared" si="130"/>
        <v>0</v>
      </c>
      <c r="AAO29" s="1">
        <f t="shared" si="130"/>
        <v>0.31315240083507306</v>
      </c>
      <c r="AAP29" s="1">
        <f t="shared" si="130"/>
        <v>0</v>
      </c>
      <c r="AAQ29" s="1">
        <f t="shared" si="130"/>
        <v>0</v>
      </c>
      <c r="AAR29" s="1">
        <f t="shared" si="130"/>
        <v>0</v>
      </c>
      <c r="AAS29" s="1">
        <f t="shared" si="130"/>
        <v>0</v>
      </c>
      <c r="AAT29" s="1">
        <f t="shared" si="130"/>
        <v>0</v>
      </c>
      <c r="AAU29" s="1">
        <f t="shared" si="130"/>
        <v>0</v>
      </c>
      <c r="AAV29" s="1">
        <f t="shared" si="130"/>
        <v>0</v>
      </c>
      <c r="AAW29" s="1">
        <f t="shared" si="130"/>
        <v>0</v>
      </c>
      <c r="AAX29" s="1">
        <f t="shared" si="130"/>
        <v>0</v>
      </c>
      <c r="AAY29" s="1">
        <f t="shared" si="130"/>
        <v>0</v>
      </c>
      <c r="AAZ29" s="1">
        <f t="shared" si="130"/>
        <v>0</v>
      </c>
      <c r="ABA29" s="1">
        <f t="shared" si="130"/>
        <v>0</v>
      </c>
      <c r="ABB29" s="1">
        <f t="shared" si="130"/>
        <v>0</v>
      </c>
      <c r="ABC29" s="1">
        <f t="shared" si="130"/>
        <v>0</v>
      </c>
      <c r="ABD29" s="1">
        <f t="shared" si="130"/>
        <v>0</v>
      </c>
      <c r="ABE29" s="1">
        <f t="shared" si="130"/>
        <v>0</v>
      </c>
      <c r="ABF29" s="1">
        <f t="shared" si="130"/>
        <v>3.4436890334023058</v>
      </c>
      <c r="ABG29" s="1">
        <f t="shared" si="130"/>
        <v>0</v>
      </c>
      <c r="ABH29" s="1">
        <f t="shared" si="130"/>
        <v>0</v>
      </c>
      <c r="ABI29" s="1">
        <f t="shared" si="130"/>
        <v>0</v>
      </c>
      <c r="ABJ29" s="1">
        <f t="shared" si="130"/>
        <v>0</v>
      </c>
      <c r="ABK29" s="1">
        <f t="shared" si="130"/>
        <v>0</v>
      </c>
      <c r="ABL29" s="1">
        <f t="shared" si="130"/>
        <v>0</v>
      </c>
      <c r="ABM29" s="1">
        <f t="shared" si="130"/>
        <v>0</v>
      </c>
      <c r="ABN29" s="1">
        <f t="shared" si="130"/>
        <v>0</v>
      </c>
      <c r="ABO29" s="1">
        <f t="shared" si="130"/>
        <v>0</v>
      </c>
      <c r="ABP29" s="1">
        <f t="shared" si="130"/>
        <v>0</v>
      </c>
      <c r="ABQ29" s="1">
        <f t="shared" si="130"/>
        <v>0</v>
      </c>
      <c r="ABR29" s="1">
        <f t="shared" si="130"/>
        <v>57.865168539325836</v>
      </c>
      <c r="ABS29" s="1">
        <f t="shared" si="130"/>
        <v>0</v>
      </c>
      <c r="ABT29" s="1">
        <f t="shared" si="130"/>
        <v>2.7169438498271035</v>
      </c>
      <c r="ABU29" s="1">
        <f t="shared" si="130"/>
        <v>0</v>
      </c>
      <c r="ABV29" s="1">
        <f t="shared" si="130"/>
        <v>0</v>
      </c>
      <c r="ABW29" s="1">
        <f t="shared" si="130"/>
        <v>0</v>
      </c>
      <c r="ABX29" s="1">
        <f t="shared" si="130"/>
        <v>0</v>
      </c>
      <c r="ABY29" s="1">
        <f t="shared" si="130"/>
        <v>0</v>
      </c>
      <c r="ABZ29" s="1">
        <f t="shared" si="130"/>
        <v>0</v>
      </c>
      <c r="ACA29" s="1">
        <f t="shared" si="130"/>
        <v>0</v>
      </c>
      <c r="ACB29" s="1">
        <f t="shared" si="130"/>
        <v>0</v>
      </c>
      <c r="ACC29" s="1">
        <f t="shared" si="130"/>
        <v>0</v>
      </c>
      <c r="ACD29" s="1">
        <f t="shared" si="130"/>
        <v>0</v>
      </c>
      <c r="ACE29" s="1">
        <f t="shared" si="130"/>
        <v>0</v>
      </c>
      <c r="ACF29" s="1">
        <f t="shared" si="130"/>
        <v>0</v>
      </c>
      <c r="ACG29" s="1">
        <f t="shared" si="130"/>
        <v>0</v>
      </c>
      <c r="ACH29" s="1">
        <f t="shared" si="130"/>
        <v>0</v>
      </c>
      <c r="ACI29" s="1">
        <f t="shared" si="130"/>
        <v>0</v>
      </c>
      <c r="ACJ29" s="1">
        <f t="shared" si="130"/>
        <v>0</v>
      </c>
      <c r="ACK29" s="1">
        <f t="shared" si="130"/>
        <v>68.992718446601941</v>
      </c>
      <c r="ACL29" s="1">
        <f t="shared" si="130"/>
        <v>66.681756450882759</v>
      </c>
      <c r="ACM29" s="1">
        <f t="shared" si="130"/>
        <v>69.055374592833871</v>
      </c>
      <c r="ACN29" s="1">
        <f t="shared" si="130"/>
        <v>70.173323285606642</v>
      </c>
      <c r="ACO29" s="1">
        <f t="shared" si="130"/>
        <v>73.253557567917198</v>
      </c>
      <c r="ACP29" s="1">
        <f t="shared" ref="ACP29:AFA29" si="131">(ACP4/ACP$16)*100</f>
        <v>67.431894704621982</v>
      </c>
      <c r="ACQ29" s="1">
        <f t="shared" si="131"/>
        <v>62.007986309184261</v>
      </c>
      <c r="ACR29" s="1">
        <f t="shared" si="131"/>
        <v>56.414762741652027</v>
      </c>
      <c r="ACS29" s="1">
        <f t="shared" si="131"/>
        <v>32.921908378827439</v>
      </c>
      <c r="ACT29" s="1">
        <f t="shared" si="131"/>
        <v>0.47114252061248524</v>
      </c>
      <c r="ACU29" s="1">
        <f t="shared" si="131"/>
        <v>0</v>
      </c>
      <c r="ACV29" s="1">
        <f t="shared" si="131"/>
        <v>0</v>
      </c>
      <c r="ACW29" s="1">
        <f t="shared" si="131"/>
        <v>0</v>
      </c>
      <c r="ACX29" s="1">
        <f t="shared" si="131"/>
        <v>0</v>
      </c>
      <c r="ACY29" s="1">
        <f t="shared" si="131"/>
        <v>0</v>
      </c>
      <c r="ACZ29" s="1">
        <f t="shared" si="131"/>
        <v>0</v>
      </c>
      <c r="ADA29" s="1">
        <f t="shared" si="131"/>
        <v>0</v>
      </c>
      <c r="ADB29" s="1">
        <f t="shared" si="131"/>
        <v>0</v>
      </c>
      <c r="ADC29" s="1">
        <f t="shared" si="131"/>
        <v>0</v>
      </c>
      <c r="ADD29" s="1">
        <f t="shared" si="131"/>
        <v>0</v>
      </c>
      <c r="ADE29" s="1">
        <f t="shared" si="131"/>
        <v>0</v>
      </c>
      <c r="ADF29" s="1">
        <f t="shared" si="131"/>
        <v>0</v>
      </c>
      <c r="ADG29" s="1">
        <f t="shared" si="131"/>
        <v>20</v>
      </c>
      <c r="ADH29" s="1">
        <f t="shared" si="131"/>
        <v>0</v>
      </c>
      <c r="ADI29" s="1">
        <f t="shared" si="131"/>
        <v>7.6169906407487398</v>
      </c>
      <c r="ADJ29" s="1">
        <f t="shared" si="131"/>
        <v>14.738393515106853</v>
      </c>
      <c r="ADK29" s="1">
        <f t="shared" si="131"/>
        <v>9.0837407348998571</v>
      </c>
      <c r="ADL29" s="1">
        <f t="shared" si="131"/>
        <v>12.567237163814182</v>
      </c>
      <c r="ADM29" s="1">
        <f t="shared" si="131"/>
        <v>18.181818181818183</v>
      </c>
      <c r="ADN29" s="1">
        <f t="shared" si="131"/>
        <v>7.1146245059288544</v>
      </c>
      <c r="ADO29" s="1">
        <f t="shared" si="131"/>
        <v>4.5750382848392039</v>
      </c>
      <c r="ADP29" s="1">
        <f t="shared" si="131"/>
        <v>7.9992678015742262</v>
      </c>
      <c r="ADQ29" s="1">
        <f t="shared" si="131"/>
        <v>1.3742071881606766</v>
      </c>
      <c r="ADR29" s="1">
        <f t="shared" si="131"/>
        <v>10.135135135135135</v>
      </c>
      <c r="ADS29" s="1">
        <f t="shared" si="131"/>
        <v>0</v>
      </c>
      <c r="ADT29" s="1">
        <f t="shared" si="131"/>
        <v>0</v>
      </c>
      <c r="ADU29" s="1">
        <f t="shared" si="131"/>
        <v>0</v>
      </c>
      <c r="ADV29" s="1">
        <f t="shared" si="131"/>
        <v>1.573286241772355</v>
      </c>
      <c r="ADW29" s="1">
        <f t="shared" si="131"/>
        <v>82.598225602027881</v>
      </c>
      <c r="ADX29" s="1">
        <f t="shared" si="131"/>
        <v>0</v>
      </c>
      <c r="ADY29" s="1">
        <f t="shared" si="131"/>
        <v>0</v>
      </c>
      <c r="ADZ29" s="1">
        <f t="shared" si="131"/>
        <v>0</v>
      </c>
      <c r="AEA29" s="1">
        <f t="shared" si="131"/>
        <v>0</v>
      </c>
      <c r="AEB29" s="1">
        <f t="shared" si="131"/>
        <v>0</v>
      </c>
      <c r="AEC29" s="1">
        <f t="shared" si="131"/>
        <v>0</v>
      </c>
      <c r="AED29" s="1">
        <f t="shared" si="131"/>
        <v>0</v>
      </c>
      <c r="AEE29" s="1">
        <f t="shared" si="131"/>
        <v>0</v>
      </c>
      <c r="AEF29" s="1">
        <f t="shared" si="131"/>
        <v>0</v>
      </c>
      <c r="AEG29" s="1">
        <f t="shared" si="131"/>
        <v>0</v>
      </c>
      <c r="AEH29" s="1">
        <f t="shared" si="131"/>
        <v>0</v>
      </c>
      <c r="AEI29" s="1">
        <f t="shared" si="131"/>
        <v>0</v>
      </c>
      <c r="AEJ29" s="1">
        <f t="shared" si="131"/>
        <v>0</v>
      </c>
      <c r="AEK29" s="1">
        <f t="shared" si="131"/>
        <v>0</v>
      </c>
      <c r="AEL29" s="1">
        <f t="shared" si="131"/>
        <v>0</v>
      </c>
      <c r="AEM29" s="1">
        <f t="shared" si="131"/>
        <v>0</v>
      </c>
      <c r="AEN29" s="1">
        <f t="shared" si="131"/>
        <v>0</v>
      </c>
      <c r="AEO29" s="1">
        <f t="shared" si="131"/>
        <v>0</v>
      </c>
      <c r="AEP29" s="1">
        <f t="shared" si="131"/>
        <v>0</v>
      </c>
      <c r="AEQ29" s="1">
        <f t="shared" si="131"/>
        <v>0</v>
      </c>
      <c r="AER29" s="1">
        <f t="shared" si="131"/>
        <v>0</v>
      </c>
      <c r="AES29" s="1">
        <f t="shared" si="131"/>
        <v>0</v>
      </c>
      <c r="AET29" s="1">
        <f t="shared" si="131"/>
        <v>0</v>
      </c>
      <c r="AEU29" s="1">
        <f t="shared" si="131"/>
        <v>0</v>
      </c>
      <c r="AEV29" s="1">
        <f t="shared" si="131"/>
        <v>0</v>
      </c>
      <c r="AEW29" s="1">
        <f t="shared" si="131"/>
        <v>0</v>
      </c>
      <c r="AEX29" s="1">
        <f t="shared" si="131"/>
        <v>0</v>
      </c>
      <c r="AEY29" s="1">
        <f t="shared" si="131"/>
        <v>0</v>
      </c>
      <c r="AEZ29" s="1">
        <f t="shared" si="131"/>
        <v>0</v>
      </c>
      <c r="AFA29" s="1">
        <f t="shared" si="131"/>
        <v>0</v>
      </c>
      <c r="AFB29" s="1">
        <f t="shared" ref="AFB29:AHM29" si="132">(AFB4/AFB$16)*100</f>
        <v>0</v>
      </c>
      <c r="AFC29" s="1">
        <f t="shared" si="132"/>
        <v>0.12425790418334944</v>
      </c>
      <c r="AFD29" s="1">
        <f t="shared" si="132"/>
        <v>0</v>
      </c>
      <c r="AFE29" s="1">
        <f t="shared" si="132"/>
        <v>0</v>
      </c>
      <c r="AFF29" s="1">
        <f t="shared" si="132"/>
        <v>0</v>
      </c>
      <c r="AFG29" s="1">
        <f t="shared" si="132"/>
        <v>0</v>
      </c>
      <c r="AFH29" s="1">
        <f t="shared" si="132"/>
        <v>0</v>
      </c>
      <c r="AFI29" s="1">
        <f t="shared" si="132"/>
        <v>0</v>
      </c>
      <c r="AFJ29" s="1">
        <f t="shared" si="132"/>
        <v>0</v>
      </c>
      <c r="AFK29" s="1">
        <f t="shared" si="132"/>
        <v>0</v>
      </c>
      <c r="AFL29" s="1">
        <f t="shared" si="132"/>
        <v>0</v>
      </c>
      <c r="AFM29" s="1">
        <f t="shared" si="132"/>
        <v>0</v>
      </c>
      <c r="AFN29" s="1">
        <f t="shared" si="132"/>
        <v>0</v>
      </c>
      <c r="AFO29" s="1">
        <f t="shared" si="132"/>
        <v>0</v>
      </c>
      <c r="AFP29" s="1">
        <f t="shared" si="132"/>
        <v>0</v>
      </c>
      <c r="AFQ29" s="1">
        <f t="shared" si="132"/>
        <v>0</v>
      </c>
      <c r="AFR29" s="1">
        <f t="shared" si="132"/>
        <v>0</v>
      </c>
      <c r="AFS29" s="1">
        <f t="shared" si="132"/>
        <v>0</v>
      </c>
      <c r="AFT29" s="1">
        <f t="shared" si="132"/>
        <v>0</v>
      </c>
      <c r="AFU29" s="1">
        <f t="shared" si="132"/>
        <v>0</v>
      </c>
      <c r="AFV29" s="1">
        <f t="shared" si="132"/>
        <v>0</v>
      </c>
      <c r="AFW29" s="1">
        <f t="shared" si="132"/>
        <v>0</v>
      </c>
      <c r="AFX29" s="1">
        <f t="shared" si="132"/>
        <v>0</v>
      </c>
      <c r="AFY29" s="1">
        <f t="shared" si="132"/>
        <v>0</v>
      </c>
      <c r="AFZ29" s="1">
        <f t="shared" si="132"/>
        <v>0</v>
      </c>
      <c r="AGA29" s="1">
        <f t="shared" si="132"/>
        <v>0</v>
      </c>
      <c r="AGB29" s="1">
        <f t="shared" si="132"/>
        <v>0</v>
      </c>
      <c r="AGC29" s="1">
        <f t="shared" si="132"/>
        <v>0</v>
      </c>
      <c r="AGD29" s="1">
        <f t="shared" si="132"/>
        <v>0</v>
      </c>
      <c r="AGE29" s="1">
        <f t="shared" si="132"/>
        <v>0</v>
      </c>
      <c r="AGF29" s="1">
        <f t="shared" si="132"/>
        <v>0</v>
      </c>
      <c r="AGG29" s="1">
        <f t="shared" si="132"/>
        <v>0</v>
      </c>
      <c r="AGH29" s="1">
        <f t="shared" si="132"/>
        <v>0</v>
      </c>
      <c r="AGI29" s="1">
        <f t="shared" si="132"/>
        <v>0</v>
      </c>
      <c r="AGJ29" s="1">
        <f t="shared" si="132"/>
        <v>0</v>
      </c>
      <c r="AGK29" s="1">
        <f t="shared" si="132"/>
        <v>0</v>
      </c>
      <c r="AGL29" s="1">
        <f t="shared" si="132"/>
        <v>0</v>
      </c>
      <c r="AGM29" s="1">
        <f t="shared" si="132"/>
        <v>0</v>
      </c>
      <c r="AGN29" s="1">
        <f t="shared" si="132"/>
        <v>0.48034934497816595</v>
      </c>
      <c r="AGO29" s="1">
        <f t="shared" si="132"/>
        <v>0</v>
      </c>
      <c r="AGP29" s="1">
        <f t="shared" si="132"/>
        <v>0</v>
      </c>
      <c r="AGQ29" s="1">
        <f t="shared" si="132"/>
        <v>0</v>
      </c>
      <c r="AGR29" s="1">
        <f t="shared" si="132"/>
        <v>0</v>
      </c>
      <c r="AGS29" s="1">
        <f t="shared" si="132"/>
        <v>0</v>
      </c>
      <c r="AGT29" s="1">
        <f t="shared" si="132"/>
        <v>0</v>
      </c>
      <c r="AGU29" s="1">
        <f t="shared" si="132"/>
        <v>0</v>
      </c>
      <c r="AGV29" s="1">
        <f t="shared" si="132"/>
        <v>0</v>
      </c>
      <c r="AGW29" s="1">
        <f t="shared" si="132"/>
        <v>7.4766355140186906</v>
      </c>
      <c r="AGX29" s="1">
        <f t="shared" si="132"/>
        <v>12.309796546418191</v>
      </c>
      <c r="AGY29" s="1">
        <f t="shared" si="132"/>
        <v>6.5143157341738904</v>
      </c>
      <c r="AGZ29" s="1">
        <f t="shared" si="132"/>
        <v>28.078044404575014</v>
      </c>
      <c r="AHA29" s="1">
        <f t="shared" si="132"/>
        <v>0</v>
      </c>
      <c r="AHB29" s="1">
        <f t="shared" si="132"/>
        <v>0</v>
      </c>
      <c r="AHC29" s="1">
        <f t="shared" si="132"/>
        <v>1.3545990823683636</v>
      </c>
      <c r="AHD29" s="1">
        <f t="shared" si="132"/>
        <v>0</v>
      </c>
      <c r="AHE29" s="1">
        <f t="shared" si="132"/>
        <v>46.295052608014323</v>
      </c>
      <c r="AHF29" s="1">
        <f t="shared" si="132"/>
        <v>33.259749816041207</v>
      </c>
      <c r="AHG29" s="1">
        <f t="shared" si="132"/>
        <v>33.810178817056396</v>
      </c>
      <c r="AHH29" s="1">
        <f t="shared" si="132"/>
        <v>31.778883940267228</v>
      </c>
      <c r="AHI29" s="1">
        <f t="shared" si="132"/>
        <v>37.109054703057282</v>
      </c>
      <c r="AHJ29" s="1">
        <f t="shared" si="132"/>
        <v>4.8890772926381239</v>
      </c>
      <c r="AHK29" s="1">
        <f t="shared" si="132"/>
        <v>2.9784724270126803</v>
      </c>
      <c r="AHL29" s="1">
        <f t="shared" si="132"/>
        <v>0</v>
      </c>
      <c r="AHM29" s="1">
        <f t="shared" si="132"/>
        <v>0</v>
      </c>
      <c r="AHN29" s="1">
        <f t="shared" ref="AHN29:AJY29" si="133">(AHN4/AHN$16)*100</f>
        <v>0</v>
      </c>
      <c r="AHO29" s="1">
        <f t="shared" si="133"/>
        <v>0</v>
      </c>
      <c r="AHP29" s="1">
        <f t="shared" si="133"/>
        <v>0</v>
      </c>
      <c r="AHQ29" s="1">
        <f t="shared" si="133"/>
        <v>0</v>
      </c>
      <c r="AHR29" s="1">
        <f t="shared" si="133"/>
        <v>0.9572240502542626</v>
      </c>
      <c r="AHS29" s="1">
        <f t="shared" si="133"/>
        <v>2.9360537447126149</v>
      </c>
      <c r="AHT29" s="1">
        <f t="shared" si="133"/>
        <v>10.031796502384738</v>
      </c>
      <c r="AHU29" s="1">
        <f t="shared" si="133"/>
        <v>0</v>
      </c>
      <c r="AHV29" s="1">
        <f t="shared" si="133"/>
        <v>50</v>
      </c>
      <c r="AHW29" s="1">
        <f t="shared" si="133"/>
        <v>0</v>
      </c>
      <c r="AHX29" s="1">
        <f t="shared" si="133"/>
        <v>0</v>
      </c>
      <c r="AHY29" s="1">
        <f t="shared" si="133"/>
        <v>0</v>
      </c>
      <c r="AHZ29" s="1">
        <f t="shared" si="133"/>
        <v>0.77795065570126698</v>
      </c>
      <c r="AIA29" s="1">
        <f t="shared" si="133"/>
        <v>0</v>
      </c>
      <c r="AIB29" s="1">
        <f t="shared" si="133"/>
        <v>0</v>
      </c>
      <c r="AIC29" s="1">
        <f t="shared" si="133"/>
        <v>0</v>
      </c>
      <c r="AID29" s="1">
        <f t="shared" si="133"/>
        <v>0</v>
      </c>
      <c r="AIE29" s="1">
        <f t="shared" si="133"/>
        <v>0</v>
      </c>
      <c r="AIF29" s="1">
        <f t="shared" si="133"/>
        <v>0</v>
      </c>
      <c r="AIG29" s="1">
        <f t="shared" si="133"/>
        <v>0</v>
      </c>
      <c r="AIH29" s="1">
        <f t="shared" si="133"/>
        <v>0</v>
      </c>
      <c r="AII29" s="1">
        <f t="shared" si="133"/>
        <v>0</v>
      </c>
      <c r="AIJ29" s="1">
        <f t="shared" si="133"/>
        <v>0</v>
      </c>
      <c r="AIK29" s="1">
        <f t="shared" si="133"/>
        <v>0</v>
      </c>
      <c r="AIL29" s="1">
        <f t="shared" si="133"/>
        <v>0</v>
      </c>
      <c r="AIM29" s="1">
        <f t="shared" si="133"/>
        <v>0</v>
      </c>
      <c r="AIN29" s="1">
        <f t="shared" si="133"/>
        <v>0</v>
      </c>
      <c r="AIO29" s="1">
        <f t="shared" si="133"/>
        <v>0</v>
      </c>
      <c r="AIP29" s="1">
        <f t="shared" si="133"/>
        <v>0</v>
      </c>
      <c r="AIQ29" s="1">
        <f t="shared" si="133"/>
        <v>0</v>
      </c>
      <c r="AIR29" s="1">
        <f t="shared" si="133"/>
        <v>0</v>
      </c>
      <c r="AIS29" s="1">
        <f t="shared" si="133"/>
        <v>0</v>
      </c>
      <c r="AIT29" s="1">
        <f t="shared" si="133"/>
        <v>0</v>
      </c>
      <c r="AIU29" s="1">
        <f t="shared" si="133"/>
        <v>0</v>
      </c>
      <c r="AIV29" s="1">
        <f t="shared" si="133"/>
        <v>0</v>
      </c>
      <c r="AIW29" s="1">
        <f t="shared" si="133"/>
        <v>0</v>
      </c>
      <c r="AIX29" s="1">
        <f t="shared" si="133"/>
        <v>0.18820577164366373</v>
      </c>
      <c r="AIY29" s="1">
        <f t="shared" si="133"/>
        <v>0</v>
      </c>
      <c r="AIZ29" s="1">
        <f t="shared" si="133"/>
        <v>0.40505508749189889</v>
      </c>
      <c r="AJA29" s="1">
        <f t="shared" si="133"/>
        <v>0</v>
      </c>
      <c r="AJB29" s="1">
        <f t="shared" si="133"/>
        <v>0</v>
      </c>
      <c r="AJC29" s="1">
        <f t="shared" si="133"/>
        <v>0</v>
      </c>
      <c r="AJD29" s="1">
        <f t="shared" si="133"/>
        <v>0</v>
      </c>
      <c r="AJE29" s="1">
        <f t="shared" si="133"/>
        <v>0</v>
      </c>
      <c r="AJF29" s="1">
        <f t="shared" si="133"/>
        <v>0</v>
      </c>
      <c r="AJG29" s="1">
        <f t="shared" si="133"/>
        <v>0</v>
      </c>
      <c r="AJH29" s="1">
        <f t="shared" si="133"/>
        <v>0</v>
      </c>
      <c r="AJI29" s="1">
        <f t="shared" si="133"/>
        <v>0</v>
      </c>
      <c r="AJJ29" s="1">
        <f t="shared" si="133"/>
        <v>56.886477462437391</v>
      </c>
      <c r="AJK29" s="1">
        <f t="shared" si="133"/>
        <v>55.504486758590502</v>
      </c>
      <c r="AJL29" s="1">
        <f t="shared" si="133"/>
        <v>58.191056910569102</v>
      </c>
      <c r="AJM29" s="1">
        <f t="shared" si="133"/>
        <v>18.803921568627452</v>
      </c>
      <c r="AJN29" s="1">
        <f t="shared" si="133"/>
        <v>0</v>
      </c>
      <c r="AJO29" s="1">
        <f t="shared" si="133"/>
        <v>0</v>
      </c>
      <c r="AJP29" s="1">
        <f t="shared" si="133"/>
        <v>0</v>
      </c>
      <c r="AJQ29" s="1">
        <f t="shared" si="133"/>
        <v>0.77881619937694702</v>
      </c>
      <c r="AJR29" s="1">
        <f t="shared" si="133"/>
        <v>0</v>
      </c>
      <c r="AJS29" s="1">
        <f t="shared" si="133"/>
        <v>0</v>
      </c>
      <c r="AJT29" s="1">
        <f t="shared" si="133"/>
        <v>1.4725568942436411</v>
      </c>
      <c r="AJU29" s="1">
        <f t="shared" si="133"/>
        <v>0</v>
      </c>
      <c r="AJV29" s="1">
        <f t="shared" si="133"/>
        <v>10.606060606060606</v>
      </c>
      <c r="AJW29" s="1">
        <f t="shared" si="133"/>
        <v>36.539155539516422</v>
      </c>
      <c r="AJX29" s="1">
        <f t="shared" si="133"/>
        <v>0</v>
      </c>
      <c r="AJY29" s="1">
        <f t="shared" si="133"/>
        <v>0.24958402662229617</v>
      </c>
      <c r="AJZ29" s="1">
        <f t="shared" ref="AJZ29:AMK29" si="134">(AJZ4/AJZ$16)*100</f>
        <v>0</v>
      </c>
      <c r="AKA29" s="1">
        <f t="shared" si="134"/>
        <v>0</v>
      </c>
      <c r="AKB29" s="1">
        <f t="shared" si="134"/>
        <v>0</v>
      </c>
      <c r="AKC29" s="1">
        <f t="shared" si="134"/>
        <v>13.333333333333334</v>
      </c>
      <c r="AKD29" s="1">
        <f t="shared" si="134"/>
        <v>21.456953642384104</v>
      </c>
      <c r="AKE29" s="1">
        <f t="shared" si="134"/>
        <v>0</v>
      </c>
      <c r="AKF29" s="1">
        <f t="shared" si="134"/>
        <v>0</v>
      </c>
      <c r="AKG29" s="1">
        <f t="shared" si="134"/>
        <v>0</v>
      </c>
      <c r="AKH29" s="1">
        <f t="shared" si="134"/>
        <v>0</v>
      </c>
      <c r="AKI29" s="1">
        <f t="shared" si="134"/>
        <v>0</v>
      </c>
      <c r="AKJ29" s="1">
        <f t="shared" si="134"/>
        <v>0</v>
      </c>
      <c r="AKK29" s="1">
        <f t="shared" si="134"/>
        <v>0</v>
      </c>
      <c r="AKL29" s="1">
        <f t="shared" si="134"/>
        <v>0</v>
      </c>
      <c r="AKM29" s="1">
        <f t="shared" si="134"/>
        <v>0</v>
      </c>
      <c r="AKN29" s="1">
        <f t="shared" si="134"/>
        <v>0</v>
      </c>
      <c r="AKO29" s="1">
        <f t="shared" si="134"/>
        <v>0</v>
      </c>
      <c r="AKP29" s="1">
        <f t="shared" si="134"/>
        <v>0.45662100456621002</v>
      </c>
      <c r="AKQ29" s="1">
        <f t="shared" si="134"/>
        <v>0.30445613063935789</v>
      </c>
      <c r="AKR29" s="1">
        <f t="shared" si="134"/>
        <v>2.3260687342833193</v>
      </c>
      <c r="AKS29" s="1">
        <f t="shared" si="134"/>
        <v>1.1954022988505748</v>
      </c>
      <c r="AKT29" s="1">
        <f t="shared" si="134"/>
        <v>0.70789865871833091</v>
      </c>
      <c r="AKU29" s="1">
        <f t="shared" si="134"/>
        <v>0.21469465648854963</v>
      </c>
      <c r="AKV29" s="1">
        <f t="shared" si="134"/>
        <v>0</v>
      </c>
      <c r="AKW29" s="1">
        <f t="shared" si="134"/>
        <v>33.523714924261242</v>
      </c>
      <c r="AKX29" s="1">
        <f t="shared" si="134"/>
        <v>29.943767572633551</v>
      </c>
      <c r="AKY29" s="1">
        <f t="shared" si="134"/>
        <v>35.315645013723696</v>
      </c>
      <c r="AKZ29" s="1">
        <f t="shared" si="134"/>
        <v>28.246013667425967</v>
      </c>
      <c r="ALA29" s="1">
        <f t="shared" si="134"/>
        <v>40.928571428571431</v>
      </c>
      <c r="ALB29" s="1">
        <f t="shared" si="134"/>
        <v>41.132596685082873</v>
      </c>
      <c r="ALC29" s="1">
        <f t="shared" si="134"/>
        <v>0.94838592011672451</v>
      </c>
      <c r="ALD29" s="1">
        <f t="shared" si="134"/>
        <v>1.0796221322537112</v>
      </c>
      <c r="ALE29" s="1">
        <f t="shared" si="134"/>
        <v>3.4573592360882448</v>
      </c>
      <c r="ALF29" s="1">
        <f t="shared" si="134"/>
        <v>0.46598322460391423</v>
      </c>
      <c r="ALG29" s="1">
        <f t="shared" si="134"/>
        <v>5.1756785188302121</v>
      </c>
      <c r="ALH29" s="1">
        <f t="shared" si="134"/>
        <v>0</v>
      </c>
      <c r="ALI29" s="1">
        <f t="shared" si="134"/>
        <v>0</v>
      </c>
      <c r="ALJ29" s="1">
        <f t="shared" si="134"/>
        <v>0</v>
      </c>
      <c r="ALK29" s="1">
        <f t="shared" si="134"/>
        <v>0</v>
      </c>
      <c r="ALL29" s="1">
        <f t="shared" si="134"/>
        <v>0</v>
      </c>
      <c r="ALM29" s="1">
        <f t="shared" si="134"/>
        <v>0.36942313157146917</v>
      </c>
      <c r="ALN29" s="1">
        <f t="shared" si="134"/>
        <v>0</v>
      </c>
      <c r="ALO29" s="1">
        <f t="shared" si="134"/>
        <v>0</v>
      </c>
      <c r="ALP29" s="1">
        <f t="shared" si="134"/>
        <v>0</v>
      </c>
      <c r="ALQ29" s="1">
        <f t="shared" si="134"/>
        <v>0</v>
      </c>
      <c r="ALR29" s="1">
        <f t="shared" si="134"/>
        <v>0</v>
      </c>
      <c r="ALS29" s="1">
        <f t="shared" si="134"/>
        <v>0</v>
      </c>
      <c r="ALT29" s="1">
        <f t="shared" si="134"/>
        <v>0</v>
      </c>
      <c r="ALU29" s="1">
        <f t="shared" si="134"/>
        <v>0</v>
      </c>
      <c r="ALV29" s="1">
        <f t="shared" si="134"/>
        <v>0</v>
      </c>
      <c r="ALW29" s="1">
        <f t="shared" si="134"/>
        <v>0</v>
      </c>
      <c r="ALX29" s="1">
        <f t="shared" si="134"/>
        <v>0</v>
      </c>
      <c r="ALY29" s="1">
        <f t="shared" si="134"/>
        <v>0</v>
      </c>
      <c r="ALZ29" s="1">
        <f t="shared" si="134"/>
        <v>0</v>
      </c>
      <c r="AMA29" s="1">
        <f t="shared" si="134"/>
        <v>0</v>
      </c>
      <c r="AMB29" s="1">
        <f t="shared" si="134"/>
        <v>39.65480043149946</v>
      </c>
      <c r="AMC29" s="1">
        <f t="shared" si="134"/>
        <v>10.350076103500761</v>
      </c>
      <c r="AMD29" s="1">
        <f t="shared" si="134"/>
        <v>27.788315629742034</v>
      </c>
      <c r="AME29" s="1">
        <f t="shared" si="134"/>
        <v>14.165457184325108</v>
      </c>
      <c r="AMF29" s="1">
        <f t="shared" si="134"/>
        <v>23.715415019762844</v>
      </c>
      <c r="AMG29" s="1">
        <f t="shared" si="134"/>
        <v>26.302083333333332</v>
      </c>
      <c r="AMH29" s="1">
        <f t="shared" si="134"/>
        <v>33.249051833122628</v>
      </c>
      <c r="AMI29" s="1">
        <f t="shared" si="134"/>
        <v>26.966292134831459</v>
      </c>
      <c r="AMJ29" s="1">
        <f t="shared" si="134"/>
        <v>26.506373117033604</v>
      </c>
      <c r="AMK29" s="1">
        <f t="shared" si="134"/>
        <v>20.260374288039056</v>
      </c>
      <c r="AML29" s="1">
        <f t="shared" ref="AML29:AOV29" si="135">(AML4/AML$16)*100</f>
        <v>100</v>
      </c>
      <c r="AMM29" s="1">
        <f t="shared" si="135"/>
        <v>18.45482546201232</v>
      </c>
      <c r="AMN29" s="1">
        <f t="shared" si="135"/>
        <v>6.6980745596067193</v>
      </c>
      <c r="AMO29" s="1">
        <f t="shared" si="135"/>
        <v>27.858081471747699</v>
      </c>
      <c r="AMP29" s="1">
        <f t="shared" si="135"/>
        <v>47.634829768002412</v>
      </c>
      <c r="AMQ29" s="1">
        <f t="shared" si="135"/>
        <v>47.251010012295801</v>
      </c>
      <c r="AMR29" s="1">
        <f t="shared" si="135"/>
        <v>20.693321990642279</v>
      </c>
      <c r="AMS29" s="1">
        <f t="shared" si="135"/>
        <v>27.830551989730424</v>
      </c>
      <c r="AMT29" s="1">
        <f t="shared" si="135"/>
        <v>24.724580097525735</v>
      </c>
      <c r="AMU29" s="1">
        <f t="shared" si="135"/>
        <v>17.964352720450279</v>
      </c>
      <c r="AMV29" s="1">
        <f t="shared" si="135"/>
        <v>0</v>
      </c>
      <c r="AMW29" s="1">
        <f t="shared" si="135"/>
        <v>0</v>
      </c>
      <c r="AMX29" s="1">
        <f t="shared" si="135"/>
        <v>0</v>
      </c>
      <c r="AMY29" s="1">
        <f t="shared" si="135"/>
        <v>0</v>
      </c>
      <c r="AMZ29" s="1">
        <f t="shared" si="135"/>
        <v>0</v>
      </c>
      <c r="ANA29" s="1">
        <f t="shared" si="135"/>
        <v>0</v>
      </c>
      <c r="ANB29" s="1">
        <f t="shared" si="135"/>
        <v>0</v>
      </c>
      <c r="ANC29" s="1">
        <f t="shared" si="135"/>
        <v>0</v>
      </c>
      <c r="AND29" s="1">
        <f t="shared" si="135"/>
        <v>0</v>
      </c>
      <c r="ANE29" s="1">
        <f t="shared" si="135"/>
        <v>0</v>
      </c>
      <c r="ANF29" s="1">
        <f t="shared" si="135"/>
        <v>9.3097486367868063E-2</v>
      </c>
      <c r="ANG29" s="1">
        <f t="shared" si="135"/>
        <v>0</v>
      </c>
      <c r="ANH29" s="1">
        <f t="shared" si="135"/>
        <v>0</v>
      </c>
      <c r="ANI29" s="1">
        <f t="shared" si="135"/>
        <v>0</v>
      </c>
      <c r="ANJ29" s="1">
        <f t="shared" si="135"/>
        <v>0</v>
      </c>
      <c r="ANK29" s="1">
        <f t="shared" si="135"/>
        <v>0</v>
      </c>
      <c r="ANL29" s="1">
        <f t="shared" si="135"/>
        <v>0</v>
      </c>
      <c r="ANM29" s="1">
        <f t="shared" si="135"/>
        <v>0</v>
      </c>
      <c r="ANN29" s="1">
        <f t="shared" si="135"/>
        <v>0</v>
      </c>
      <c r="ANO29" s="1">
        <f t="shared" si="135"/>
        <v>0</v>
      </c>
      <c r="ANP29" s="1">
        <f t="shared" si="135"/>
        <v>0</v>
      </c>
      <c r="ANQ29" s="1">
        <f t="shared" si="135"/>
        <v>0</v>
      </c>
      <c r="ANR29" s="1">
        <f t="shared" si="135"/>
        <v>0</v>
      </c>
      <c r="ANS29" s="1">
        <f t="shared" si="135"/>
        <v>0</v>
      </c>
      <c r="ANT29" s="1">
        <f t="shared" si="135"/>
        <v>0</v>
      </c>
      <c r="ANU29" s="1">
        <f t="shared" si="135"/>
        <v>0</v>
      </c>
      <c r="ANV29" s="1">
        <f t="shared" si="135"/>
        <v>0</v>
      </c>
      <c r="ANW29" s="1">
        <f t="shared" si="135"/>
        <v>0</v>
      </c>
      <c r="ANX29" s="1">
        <f t="shared" si="135"/>
        <v>0</v>
      </c>
      <c r="ANY29" s="1">
        <f t="shared" si="135"/>
        <v>0</v>
      </c>
      <c r="ANZ29" s="1">
        <f t="shared" si="135"/>
        <v>0</v>
      </c>
      <c r="AOA29" s="1">
        <f t="shared" si="135"/>
        <v>1.5011547344110854</v>
      </c>
      <c r="AOB29" s="1">
        <f t="shared" si="135"/>
        <v>0.50377833753148615</v>
      </c>
      <c r="AOC29" s="1">
        <f t="shared" si="135"/>
        <v>0</v>
      </c>
      <c r="AOD29" s="1">
        <f t="shared" si="135"/>
        <v>0</v>
      </c>
      <c r="AOE29" s="1">
        <f t="shared" si="135"/>
        <v>0</v>
      </c>
      <c r="AOF29" s="1">
        <f t="shared" si="135"/>
        <v>0</v>
      </c>
      <c r="AOG29" s="1">
        <f t="shared" si="135"/>
        <v>0</v>
      </c>
      <c r="AOH29" s="1">
        <f t="shared" si="135"/>
        <v>0</v>
      </c>
      <c r="AOI29" s="1">
        <f t="shared" si="135"/>
        <v>0</v>
      </c>
      <c r="AOJ29" s="1">
        <f t="shared" si="135"/>
        <v>11.748863827638445</v>
      </c>
      <c r="AOK29" s="1">
        <f t="shared" si="135"/>
        <v>52.375565610859731</v>
      </c>
      <c r="AOL29" s="1">
        <f t="shared" si="135"/>
        <v>51.317148760330575</v>
      </c>
      <c r="AOM29" s="1">
        <f t="shared" si="135"/>
        <v>50.315985130111528</v>
      </c>
      <c r="AON29" s="1">
        <f t="shared" si="135"/>
        <v>49.875195007800308</v>
      </c>
      <c r="AOO29" s="1">
        <f t="shared" si="135"/>
        <v>53.500583430571758</v>
      </c>
      <c r="AOP29" s="1">
        <f t="shared" si="135"/>
        <v>54.26925091671032</v>
      </c>
      <c r="AOQ29" s="1">
        <f t="shared" si="135"/>
        <v>52.226296490309068</v>
      </c>
      <c r="AOR29" s="1">
        <f t="shared" si="135"/>
        <v>52.821522309711291</v>
      </c>
      <c r="AOS29" s="1">
        <f t="shared" si="135"/>
        <v>0</v>
      </c>
      <c r="AOT29" s="1">
        <f t="shared" si="135"/>
        <v>0</v>
      </c>
      <c r="AOU29" s="1">
        <f t="shared" si="135"/>
        <v>0</v>
      </c>
      <c r="AOV29" s="1">
        <f t="shared" si="135"/>
        <v>0</v>
      </c>
    </row>
    <row r="30" spans="1:1088">
      <c r="A30" s="1" t="s">
        <v>4051</v>
      </c>
      <c r="B30" s="1">
        <f t="shared" ref="B30:BM30" si="136">(B5/B$16)*100</f>
        <v>0</v>
      </c>
      <c r="C30" s="1">
        <f t="shared" si="136"/>
        <v>0</v>
      </c>
      <c r="D30" s="1">
        <f t="shared" si="136"/>
        <v>0</v>
      </c>
      <c r="E30" s="1">
        <f t="shared" si="136"/>
        <v>0</v>
      </c>
      <c r="F30" s="1">
        <f t="shared" si="136"/>
        <v>0</v>
      </c>
      <c r="G30" s="1">
        <f t="shared" si="136"/>
        <v>0</v>
      </c>
      <c r="H30" s="1">
        <f t="shared" si="136"/>
        <v>0</v>
      </c>
      <c r="I30" s="1">
        <f t="shared" si="136"/>
        <v>0</v>
      </c>
      <c r="J30" s="1">
        <f t="shared" si="136"/>
        <v>0</v>
      </c>
      <c r="K30" s="1">
        <f t="shared" si="136"/>
        <v>0</v>
      </c>
      <c r="L30" s="1">
        <f t="shared" si="136"/>
        <v>0</v>
      </c>
      <c r="M30" s="1">
        <f t="shared" si="136"/>
        <v>0</v>
      </c>
      <c r="N30" s="1">
        <f t="shared" si="136"/>
        <v>0</v>
      </c>
      <c r="O30" s="1">
        <f t="shared" si="136"/>
        <v>0</v>
      </c>
      <c r="P30" s="1">
        <f t="shared" si="136"/>
        <v>0</v>
      </c>
      <c r="Q30" s="1">
        <f t="shared" si="136"/>
        <v>0</v>
      </c>
      <c r="R30" s="1">
        <f t="shared" si="136"/>
        <v>0</v>
      </c>
      <c r="S30" s="1">
        <f t="shared" si="136"/>
        <v>0</v>
      </c>
      <c r="T30" s="1">
        <f t="shared" si="136"/>
        <v>0</v>
      </c>
      <c r="U30" s="1">
        <f t="shared" si="136"/>
        <v>0</v>
      </c>
      <c r="V30" s="1">
        <f t="shared" si="136"/>
        <v>0</v>
      </c>
      <c r="W30" s="1">
        <f t="shared" si="136"/>
        <v>0</v>
      </c>
      <c r="X30" s="1">
        <f t="shared" si="136"/>
        <v>0</v>
      </c>
      <c r="Y30" s="1">
        <f t="shared" si="136"/>
        <v>0</v>
      </c>
      <c r="Z30" s="1">
        <f t="shared" si="136"/>
        <v>0</v>
      </c>
      <c r="AA30" s="1">
        <f t="shared" si="136"/>
        <v>0</v>
      </c>
      <c r="AB30" s="1">
        <f t="shared" si="136"/>
        <v>0.34764826175869123</v>
      </c>
      <c r="AC30" s="1">
        <f t="shared" si="136"/>
        <v>0.45662100456621002</v>
      </c>
      <c r="AD30" s="1">
        <f t="shared" si="136"/>
        <v>0</v>
      </c>
      <c r="AE30" s="1">
        <f t="shared" si="136"/>
        <v>0.75728890571753127</v>
      </c>
      <c r="AF30" s="1">
        <f t="shared" si="136"/>
        <v>0.65437239738251041</v>
      </c>
      <c r="AG30" s="1">
        <f t="shared" si="136"/>
        <v>0</v>
      </c>
      <c r="AH30" s="1">
        <f t="shared" si="136"/>
        <v>0.24360535931790497</v>
      </c>
      <c r="AI30" s="1">
        <f t="shared" si="136"/>
        <v>0.25648332858364209</v>
      </c>
      <c r="AJ30" s="1">
        <f t="shared" si="136"/>
        <v>0.55625790139064479</v>
      </c>
      <c r="AK30" s="1">
        <f t="shared" si="136"/>
        <v>0</v>
      </c>
      <c r="AL30" s="1">
        <f t="shared" si="136"/>
        <v>0.70993914807302227</v>
      </c>
      <c r="AM30" s="1">
        <f t="shared" si="136"/>
        <v>0</v>
      </c>
      <c r="AN30" s="1">
        <f t="shared" si="136"/>
        <v>0</v>
      </c>
      <c r="AO30" s="1">
        <f t="shared" si="136"/>
        <v>0</v>
      </c>
      <c r="AP30" s="1">
        <f t="shared" si="136"/>
        <v>0</v>
      </c>
      <c r="AQ30" s="1">
        <f t="shared" si="136"/>
        <v>0</v>
      </c>
      <c r="AR30" s="1">
        <f t="shared" si="136"/>
        <v>0</v>
      </c>
      <c r="AS30" s="1">
        <f t="shared" si="136"/>
        <v>0</v>
      </c>
      <c r="AT30" s="1">
        <f t="shared" si="136"/>
        <v>0</v>
      </c>
      <c r="AU30" s="1">
        <f t="shared" si="136"/>
        <v>0</v>
      </c>
      <c r="AV30" s="1">
        <f t="shared" si="136"/>
        <v>0</v>
      </c>
      <c r="AW30" s="1">
        <f t="shared" si="136"/>
        <v>0</v>
      </c>
      <c r="AX30" s="1">
        <f t="shared" si="136"/>
        <v>0</v>
      </c>
      <c r="AY30" s="1">
        <f t="shared" si="136"/>
        <v>0</v>
      </c>
      <c r="AZ30" s="1">
        <f t="shared" si="136"/>
        <v>0</v>
      </c>
      <c r="BA30" s="1">
        <f t="shared" si="136"/>
        <v>0</v>
      </c>
      <c r="BB30" s="1">
        <f t="shared" si="136"/>
        <v>0</v>
      </c>
      <c r="BC30" s="1">
        <f t="shared" si="136"/>
        <v>0</v>
      </c>
      <c r="BD30" s="1">
        <f t="shared" si="136"/>
        <v>0</v>
      </c>
      <c r="BE30" s="1">
        <f t="shared" si="136"/>
        <v>0</v>
      </c>
      <c r="BF30" s="1">
        <f t="shared" si="136"/>
        <v>0</v>
      </c>
      <c r="BG30" s="1">
        <f t="shared" si="136"/>
        <v>0</v>
      </c>
      <c r="BH30" s="1">
        <f t="shared" si="136"/>
        <v>0</v>
      </c>
      <c r="BI30" s="1">
        <f t="shared" si="136"/>
        <v>0</v>
      </c>
      <c r="BJ30" s="1">
        <f t="shared" si="136"/>
        <v>0</v>
      </c>
      <c r="BK30" s="1">
        <f t="shared" si="136"/>
        <v>0</v>
      </c>
      <c r="BL30" s="1">
        <f t="shared" si="136"/>
        <v>0</v>
      </c>
      <c r="BM30" s="1">
        <f t="shared" si="136"/>
        <v>0</v>
      </c>
      <c r="BN30" s="1">
        <f t="shared" ref="BN30:DY30" si="137">(BN5/BN$16)*100</f>
        <v>0</v>
      </c>
      <c r="BO30" s="1">
        <f t="shared" si="137"/>
        <v>0</v>
      </c>
      <c r="BP30" s="1">
        <f t="shared" si="137"/>
        <v>0</v>
      </c>
      <c r="BQ30" s="1">
        <f t="shared" si="137"/>
        <v>0</v>
      </c>
      <c r="BR30" s="1">
        <f t="shared" si="137"/>
        <v>0</v>
      </c>
      <c r="BS30" s="1">
        <f t="shared" si="137"/>
        <v>0</v>
      </c>
      <c r="BT30" s="1">
        <f t="shared" si="137"/>
        <v>0</v>
      </c>
      <c r="BU30" s="1">
        <f t="shared" si="137"/>
        <v>0</v>
      </c>
      <c r="BV30" s="1">
        <f t="shared" si="137"/>
        <v>0</v>
      </c>
      <c r="BW30" s="1">
        <f t="shared" si="137"/>
        <v>0</v>
      </c>
      <c r="BX30" s="1">
        <f t="shared" si="137"/>
        <v>0</v>
      </c>
      <c r="BY30" s="1">
        <f t="shared" si="137"/>
        <v>0</v>
      </c>
      <c r="BZ30" s="1">
        <f t="shared" si="137"/>
        <v>0</v>
      </c>
      <c r="CA30" s="1">
        <f t="shared" si="137"/>
        <v>0</v>
      </c>
      <c r="CB30" s="1">
        <f t="shared" si="137"/>
        <v>0</v>
      </c>
      <c r="CC30" s="1">
        <f t="shared" si="137"/>
        <v>0</v>
      </c>
      <c r="CD30" s="1">
        <f t="shared" si="137"/>
        <v>0</v>
      </c>
      <c r="CE30" s="1">
        <f t="shared" si="137"/>
        <v>0</v>
      </c>
      <c r="CF30" s="1">
        <f t="shared" si="137"/>
        <v>0</v>
      </c>
      <c r="CG30" s="1">
        <f t="shared" si="137"/>
        <v>0</v>
      </c>
      <c r="CH30" s="1">
        <f t="shared" si="137"/>
        <v>0</v>
      </c>
      <c r="CI30" s="1">
        <f t="shared" si="137"/>
        <v>0</v>
      </c>
      <c r="CJ30" s="1">
        <f t="shared" si="137"/>
        <v>0</v>
      </c>
      <c r="CK30" s="1">
        <f t="shared" si="137"/>
        <v>0</v>
      </c>
      <c r="CL30" s="1">
        <f t="shared" si="137"/>
        <v>0</v>
      </c>
      <c r="CM30" s="1">
        <f t="shared" si="137"/>
        <v>0</v>
      </c>
      <c r="CN30" s="1">
        <f t="shared" si="137"/>
        <v>0</v>
      </c>
      <c r="CO30" s="1">
        <f t="shared" si="137"/>
        <v>0</v>
      </c>
      <c r="CP30" s="1">
        <f t="shared" si="137"/>
        <v>0</v>
      </c>
      <c r="CQ30" s="1">
        <f t="shared" si="137"/>
        <v>0</v>
      </c>
      <c r="CR30" s="1">
        <f t="shared" si="137"/>
        <v>0</v>
      </c>
      <c r="CS30" s="1">
        <f t="shared" si="137"/>
        <v>0</v>
      </c>
      <c r="CT30" s="1">
        <f t="shared" si="137"/>
        <v>0</v>
      </c>
      <c r="CU30" s="1">
        <f t="shared" si="137"/>
        <v>0</v>
      </c>
      <c r="CV30" s="1">
        <f t="shared" si="137"/>
        <v>0</v>
      </c>
      <c r="CW30" s="1">
        <f t="shared" si="137"/>
        <v>0</v>
      </c>
      <c r="CX30" s="1">
        <f t="shared" si="137"/>
        <v>0</v>
      </c>
      <c r="CY30" s="1">
        <f t="shared" si="137"/>
        <v>0</v>
      </c>
      <c r="CZ30" s="1">
        <f t="shared" si="137"/>
        <v>0</v>
      </c>
      <c r="DA30" s="1">
        <f t="shared" si="137"/>
        <v>0</v>
      </c>
      <c r="DB30" s="1">
        <f t="shared" si="137"/>
        <v>0</v>
      </c>
      <c r="DC30" s="1">
        <f t="shared" si="137"/>
        <v>0</v>
      </c>
      <c r="DD30" s="1">
        <f t="shared" si="137"/>
        <v>0</v>
      </c>
      <c r="DE30" s="1">
        <f t="shared" si="137"/>
        <v>0</v>
      </c>
      <c r="DF30" s="1">
        <f t="shared" si="137"/>
        <v>0</v>
      </c>
      <c r="DG30" s="1">
        <f t="shared" si="137"/>
        <v>0</v>
      </c>
      <c r="DH30" s="1">
        <f t="shared" si="137"/>
        <v>0</v>
      </c>
      <c r="DI30" s="1">
        <f t="shared" si="137"/>
        <v>0</v>
      </c>
      <c r="DJ30" s="1">
        <f t="shared" si="137"/>
        <v>0</v>
      </c>
      <c r="DK30" s="1">
        <f t="shared" si="137"/>
        <v>0</v>
      </c>
      <c r="DL30" s="1">
        <f t="shared" si="137"/>
        <v>0</v>
      </c>
      <c r="DM30" s="1">
        <f t="shared" si="137"/>
        <v>0</v>
      </c>
      <c r="DN30" s="1">
        <f t="shared" si="137"/>
        <v>0</v>
      </c>
      <c r="DO30" s="1">
        <f t="shared" si="137"/>
        <v>0</v>
      </c>
      <c r="DP30" s="1">
        <f t="shared" si="137"/>
        <v>0</v>
      </c>
      <c r="DQ30" s="1">
        <f t="shared" si="137"/>
        <v>0</v>
      </c>
      <c r="DR30" s="1">
        <f t="shared" si="137"/>
        <v>0</v>
      </c>
      <c r="DS30" s="1">
        <f t="shared" si="137"/>
        <v>0</v>
      </c>
      <c r="DT30" s="1">
        <f t="shared" si="137"/>
        <v>0</v>
      </c>
      <c r="DU30" s="1">
        <f t="shared" si="137"/>
        <v>0</v>
      </c>
      <c r="DV30" s="1">
        <f t="shared" si="137"/>
        <v>0</v>
      </c>
      <c r="DW30" s="1">
        <f t="shared" si="137"/>
        <v>0</v>
      </c>
      <c r="DX30" s="1">
        <f t="shared" si="137"/>
        <v>0</v>
      </c>
      <c r="DY30" s="1">
        <f t="shared" si="137"/>
        <v>0</v>
      </c>
      <c r="DZ30" s="1">
        <f t="shared" ref="DZ30:GK30" si="138">(DZ5/DZ$16)*100</f>
        <v>0</v>
      </c>
      <c r="EA30" s="1">
        <f t="shared" si="138"/>
        <v>0</v>
      </c>
      <c r="EB30" s="1">
        <f t="shared" si="138"/>
        <v>0</v>
      </c>
      <c r="EC30" s="1">
        <f t="shared" si="138"/>
        <v>0</v>
      </c>
      <c r="ED30" s="1">
        <f t="shared" si="138"/>
        <v>0</v>
      </c>
      <c r="EE30" s="1">
        <f t="shared" si="138"/>
        <v>0</v>
      </c>
      <c r="EF30" s="1">
        <f t="shared" si="138"/>
        <v>0</v>
      </c>
      <c r="EG30" s="1">
        <f t="shared" si="138"/>
        <v>0</v>
      </c>
      <c r="EH30" s="1">
        <f t="shared" si="138"/>
        <v>0</v>
      </c>
      <c r="EI30" s="1">
        <f t="shared" si="138"/>
        <v>0</v>
      </c>
      <c r="EJ30" s="1">
        <f t="shared" si="138"/>
        <v>0</v>
      </c>
      <c r="EK30" s="1">
        <f t="shared" si="138"/>
        <v>0</v>
      </c>
      <c r="EL30" s="1">
        <f t="shared" si="138"/>
        <v>0</v>
      </c>
      <c r="EM30" s="1">
        <f t="shared" si="138"/>
        <v>0</v>
      </c>
      <c r="EN30" s="1">
        <f t="shared" si="138"/>
        <v>0</v>
      </c>
      <c r="EO30" s="1">
        <f t="shared" si="138"/>
        <v>0</v>
      </c>
      <c r="EP30" s="1">
        <f t="shared" si="138"/>
        <v>0</v>
      </c>
      <c r="EQ30" s="1">
        <f t="shared" si="138"/>
        <v>0</v>
      </c>
      <c r="ER30" s="1">
        <f t="shared" si="138"/>
        <v>0</v>
      </c>
      <c r="ES30" s="1">
        <f t="shared" si="138"/>
        <v>0</v>
      </c>
      <c r="ET30" s="1">
        <f t="shared" si="138"/>
        <v>0</v>
      </c>
      <c r="EU30" s="1">
        <f t="shared" si="138"/>
        <v>0</v>
      </c>
      <c r="EV30" s="1">
        <f t="shared" si="138"/>
        <v>0</v>
      </c>
      <c r="EW30" s="1">
        <f t="shared" si="138"/>
        <v>0</v>
      </c>
      <c r="EX30" s="1">
        <f t="shared" si="138"/>
        <v>0</v>
      </c>
      <c r="EY30" s="1">
        <f t="shared" si="138"/>
        <v>0</v>
      </c>
      <c r="EZ30" s="1">
        <f t="shared" si="138"/>
        <v>0</v>
      </c>
      <c r="FA30" s="1">
        <f t="shared" si="138"/>
        <v>0</v>
      </c>
      <c r="FB30" s="1">
        <f t="shared" si="138"/>
        <v>0</v>
      </c>
      <c r="FC30" s="1">
        <f t="shared" si="138"/>
        <v>0</v>
      </c>
      <c r="FD30" s="1">
        <f t="shared" si="138"/>
        <v>0</v>
      </c>
      <c r="FE30" s="1">
        <f t="shared" si="138"/>
        <v>0</v>
      </c>
      <c r="FF30" s="1">
        <f t="shared" si="138"/>
        <v>0</v>
      </c>
      <c r="FG30" s="1">
        <f t="shared" si="138"/>
        <v>0</v>
      </c>
      <c r="FH30" s="1">
        <f t="shared" si="138"/>
        <v>0</v>
      </c>
      <c r="FI30" s="1">
        <f t="shared" si="138"/>
        <v>0</v>
      </c>
      <c r="FJ30" s="1">
        <f t="shared" si="138"/>
        <v>0</v>
      </c>
      <c r="FK30" s="1">
        <f t="shared" si="138"/>
        <v>0</v>
      </c>
      <c r="FL30" s="1">
        <f t="shared" si="138"/>
        <v>0</v>
      </c>
      <c r="FM30" s="1">
        <f t="shared" si="138"/>
        <v>0</v>
      </c>
      <c r="FN30" s="1">
        <f t="shared" si="138"/>
        <v>0</v>
      </c>
      <c r="FO30" s="1">
        <f t="shared" si="138"/>
        <v>0</v>
      </c>
      <c r="FP30" s="1">
        <f t="shared" si="138"/>
        <v>0</v>
      </c>
      <c r="FQ30" s="1">
        <f t="shared" si="138"/>
        <v>0</v>
      </c>
      <c r="FR30" s="1">
        <f t="shared" si="138"/>
        <v>0</v>
      </c>
      <c r="FS30" s="1">
        <f t="shared" si="138"/>
        <v>0</v>
      </c>
      <c r="FT30" s="1">
        <f t="shared" si="138"/>
        <v>0</v>
      </c>
      <c r="FU30" s="1">
        <f t="shared" si="138"/>
        <v>0</v>
      </c>
      <c r="FV30" s="1">
        <f t="shared" si="138"/>
        <v>0</v>
      </c>
      <c r="FW30" s="1">
        <f t="shared" si="138"/>
        <v>0</v>
      </c>
      <c r="FX30" s="1">
        <f t="shared" si="138"/>
        <v>0</v>
      </c>
      <c r="FY30" s="1">
        <f t="shared" si="138"/>
        <v>0</v>
      </c>
      <c r="FZ30" s="1">
        <f t="shared" si="138"/>
        <v>0</v>
      </c>
      <c r="GA30" s="1">
        <f t="shared" si="138"/>
        <v>0</v>
      </c>
      <c r="GB30" s="1">
        <f t="shared" si="138"/>
        <v>0</v>
      </c>
      <c r="GC30" s="1">
        <f t="shared" si="138"/>
        <v>0</v>
      </c>
      <c r="GD30" s="1">
        <f t="shared" si="138"/>
        <v>0</v>
      </c>
      <c r="GE30" s="1">
        <f t="shared" si="138"/>
        <v>0</v>
      </c>
      <c r="GF30" s="1">
        <f t="shared" si="138"/>
        <v>0</v>
      </c>
      <c r="GG30" s="1">
        <f t="shared" si="138"/>
        <v>0</v>
      </c>
      <c r="GH30" s="1">
        <f t="shared" si="138"/>
        <v>0</v>
      </c>
      <c r="GI30" s="1">
        <f t="shared" si="138"/>
        <v>0</v>
      </c>
      <c r="GJ30" s="1">
        <f t="shared" si="138"/>
        <v>0</v>
      </c>
      <c r="GK30" s="1">
        <f t="shared" si="138"/>
        <v>0</v>
      </c>
      <c r="GL30" s="1">
        <f t="shared" ref="GL30:IW30" si="139">(GL5/GL$16)*100</f>
        <v>0</v>
      </c>
      <c r="GM30" s="1">
        <f t="shared" si="139"/>
        <v>0</v>
      </c>
      <c r="GN30" s="1">
        <f t="shared" si="139"/>
        <v>0</v>
      </c>
      <c r="GO30" s="1">
        <f t="shared" si="139"/>
        <v>0</v>
      </c>
      <c r="GP30" s="1">
        <f t="shared" si="139"/>
        <v>0</v>
      </c>
      <c r="GQ30" s="1">
        <f t="shared" si="139"/>
        <v>0</v>
      </c>
      <c r="GR30" s="1">
        <f t="shared" si="139"/>
        <v>0</v>
      </c>
      <c r="GS30" s="1">
        <f t="shared" si="139"/>
        <v>0</v>
      </c>
      <c r="GT30" s="1">
        <f t="shared" si="139"/>
        <v>0</v>
      </c>
      <c r="GU30" s="1">
        <f t="shared" si="139"/>
        <v>0</v>
      </c>
      <c r="GV30" s="1">
        <f t="shared" si="139"/>
        <v>0</v>
      </c>
      <c r="GW30" s="1">
        <f t="shared" si="139"/>
        <v>0</v>
      </c>
      <c r="GX30" s="1">
        <f t="shared" si="139"/>
        <v>0</v>
      </c>
      <c r="GY30" s="1">
        <f t="shared" si="139"/>
        <v>0</v>
      </c>
      <c r="GZ30" s="1">
        <f t="shared" si="139"/>
        <v>0</v>
      </c>
      <c r="HA30" s="1">
        <f t="shared" si="139"/>
        <v>0</v>
      </c>
      <c r="HB30" s="1">
        <f t="shared" si="139"/>
        <v>0</v>
      </c>
      <c r="HC30" s="1">
        <f t="shared" si="139"/>
        <v>0</v>
      </c>
      <c r="HD30" s="1">
        <f t="shared" si="139"/>
        <v>0</v>
      </c>
      <c r="HE30" s="1">
        <f t="shared" si="139"/>
        <v>0</v>
      </c>
      <c r="HF30" s="1">
        <f t="shared" si="139"/>
        <v>0</v>
      </c>
      <c r="HG30" s="1">
        <f t="shared" si="139"/>
        <v>0</v>
      </c>
      <c r="HH30" s="1">
        <f t="shared" si="139"/>
        <v>0</v>
      </c>
      <c r="HI30" s="1">
        <f t="shared" si="139"/>
        <v>0</v>
      </c>
      <c r="HJ30" s="1">
        <f t="shared" si="139"/>
        <v>0</v>
      </c>
      <c r="HK30" s="1">
        <f t="shared" si="139"/>
        <v>0</v>
      </c>
      <c r="HL30" s="1">
        <f t="shared" si="139"/>
        <v>0</v>
      </c>
      <c r="HM30" s="1">
        <f t="shared" si="139"/>
        <v>0</v>
      </c>
      <c r="HN30" s="1">
        <f t="shared" si="139"/>
        <v>0</v>
      </c>
      <c r="HO30" s="1">
        <f t="shared" si="139"/>
        <v>0</v>
      </c>
      <c r="HP30" s="1">
        <f t="shared" si="139"/>
        <v>0</v>
      </c>
      <c r="HQ30" s="1">
        <f t="shared" si="139"/>
        <v>0</v>
      </c>
      <c r="HR30" s="1">
        <f t="shared" si="139"/>
        <v>0</v>
      </c>
      <c r="HS30" s="1">
        <f t="shared" si="139"/>
        <v>0</v>
      </c>
      <c r="HT30" s="1">
        <f t="shared" si="139"/>
        <v>0</v>
      </c>
      <c r="HU30" s="1">
        <f t="shared" si="139"/>
        <v>0</v>
      </c>
      <c r="HV30" s="1">
        <f t="shared" si="139"/>
        <v>0</v>
      </c>
      <c r="HW30" s="1">
        <f t="shared" si="139"/>
        <v>0</v>
      </c>
      <c r="HX30" s="1">
        <f t="shared" si="139"/>
        <v>0</v>
      </c>
      <c r="HY30" s="1">
        <f t="shared" si="139"/>
        <v>0</v>
      </c>
      <c r="HZ30" s="1">
        <f t="shared" si="139"/>
        <v>0</v>
      </c>
      <c r="IA30" s="1">
        <f t="shared" si="139"/>
        <v>0</v>
      </c>
      <c r="IB30" s="1">
        <f t="shared" si="139"/>
        <v>0</v>
      </c>
      <c r="IC30" s="1">
        <f t="shared" si="139"/>
        <v>0</v>
      </c>
      <c r="ID30" s="1">
        <f t="shared" si="139"/>
        <v>0</v>
      </c>
      <c r="IE30" s="1">
        <f t="shared" si="139"/>
        <v>0</v>
      </c>
      <c r="IF30" s="1">
        <f t="shared" si="139"/>
        <v>0</v>
      </c>
      <c r="IG30" s="1">
        <f t="shared" si="139"/>
        <v>0</v>
      </c>
      <c r="IH30" s="1">
        <f t="shared" si="139"/>
        <v>0</v>
      </c>
      <c r="II30" s="1">
        <f t="shared" si="139"/>
        <v>0</v>
      </c>
      <c r="IJ30" s="1">
        <f t="shared" si="139"/>
        <v>0</v>
      </c>
      <c r="IK30" s="1">
        <f t="shared" si="139"/>
        <v>0</v>
      </c>
      <c r="IL30" s="1">
        <f t="shared" si="139"/>
        <v>0</v>
      </c>
      <c r="IM30" s="1">
        <f t="shared" si="139"/>
        <v>0</v>
      </c>
      <c r="IN30" s="1">
        <f t="shared" si="139"/>
        <v>0</v>
      </c>
      <c r="IO30" s="1">
        <f t="shared" si="139"/>
        <v>0</v>
      </c>
      <c r="IP30" s="1">
        <f t="shared" si="139"/>
        <v>0</v>
      </c>
      <c r="IQ30" s="1">
        <f t="shared" si="139"/>
        <v>0</v>
      </c>
      <c r="IR30" s="1">
        <f t="shared" si="139"/>
        <v>0</v>
      </c>
      <c r="IS30" s="1">
        <f t="shared" si="139"/>
        <v>0</v>
      </c>
      <c r="IT30" s="1">
        <f t="shared" si="139"/>
        <v>0</v>
      </c>
      <c r="IU30" s="1">
        <f t="shared" si="139"/>
        <v>0</v>
      </c>
      <c r="IV30" s="1">
        <f t="shared" si="139"/>
        <v>0</v>
      </c>
      <c r="IW30" s="1">
        <f t="shared" si="139"/>
        <v>0</v>
      </c>
      <c r="IX30" s="1">
        <f t="shared" ref="IX30:LI30" si="140">(IX5/IX$16)*100</f>
        <v>0</v>
      </c>
      <c r="IY30" s="1">
        <f t="shared" si="140"/>
        <v>0</v>
      </c>
      <c r="IZ30" s="1">
        <f t="shared" si="140"/>
        <v>0</v>
      </c>
      <c r="JA30" s="1">
        <f t="shared" si="140"/>
        <v>0</v>
      </c>
      <c r="JB30" s="1">
        <f t="shared" si="140"/>
        <v>0</v>
      </c>
      <c r="JC30" s="1">
        <f t="shared" si="140"/>
        <v>0</v>
      </c>
      <c r="JD30" s="1">
        <f t="shared" si="140"/>
        <v>0</v>
      </c>
      <c r="JE30" s="1">
        <f t="shared" si="140"/>
        <v>0</v>
      </c>
      <c r="JF30" s="1">
        <f t="shared" si="140"/>
        <v>0</v>
      </c>
      <c r="JG30" s="1">
        <f t="shared" si="140"/>
        <v>0</v>
      </c>
      <c r="JH30" s="1">
        <f t="shared" si="140"/>
        <v>0</v>
      </c>
      <c r="JI30" s="1">
        <f t="shared" si="140"/>
        <v>0</v>
      </c>
      <c r="JJ30" s="1">
        <f t="shared" si="140"/>
        <v>0</v>
      </c>
      <c r="JK30" s="1">
        <f t="shared" si="140"/>
        <v>0</v>
      </c>
      <c r="JL30" s="1">
        <f t="shared" si="140"/>
        <v>0</v>
      </c>
      <c r="JM30" s="1">
        <f t="shared" si="140"/>
        <v>0</v>
      </c>
      <c r="JN30" s="1">
        <f t="shared" si="140"/>
        <v>0</v>
      </c>
      <c r="JO30" s="1">
        <f t="shared" si="140"/>
        <v>0</v>
      </c>
      <c r="JP30" s="1">
        <f t="shared" si="140"/>
        <v>0</v>
      </c>
      <c r="JQ30" s="1">
        <f t="shared" si="140"/>
        <v>0</v>
      </c>
      <c r="JR30" s="1">
        <f t="shared" si="140"/>
        <v>0</v>
      </c>
      <c r="JS30" s="1">
        <f t="shared" si="140"/>
        <v>0</v>
      </c>
      <c r="JT30" s="1">
        <f t="shared" si="140"/>
        <v>0</v>
      </c>
      <c r="JU30" s="1">
        <f t="shared" si="140"/>
        <v>0</v>
      </c>
      <c r="JV30" s="1">
        <f t="shared" si="140"/>
        <v>0</v>
      </c>
      <c r="JW30" s="1">
        <f t="shared" si="140"/>
        <v>0</v>
      </c>
      <c r="JX30" s="1">
        <f t="shared" si="140"/>
        <v>0</v>
      </c>
      <c r="JY30" s="1">
        <f t="shared" si="140"/>
        <v>0</v>
      </c>
      <c r="JZ30" s="1">
        <f t="shared" si="140"/>
        <v>0</v>
      </c>
      <c r="KA30" s="1">
        <f t="shared" si="140"/>
        <v>0</v>
      </c>
      <c r="KB30" s="1">
        <f t="shared" si="140"/>
        <v>0</v>
      </c>
      <c r="KC30" s="1">
        <f t="shared" si="140"/>
        <v>0</v>
      </c>
      <c r="KD30" s="1">
        <f t="shared" si="140"/>
        <v>0</v>
      </c>
      <c r="KE30" s="1">
        <f t="shared" si="140"/>
        <v>0</v>
      </c>
      <c r="KF30" s="1">
        <f t="shared" si="140"/>
        <v>0</v>
      </c>
      <c r="KG30" s="1">
        <f t="shared" si="140"/>
        <v>0</v>
      </c>
      <c r="KH30" s="1">
        <f t="shared" si="140"/>
        <v>0</v>
      </c>
      <c r="KI30" s="1">
        <f t="shared" si="140"/>
        <v>0</v>
      </c>
      <c r="KJ30" s="1">
        <f t="shared" si="140"/>
        <v>0</v>
      </c>
      <c r="KK30" s="1">
        <f t="shared" si="140"/>
        <v>0</v>
      </c>
      <c r="KL30" s="1">
        <f t="shared" si="140"/>
        <v>0</v>
      </c>
      <c r="KM30" s="1">
        <f t="shared" si="140"/>
        <v>0</v>
      </c>
      <c r="KN30" s="1">
        <f t="shared" si="140"/>
        <v>0</v>
      </c>
      <c r="KO30" s="1">
        <f t="shared" si="140"/>
        <v>0</v>
      </c>
      <c r="KP30" s="1">
        <f t="shared" si="140"/>
        <v>0</v>
      </c>
      <c r="KQ30" s="1">
        <f t="shared" si="140"/>
        <v>0</v>
      </c>
      <c r="KR30" s="1">
        <f t="shared" si="140"/>
        <v>0</v>
      </c>
      <c r="KS30" s="1">
        <f t="shared" si="140"/>
        <v>0</v>
      </c>
      <c r="KT30" s="1">
        <f t="shared" si="140"/>
        <v>0</v>
      </c>
      <c r="KU30" s="1">
        <f t="shared" si="140"/>
        <v>0</v>
      </c>
      <c r="KV30" s="1">
        <f t="shared" si="140"/>
        <v>0</v>
      </c>
      <c r="KW30" s="1">
        <f t="shared" si="140"/>
        <v>0</v>
      </c>
      <c r="KX30" s="1">
        <f t="shared" si="140"/>
        <v>0</v>
      </c>
      <c r="KY30" s="1">
        <f t="shared" si="140"/>
        <v>0</v>
      </c>
      <c r="KZ30" s="1">
        <f t="shared" si="140"/>
        <v>0</v>
      </c>
      <c r="LA30" s="1">
        <f t="shared" si="140"/>
        <v>0</v>
      </c>
      <c r="LB30" s="1">
        <f t="shared" si="140"/>
        <v>0</v>
      </c>
      <c r="LC30" s="1">
        <f t="shared" si="140"/>
        <v>0</v>
      </c>
      <c r="LD30" s="1">
        <f t="shared" si="140"/>
        <v>0</v>
      </c>
      <c r="LE30" s="1">
        <f t="shared" si="140"/>
        <v>0</v>
      </c>
      <c r="LF30" s="1">
        <f t="shared" si="140"/>
        <v>0</v>
      </c>
      <c r="LG30" s="1">
        <f t="shared" si="140"/>
        <v>0</v>
      </c>
      <c r="LH30" s="1">
        <f t="shared" si="140"/>
        <v>0</v>
      </c>
      <c r="LI30" s="1">
        <f t="shared" si="140"/>
        <v>0</v>
      </c>
      <c r="LJ30" s="1">
        <f t="shared" ref="LJ30:NU30" si="141">(LJ5/LJ$16)*100</f>
        <v>0</v>
      </c>
      <c r="LK30" s="1">
        <f t="shared" si="141"/>
        <v>0</v>
      </c>
      <c r="LL30" s="1">
        <f t="shared" si="141"/>
        <v>0</v>
      </c>
      <c r="LM30" s="1">
        <f t="shared" si="141"/>
        <v>0</v>
      </c>
      <c r="LN30" s="1">
        <f t="shared" si="141"/>
        <v>0</v>
      </c>
      <c r="LO30" s="1">
        <f t="shared" si="141"/>
        <v>0</v>
      </c>
      <c r="LP30" s="1">
        <f t="shared" si="141"/>
        <v>0</v>
      </c>
      <c r="LQ30" s="1">
        <f t="shared" si="141"/>
        <v>0</v>
      </c>
      <c r="LR30" s="1">
        <f t="shared" si="141"/>
        <v>0</v>
      </c>
      <c r="LS30" s="1">
        <f t="shared" si="141"/>
        <v>0</v>
      </c>
      <c r="LT30" s="1">
        <f t="shared" si="141"/>
        <v>0</v>
      </c>
      <c r="LU30" s="1">
        <f t="shared" si="141"/>
        <v>0</v>
      </c>
      <c r="LV30" s="1">
        <f t="shared" si="141"/>
        <v>0</v>
      </c>
      <c r="LW30" s="1">
        <f t="shared" si="141"/>
        <v>0</v>
      </c>
      <c r="LX30" s="1">
        <f t="shared" si="141"/>
        <v>0</v>
      </c>
      <c r="LY30" s="1">
        <f t="shared" si="141"/>
        <v>0</v>
      </c>
      <c r="LZ30" s="1">
        <f t="shared" si="141"/>
        <v>0</v>
      </c>
      <c r="MA30" s="1">
        <f t="shared" si="141"/>
        <v>0</v>
      </c>
      <c r="MB30" s="1">
        <f t="shared" si="141"/>
        <v>0</v>
      </c>
      <c r="MC30" s="1">
        <f t="shared" si="141"/>
        <v>0</v>
      </c>
      <c r="MD30" s="1">
        <f t="shared" si="141"/>
        <v>0</v>
      </c>
      <c r="ME30" s="1">
        <f t="shared" si="141"/>
        <v>0</v>
      </c>
      <c r="MF30" s="1">
        <f t="shared" si="141"/>
        <v>0</v>
      </c>
      <c r="MG30" s="1">
        <f t="shared" si="141"/>
        <v>0</v>
      </c>
      <c r="MH30" s="1">
        <f t="shared" si="141"/>
        <v>0</v>
      </c>
      <c r="MI30" s="1">
        <f t="shared" si="141"/>
        <v>0</v>
      </c>
      <c r="MJ30" s="1">
        <f t="shared" si="141"/>
        <v>0</v>
      </c>
      <c r="MK30" s="1">
        <f t="shared" si="141"/>
        <v>0</v>
      </c>
      <c r="ML30" s="1">
        <f t="shared" si="141"/>
        <v>0</v>
      </c>
      <c r="MM30" s="1">
        <f t="shared" si="141"/>
        <v>0</v>
      </c>
      <c r="MN30" s="1">
        <f t="shared" si="141"/>
        <v>0</v>
      </c>
      <c r="MO30" s="1">
        <f t="shared" si="141"/>
        <v>0</v>
      </c>
      <c r="MP30" s="1">
        <f t="shared" si="141"/>
        <v>0</v>
      </c>
      <c r="MQ30" s="1">
        <f t="shared" si="141"/>
        <v>0</v>
      </c>
      <c r="MR30" s="1">
        <f t="shared" si="141"/>
        <v>0</v>
      </c>
      <c r="MS30" s="1">
        <f t="shared" si="141"/>
        <v>0</v>
      </c>
      <c r="MT30" s="1">
        <f t="shared" si="141"/>
        <v>0</v>
      </c>
      <c r="MU30" s="1">
        <f t="shared" si="141"/>
        <v>0</v>
      </c>
      <c r="MV30" s="1">
        <f t="shared" si="141"/>
        <v>0</v>
      </c>
      <c r="MW30" s="1">
        <f t="shared" si="141"/>
        <v>0</v>
      </c>
      <c r="MX30" s="1">
        <f t="shared" si="141"/>
        <v>0</v>
      </c>
      <c r="MY30" s="1">
        <f t="shared" si="141"/>
        <v>0</v>
      </c>
      <c r="MZ30" s="1">
        <f t="shared" si="141"/>
        <v>0</v>
      </c>
      <c r="NA30" s="1">
        <f t="shared" si="141"/>
        <v>0</v>
      </c>
      <c r="NB30" s="1">
        <f t="shared" si="141"/>
        <v>0</v>
      </c>
      <c r="NC30" s="1">
        <f t="shared" si="141"/>
        <v>0</v>
      </c>
      <c r="ND30" s="1">
        <f t="shared" si="141"/>
        <v>0</v>
      </c>
      <c r="NE30" s="1">
        <f t="shared" si="141"/>
        <v>0</v>
      </c>
      <c r="NF30" s="1">
        <f t="shared" si="141"/>
        <v>0</v>
      </c>
      <c r="NG30" s="1">
        <f t="shared" si="141"/>
        <v>0</v>
      </c>
      <c r="NH30" s="1">
        <f t="shared" si="141"/>
        <v>0</v>
      </c>
      <c r="NI30" s="1">
        <f t="shared" si="141"/>
        <v>0</v>
      </c>
      <c r="NJ30" s="1">
        <f t="shared" si="141"/>
        <v>0</v>
      </c>
      <c r="NK30" s="1">
        <f t="shared" si="141"/>
        <v>0</v>
      </c>
      <c r="NL30" s="1">
        <f t="shared" si="141"/>
        <v>0</v>
      </c>
      <c r="NM30" s="1">
        <f t="shared" si="141"/>
        <v>0</v>
      </c>
      <c r="NN30" s="1">
        <f t="shared" si="141"/>
        <v>0</v>
      </c>
      <c r="NO30" s="1">
        <f t="shared" si="141"/>
        <v>0</v>
      </c>
      <c r="NP30" s="1">
        <f t="shared" si="141"/>
        <v>0</v>
      </c>
      <c r="NQ30" s="1">
        <f t="shared" si="141"/>
        <v>0</v>
      </c>
      <c r="NR30" s="1">
        <f t="shared" si="141"/>
        <v>0</v>
      </c>
      <c r="NS30" s="1">
        <f t="shared" si="141"/>
        <v>0</v>
      </c>
      <c r="NT30" s="1">
        <f t="shared" si="141"/>
        <v>0</v>
      </c>
      <c r="NU30" s="1">
        <f t="shared" si="141"/>
        <v>0</v>
      </c>
      <c r="NV30" s="1">
        <f t="shared" ref="NV30:QG30" si="142">(NV5/NV$16)*100</f>
        <v>0</v>
      </c>
      <c r="NW30" s="1">
        <f t="shared" si="142"/>
        <v>0</v>
      </c>
      <c r="NX30" s="1">
        <f t="shared" si="142"/>
        <v>0</v>
      </c>
      <c r="NY30" s="1">
        <f t="shared" si="142"/>
        <v>0</v>
      </c>
      <c r="NZ30" s="1">
        <f t="shared" si="142"/>
        <v>0</v>
      </c>
      <c r="OA30" s="1">
        <f t="shared" si="142"/>
        <v>0</v>
      </c>
      <c r="OB30" s="1">
        <f t="shared" si="142"/>
        <v>0</v>
      </c>
      <c r="OC30" s="1">
        <f t="shared" si="142"/>
        <v>0</v>
      </c>
      <c r="OD30" s="1">
        <f t="shared" si="142"/>
        <v>0</v>
      </c>
      <c r="OE30" s="1">
        <f t="shared" si="142"/>
        <v>0</v>
      </c>
      <c r="OF30" s="1">
        <f t="shared" si="142"/>
        <v>0</v>
      </c>
      <c r="OG30" s="1">
        <f t="shared" si="142"/>
        <v>0</v>
      </c>
      <c r="OH30" s="1">
        <f t="shared" si="142"/>
        <v>0</v>
      </c>
      <c r="OI30" s="1">
        <f t="shared" si="142"/>
        <v>0</v>
      </c>
      <c r="OJ30" s="1">
        <f t="shared" si="142"/>
        <v>0</v>
      </c>
      <c r="OK30" s="1">
        <f t="shared" si="142"/>
        <v>0</v>
      </c>
      <c r="OL30" s="1">
        <f t="shared" si="142"/>
        <v>0</v>
      </c>
      <c r="OM30" s="1">
        <f t="shared" si="142"/>
        <v>0</v>
      </c>
      <c r="ON30" s="1">
        <f t="shared" si="142"/>
        <v>0</v>
      </c>
      <c r="OO30" s="1">
        <f t="shared" si="142"/>
        <v>0</v>
      </c>
      <c r="OP30" s="1">
        <f t="shared" si="142"/>
        <v>0</v>
      </c>
      <c r="OQ30" s="1">
        <f t="shared" si="142"/>
        <v>0</v>
      </c>
      <c r="OR30" s="1">
        <f t="shared" si="142"/>
        <v>0</v>
      </c>
      <c r="OS30" s="1">
        <f t="shared" si="142"/>
        <v>0</v>
      </c>
      <c r="OT30" s="1">
        <f t="shared" si="142"/>
        <v>0</v>
      </c>
      <c r="OU30" s="1">
        <f t="shared" si="142"/>
        <v>0</v>
      </c>
      <c r="OV30" s="1">
        <f t="shared" si="142"/>
        <v>0</v>
      </c>
      <c r="OW30" s="1">
        <f t="shared" si="142"/>
        <v>0</v>
      </c>
      <c r="OX30" s="1">
        <f t="shared" si="142"/>
        <v>0</v>
      </c>
      <c r="OY30" s="1">
        <f t="shared" si="142"/>
        <v>0</v>
      </c>
      <c r="OZ30" s="1">
        <f t="shared" si="142"/>
        <v>0</v>
      </c>
      <c r="PA30" s="1">
        <f t="shared" si="142"/>
        <v>0</v>
      </c>
      <c r="PB30" s="1">
        <f t="shared" si="142"/>
        <v>0</v>
      </c>
      <c r="PC30" s="1">
        <f t="shared" si="142"/>
        <v>0</v>
      </c>
      <c r="PD30" s="1">
        <f t="shared" si="142"/>
        <v>0</v>
      </c>
      <c r="PE30" s="1">
        <f t="shared" si="142"/>
        <v>0</v>
      </c>
      <c r="PF30" s="1">
        <f t="shared" si="142"/>
        <v>0</v>
      </c>
      <c r="PG30" s="1">
        <f t="shared" si="142"/>
        <v>0</v>
      </c>
      <c r="PH30" s="1">
        <f t="shared" si="142"/>
        <v>0</v>
      </c>
      <c r="PI30" s="1">
        <f t="shared" si="142"/>
        <v>0</v>
      </c>
      <c r="PJ30" s="1">
        <f t="shared" si="142"/>
        <v>0</v>
      </c>
      <c r="PK30" s="1">
        <f t="shared" si="142"/>
        <v>0</v>
      </c>
      <c r="PL30" s="1">
        <f t="shared" si="142"/>
        <v>0</v>
      </c>
      <c r="PM30" s="1">
        <f t="shared" si="142"/>
        <v>0</v>
      </c>
      <c r="PN30" s="1">
        <f t="shared" si="142"/>
        <v>0</v>
      </c>
      <c r="PO30" s="1">
        <f t="shared" si="142"/>
        <v>0</v>
      </c>
      <c r="PP30" s="1">
        <f t="shared" si="142"/>
        <v>0</v>
      </c>
      <c r="PQ30" s="1">
        <f t="shared" si="142"/>
        <v>0</v>
      </c>
      <c r="PR30" s="1">
        <f t="shared" si="142"/>
        <v>0</v>
      </c>
      <c r="PS30" s="1">
        <f t="shared" si="142"/>
        <v>0</v>
      </c>
      <c r="PT30" s="1">
        <f t="shared" si="142"/>
        <v>0</v>
      </c>
      <c r="PU30" s="1">
        <f t="shared" si="142"/>
        <v>0</v>
      </c>
      <c r="PV30" s="1">
        <f t="shared" si="142"/>
        <v>0</v>
      </c>
      <c r="PW30" s="1">
        <f t="shared" si="142"/>
        <v>0</v>
      </c>
      <c r="PX30" s="1">
        <f t="shared" si="142"/>
        <v>0</v>
      </c>
      <c r="PY30" s="1">
        <f t="shared" si="142"/>
        <v>0</v>
      </c>
      <c r="PZ30" s="1">
        <f t="shared" si="142"/>
        <v>0</v>
      </c>
      <c r="QA30" s="1">
        <f t="shared" si="142"/>
        <v>0</v>
      </c>
      <c r="QB30" s="1">
        <f t="shared" si="142"/>
        <v>0</v>
      </c>
      <c r="QC30" s="1">
        <f t="shared" si="142"/>
        <v>0</v>
      </c>
      <c r="QD30" s="1">
        <f t="shared" si="142"/>
        <v>0</v>
      </c>
      <c r="QE30" s="1">
        <f t="shared" si="142"/>
        <v>0</v>
      </c>
      <c r="QF30" s="1">
        <f t="shared" si="142"/>
        <v>0</v>
      </c>
      <c r="QG30" s="1">
        <f t="shared" si="142"/>
        <v>0</v>
      </c>
      <c r="QH30" s="1">
        <f t="shared" ref="QH30:SS30" si="143">(QH5/QH$16)*100</f>
        <v>0</v>
      </c>
      <c r="QI30" s="1">
        <f t="shared" si="143"/>
        <v>0</v>
      </c>
      <c r="QJ30" s="1">
        <f t="shared" si="143"/>
        <v>0</v>
      </c>
      <c r="QK30" s="1">
        <f t="shared" si="143"/>
        <v>0</v>
      </c>
      <c r="QL30" s="1">
        <f t="shared" si="143"/>
        <v>0</v>
      </c>
      <c r="QM30" s="1">
        <f t="shared" si="143"/>
        <v>0</v>
      </c>
      <c r="QN30" s="1">
        <f t="shared" si="143"/>
        <v>0</v>
      </c>
      <c r="QO30" s="1">
        <f t="shared" si="143"/>
        <v>0</v>
      </c>
      <c r="QP30" s="1">
        <f t="shared" si="143"/>
        <v>0</v>
      </c>
      <c r="QQ30" s="1">
        <f t="shared" si="143"/>
        <v>0</v>
      </c>
      <c r="QR30" s="1">
        <f t="shared" si="143"/>
        <v>0</v>
      </c>
      <c r="QS30" s="1">
        <f t="shared" si="143"/>
        <v>0</v>
      </c>
      <c r="QT30" s="1">
        <f t="shared" si="143"/>
        <v>0</v>
      </c>
      <c r="QU30" s="1">
        <f t="shared" si="143"/>
        <v>0</v>
      </c>
      <c r="QV30" s="1">
        <f t="shared" si="143"/>
        <v>0</v>
      </c>
      <c r="QW30" s="1">
        <f t="shared" si="143"/>
        <v>0</v>
      </c>
      <c r="QX30" s="1">
        <f t="shared" si="143"/>
        <v>0</v>
      </c>
      <c r="QY30" s="1">
        <f t="shared" si="143"/>
        <v>0</v>
      </c>
      <c r="QZ30" s="1">
        <f t="shared" si="143"/>
        <v>0</v>
      </c>
      <c r="RA30" s="1">
        <f t="shared" si="143"/>
        <v>0</v>
      </c>
      <c r="RB30" s="1">
        <f t="shared" si="143"/>
        <v>0</v>
      </c>
      <c r="RC30" s="1">
        <f t="shared" si="143"/>
        <v>0</v>
      </c>
      <c r="RD30" s="1">
        <f t="shared" si="143"/>
        <v>0</v>
      </c>
      <c r="RE30" s="1">
        <f t="shared" si="143"/>
        <v>0</v>
      </c>
      <c r="RF30" s="1">
        <f t="shared" si="143"/>
        <v>0</v>
      </c>
      <c r="RG30" s="1">
        <f t="shared" si="143"/>
        <v>0</v>
      </c>
      <c r="RH30" s="1">
        <f t="shared" si="143"/>
        <v>0</v>
      </c>
      <c r="RI30" s="1">
        <f t="shared" si="143"/>
        <v>0</v>
      </c>
      <c r="RJ30" s="1">
        <f t="shared" si="143"/>
        <v>0</v>
      </c>
      <c r="RK30" s="1">
        <f t="shared" si="143"/>
        <v>0</v>
      </c>
      <c r="RL30" s="1">
        <f t="shared" si="143"/>
        <v>0</v>
      </c>
      <c r="RM30" s="1">
        <f t="shared" si="143"/>
        <v>0</v>
      </c>
      <c r="RN30" s="1">
        <f t="shared" si="143"/>
        <v>0</v>
      </c>
      <c r="RO30" s="1">
        <f t="shared" si="143"/>
        <v>0</v>
      </c>
      <c r="RP30" s="1">
        <f t="shared" si="143"/>
        <v>0</v>
      </c>
      <c r="RQ30" s="1">
        <f t="shared" si="143"/>
        <v>0</v>
      </c>
      <c r="RR30" s="1">
        <f t="shared" si="143"/>
        <v>0</v>
      </c>
      <c r="RS30" s="1">
        <f t="shared" si="143"/>
        <v>0</v>
      </c>
      <c r="RT30" s="1">
        <f t="shared" si="143"/>
        <v>0</v>
      </c>
      <c r="RU30" s="1">
        <f t="shared" si="143"/>
        <v>0</v>
      </c>
      <c r="RV30" s="1">
        <f t="shared" si="143"/>
        <v>0</v>
      </c>
      <c r="RW30" s="1">
        <f t="shared" si="143"/>
        <v>0</v>
      </c>
      <c r="RX30" s="1">
        <f t="shared" si="143"/>
        <v>0</v>
      </c>
      <c r="RY30" s="1">
        <f t="shared" si="143"/>
        <v>0</v>
      </c>
      <c r="RZ30" s="1">
        <f t="shared" si="143"/>
        <v>0</v>
      </c>
      <c r="SA30" s="1">
        <f t="shared" si="143"/>
        <v>0</v>
      </c>
      <c r="SB30" s="1">
        <f t="shared" si="143"/>
        <v>0</v>
      </c>
      <c r="SC30" s="1">
        <f t="shared" si="143"/>
        <v>0</v>
      </c>
      <c r="SD30" s="1">
        <f t="shared" si="143"/>
        <v>0</v>
      </c>
      <c r="SE30" s="1">
        <f t="shared" si="143"/>
        <v>0</v>
      </c>
      <c r="SF30" s="1">
        <f t="shared" si="143"/>
        <v>0</v>
      </c>
      <c r="SG30" s="1">
        <f t="shared" si="143"/>
        <v>0</v>
      </c>
      <c r="SH30" s="1">
        <f t="shared" si="143"/>
        <v>0</v>
      </c>
      <c r="SI30" s="1">
        <f t="shared" si="143"/>
        <v>0</v>
      </c>
      <c r="SJ30" s="1">
        <f t="shared" si="143"/>
        <v>0</v>
      </c>
      <c r="SK30" s="1">
        <f t="shared" si="143"/>
        <v>0</v>
      </c>
      <c r="SL30" s="1">
        <f t="shared" si="143"/>
        <v>0</v>
      </c>
      <c r="SM30" s="1">
        <f t="shared" si="143"/>
        <v>0</v>
      </c>
      <c r="SN30" s="1">
        <f t="shared" si="143"/>
        <v>0</v>
      </c>
      <c r="SO30" s="1">
        <f t="shared" si="143"/>
        <v>0</v>
      </c>
      <c r="SP30" s="1">
        <f t="shared" si="143"/>
        <v>0</v>
      </c>
      <c r="SQ30" s="1">
        <f t="shared" si="143"/>
        <v>0</v>
      </c>
      <c r="SR30" s="1">
        <f t="shared" si="143"/>
        <v>0</v>
      </c>
      <c r="SS30" s="1">
        <f t="shared" si="143"/>
        <v>0</v>
      </c>
      <c r="ST30" s="1">
        <f t="shared" ref="ST30:VE30" si="144">(ST5/ST$16)*100</f>
        <v>0</v>
      </c>
      <c r="SU30" s="1">
        <f t="shared" si="144"/>
        <v>0</v>
      </c>
      <c r="SV30" s="1">
        <f t="shared" si="144"/>
        <v>0</v>
      </c>
      <c r="SW30" s="1">
        <f t="shared" si="144"/>
        <v>0</v>
      </c>
      <c r="SX30" s="1">
        <f t="shared" si="144"/>
        <v>0</v>
      </c>
      <c r="SY30" s="1">
        <f t="shared" si="144"/>
        <v>0</v>
      </c>
      <c r="SZ30" s="1">
        <f t="shared" si="144"/>
        <v>0</v>
      </c>
      <c r="TA30" s="1">
        <f t="shared" si="144"/>
        <v>0</v>
      </c>
      <c r="TB30" s="1">
        <f t="shared" si="144"/>
        <v>0</v>
      </c>
      <c r="TC30" s="1">
        <f t="shared" si="144"/>
        <v>0</v>
      </c>
      <c r="TD30" s="1">
        <f t="shared" si="144"/>
        <v>0</v>
      </c>
      <c r="TE30" s="1">
        <f t="shared" si="144"/>
        <v>0</v>
      </c>
      <c r="TF30" s="1">
        <f t="shared" si="144"/>
        <v>0</v>
      </c>
      <c r="TG30" s="1">
        <f t="shared" si="144"/>
        <v>0</v>
      </c>
      <c r="TH30" s="1">
        <f t="shared" si="144"/>
        <v>0</v>
      </c>
      <c r="TI30" s="1">
        <f t="shared" si="144"/>
        <v>0</v>
      </c>
      <c r="TJ30" s="1">
        <f t="shared" si="144"/>
        <v>0</v>
      </c>
      <c r="TK30" s="1">
        <f t="shared" si="144"/>
        <v>0</v>
      </c>
      <c r="TL30" s="1">
        <f t="shared" si="144"/>
        <v>0</v>
      </c>
      <c r="TM30" s="1">
        <f t="shared" si="144"/>
        <v>0</v>
      </c>
      <c r="TN30" s="1">
        <f t="shared" si="144"/>
        <v>0</v>
      </c>
      <c r="TO30" s="1">
        <f t="shared" si="144"/>
        <v>0</v>
      </c>
      <c r="TP30" s="1">
        <f t="shared" si="144"/>
        <v>0</v>
      </c>
      <c r="TQ30" s="1">
        <f t="shared" si="144"/>
        <v>0</v>
      </c>
      <c r="TR30" s="1">
        <f t="shared" si="144"/>
        <v>0</v>
      </c>
      <c r="TS30" s="1">
        <f t="shared" si="144"/>
        <v>0</v>
      </c>
      <c r="TT30" s="1">
        <f t="shared" si="144"/>
        <v>0</v>
      </c>
      <c r="TU30" s="1">
        <f t="shared" si="144"/>
        <v>0</v>
      </c>
      <c r="TV30" s="1">
        <f t="shared" si="144"/>
        <v>0</v>
      </c>
      <c r="TW30" s="1">
        <f t="shared" si="144"/>
        <v>0</v>
      </c>
      <c r="TX30" s="1">
        <f t="shared" si="144"/>
        <v>0</v>
      </c>
      <c r="TY30" s="1">
        <f t="shared" si="144"/>
        <v>0</v>
      </c>
      <c r="TZ30" s="1">
        <f t="shared" si="144"/>
        <v>0</v>
      </c>
      <c r="UA30" s="1">
        <f t="shared" si="144"/>
        <v>0</v>
      </c>
      <c r="UB30" s="1">
        <f t="shared" si="144"/>
        <v>0</v>
      </c>
      <c r="UC30" s="1">
        <f t="shared" si="144"/>
        <v>0</v>
      </c>
      <c r="UD30" s="1">
        <f t="shared" si="144"/>
        <v>0</v>
      </c>
      <c r="UE30" s="1">
        <f t="shared" si="144"/>
        <v>0</v>
      </c>
      <c r="UF30" s="1">
        <f t="shared" si="144"/>
        <v>0</v>
      </c>
      <c r="UG30" s="1">
        <f t="shared" si="144"/>
        <v>0</v>
      </c>
      <c r="UH30" s="1">
        <f t="shared" si="144"/>
        <v>0</v>
      </c>
      <c r="UI30" s="1">
        <f t="shared" si="144"/>
        <v>0</v>
      </c>
      <c r="UJ30" s="1">
        <f t="shared" si="144"/>
        <v>0</v>
      </c>
      <c r="UK30" s="1">
        <f t="shared" si="144"/>
        <v>0</v>
      </c>
      <c r="UL30" s="1">
        <f t="shared" si="144"/>
        <v>0</v>
      </c>
      <c r="UM30" s="1">
        <f t="shared" si="144"/>
        <v>0</v>
      </c>
      <c r="UN30" s="1">
        <f t="shared" si="144"/>
        <v>0</v>
      </c>
      <c r="UO30" s="1">
        <f t="shared" si="144"/>
        <v>0</v>
      </c>
      <c r="UP30" s="1">
        <f t="shared" si="144"/>
        <v>0</v>
      </c>
      <c r="UQ30" s="1">
        <f t="shared" si="144"/>
        <v>0</v>
      </c>
      <c r="UR30" s="1">
        <f t="shared" si="144"/>
        <v>0</v>
      </c>
      <c r="US30" s="1">
        <f t="shared" si="144"/>
        <v>0</v>
      </c>
      <c r="UT30" s="1">
        <f t="shared" si="144"/>
        <v>0</v>
      </c>
      <c r="UU30" s="1">
        <f t="shared" si="144"/>
        <v>0</v>
      </c>
      <c r="UV30" s="1">
        <f t="shared" si="144"/>
        <v>0</v>
      </c>
      <c r="UW30" s="1">
        <f t="shared" si="144"/>
        <v>0</v>
      </c>
      <c r="UX30" s="1">
        <f t="shared" si="144"/>
        <v>0</v>
      </c>
      <c r="UY30" s="1">
        <f t="shared" si="144"/>
        <v>0</v>
      </c>
      <c r="UZ30" s="1">
        <f t="shared" si="144"/>
        <v>0</v>
      </c>
      <c r="VA30" s="1">
        <f t="shared" si="144"/>
        <v>0</v>
      </c>
      <c r="VB30" s="1">
        <f t="shared" si="144"/>
        <v>0</v>
      </c>
      <c r="VC30" s="1">
        <f t="shared" si="144"/>
        <v>0</v>
      </c>
      <c r="VD30" s="1">
        <f t="shared" si="144"/>
        <v>0</v>
      </c>
      <c r="VE30" s="1">
        <f t="shared" si="144"/>
        <v>0</v>
      </c>
      <c r="VF30" s="1">
        <f t="shared" ref="VF30:XQ30" si="145">(VF5/VF$16)*100</f>
        <v>0</v>
      </c>
      <c r="VG30" s="1">
        <f t="shared" si="145"/>
        <v>0</v>
      </c>
      <c r="VH30" s="1">
        <f t="shared" si="145"/>
        <v>0</v>
      </c>
      <c r="VI30" s="1">
        <f t="shared" si="145"/>
        <v>0</v>
      </c>
      <c r="VJ30" s="1">
        <f t="shared" si="145"/>
        <v>0</v>
      </c>
      <c r="VK30" s="1">
        <f t="shared" si="145"/>
        <v>0</v>
      </c>
      <c r="VL30" s="1">
        <f t="shared" si="145"/>
        <v>0</v>
      </c>
      <c r="VM30" s="1">
        <f t="shared" si="145"/>
        <v>0.1355319629545968</v>
      </c>
      <c r="VN30" s="1">
        <f t="shared" si="145"/>
        <v>0</v>
      </c>
      <c r="VO30" s="1">
        <f t="shared" si="145"/>
        <v>0</v>
      </c>
      <c r="VP30" s="1">
        <f t="shared" si="145"/>
        <v>0</v>
      </c>
      <c r="VQ30" s="1">
        <f t="shared" si="145"/>
        <v>0</v>
      </c>
      <c r="VR30" s="1">
        <f t="shared" si="145"/>
        <v>0</v>
      </c>
      <c r="VS30" s="1">
        <f t="shared" si="145"/>
        <v>0</v>
      </c>
      <c r="VT30" s="1">
        <f t="shared" si="145"/>
        <v>0</v>
      </c>
      <c r="VU30" s="1">
        <f t="shared" si="145"/>
        <v>0.17985611510791369</v>
      </c>
      <c r="VV30" s="1">
        <f t="shared" si="145"/>
        <v>0</v>
      </c>
      <c r="VW30" s="1">
        <f t="shared" si="145"/>
        <v>0</v>
      </c>
      <c r="VX30" s="1">
        <f t="shared" si="145"/>
        <v>0</v>
      </c>
      <c r="VY30" s="1">
        <f t="shared" si="145"/>
        <v>0</v>
      </c>
      <c r="VZ30" s="1">
        <f t="shared" si="145"/>
        <v>0</v>
      </c>
      <c r="WA30" s="1">
        <f t="shared" si="145"/>
        <v>0</v>
      </c>
      <c r="WB30" s="1">
        <f t="shared" si="145"/>
        <v>0.13752793536187038</v>
      </c>
      <c r="WC30" s="1">
        <f t="shared" si="145"/>
        <v>6.2988433885589252</v>
      </c>
      <c r="WD30" s="1">
        <f t="shared" si="145"/>
        <v>20.932642487046632</v>
      </c>
      <c r="WE30" s="1">
        <f t="shared" si="145"/>
        <v>20.352526439482961</v>
      </c>
      <c r="WF30" s="1">
        <f t="shared" si="145"/>
        <v>20.880829015544041</v>
      </c>
      <c r="WG30" s="1">
        <f t="shared" si="145"/>
        <v>22.950547626949884</v>
      </c>
      <c r="WH30" s="1">
        <f t="shared" si="145"/>
        <v>9.3574547723019332</v>
      </c>
      <c r="WI30" s="1">
        <f t="shared" si="145"/>
        <v>0</v>
      </c>
      <c r="WJ30" s="1">
        <f t="shared" si="145"/>
        <v>24.225352112676056</v>
      </c>
      <c r="WK30" s="1">
        <f t="shared" si="145"/>
        <v>0</v>
      </c>
      <c r="WL30" s="1">
        <f t="shared" si="145"/>
        <v>0</v>
      </c>
      <c r="WM30" s="1">
        <f t="shared" si="145"/>
        <v>0</v>
      </c>
      <c r="WN30" s="1">
        <f t="shared" si="145"/>
        <v>20.10823608997125</v>
      </c>
      <c r="WO30" s="1">
        <f t="shared" si="145"/>
        <v>14.392449862367283</v>
      </c>
      <c r="WP30" s="1">
        <f t="shared" si="145"/>
        <v>18.980532786885245</v>
      </c>
      <c r="WQ30" s="1">
        <f t="shared" si="145"/>
        <v>22.217235188509875</v>
      </c>
      <c r="WR30" s="1">
        <f t="shared" si="145"/>
        <v>0</v>
      </c>
      <c r="WS30" s="1">
        <f t="shared" si="145"/>
        <v>0.16207455429497569</v>
      </c>
      <c r="WT30" s="1">
        <f t="shared" si="145"/>
        <v>0</v>
      </c>
      <c r="WU30" s="1">
        <f t="shared" si="145"/>
        <v>0</v>
      </c>
      <c r="WV30" s="1">
        <f t="shared" si="145"/>
        <v>0</v>
      </c>
      <c r="WW30" s="1">
        <f t="shared" si="145"/>
        <v>0</v>
      </c>
      <c r="WX30" s="1">
        <f t="shared" si="145"/>
        <v>0</v>
      </c>
      <c r="WY30" s="1">
        <f t="shared" si="145"/>
        <v>0</v>
      </c>
      <c r="WZ30" s="1">
        <f t="shared" si="145"/>
        <v>0</v>
      </c>
      <c r="XA30" s="1">
        <f t="shared" si="145"/>
        <v>32.661641055378368</v>
      </c>
      <c r="XB30" s="1">
        <f t="shared" si="145"/>
        <v>9.0168243953732912</v>
      </c>
      <c r="XC30" s="1">
        <f t="shared" si="145"/>
        <v>0</v>
      </c>
      <c r="XD30" s="1">
        <f t="shared" si="145"/>
        <v>10.699588477366255</v>
      </c>
      <c r="XE30" s="1">
        <f t="shared" si="145"/>
        <v>11.10787596447809</v>
      </c>
      <c r="XF30" s="1">
        <f t="shared" si="145"/>
        <v>2.1636771300448427</v>
      </c>
      <c r="XG30" s="1">
        <f t="shared" si="145"/>
        <v>3.5511938486442731</v>
      </c>
      <c r="XH30" s="1">
        <f t="shared" si="145"/>
        <v>0</v>
      </c>
      <c r="XI30" s="1">
        <f t="shared" si="145"/>
        <v>0</v>
      </c>
      <c r="XJ30" s="1">
        <f t="shared" si="145"/>
        <v>0</v>
      </c>
      <c r="XK30" s="1">
        <f t="shared" si="145"/>
        <v>18.527584259084918</v>
      </c>
      <c r="XL30" s="1">
        <f t="shared" si="145"/>
        <v>0</v>
      </c>
      <c r="XM30" s="1">
        <f t="shared" si="145"/>
        <v>0</v>
      </c>
      <c r="XN30" s="1">
        <f t="shared" si="145"/>
        <v>0</v>
      </c>
      <c r="XO30" s="1">
        <f t="shared" si="145"/>
        <v>0</v>
      </c>
      <c r="XP30" s="1">
        <f t="shared" si="145"/>
        <v>0</v>
      </c>
      <c r="XQ30" s="1">
        <f t="shared" si="145"/>
        <v>0</v>
      </c>
      <c r="XR30" s="1">
        <f t="shared" ref="XR30:AAC30" si="146">(XR5/XR$16)*100</f>
        <v>0</v>
      </c>
      <c r="XS30" s="1">
        <f t="shared" si="146"/>
        <v>0</v>
      </c>
      <c r="XT30" s="1">
        <f t="shared" si="146"/>
        <v>0</v>
      </c>
      <c r="XU30" s="1">
        <f t="shared" si="146"/>
        <v>0</v>
      </c>
      <c r="XV30" s="1">
        <f t="shared" si="146"/>
        <v>0</v>
      </c>
      <c r="XW30" s="1">
        <f t="shared" si="146"/>
        <v>0</v>
      </c>
      <c r="XX30" s="1">
        <f t="shared" si="146"/>
        <v>0</v>
      </c>
      <c r="XY30" s="1">
        <f t="shared" si="146"/>
        <v>0</v>
      </c>
      <c r="XZ30" s="1">
        <f t="shared" si="146"/>
        <v>0</v>
      </c>
      <c r="YA30" s="1">
        <f t="shared" si="146"/>
        <v>0</v>
      </c>
      <c r="YB30" s="1">
        <f t="shared" si="146"/>
        <v>0</v>
      </c>
      <c r="YC30" s="1">
        <f t="shared" si="146"/>
        <v>0</v>
      </c>
      <c r="YD30" s="1">
        <f t="shared" si="146"/>
        <v>0</v>
      </c>
      <c r="YE30" s="1">
        <f t="shared" si="146"/>
        <v>0</v>
      </c>
      <c r="YF30" s="1">
        <f t="shared" si="146"/>
        <v>0</v>
      </c>
      <c r="YG30" s="1">
        <f t="shared" si="146"/>
        <v>0</v>
      </c>
      <c r="YH30" s="1">
        <f t="shared" si="146"/>
        <v>0</v>
      </c>
      <c r="YI30" s="1">
        <f t="shared" si="146"/>
        <v>0</v>
      </c>
      <c r="YJ30" s="1">
        <f t="shared" si="146"/>
        <v>0</v>
      </c>
      <c r="YK30" s="1">
        <f t="shared" si="146"/>
        <v>6.0962566844919781</v>
      </c>
      <c r="YL30" s="1">
        <f t="shared" si="146"/>
        <v>0</v>
      </c>
      <c r="YM30" s="1">
        <f t="shared" si="146"/>
        <v>0</v>
      </c>
      <c r="YN30" s="1">
        <f t="shared" si="146"/>
        <v>0</v>
      </c>
      <c r="YO30" s="1">
        <f t="shared" si="146"/>
        <v>0</v>
      </c>
      <c r="YP30" s="1">
        <f t="shared" si="146"/>
        <v>0</v>
      </c>
      <c r="YQ30" s="1">
        <f t="shared" si="146"/>
        <v>0</v>
      </c>
      <c r="YR30" s="1">
        <f t="shared" si="146"/>
        <v>0</v>
      </c>
      <c r="YS30" s="1">
        <f t="shared" si="146"/>
        <v>0</v>
      </c>
      <c r="YT30" s="1">
        <f t="shared" si="146"/>
        <v>0</v>
      </c>
      <c r="YU30" s="1">
        <f t="shared" si="146"/>
        <v>0</v>
      </c>
      <c r="YV30" s="1">
        <f t="shared" si="146"/>
        <v>0</v>
      </c>
      <c r="YW30" s="1">
        <f t="shared" si="146"/>
        <v>0</v>
      </c>
      <c r="YX30" s="1">
        <f t="shared" si="146"/>
        <v>0.24213075060532688</v>
      </c>
      <c r="YY30" s="1">
        <f t="shared" si="146"/>
        <v>0</v>
      </c>
      <c r="YZ30" s="1">
        <f t="shared" si="146"/>
        <v>0</v>
      </c>
      <c r="ZA30" s="1">
        <f t="shared" si="146"/>
        <v>0</v>
      </c>
      <c r="ZB30" s="1">
        <f t="shared" si="146"/>
        <v>0</v>
      </c>
      <c r="ZC30" s="1">
        <f t="shared" si="146"/>
        <v>0</v>
      </c>
      <c r="ZD30" s="1">
        <f t="shared" si="146"/>
        <v>0</v>
      </c>
      <c r="ZE30" s="1">
        <f t="shared" si="146"/>
        <v>0</v>
      </c>
      <c r="ZF30" s="1">
        <f t="shared" si="146"/>
        <v>0</v>
      </c>
      <c r="ZG30" s="1">
        <f t="shared" si="146"/>
        <v>0</v>
      </c>
      <c r="ZH30" s="1">
        <f t="shared" si="146"/>
        <v>0</v>
      </c>
      <c r="ZI30" s="1">
        <f t="shared" si="146"/>
        <v>0</v>
      </c>
      <c r="ZJ30" s="1">
        <f t="shared" si="146"/>
        <v>0</v>
      </c>
      <c r="ZK30" s="1">
        <f t="shared" si="146"/>
        <v>0.14447884416924664</v>
      </c>
      <c r="ZL30" s="1">
        <f t="shared" si="146"/>
        <v>0</v>
      </c>
      <c r="ZM30" s="1">
        <f t="shared" si="146"/>
        <v>0</v>
      </c>
      <c r="ZN30" s="1">
        <f t="shared" si="146"/>
        <v>0</v>
      </c>
      <c r="ZO30" s="1">
        <f t="shared" si="146"/>
        <v>0</v>
      </c>
      <c r="ZP30" s="1">
        <f t="shared" si="146"/>
        <v>0</v>
      </c>
      <c r="ZQ30" s="1">
        <f t="shared" si="146"/>
        <v>0</v>
      </c>
      <c r="ZR30" s="1">
        <f t="shared" si="146"/>
        <v>0</v>
      </c>
      <c r="ZS30" s="1">
        <f t="shared" si="146"/>
        <v>0</v>
      </c>
      <c r="ZT30" s="1">
        <f t="shared" si="146"/>
        <v>0</v>
      </c>
      <c r="ZU30" s="1">
        <f t="shared" si="146"/>
        <v>0</v>
      </c>
      <c r="ZV30" s="1">
        <f t="shared" si="146"/>
        <v>0</v>
      </c>
      <c r="ZW30" s="1">
        <f t="shared" si="146"/>
        <v>0</v>
      </c>
      <c r="ZX30" s="1">
        <f t="shared" si="146"/>
        <v>0</v>
      </c>
      <c r="ZY30" s="1">
        <f t="shared" si="146"/>
        <v>0</v>
      </c>
      <c r="ZZ30" s="1">
        <f t="shared" si="146"/>
        <v>0</v>
      </c>
      <c r="AAA30" s="1">
        <f t="shared" si="146"/>
        <v>0</v>
      </c>
      <c r="AAB30" s="1">
        <f t="shared" si="146"/>
        <v>24.841121495327105</v>
      </c>
      <c r="AAC30" s="1">
        <f t="shared" si="146"/>
        <v>27.715530656707127</v>
      </c>
      <c r="AAD30" s="1">
        <f t="shared" ref="AAD30:ACO30" si="147">(AAD5/AAD$16)*100</f>
        <v>25.632149307645996</v>
      </c>
      <c r="AAE30" s="1">
        <f t="shared" si="147"/>
        <v>32.122286220646878</v>
      </c>
      <c r="AAF30" s="1">
        <f t="shared" si="147"/>
        <v>28.948135198135201</v>
      </c>
      <c r="AAG30" s="1">
        <f t="shared" si="147"/>
        <v>32.186000330961448</v>
      </c>
      <c r="AAH30" s="1">
        <f t="shared" si="147"/>
        <v>30.305143853530954</v>
      </c>
      <c r="AAI30" s="1">
        <f t="shared" si="147"/>
        <v>29.729109274563818</v>
      </c>
      <c r="AAJ30" s="1">
        <f t="shared" si="147"/>
        <v>0</v>
      </c>
      <c r="AAK30" s="1">
        <f t="shared" si="147"/>
        <v>0</v>
      </c>
      <c r="AAL30" s="1">
        <f t="shared" si="147"/>
        <v>0</v>
      </c>
      <c r="AAM30" s="1">
        <f t="shared" si="147"/>
        <v>0</v>
      </c>
      <c r="AAN30" s="1">
        <f t="shared" si="147"/>
        <v>0</v>
      </c>
      <c r="AAO30" s="1">
        <f t="shared" si="147"/>
        <v>0</v>
      </c>
      <c r="AAP30" s="1">
        <f t="shared" si="147"/>
        <v>0</v>
      </c>
      <c r="AAQ30" s="1">
        <f t="shared" si="147"/>
        <v>0</v>
      </c>
      <c r="AAR30" s="1">
        <f t="shared" si="147"/>
        <v>0</v>
      </c>
      <c r="AAS30" s="1">
        <f t="shared" si="147"/>
        <v>0</v>
      </c>
      <c r="AAT30" s="1">
        <f t="shared" si="147"/>
        <v>0</v>
      </c>
      <c r="AAU30" s="1">
        <f t="shared" si="147"/>
        <v>0</v>
      </c>
      <c r="AAV30" s="1">
        <f t="shared" si="147"/>
        <v>0</v>
      </c>
      <c r="AAW30" s="1">
        <f t="shared" si="147"/>
        <v>0</v>
      </c>
      <c r="AAX30" s="1">
        <f t="shared" si="147"/>
        <v>0</v>
      </c>
      <c r="AAY30" s="1">
        <f t="shared" si="147"/>
        <v>0</v>
      </c>
      <c r="AAZ30" s="1">
        <f t="shared" si="147"/>
        <v>0</v>
      </c>
      <c r="ABA30" s="1">
        <f t="shared" si="147"/>
        <v>0</v>
      </c>
      <c r="ABB30" s="1">
        <f t="shared" si="147"/>
        <v>0</v>
      </c>
      <c r="ABC30" s="1">
        <f t="shared" si="147"/>
        <v>0</v>
      </c>
      <c r="ABD30" s="1">
        <f t="shared" si="147"/>
        <v>0</v>
      </c>
      <c r="ABE30" s="1">
        <f t="shared" si="147"/>
        <v>0</v>
      </c>
      <c r="ABF30" s="1">
        <f t="shared" si="147"/>
        <v>1.6996748448122969</v>
      </c>
      <c r="ABG30" s="1">
        <f t="shared" si="147"/>
        <v>0</v>
      </c>
      <c r="ABH30" s="1">
        <f t="shared" si="147"/>
        <v>0</v>
      </c>
      <c r="ABI30" s="1">
        <f t="shared" si="147"/>
        <v>0</v>
      </c>
      <c r="ABJ30" s="1">
        <f t="shared" si="147"/>
        <v>0</v>
      </c>
      <c r="ABK30" s="1">
        <f t="shared" si="147"/>
        <v>0</v>
      </c>
      <c r="ABL30" s="1">
        <f t="shared" si="147"/>
        <v>0</v>
      </c>
      <c r="ABM30" s="1">
        <f t="shared" si="147"/>
        <v>0</v>
      </c>
      <c r="ABN30" s="1">
        <f t="shared" si="147"/>
        <v>0</v>
      </c>
      <c r="ABO30" s="1">
        <f t="shared" si="147"/>
        <v>0</v>
      </c>
      <c r="ABP30" s="1">
        <f t="shared" si="147"/>
        <v>0</v>
      </c>
      <c r="ABQ30" s="1">
        <f t="shared" si="147"/>
        <v>0</v>
      </c>
      <c r="ABR30" s="1">
        <f t="shared" si="147"/>
        <v>0</v>
      </c>
      <c r="ABS30" s="1">
        <f t="shared" si="147"/>
        <v>3.1002289941870704</v>
      </c>
      <c r="ABT30" s="1">
        <f t="shared" si="147"/>
        <v>1.4655030462703771</v>
      </c>
      <c r="ABU30" s="1">
        <f t="shared" si="147"/>
        <v>0</v>
      </c>
      <c r="ABV30" s="1">
        <f t="shared" si="147"/>
        <v>0</v>
      </c>
      <c r="ABW30" s="1">
        <f t="shared" si="147"/>
        <v>23.455824863174353</v>
      </c>
      <c r="ABX30" s="1">
        <f t="shared" si="147"/>
        <v>25.650669474951105</v>
      </c>
      <c r="ABY30" s="1">
        <f t="shared" si="147"/>
        <v>19.402055434444097</v>
      </c>
      <c r="ABZ30" s="1">
        <f t="shared" si="147"/>
        <v>1.5555555555555556</v>
      </c>
      <c r="ACA30" s="1">
        <f t="shared" si="147"/>
        <v>2.5128865979381443</v>
      </c>
      <c r="ACB30" s="1">
        <f t="shared" si="147"/>
        <v>17.282917851765099</v>
      </c>
      <c r="ACC30" s="1">
        <f t="shared" si="147"/>
        <v>0</v>
      </c>
      <c r="ACD30" s="1">
        <f t="shared" si="147"/>
        <v>0</v>
      </c>
      <c r="ACE30" s="1">
        <f t="shared" si="147"/>
        <v>0</v>
      </c>
      <c r="ACF30" s="1">
        <f t="shared" si="147"/>
        <v>0</v>
      </c>
      <c r="ACG30" s="1">
        <f t="shared" si="147"/>
        <v>0</v>
      </c>
      <c r="ACH30" s="1">
        <f t="shared" si="147"/>
        <v>0</v>
      </c>
      <c r="ACI30" s="1">
        <f t="shared" si="147"/>
        <v>0</v>
      </c>
      <c r="ACJ30" s="1">
        <f t="shared" si="147"/>
        <v>0</v>
      </c>
      <c r="ACK30" s="1">
        <f t="shared" si="147"/>
        <v>0</v>
      </c>
      <c r="ACL30" s="1">
        <f t="shared" si="147"/>
        <v>0</v>
      </c>
      <c r="ACM30" s="1">
        <f t="shared" si="147"/>
        <v>0</v>
      </c>
      <c r="ACN30" s="1">
        <f t="shared" si="147"/>
        <v>0</v>
      </c>
      <c r="ACO30" s="1">
        <f t="shared" si="147"/>
        <v>0</v>
      </c>
      <c r="ACP30" s="1">
        <f t="shared" ref="ACP30:AFA30" si="148">(ACP5/ACP$16)*100</f>
        <v>0</v>
      </c>
      <c r="ACQ30" s="1">
        <f t="shared" si="148"/>
        <v>0</v>
      </c>
      <c r="ACR30" s="1">
        <f t="shared" si="148"/>
        <v>0</v>
      </c>
      <c r="ACS30" s="1">
        <f t="shared" si="148"/>
        <v>0</v>
      </c>
      <c r="ACT30" s="1">
        <f t="shared" si="148"/>
        <v>0</v>
      </c>
      <c r="ACU30" s="1">
        <f t="shared" si="148"/>
        <v>0</v>
      </c>
      <c r="ACV30" s="1">
        <f t="shared" si="148"/>
        <v>0</v>
      </c>
      <c r="ACW30" s="1">
        <f t="shared" si="148"/>
        <v>0</v>
      </c>
      <c r="ACX30" s="1">
        <f t="shared" si="148"/>
        <v>0</v>
      </c>
      <c r="ACY30" s="1">
        <f t="shared" si="148"/>
        <v>0</v>
      </c>
      <c r="ACZ30" s="1">
        <f t="shared" si="148"/>
        <v>0</v>
      </c>
      <c r="ADA30" s="1">
        <f t="shared" si="148"/>
        <v>0</v>
      </c>
      <c r="ADB30" s="1">
        <f t="shared" si="148"/>
        <v>0</v>
      </c>
      <c r="ADC30" s="1">
        <f t="shared" si="148"/>
        <v>0</v>
      </c>
      <c r="ADD30" s="1">
        <f t="shared" si="148"/>
        <v>0</v>
      </c>
      <c r="ADE30" s="1">
        <f t="shared" si="148"/>
        <v>0</v>
      </c>
      <c r="ADF30" s="1">
        <f t="shared" si="148"/>
        <v>0</v>
      </c>
      <c r="ADG30" s="1">
        <f t="shared" si="148"/>
        <v>0</v>
      </c>
      <c r="ADH30" s="1">
        <f t="shared" si="148"/>
        <v>0</v>
      </c>
      <c r="ADI30" s="1">
        <f t="shared" si="148"/>
        <v>0</v>
      </c>
      <c r="ADJ30" s="1">
        <f t="shared" si="148"/>
        <v>0</v>
      </c>
      <c r="ADK30" s="1">
        <f t="shared" si="148"/>
        <v>0</v>
      </c>
      <c r="ADL30" s="1">
        <f t="shared" si="148"/>
        <v>0</v>
      </c>
      <c r="ADM30" s="1">
        <f t="shared" si="148"/>
        <v>0</v>
      </c>
      <c r="ADN30" s="1">
        <f t="shared" si="148"/>
        <v>0</v>
      </c>
      <c r="ADO30" s="1">
        <f t="shared" si="148"/>
        <v>0</v>
      </c>
      <c r="ADP30" s="1">
        <f t="shared" si="148"/>
        <v>0</v>
      </c>
      <c r="ADQ30" s="1">
        <f t="shared" si="148"/>
        <v>0</v>
      </c>
      <c r="ADR30" s="1">
        <f t="shared" si="148"/>
        <v>0</v>
      </c>
      <c r="ADS30" s="1">
        <f t="shared" si="148"/>
        <v>0</v>
      </c>
      <c r="ADT30" s="1">
        <f t="shared" si="148"/>
        <v>0</v>
      </c>
      <c r="ADU30" s="1">
        <f t="shared" si="148"/>
        <v>0</v>
      </c>
      <c r="ADV30" s="1">
        <f t="shared" si="148"/>
        <v>0</v>
      </c>
      <c r="ADW30" s="1">
        <f t="shared" si="148"/>
        <v>10.088719898605831</v>
      </c>
      <c r="ADX30" s="1">
        <f t="shared" si="148"/>
        <v>0</v>
      </c>
      <c r="ADY30" s="1">
        <f t="shared" si="148"/>
        <v>0</v>
      </c>
      <c r="ADZ30" s="1">
        <f t="shared" si="148"/>
        <v>0</v>
      </c>
      <c r="AEA30" s="1">
        <f t="shared" si="148"/>
        <v>0</v>
      </c>
      <c r="AEB30" s="1">
        <f t="shared" si="148"/>
        <v>0</v>
      </c>
      <c r="AEC30" s="1">
        <f t="shared" si="148"/>
        <v>0</v>
      </c>
      <c r="AED30" s="1">
        <f t="shared" si="148"/>
        <v>0</v>
      </c>
      <c r="AEE30" s="1">
        <f t="shared" si="148"/>
        <v>0</v>
      </c>
      <c r="AEF30" s="1">
        <f t="shared" si="148"/>
        <v>0</v>
      </c>
      <c r="AEG30" s="1">
        <f t="shared" si="148"/>
        <v>0</v>
      </c>
      <c r="AEH30" s="1">
        <f t="shared" si="148"/>
        <v>0</v>
      </c>
      <c r="AEI30" s="1">
        <f t="shared" si="148"/>
        <v>0</v>
      </c>
      <c r="AEJ30" s="1">
        <f t="shared" si="148"/>
        <v>0</v>
      </c>
      <c r="AEK30" s="1">
        <f t="shared" si="148"/>
        <v>0</v>
      </c>
      <c r="AEL30" s="1">
        <f t="shared" si="148"/>
        <v>0</v>
      </c>
      <c r="AEM30" s="1">
        <f t="shared" si="148"/>
        <v>0</v>
      </c>
      <c r="AEN30" s="1">
        <f t="shared" si="148"/>
        <v>0</v>
      </c>
      <c r="AEO30" s="1">
        <f t="shared" si="148"/>
        <v>0</v>
      </c>
      <c r="AEP30" s="1">
        <f t="shared" si="148"/>
        <v>0</v>
      </c>
      <c r="AEQ30" s="1">
        <f t="shared" si="148"/>
        <v>0</v>
      </c>
      <c r="AER30" s="1">
        <f t="shared" si="148"/>
        <v>0</v>
      </c>
      <c r="AES30" s="1">
        <f t="shared" si="148"/>
        <v>0</v>
      </c>
      <c r="AET30" s="1">
        <f t="shared" si="148"/>
        <v>0</v>
      </c>
      <c r="AEU30" s="1">
        <f t="shared" si="148"/>
        <v>0</v>
      </c>
      <c r="AEV30" s="1">
        <f t="shared" si="148"/>
        <v>0</v>
      </c>
      <c r="AEW30" s="1">
        <f t="shared" si="148"/>
        <v>0</v>
      </c>
      <c r="AEX30" s="1">
        <f t="shared" si="148"/>
        <v>0</v>
      </c>
      <c r="AEY30" s="1">
        <f t="shared" si="148"/>
        <v>0</v>
      </c>
      <c r="AEZ30" s="1">
        <f t="shared" si="148"/>
        <v>0</v>
      </c>
      <c r="AFA30" s="1">
        <f t="shared" si="148"/>
        <v>0</v>
      </c>
      <c r="AFB30" s="1">
        <f t="shared" ref="AFB30:AHM30" si="149">(AFB5/AFB$16)*100</f>
        <v>0</v>
      </c>
      <c r="AFC30" s="1">
        <f t="shared" si="149"/>
        <v>0</v>
      </c>
      <c r="AFD30" s="1">
        <f t="shared" si="149"/>
        <v>0</v>
      </c>
      <c r="AFE30" s="1">
        <f t="shared" si="149"/>
        <v>0</v>
      </c>
      <c r="AFF30" s="1">
        <f t="shared" si="149"/>
        <v>0</v>
      </c>
      <c r="AFG30" s="1">
        <f t="shared" si="149"/>
        <v>0</v>
      </c>
      <c r="AFH30" s="1">
        <f t="shared" si="149"/>
        <v>0</v>
      </c>
      <c r="AFI30" s="1">
        <f t="shared" si="149"/>
        <v>0</v>
      </c>
      <c r="AFJ30" s="1">
        <f t="shared" si="149"/>
        <v>0</v>
      </c>
      <c r="AFK30" s="1">
        <f t="shared" si="149"/>
        <v>0</v>
      </c>
      <c r="AFL30" s="1">
        <f t="shared" si="149"/>
        <v>0</v>
      </c>
      <c r="AFM30" s="1">
        <f t="shared" si="149"/>
        <v>0</v>
      </c>
      <c r="AFN30" s="1">
        <f t="shared" si="149"/>
        <v>0</v>
      </c>
      <c r="AFO30" s="1">
        <f t="shared" si="149"/>
        <v>0</v>
      </c>
      <c r="AFP30" s="1">
        <f t="shared" si="149"/>
        <v>0</v>
      </c>
      <c r="AFQ30" s="1">
        <f t="shared" si="149"/>
        <v>0</v>
      </c>
      <c r="AFR30" s="1">
        <f t="shared" si="149"/>
        <v>0</v>
      </c>
      <c r="AFS30" s="1">
        <f t="shared" si="149"/>
        <v>0</v>
      </c>
      <c r="AFT30" s="1">
        <f t="shared" si="149"/>
        <v>0</v>
      </c>
      <c r="AFU30" s="1">
        <f t="shared" si="149"/>
        <v>0</v>
      </c>
      <c r="AFV30" s="1">
        <f t="shared" si="149"/>
        <v>0</v>
      </c>
      <c r="AFW30" s="1">
        <f t="shared" si="149"/>
        <v>0</v>
      </c>
      <c r="AFX30" s="1">
        <f t="shared" si="149"/>
        <v>0</v>
      </c>
      <c r="AFY30" s="1">
        <f t="shared" si="149"/>
        <v>0</v>
      </c>
      <c r="AFZ30" s="1">
        <f t="shared" si="149"/>
        <v>0</v>
      </c>
      <c r="AGA30" s="1">
        <f t="shared" si="149"/>
        <v>0</v>
      </c>
      <c r="AGB30" s="1">
        <f t="shared" si="149"/>
        <v>0</v>
      </c>
      <c r="AGC30" s="1">
        <f t="shared" si="149"/>
        <v>0</v>
      </c>
      <c r="AGD30" s="1">
        <f t="shared" si="149"/>
        <v>0</v>
      </c>
      <c r="AGE30" s="1">
        <f t="shared" si="149"/>
        <v>0</v>
      </c>
      <c r="AGF30" s="1">
        <f t="shared" si="149"/>
        <v>0</v>
      </c>
      <c r="AGG30" s="1">
        <f t="shared" si="149"/>
        <v>0</v>
      </c>
      <c r="AGH30" s="1">
        <f t="shared" si="149"/>
        <v>0</v>
      </c>
      <c r="AGI30" s="1">
        <f t="shared" si="149"/>
        <v>0</v>
      </c>
      <c r="AGJ30" s="1">
        <f t="shared" si="149"/>
        <v>0</v>
      </c>
      <c r="AGK30" s="1">
        <f t="shared" si="149"/>
        <v>0</v>
      </c>
      <c r="AGL30" s="1">
        <f t="shared" si="149"/>
        <v>0</v>
      </c>
      <c r="AGM30" s="1">
        <f t="shared" si="149"/>
        <v>0</v>
      </c>
      <c r="AGN30" s="1">
        <f t="shared" si="149"/>
        <v>0</v>
      </c>
      <c r="AGO30" s="1">
        <f t="shared" si="149"/>
        <v>0</v>
      </c>
      <c r="AGP30" s="1">
        <f t="shared" si="149"/>
        <v>0</v>
      </c>
      <c r="AGQ30" s="1">
        <f t="shared" si="149"/>
        <v>0</v>
      </c>
      <c r="AGR30" s="1">
        <f t="shared" si="149"/>
        <v>0</v>
      </c>
      <c r="AGS30" s="1">
        <f t="shared" si="149"/>
        <v>0</v>
      </c>
      <c r="AGT30" s="1">
        <f t="shared" si="149"/>
        <v>0</v>
      </c>
      <c r="AGU30" s="1">
        <f t="shared" si="149"/>
        <v>0</v>
      </c>
      <c r="AGV30" s="1">
        <f t="shared" si="149"/>
        <v>0</v>
      </c>
      <c r="AGW30" s="1">
        <f t="shared" si="149"/>
        <v>0</v>
      </c>
      <c r="AGX30" s="1">
        <f t="shared" si="149"/>
        <v>23.559582834672593</v>
      </c>
      <c r="AGY30" s="1">
        <f t="shared" si="149"/>
        <v>11.505122143420015</v>
      </c>
      <c r="AGZ30" s="1">
        <f t="shared" si="149"/>
        <v>2.0408163265306123</v>
      </c>
      <c r="AHA30" s="1">
        <f t="shared" si="149"/>
        <v>0</v>
      </c>
      <c r="AHB30" s="1">
        <f t="shared" si="149"/>
        <v>0</v>
      </c>
      <c r="AHC30" s="1">
        <f t="shared" si="149"/>
        <v>0.37142232903648681</v>
      </c>
      <c r="AHD30" s="1">
        <f t="shared" si="149"/>
        <v>0</v>
      </c>
      <c r="AHE30" s="1">
        <f t="shared" si="149"/>
        <v>34.721289456010744</v>
      </c>
      <c r="AHF30" s="1">
        <f t="shared" si="149"/>
        <v>24.245768947755703</v>
      </c>
      <c r="AHG30" s="1">
        <f t="shared" si="149"/>
        <v>24.346629986244842</v>
      </c>
      <c r="AHH30" s="1">
        <f t="shared" si="149"/>
        <v>23.997904113177889</v>
      </c>
      <c r="AHI30" s="1">
        <f t="shared" si="149"/>
        <v>28.874311819140214</v>
      </c>
      <c r="AHJ30" s="1">
        <f t="shared" si="149"/>
        <v>10.145541896283735</v>
      </c>
      <c r="AHK30" s="1">
        <f t="shared" si="149"/>
        <v>6.1191388970805072</v>
      </c>
      <c r="AHL30" s="1">
        <f t="shared" si="149"/>
        <v>0</v>
      </c>
      <c r="AHM30" s="1">
        <f t="shared" si="149"/>
        <v>0</v>
      </c>
      <c r="AHN30" s="1">
        <f t="shared" ref="AHN30:AJY30" si="150">(AHN5/AHN$16)*100</f>
        <v>0</v>
      </c>
      <c r="AHO30" s="1">
        <f t="shared" si="150"/>
        <v>0</v>
      </c>
      <c r="AHP30" s="1">
        <f t="shared" si="150"/>
        <v>0</v>
      </c>
      <c r="AHQ30" s="1">
        <f t="shared" si="150"/>
        <v>0</v>
      </c>
      <c r="AHR30" s="1">
        <f t="shared" si="150"/>
        <v>0</v>
      </c>
      <c r="AHS30" s="1">
        <f t="shared" si="150"/>
        <v>1.0699178900223936</v>
      </c>
      <c r="AHT30" s="1">
        <f t="shared" si="150"/>
        <v>5.246422893481717</v>
      </c>
      <c r="AHU30" s="1">
        <f t="shared" si="150"/>
        <v>0</v>
      </c>
      <c r="AHV30" s="1">
        <f t="shared" si="150"/>
        <v>0</v>
      </c>
      <c r="AHW30" s="1">
        <f t="shared" si="150"/>
        <v>0</v>
      </c>
      <c r="AHX30" s="1">
        <f t="shared" si="150"/>
        <v>0</v>
      </c>
      <c r="AHY30" s="1">
        <f t="shared" si="150"/>
        <v>0</v>
      </c>
      <c r="AHZ30" s="1">
        <f t="shared" si="150"/>
        <v>0.57790620137808402</v>
      </c>
      <c r="AIA30" s="1">
        <f t="shared" si="150"/>
        <v>0</v>
      </c>
      <c r="AIB30" s="1">
        <f t="shared" si="150"/>
        <v>0</v>
      </c>
      <c r="AIC30" s="1">
        <f t="shared" si="150"/>
        <v>0</v>
      </c>
      <c r="AID30" s="1">
        <f t="shared" si="150"/>
        <v>9.6955594337793299E-2</v>
      </c>
      <c r="AIE30" s="1">
        <f t="shared" si="150"/>
        <v>0.32722513089005234</v>
      </c>
      <c r="AIF30" s="1">
        <f t="shared" si="150"/>
        <v>0</v>
      </c>
      <c r="AIG30" s="1">
        <f t="shared" si="150"/>
        <v>0</v>
      </c>
      <c r="AIH30" s="1">
        <f t="shared" si="150"/>
        <v>0</v>
      </c>
      <c r="AII30" s="1">
        <f t="shared" si="150"/>
        <v>0</v>
      </c>
      <c r="AIJ30" s="1">
        <f t="shared" si="150"/>
        <v>0</v>
      </c>
      <c r="AIK30" s="1">
        <f t="shared" si="150"/>
        <v>0</v>
      </c>
      <c r="AIL30" s="1">
        <f t="shared" si="150"/>
        <v>0</v>
      </c>
      <c r="AIM30" s="1">
        <f t="shared" si="150"/>
        <v>0</v>
      </c>
      <c r="AIN30" s="1">
        <f t="shared" si="150"/>
        <v>0</v>
      </c>
      <c r="AIO30" s="1">
        <f t="shared" si="150"/>
        <v>0</v>
      </c>
      <c r="AIP30" s="1">
        <f t="shared" si="150"/>
        <v>0</v>
      </c>
      <c r="AIQ30" s="1">
        <f t="shared" si="150"/>
        <v>0</v>
      </c>
      <c r="AIR30" s="1">
        <f t="shared" si="150"/>
        <v>0</v>
      </c>
      <c r="AIS30" s="1">
        <f t="shared" si="150"/>
        <v>0</v>
      </c>
      <c r="AIT30" s="1">
        <f t="shared" si="150"/>
        <v>0</v>
      </c>
      <c r="AIU30" s="1">
        <f t="shared" si="150"/>
        <v>0</v>
      </c>
      <c r="AIV30" s="1">
        <f t="shared" si="150"/>
        <v>0</v>
      </c>
      <c r="AIW30" s="1">
        <f t="shared" si="150"/>
        <v>4.2438817371622584E-2</v>
      </c>
      <c r="AIX30" s="1">
        <f t="shared" si="150"/>
        <v>0</v>
      </c>
      <c r="AIY30" s="1">
        <f t="shared" si="150"/>
        <v>0</v>
      </c>
      <c r="AIZ30" s="1">
        <f t="shared" si="150"/>
        <v>0</v>
      </c>
      <c r="AJA30" s="1">
        <f t="shared" si="150"/>
        <v>0</v>
      </c>
      <c r="AJB30" s="1">
        <f t="shared" si="150"/>
        <v>0</v>
      </c>
      <c r="AJC30" s="1">
        <f t="shared" si="150"/>
        <v>0</v>
      </c>
      <c r="AJD30" s="1">
        <f t="shared" si="150"/>
        <v>0</v>
      </c>
      <c r="AJE30" s="1">
        <f t="shared" si="150"/>
        <v>0</v>
      </c>
      <c r="AJF30" s="1">
        <f t="shared" si="150"/>
        <v>0</v>
      </c>
      <c r="AJG30" s="1">
        <f t="shared" si="150"/>
        <v>0</v>
      </c>
      <c r="AJH30" s="1">
        <f t="shared" si="150"/>
        <v>0</v>
      </c>
      <c r="AJI30" s="1">
        <f t="shared" si="150"/>
        <v>0</v>
      </c>
      <c r="AJJ30" s="1">
        <f t="shared" si="150"/>
        <v>18.468280467445744</v>
      </c>
      <c r="AJK30" s="1">
        <f t="shared" si="150"/>
        <v>21.33946158896914</v>
      </c>
      <c r="AJL30" s="1">
        <f t="shared" si="150"/>
        <v>19.471544715447152</v>
      </c>
      <c r="AJM30" s="1">
        <f t="shared" si="150"/>
        <v>6.0196078431372548</v>
      </c>
      <c r="AJN30" s="1">
        <f t="shared" si="150"/>
        <v>0</v>
      </c>
      <c r="AJO30" s="1">
        <f t="shared" si="150"/>
        <v>0</v>
      </c>
      <c r="AJP30" s="1">
        <f t="shared" si="150"/>
        <v>0</v>
      </c>
      <c r="AJQ30" s="1">
        <f t="shared" si="150"/>
        <v>0</v>
      </c>
      <c r="AJR30" s="1">
        <f t="shared" si="150"/>
        <v>0</v>
      </c>
      <c r="AJS30" s="1">
        <f t="shared" si="150"/>
        <v>3.7037037037037033</v>
      </c>
      <c r="AJT30" s="1">
        <f t="shared" si="150"/>
        <v>0</v>
      </c>
      <c r="AJU30" s="1">
        <f t="shared" si="150"/>
        <v>0</v>
      </c>
      <c r="AJV30" s="1">
        <f t="shared" si="150"/>
        <v>0</v>
      </c>
      <c r="AJW30" s="1">
        <f t="shared" si="150"/>
        <v>0</v>
      </c>
      <c r="AJX30" s="1">
        <f t="shared" si="150"/>
        <v>0</v>
      </c>
      <c r="AJY30" s="1">
        <f t="shared" si="150"/>
        <v>0.26622296173044924</v>
      </c>
      <c r="AJZ30" s="1">
        <f t="shared" ref="AJZ30:AMK30" si="151">(AJZ5/AJZ$16)*100</f>
        <v>0</v>
      </c>
      <c r="AKA30" s="1">
        <f t="shared" si="151"/>
        <v>0</v>
      </c>
      <c r="AKB30" s="1">
        <f t="shared" si="151"/>
        <v>0</v>
      </c>
      <c r="AKC30" s="1">
        <f t="shared" si="151"/>
        <v>0</v>
      </c>
      <c r="AKD30" s="1">
        <f t="shared" si="151"/>
        <v>0</v>
      </c>
      <c r="AKE30" s="1">
        <f t="shared" si="151"/>
        <v>0</v>
      </c>
      <c r="AKF30" s="1">
        <f t="shared" si="151"/>
        <v>0</v>
      </c>
      <c r="AKG30" s="1">
        <f t="shared" si="151"/>
        <v>0</v>
      </c>
      <c r="AKH30" s="1">
        <f t="shared" si="151"/>
        <v>0</v>
      </c>
      <c r="AKI30" s="1">
        <f t="shared" si="151"/>
        <v>0</v>
      </c>
      <c r="AKJ30" s="1">
        <f t="shared" si="151"/>
        <v>0</v>
      </c>
      <c r="AKK30" s="1">
        <f t="shared" si="151"/>
        <v>0</v>
      </c>
      <c r="AKL30" s="1">
        <f t="shared" si="151"/>
        <v>0</v>
      </c>
      <c r="AKM30" s="1">
        <f t="shared" si="151"/>
        <v>0</v>
      </c>
      <c r="AKN30" s="1">
        <f t="shared" si="151"/>
        <v>0</v>
      </c>
      <c r="AKO30" s="1">
        <f t="shared" si="151"/>
        <v>0</v>
      </c>
      <c r="AKP30" s="1">
        <f t="shared" si="151"/>
        <v>0</v>
      </c>
      <c r="AKQ30" s="1">
        <f t="shared" si="151"/>
        <v>0.35981179075560477</v>
      </c>
      <c r="AKR30" s="1">
        <f t="shared" si="151"/>
        <v>1.5926236378876781</v>
      </c>
      <c r="AKS30" s="1">
        <f t="shared" si="151"/>
        <v>0.62068965517241381</v>
      </c>
      <c r="AKT30" s="1">
        <f t="shared" si="151"/>
        <v>0.78241430700447101</v>
      </c>
      <c r="AKU30" s="1">
        <f t="shared" si="151"/>
        <v>0</v>
      </c>
      <c r="AKV30" s="1">
        <f t="shared" si="151"/>
        <v>0</v>
      </c>
      <c r="AKW30" s="1">
        <f t="shared" si="151"/>
        <v>24.211571889744228</v>
      </c>
      <c r="AKX30" s="1">
        <f t="shared" si="151"/>
        <v>25.773195876288657</v>
      </c>
      <c r="AKY30" s="1">
        <f t="shared" si="151"/>
        <v>29.521195486428791</v>
      </c>
      <c r="AKZ30" s="1">
        <f t="shared" si="151"/>
        <v>22.779043280182233</v>
      </c>
      <c r="ALA30" s="1">
        <f t="shared" si="151"/>
        <v>31.380952380952383</v>
      </c>
      <c r="ALB30" s="1">
        <f t="shared" si="151"/>
        <v>29.226519337016576</v>
      </c>
      <c r="ALC30" s="1">
        <f t="shared" si="151"/>
        <v>0.71128944008754336</v>
      </c>
      <c r="ALD30" s="1">
        <f t="shared" si="151"/>
        <v>0</v>
      </c>
      <c r="ALE30" s="1">
        <f t="shared" si="151"/>
        <v>3.1610141587092531</v>
      </c>
      <c r="ALF30" s="1">
        <f t="shared" si="151"/>
        <v>0.37278657968313139</v>
      </c>
      <c r="ALG30" s="1">
        <f t="shared" si="151"/>
        <v>3.6608457816116138</v>
      </c>
      <c r="ALH30" s="1">
        <f t="shared" si="151"/>
        <v>0</v>
      </c>
      <c r="ALI30" s="1">
        <f t="shared" si="151"/>
        <v>0</v>
      </c>
      <c r="ALJ30" s="1">
        <f t="shared" si="151"/>
        <v>0</v>
      </c>
      <c r="ALK30" s="1">
        <f t="shared" si="151"/>
        <v>0</v>
      </c>
      <c r="ALL30" s="1">
        <f t="shared" si="151"/>
        <v>0</v>
      </c>
      <c r="ALM30" s="1">
        <f t="shared" si="151"/>
        <v>0</v>
      </c>
      <c r="ALN30" s="1">
        <f t="shared" si="151"/>
        <v>0.20655060489820007</v>
      </c>
      <c r="ALO30" s="1">
        <f t="shared" si="151"/>
        <v>0</v>
      </c>
      <c r="ALP30" s="1">
        <f t="shared" si="151"/>
        <v>0</v>
      </c>
      <c r="ALQ30" s="1">
        <f t="shared" si="151"/>
        <v>0</v>
      </c>
      <c r="ALR30" s="1">
        <f t="shared" si="151"/>
        <v>0</v>
      </c>
      <c r="ALS30" s="1">
        <f t="shared" si="151"/>
        <v>0</v>
      </c>
      <c r="ALT30" s="1">
        <f t="shared" si="151"/>
        <v>0</v>
      </c>
      <c r="ALU30" s="1">
        <f t="shared" si="151"/>
        <v>0</v>
      </c>
      <c r="ALV30" s="1">
        <f t="shared" si="151"/>
        <v>0</v>
      </c>
      <c r="ALW30" s="1">
        <f t="shared" si="151"/>
        <v>0</v>
      </c>
      <c r="ALX30" s="1">
        <f t="shared" si="151"/>
        <v>0</v>
      </c>
      <c r="ALY30" s="1">
        <f t="shared" si="151"/>
        <v>0</v>
      </c>
      <c r="ALZ30" s="1">
        <f t="shared" si="151"/>
        <v>0</v>
      </c>
      <c r="AMA30" s="1">
        <f t="shared" si="151"/>
        <v>0</v>
      </c>
      <c r="AMB30" s="1">
        <f t="shared" si="151"/>
        <v>0</v>
      </c>
      <c r="AMC30" s="1">
        <f t="shared" si="151"/>
        <v>0</v>
      </c>
      <c r="AMD30" s="1">
        <f t="shared" si="151"/>
        <v>0</v>
      </c>
      <c r="AME30" s="1">
        <f t="shared" si="151"/>
        <v>0</v>
      </c>
      <c r="AMF30" s="1">
        <f t="shared" si="151"/>
        <v>0</v>
      </c>
      <c r="AMG30" s="1">
        <f t="shared" si="151"/>
        <v>0</v>
      </c>
      <c r="AMH30" s="1">
        <f t="shared" si="151"/>
        <v>0</v>
      </c>
      <c r="AMI30" s="1">
        <f t="shared" si="151"/>
        <v>0</v>
      </c>
      <c r="AMJ30" s="1">
        <f t="shared" si="151"/>
        <v>0</v>
      </c>
      <c r="AMK30" s="1">
        <f t="shared" si="151"/>
        <v>0</v>
      </c>
      <c r="AML30" s="1">
        <f t="shared" ref="AML30:AOV30" si="152">(AML5/AML$16)*100</f>
        <v>0</v>
      </c>
      <c r="AMM30" s="1">
        <f t="shared" si="152"/>
        <v>0</v>
      </c>
      <c r="AMN30" s="1">
        <f t="shared" si="152"/>
        <v>0</v>
      </c>
      <c r="AMO30" s="1">
        <f t="shared" si="152"/>
        <v>0</v>
      </c>
      <c r="AMP30" s="1">
        <f t="shared" si="152"/>
        <v>0</v>
      </c>
      <c r="AMQ30" s="1">
        <f t="shared" si="152"/>
        <v>0</v>
      </c>
      <c r="AMR30" s="1">
        <f t="shared" si="152"/>
        <v>0</v>
      </c>
      <c r="AMS30" s="1">
        <f t="shared" si="152"/>
        <v>0</v>
      </c>
      <c r="AMT30" s="1">
        <f t="shared" si="152"/>
        <v>0</v>
      </c>
      <c r="AMU30" s="1">
        <f t="shared" si="152"/>
        <v>0</v>
      </c>
      <c r="AMV30" s="1">
        <f t="shared" si="152"/>
        <v>0</v>
      </c>
      <c r="AMW30" s="1">
        <f t="shared" si="152"/>
        <v>0</v>
      </c>
      <c r="AMX30" s="1">
        <f t="shared" si="152"/>
        <v>0</v>
      </c>
      <c r="AMY30" s="1">
        <f t="shared" si="152"/>
        <v>0</v>
      </c>
      <c r="AMZ30" s="1">
        <f t="shared" si="152"/>
        <v>0</v>
      </c>
      <c r="ANA30" s="1">
        <f t="shared" si="152"/>
        <v>0</v>
      </c>
      <c r="ANB30" s="1">
        <f t="shared" si="152"/>
        <v>0</v>
      </c>
      <c r="ANC30" s="1">
        <f t="shared" si="152"/>
        <v>0</v>
      </c>
      <c r="AND30" s="1">
        <f t="shared" si="152"/>
        <v>0</v>
      </c>
      <c r="ANE30" s="1">
        <f t="shared" si="152"/>
        <v>0</v>
      </c>
      <c r="ANF30" s="1">
        <f t="shared" si="152"/>
        <v>0</v>
      </c>
      <c r="ANG30" s="1">
        <f t="shared" si="152"/>
        <v>0</v>
      </c>
      <c r="ANH30" s="1">
        <f t="shared" si="152"/>
        <v>0</v>
      </c>
      <c r="ANI30" s="1">
        <f t="shared" si="152"/>
        <v>0</v>
      </c>
      <c r="ANJ30" s="1">
        <f t="shared" si="152"/>
        <v>0</v>
      </c>
      <c r="ANK30" s="1">
        <f t="shared" si="152"/>
        <v>0</v>
      </c>
      <c r="ANL30" s="1">
        <f t="shared" si="152"/>
        <v>0</v>
      </c>
      <c r="ANM30" s="1">
        <f t="shared" si="152"/>
        <v>0</v>
      </c>
      <c r="ANN30" s="1">
        <f t="shared" si="152"/>
        <v>0</v>
      </c>
      <c r="ANO30" s="1">
        <f t="shared" si="152"/>
        <v>0</v>
      </c>
      <c r="ANP30" s="1">
        <f t="shared" si="152"/>
        <v>0</v>
      </c>
      <c r="ANQ30" s="1">
        <f t="shared" si="152"/>
        <v>0</v>
      </c>
      <c r="ANR30" s="1">
        <f t="shared" si="152"/>
        <v>0</v>
      </c>
      <c r="ANS30" s="1">
        <f t="shared" si="152"/>
        <v>0</v>
      </c>
      <c r="ANT30" s="1">
        <f t="shared" si="152"/>
        <v>0</v>
      </c>
      <c r="ANU30" s="1">
        <f t="shared" si="152"/>
        <v>0</v>
      </c>
      <c r="ANV30" s="1">
        <f t="shared" si="152"/>
        <v>0</v>
      </c>
      <c r="ANW30" s="1">
        <f t="shared" si="152"/>
        <v>0</v>
      </c>
      <c r="ANX30" s="1">
        <f t="shared" si="152"/>
        <v>0</v>
      </c>
      <c r="ANY30" s="1">
        <f t="shared" si="152"/>
        <v>0</v>
      </c>
      <c r="ANZ30" s="1">
        <f t="shared" si="152"/>
        <v>0</v>
      </c>
      <c r="AOA30" s="1">
        <f t="shared" si="152"/>
        <v>1.2702078521939952</v>
      </c>
      <c r="AOB30" s="1">
        <f t="shared" si="152"/>
        <v>0.58774139378673385</v>
      </c>
      <c r="AOC30" s="1">
        <f t="shared" si="152"/>
        <v>0</v>
      </c>
      <c r="AOD30" s="1">
        <f t="shared" si="152"/>
        <v>0.11770860580695788</v>
      </c>
      <c r="AOE30" s="1">
        <f t="shared" si="152"/>
        <v>0</v>
      </c>
      <c r="AOF30" s="1">
        <f t="shared" si="152"/>
        <v>0</v>
      </c>
      <c r="AOG30" s="1">
        <f t="shared" si="152"/>
        <v>0</v>
      </c>
      <c r="AOH30" s="1">
        <f t="shared" si="152"/>
        <v>0</v>
      </c>
      <c r="AOI30" s="1">
        <f t="shared" si="152"/>
        <v>0</v>
      </c>
      <c r="AOJ30" s="1">
        <f t="shared" si="152"/>
        <v>4.8476687426359195</v>
      </c>
      <c r="AOK30" s="1">
        <f t="shared" si="152"/>
        <v>47.398190045248867</v>
      </c>
      <c r="AOL30" s="1">
        <f t="shared" si="152"/>
        <v>48.450413223140501</v>
      </c>
      <c r="AOM30" s="1">
        <f t="shared" si="152"/>
        <v>48.605947955390334</v>
      </c>
      <c r="AON30" s="1">
        <f t="shared" si="152"/>
        <v>47.347893915756629</v>
      </c>
      <c r="AOO30" s="1">
        <f t="shared" si="152"/>
        <v>46.285492026448857</v>
      </c>
      <c r="AOP30" s="1">
        <f t="shared" si="152"/>
        <v>45.625982189628076</v>
      </c>
      <c r="AOQ30" s="1">
        <f t="shared" si="152"/>
        <v>46.909376636982714</v>
      </c>
      <c r="AOR30" s="1">
        <f t="shared" si="152"/>
        <v>46.981627296587924</v>
      </c>
      <c r="AOS30" s="1">
        <f t="shared" si="152"/>
        <v>0</v>
      </c>
      <c r="AOT30" s="1">
        <f t="shared" si="152"/>
        <v>0</v>
      </c>
      <c r="AOU30" s="1">
        <f t="shared" si="152"/>
        <v>0</v>
      </c>
      <c r="AOV30" s="1">
        <f t="shared" si="152"/>
        <v>0</v>
      </c>
    </row>
    <row r="31" spans="1:1088">
      <c r="A31" s="1" t="s">
        <v>4054</v>
      </c>
      <c r="B31" s="1">
        <f t="shared" ref="B31:BM31" si="153">(B8/B$16)*100</f>
        <v>0</v>
      </c>
      <c r="C31" s="1">
        <f t="shared" si="153"/>
        <v>0</v>
      </c>
      <c r="D31" s="1">
        <f t="shared" si="153"/>
        <v>0</v>
      </c>
      <c r="E31" s="1">
        <f t="shared" si="153"/>
        <v>0</v>
      </c>
      <c r="F31" s="1">
        <f t="shared" si="153"/>
        <v>0</v>
      </c>
      <c r="G31" s="1">
        <f t="shared" si="153"/>
        <v>0</v>
      </c>
      <c r="H31" s="1">
        <f t="shared" si="153"/>
        <v>0</v>
      </c>
      <c r="I31" s="1">
        <f t="shared" si="153"/>
        <v>0</v>
      </c>
      <c r="J31" s="1">
        <f t="shared" si="153"/>
        <v>0</v>
      </c>
      <c r="K31" s="1">
        <f t="shared" si="153"/>
        <v>0</v>
      </c>
      <c r="L31" s="1">
        <f t="shared" si="153"/>
        <v>0</v>
      </c>
      <c r="M31" s="1">
        <f t="shared" si="153"/>
        <v>0</v>
      </c>
      <c r="N31" s="1">
        <f t="shared" si="153"/>
        <v>0</v>
      </c>
      <c r="O31" s="1">
        <f t="shared" si="153"/>
        <v>0</v>
      </c>
      <c r="P31" s="1">
        <f t="shared" si="153"/>
        <v>0</v>
      </c>
      <c r="Q31" s="1">
        <f t="shared" si="153"/>
        <v>0</v>
      </c>
      <c r="R31" s="1">
        <f t="shared" si="153"/>
        <v>0</v>
      </c>
      <c r="S31" s="1">
        <f t="shared" si="153"/>
        <v>0</v>
      </c>
      <c r="T31" s="1">
        <f t="shared" si="153"/>
        <v>0</v>
      </c>
      <c r="U31" s="1">
        <f t="shared" si="153"/>
        <v>0</v>
      </c>
      <c r="V31" s="1">
        <f t="shared" si="153"/>
        <v>0</v>
      </c>
      <c r="W31" s="1">
        <f t="shared" si="153"/>
        <v>0</v>
      </c>
      <c r="X31" s="1">
        <f t="shared" si="153"/>
        <v>0</v>
      </c>
      <c r="Y31" s="1">
        <f t="shared" si="153"/>
        <v>0</v>
      </c>
      <c r="Z31" s="1">
        <f t="shared" si="153"/>
        <v>0</v>
      </c>
      <c r="AA31" s="1">
        <f t="shared" si="153"/>
        <v>0</v>
      </c>
      <c r="AB31" s="1">
        <f t="shared" si="153"/>
        <v>0</v>
      </c>
      <c r="AC31" s="1">
        <f t="shared" si="153"/>
        <v>0</v>
      </c>
      <c r="AD31" s="1">
        <f t="shared" si="153"/>
        <v>0</v>
      </c>
      <c r="AE31" s="1">
        <f t="shared" si="153"/>
        <v>0</v>
      </c>
      <c r="AF31" s="1">
        <f t="shared" si="153"/>
        <v>0</v>
      </c>
      <c r="AG31" s="1">
        <f t="shared" si="153"/>
        <v>0</v>
      </c>
      <c r="AH31" s="1">
        <f t="shared" si="153"/>
        <v>0</v>
      </c>
      <c r="AI31" s="1">
        <f t="shared" si="153"/>
        <v>0</v>
      </c>
      <c r="AJ31" s="1">
        <f t="shared" si="153"/>
        <v>0</v>
      </c>
      <c r="AK31" s="1">
        <f t="shared" si="153"/>
        <v>0</v>
      </c>
      <c r="AL31" s="1">
        <f t="shared" si="153"/>
        <v>0</v>
      </c>
      <c r="AM31" s="1">
        <f t="shared" si="153"/>
        <v>0</v>
      </c>
      <c r="AN31" s="1">
        <f t="shared" si="153"/>
        <v>0</v>
      </c>
      <c r="AO31" s="1">
        <f t="shared" si="153"/>
        <v>0</v>
      </c>
      <c r="AP31" s="1">
        <f t="shared" si="153"/>
        <v>0</v>
      </c>
      <c r="AQ31" s="1">
        <f t="shared" si="153"/>
        <v>0</v>
      </c>
      <c r="AR31" s="1">
        <f t="shared" si="153"/>
        <v>0</v>
      </c>
      <c r="AS31" s="1">
        <f t="shared" si="153"/>
        <v>0</v>
      </c>
      <c r="AT31" s="1">
        <f t="shared" si="153"/>
        <v>0</v>
      </c>
      <c r="AU31" s="1">
        <f t="shared" si="153"/>
        <v>0</v>
      </c>
      <c r="AV31" s="1">
        <f t="shared" si="153"/>
        <v>0</v>
      </c>
      <c r="AW31" s="1">
        <f t="shared" si="153"/>
        <v>0</v>
      </c>
      <c r="AX31" s="1">
        <f t="shared" si="153"/>
        <v>0</v>
      </c>
      <c r="AY31" s="1">
        <f t="shared" si="153"/>
        <v>0</v>
      </c>
      <c r="AZ31" s="1">
        <f t="shared" si="153"/>
        <v>0.41376716193342111</v>
      </c>
      <c r="BA31" s="1">
        <f t="shared" si="153"/>
        <v>0</v>
      </c>
      <c r="BB31" s="1">
        <f t="shared" si="153"/>
        <v>0</v>
      </c>
      <c r="BC31" s="1">
        <f t="shared" si="153"/>
        <v>0</v>
      </c>
      <c r="BD31" s="1">
        <f t="shared" si="153"/>
        <v>0.39346842415896127</v>
      </c>
      <c r="BE31" s="1">
        <f t="shared" si="153"/>
        <v>0</v>
      </c>
      <c r="BF31" s="1">
        <f t="shared" si="153"/>
        <v>0</v>
      </c>
      <c r="BG31" s="1">
        <f t="shared" si="153"/>
        <v>0</v>
      </c>
      <c r="BH31" s="1">
        <f t="shared" si="153"/>
        <v>0</v>
      </c>
      <c r="BI31" s="1">
        <f t="shared" si="153"/>
        <v>0</v>
      </c>
      <c r="BJ31" s="1">
        <f t="shared" si="153"/>
        <v>0</v>
      </c>
      <c r="BK31" s="1">
        <f t="shared" si="153"/>
        <v>0</v>
      </c>
      <c r="BL31" s="1">
        <f t="shared" si="153"/>
        <v>0</v>
      </c>
      <c r="BM31" s="1">
        <f t="shared" si="153"/>
        <v>0</v>
      </c>
      <c r="BN31" s="1">
        <f t="shared" ref="BN31:DY31" si="154">(BN8/BN$16)*100</f>
        <v>0</v>
      </c>
      <c r="BO31" s="1">
        <f t="shared" si="154"/>
        <v>0</v>
      </c>
      <c r="BP31" s="1">
        <f t="shared" si="154"/>
        <v>0</v>
      </c>
      <c r="BQ31" s="1">
        <f t="shared" si="154"/>
        <v>0</v>
      </c>
      <c r="BR31" s="1">
        <f t="shared" si="154"/>
        <v>0</v>
      </c>
      <c r="BS31" s="1">
        <f t="shared" si="154"/>
        <v>0</v>
      </c>
      <c r="BT31" s="1">
        <f t="shared" si="154"/>
        <v>0</v>
      </c>
      <c r="BU31" s="1">
        <f t="shared" si="154"/>
        <v>0</v>
      </c>
      <c r="BV31" s="1">
        <f t="shared" si="154"/>
        <v>0</v>
      </c>
      <c r="BW31" s="1">
        <f t="shared" si="154"/>
        <v>0</v>
      </c>
      <c r="BX31" s="1">
        <f t="shared" si="154"/>
        <v>0</v>
      </c>
      <c r="BY31" s="1">
        <f t="shared" si="154"/>
        <v>0</v>
      </c>
      <c r="BZ31" s="1">
        <f t="shared" si="154"/>
        <v>0</v>
      </c>
      <c r="CA31" s="1">
        <f t="shared" si="154"/>
        <v>0</v>
      </c>
      <c r="CB31" s="1">
        <f t="shared" si="154"/>
        <v>0</v>
      </c>
      <c r="CC31" s="1">
        <f t="shared" si="154"/>
        <v>0</v>
      </c>
      <c r="CD31" s="1">
        <f t="shared" si="154"/>
        <v>0</v>
      </c>
      <c r="CE31" s="1">
        <f t="shared" si="154"/>
        <v>0</v>
      </c>
      <c r="CF31" s="1">
        <f t="shared" si="154"/>
        <v>0</v>
      </c>
      <c r="CG31" s="1">
        <f t="shared" si="154"/>
        <v>0</v>
      </c>
      <c r="CH31" s="1">
        <f t="shared" si="154"/>
        <v>0</v>
      </c>
      <c r="CI31" s="1">
        <f t="shared" si="154"/>
        <v>0</v>
      </c>
      <c r="CJ31" s="1">
        <f t="shared" si="154"/>
        <v>0</v>
      </c>
      <c r="CK31" s="1">
        <f t="shared" si="154"/>
        <v>0</v>
      </c>
      <c r="CL31" s="1">
        <f t="shared" si="154"/>
        <v>0</v>
      </c>
      <c r="CM31" s="1">
        <f t="shared" si="154"/>
        <v>0</v>
      </c>
      <c r="CN31" s="1">
        <f t="shared" si="154"/>
        <v>0</v>
      </c>
      <c r="CO31" s="1">
        <f t="shared" si="154"/>
        <v>0</v>
      </c>
      <c r="CP31" s="1">
        <f t="shared" si="154"/>
        <v>0</v>
      </c>
      <c r="CQ31" s="1">
        <f t="shared" si="154"/>
        <v>0</v>
      </c>
      <c r="CR31" s="1">
        <f t="shared" si="154"/>
        <v>0</v>
      </c>
      <c r="CS31" s="1">
        <f t="shared" si="154"/>
        <v>0</v>
      </c>
      <c r="CT31" s="1">
        <f t="shared" si="154"/>
        <v>0</v>
      </c>
      <c r="CU31" s="1">
        <f t="shared" si="154"/>
        <v>0</v>
      </c>
      <c r="CV31" s="1">
        <f t="shared" si="154"/>
        <v>0</v>
      </c>
      <c r="CW31" s="1">
        <f t="shared" si="154"/>
        <v>0</v>
      </c>
      <c r="CX31" s="1">
        <f t="shared" si="154"/>
        <v>0</v>
      </c>
      <c r="CY31" s="1">
        <f t="shared" si="154"/>
        <v>0</v>
      </c>
      <c r="CZ31" s="1">
        <f t="shared" si="154"/>
        <v>0</v>
      </c>
      <c r="DA31" s="1">
        <f t="shared" si="154"/>
        <v>0</v>
      </c>
      <c r="DB31" s="1">
        <f t="shared" si="154"/>
        <v>0</v>
      </c>
      <c r="DC31" s="1">
        <f t="shared" si="154"/>
        <v>0</v>
      </c>
      <c r="DD31" s="1">
        <f t="shared" si="154"/>
        <v>0</v>
      </c>
      <c r="DE31" s="1">
        <f t="shared" si="154"/>
        <v>0</v>
      </c>
      <c r="DF31" s="1">
        <f t="shared" si="154"/>
        <v>0</v>
      </c>
      <c r="DG31" s="1">
        <f t="shared" si="154"/>
        <v>0</v>
      </c>
      <c r="DH31" s="1">
        <f t="shared" si="154"/>
        <v>0</v>
      </c>
      <c r="DI31" s="1">
        <f t="shared" si="154"/>
        <v>0</v>
      </c>
      <c r="DJ31" s="1">
        <f t="shared" si="154"/>
        <v>0</v>
      </c>
      <c r="DK31" s="1">
        <f t="shared" si="154"/>
        <v>0</v>
      </c>
      <c r="DL31" s="1">
        <f t="shared" si="154"/>
        <v>0</v>
      </c>
      <c r="DM31" s="1">
        <f t="shared" si="154"/>
        <v>0</v>
      </c>
      <c r="DN31" s="1">
        <f t="shared" si="154"/>
        <v>0</v>
      </c>
      <c r="DO31" s="1">
        <f t="shared" si="154"/>
        <v>0</v>
      </c>
      <c r="DP31" s="1">
        <f t="shared" si="154"/>
        <v>0</v>
      </c>
      <c r="DQ31" s="1">
        <f t="shared" si="154"/>
        <v>0</v>
      </c>
      <c r="DR31" s="1">
        <f t="shared" si="154"/>
        <v>0</v>
      </c>
      <c r="DS31" s="1">
        <f t="shared" si="154"/>
        <v>0</v>
      </c>
      <c r="DT31" s="1">
        <f t="shared" si="154"/>
        <v>0</v>
      </c>
      <c r="DU31" s="1">
        <f t="shared" si="154"/>
        <v>0</v>
      </c>
      <c r="DV31" s="1">
        <f t="shared" si="154"/>
        <v>0</v>
      </c>
      <c r="DW31" s="1">
        <f t="shared" si="154"/>
        <v>0</v>
      </c>
      <c r="DX31" s="1">
        <f t="shared" si="154"/>
        <v>0</v>
      </c>
      <c r="DY31" s="1">
        <f t="shared" si="154"/>
        <v>0</v>
      </c>
      <c r="DZ31" s="1">
        <f t="shared" ref="DZ31:GK31" si="155">(DZ8/DZ$16)*100</f>
        <v>0</v>
      </c>
      <c r="EA31" s="1">
        <f t="shared" si="155"/>
        <v>0</v>
      </c>
      <c r="EB31" s="1">
        <f t="shared" si="155"/>
        <v>0</v>
      </c>
      <c r="EC31" s="1">
        <f t="shared" si="155"/>
        <v>0</v>
      </c>
      <c r="ED31" s="1">
        <f t="shared" si="155"/>
        <v>0</v>
      </c>
      <c r="EE31" s="1">
        <f t="shared" si="155"/>
        <v>0</v>
      </c>
      <c r="EF31" s="1">
        <f t="shared" si="155"/>
        <v>0</v>
      </c>
      <c r="EG31" s="1">
        <f t="shared" si="155"/>
        <v>0</v>
      </c>
      <c r="EH31" s="1">
        <f t="shared" si="155"/>
        <v>0</v>
      </c>
      <c r="EI31" s="1">
        <f t="shared" si="155"/>
        <v>0</v>
      </c>
      <c r="EJ31" s="1">
        <f t="shared" si="155"/>
        <v>0</v>
      </c>
      <c r="EK31" s="1">
        <f t="shared" si="155"/>
        <v>0</v>
      </c>
      <c r="EL31" s="1">
        <f t="shared" si="155"/>
        <v>0</v>
      </c>
      <c r="EM31" s="1">
        <f t="shared" si="155"/>
        <v>0</v>
      </c>
      <c r="EN31" s="1">
        <f t="shared" si="155"/>
        <v>0</v>
      </c>
      <c r="EO31" s="1">
        <f t="shared" si="155"/>
        <v>0</v>
      </c>
      <c r="EP31" s="1">
        <f t="shared" si="155"/>
        <v>0</v>
      </c>
      <c r="EQ31" s="1">
        <f t="shared" si="155"/>
        <v>0</v>
      </c>
      <c r="ER31" s="1">
        <f t="shared" si="155"/>
        <v>0</v>
      </c>
      <c r="ES31" s="1">
        <f t="shared" si="155"/>
        <v>0</v>
      </c>
      <c r="ET31" s="1">
        <f t="shared" si="155"/>
        <v>0</v>
      </c>
      <c r="EU31" s="1">
        <f t="shared" si="155"/>
        <v>0</v>
      </c>
      <c r="EV31" s="1">
        <f t="shared" si="155"/>
        <v>0</v>
      </c>
      <c r="EW31" s="1">
        <f t="shared" si="155"/>
        <v>0</v>
      </c>
      <c r="EX31" s="1">
        <f t="shared" si="155"/>
        <v>0</v>
      </c>
      <c r="EY31" s="1">
        <f t="shared" si="155"/>
        <v>0</v>
      </c>
      <c r="EZ31" s="1">
        <f t="shared" si="155"/>
        <v>0</v>
      </c>
      <c r="FA31" s="1">
        <f t="shared" si="155"/>
        <v>0</v>
      </c>
      <c r="FB31" s="1">
        <f t="shared" si="155"/>
        <v>0</v>
      </c>
      <c r="FC31" s="1">
        <f t="shared" si="155"/>
        <v>0</v>
      </c>
      <c r="FD31" s="1">
        <f t="shared" si="155"/>
        <v>0</v>
      </c>
      <c r="FE31" s="1">
        <f t="shared" si="155"/>
        <v>0</v>
      </c>
      <c r="FF31" s="1">
        <f t="shared" si="155"/>
        <v>0</v>
      </c>
      <c r="FG31" s="1">
        <f t="shared" si="155"/>
        <v>0</v>
      </c>
      <c r="FH31" s="1">
        <f t="shared" si="155"/>
        <v>0</v>
      </c>
      <c r="FI31" s="1">
        <f t="shared" si="155"/>
        <v>0</v>
      </c>
      <c r="FJ31" s="1">
        <f t="shared" si="155"/>
        <v>0</v>
      </c>
      <c r="FK31" s="1">
        <f t="shared" si="155"/>
        <v>0</v>
      </c>
      <c r="FL31" s="1">
        <f t="shared" si="155"/>
        <v>0</v>
      </c>
      <c r="FM31" s="1">
        <f t="shared" si="155"/>
        <v>0</v>
      </c>
      <c r="FN31" s="1">
        <f t="shared" si="155"/>
        <v>0</v>
      </c>
      <c r="FO31" s="1">
        <f t="shared" si="155"/>
        <v>0</v>
      </c>
      <c r="FP31" s="1">
        <f t="shared" si="155"/>
        <v>0</v>
      </c>
      <c r="FQ31" s="1">
        <f t="shared" si="155"/>
        <v>0</v>
      </c>
      <c r="FR31" s="1">
        <f t="shared" si="155"/>
        <v>0</v>
      </c>
      <c r="FS31" s="1">
        <f t="shared" si="155"/>
        <v>0</v>
      </c>
      <c r="FT31" s="1">
        <f t="shared" si="155"/>
        <v>0</v>
      </c>
      <c r="FU31" s="1">
        <f t="shared" si="155"/>
        <v>0</v>
      </c>
      <c r="FV31" s="1">
        <f t="shared" si="155"/>
        <v>0</v>
      </c>
      <c r="FW31" s="1">
        <f t="shared" si="155"/>
        <v>0</v>
      </c>
      <c r="FX31" s="1">
        <f t="shared" si="155"/>
        <v>0</v>
      </c>
      <c r="FY31" s="1">
        <f t="shared" si="155"/>
        <v>0</v>
      </c>
      <c r="FZ31" s="1">
        <f t="shared" si="155"/>
        <v>0</v>
      </c>
      <c r="GA31" s="1">
        <f t="shared" si="155"/>
        <v>0</v>
      </c>
      <c r="GB31" s="1">
        <f t="shared" si="155"/>
        <v>0</v>
      </c>
      <c r="GC31" s="1">
        <f t="shared" si="155"/>
        <v>0</v>
      </c>
      <c r="GD31" s="1">
        <f t="shared" si="155"/>
        <v>0</v>
      </c>
      <c r="GE31" s="1">
        <f t="shared" si="155"/>
        <v>0</v>
      </c>
      <c r="GF31" s="1">
        <f t="shared" si="155"/>
        <v>0</v>
      </c>
      <c r="GG31" s="1">
        <f t="shared" si="155"/>
        <v>0</v>
      </c>
      <c r="GH31" s="1">
        <f t="shared" si="155"/>
        <v>0</v>
      </c>
      <c r="GI31" s="1">
        <f t="shared" si="155"/>
        <v>0</v>
      </c>
      <c r="GJ31" s="1">
        <f t="shared" si="155"/>
        <v>0</v>
      </c>
      <c r="GK31" s="1">
        <f t="shared" si="155"/>
        <v>0</v>
      </c>
      <c r="GL31" s="1">
        <f t="shared" ref="GL31:IW31" si="156">(GL8/GL$16)*100</f>
        <v>0</v>
      </c>
      <c r="GM31" s="1">
        <f t="shared" si="156"/>
        <v>0</v>
      </c>
      <c r="GN31" s="1">
        <f t="shared" si="156"/>
        <v>0</v>
      </c>
      <c r="GO31" s="1">
        <f t="shared" si="156"/>
        <v>0</v>
      </c>
      <c r="GP31" s="1">
        <f t="shared" si="156"/>
        <v>0</v>
      </c>
      <c r="GQ31" s="1">
        <f t="shared" si="156"/>
        <v>0</v>
      </c>
      <c r="GR31" s="1">
        <f t="shared" si="156"/>
        <v>0</v>
      </c>
      <c r="GS31" s="1">
        <f t="shared" si="156"/>
        <v>0</v>
      </c>
      <c r="GT31" s="1">
        <f t="shared" si="156"/>
        <v>0</v>
      </c>
      <c r="GU31" s="1">
        <f t="shared" si="156"/>
        <v>0</v>
      </c>
      <c r="GV31" s="1">
        <f t="shared" si="156"/>
        <v>0</v>
      </c>
      <c r="GW31" s="1">
        <f t="shared" si="156"/>
        <v>0</v>
      </c>
      <c r="GX31" s="1">
        <f t="shared" si="156"/>
        <v>0</v>
      </c>
      <c r="GY31" s="1">
        <f t="shared" si="156"/>
        <v>0</v>
      </c>
      <c r="GZ31" s="1">
        <f t="shared" si="156"/>
        <v>0</v>
      </c>
      <c r="HA31" s="1">
        <f t="shared" si="156"/>
        <v>0</v>
      </c>
      <c r="HB31" s="1">
        <f t="shared" si="156"/>
        <v>0</v>
      </c>
      <c r="HC31" s="1">
        <f t="shared" si="156"/>
        <v>0</v>
      </c>
      <c r="HD31" s="1">
        <f t="shared" si="156"/>
        <v>0</v>
      </c>
      <c r="HE31" s="1">
        <f t="shared" si="156"/>
        <v>0</v>
      </c>
      <c r="HF31" s="1">
        <f t="shared" si="156"/>
        <v>0</v>
      </c>
      <c r="HG31" s="1">
        <f t="shared" si="156"/>
        <v>0</v>
      </c>
      <c r="HH31" s="1">
        <f t="shared" si="156"/>
        <v>0</v>
      </c>
      <c r="HI31" s="1">
        <f t="shared" si="156"/>
        <v>0</v>
      </c>
      <c r="HJ31" s="1">
        <f t="shared" si="156"/>
        <v>0</v>
      </c>
      <c r="HK31" s="1">
        <f t="shared" si="156"/>
        <v>0</v>
      </c>
      <c r="HL31" s="1">
        <f t="shared" si="156"/>
        <v>0</v>
      </c>
      <c r="HM31" s="1">
        <f t="shared" si="156"/>
        <v>0</v>
      </c>
      <c r="HN31" s="1">
        <f t="shared" si="156"/>
        <v>0</v>
      </c>
      <c r="HO31" s="1">
        <f t="shared" si="156"/>
        <v>0</v>
      </c>
      <c r="HP31" s="1">
        <f t="shared" si="156"/>
        <v>0</v>
      </c>
      <c r="HQ31" s="1">
        <f t="shared" si="156"/>
        <v>0</v>
      </c>
      <c r="HR31" s="1">
        <f t="shared" si="156"/>
        <v>0</v>
      </c>
      <c r="HS31" s="1">
        <f t="shared" si="156"/>
        <v>0</v>
      </c>
      <c r="HT31" s="1">
        <f t="shared" si="156"/>
        <v>0</v>
      </c>
      <c r="HU31" s="1">
        <f t="shared" si="156"/>
        <v>0</v>
      </c>
      <c r="HV31" s="1">
        <f t="shared" si="156"/>
        <v>0</v>
      </c>
      <c r="HW31" s="1">
        <f t="shared" si="156"/>
        <v>0</v>
      </c>
      <c r="HX31" s="1">
        <f t="shared" si="156"/>
        <v>0</v>
      </c>
      <c r="HY31" s="1">
        <f t="shared" si="156"/>
        <v>0</v>
      </c>
      <c r="HZ31" s="1">
        <f t="shared" si="156"/>
        <v>0</v>
      </c>
      <c r="IA31" s="1">
        <f t="shared" si="156"/>
        <v>0</v>
      </c>
      <c r="IB31" s="1">
        <f t="shared" si="156"/>
        <v>0</v>
      </c>
      <c r="IC31" s="1">
        <f t="shared" si="156"/>
        <v>0</v>
      </c>
      <c r="ID31" s="1">
        <f t="shared" si="156"/>
        <v>0</v>
      </c>
      <c r="IE31" s="1">
        <f t="shared" si="156"/>
        <v>0</v>
      </c>
      <c r="IF31" s="1">
        <f t="shared" si="156"/>
        <v>0</v>
      </c>
      <c r="IG31" s="1">
        <f t="shared" si="156"/>
        <v>0</v>
      </c>
      <c r="IH31" s="1">
        <f t="shared" si="156"/>
        <v>0</v>
      </c>
      <c r="II31" s="1">
        <f t="shared" si="156"/>
        <v>0</v>
      </c>
      <c r="IJ31" s="1">
        <f t="shared" si="156"/>
        <v>0</v>
      </c>
      <c r="IK31" s="1">
        <f t="shared" si="156"/>
        <v>0</v>
      </c>
      <c r="IL31" s="1">
        <f t="shared" si="156"/>
        <v>0</v>
      </c>
      <c r="IM31" s="1">
        <f t="shared" si="156"/>
        <v>0</v>
      </c>
      <c r="IN31" s="1">
        <f t="shared" si="156"/>
        <v>0</v>
      </c>
      <c r="IO31" s="1">
        <f t="shared" si="156"/>
        <v>0</v>
      </c>
      <c r="IP31" s="1">
        <f t="shared" si="156"/>
        <v>0</v>
      </c>
      <c r="IQ31" s="1">
        <f t="shared" si="156"/>
        <v>0</v>
      </c>
      <c r="IR31" s="1">
        <f t="shared" si="156"/>
        <v>0</v>
      </c>
      <c r="IS31" s="1">
        <f t="shared" si="156"/>
        <v>0</v>
      </c>
      <c r="IT31" s="1">
        <f t="shared" si="156"/>
        <v>0</v>
      </c>
      <c r="IU31" s="1">
        <f t="shared" si="156"/>
        <v>0</v>
      </c>
      <c r="IV31" s="1">
        <f t="shared" si="156"/>
        <v>0</v>
      </c>
      <c r="IW31" s="1">
        <f t="shared" si="156"/>
        <v>0</v>
      </c>
      <c r="IX31" s="1">
        <f t="shared" ref="IX31:LI31" si="157">(IX8/IX$16)*100</f>
        <v>0</v>
      </c>
      <c r="IY31" s="1">
        <f t="shared" si="157"/>
        <v>0</v>
      </c>
      <c r="IZ31" s="1">
        <f t="shared" si="157"/>
        <v>0</v>
      </c>
      <c r="JA31" s="1">
        <f t="shared" si="157"/>
        <v>0</v>
      </c>
      <c r="JB31" s="1">
        <f t="shared" si="157"/>
        <v>0</v>
      </c>
      <c r="JC31" s="1">
        <f t="shared" si="157"/>
        <v>0</v>
      </c>
      <c r="JD31" s="1">
        <f t="shared" si="157"/>
        <v>0</v>
      </c>
      <c r="JE31" s="1">
        <f t="shared" si="157"/>
        <v>0</v>
      </c>
      <c r="JF31" s="1">
        <f t="shared" si="157"/>
        <v>0</v>
      </c>
      <c r="JG31" s="1">
        <f t="shared" si="157"/>
        <v>0</v>
      </c>
      <c r="JH31" s="1">
        <f t="shared" si="157"/>
        <v>0</v>
      </c>
      <c r="JI31" s="1">
        <f t="shared" si="157"/>
        <v>0</v>
      </c>
      <c r="JJ31" s="1">
        <f t="shared" si="157"/>
        <v>0</v>
      </c>
      <c r="JK31" s="1">
        <f t="shared" si="157"/>
        <v>0</v>
      </c>
      <c r="JL31" s="1">
        <f t="shared" si="157"/>
        <v>0</v>
      </c>
      <c r="JM31" s="1">
        <f t="shared" si="157"/>
        <v>0</v>
      </c>
      <c r="JN31" s="1">
        <f t="shared" si="157"/>
        <v>0</v>
      </c>
      <c r="JO31" s="1">
        <f t="shared" si="157"/>
        <v>0</v>
      </c>
      <c r="JP31" s="1">
        <f t="shared" si="157"/>
        <v>0</v>
      </c>
      <c r="JQ31" s="1">
        <f t="shared" si="157"/>
        <v>0</v>
      </c>
      <c r="JR31" s="1">
        <f t="shared" si="157"/>
        <v>0</v>
      </c>
      <c r="JS31" s="1">
        <f t="shared" si="157"/>
        <v>0</v>
      </c>
      <c r="JT31" s="1">
        <f t="shared" si="157"/>
        <v>0</v>
      </c>
      <c r="JU31" s="1">
        <f t="shared" si="157"/>
        <v>0</v>
      </c>
      <c r="JV31" s="1">
        <f t="shared" si="157"/>
        <v>0</v>
      </c>
      <c r="JW31" s="1">
        <f t="shared" si="157"/>
        <v>0</v>
      </c>
      <c r="JX31" s="1">
        <f t="shared" si="157"/>
        <v>0</v>
      </c>
      <c r="JY31" s="1">
        <f t="shared" si="157"/>
        <v>0</v>
      </c>
      <c r="JZ31" s="1">
        <f t="shared" si="157"/>
        <v>0</v>
      </c>
      <c r="KA31" s="1">
        <f t="shared" si="157"/>
        <v>0</v>
      </c>
      <c r="KB31" s="1">
        <f t="shared" si="157"/>
        <v>0</v>
      </c>
      <c r="KC31" s="1">
        <f t="shared" si="157"/>
        <v>0</v>
      </c>
      <c r="KD31" s="1">
        <f t="shared" si="157"/>
        <v>0</v>
      </c>
      <c r="KE31" s="1">
        <f t="shared" si="157"/>
        <v>0</v>
      </c>
      <c r="KF31" s="1">
        <f t="shared" si="157"/>
        <v>0</v>
      </c>
      <c r="KG31" s="1">
        <f t="shared" si="157"/>
        <v>0</v>
      </c>
      <c r="KH31" s="1">
        <f t="shared" si="157"/>
        <v>0</v>
      </c>
      <c r="KI31" s="1">
        <f t="shared" si="157"/>
        <v>0</v>
      </c>
      <c r="KJ31" s="1">
        <f t="shared" si="157"/>
        <v>0</v>
      </c>
      <c r="KK31" s="1">
        <f t="shared" si="157"/>
        <v>0</v>
      </c>
      <c r="KL31" s="1">
        <f t="shared" si="157"/>
        <v>0</v>
      </c>
      <c r="KM31" s="1">
        <f t="shared" si="157"/>
        <v>0</v>
      </c>
      <c r="KN31" s="1">
        <f t="shared" si="157"/>
        <v>0</v>
      </c>
      <c r="KO31" s="1">
        <f t="shared" si="157"/>
        <v>0</v>
      </c>
      <c r="KP31" s="1">
        <f t="shared" si="157"/>
        <v>0</v>
      </c>
      <c r="KQ31" s="1">
        <f t="shared" si="157"/>
        <v>0</v>
      </c>
      <c r="KR31" s="1">
        <f t="shared" si="157"/>
        <v>0</v>
      </c>
      <c r="KS31" s="1">
        <f t="shared" si="157"/>
        <v>0</v>
      </c>
      <c r="KT31" s="1">
        <f t="shared" si="157"/>
        <v>0</v>
      </c>
      <c r="KU31" s="1">
        <f t="shared" si="157"/>
        <v>0</v>
      </c>
      <c r="KV31" s="1">
        <f t="shared" si="157"/>
        <v>0</v>
      </c>
      <c r="KW31" s="1">
        <f t="shared" si="157"/>
        <v>0</v>
      </c>
      <c r="KX31" s="1">
        <f t="shared" si="157"/>
        <v>0</v>
      </c>
      <c r="KY31" s="1">
        <f t="shared" si="157"/>
        <v>0</v>
      </c>
      <c r="KZ31" s="1">
        <f t="shared" si="157"/>
        <v>0</v>
      </c>
      <c r="LA31" s="1">
        <f t="shared" si="157"/>
        <v>0</v>
      </c>
      <c r="LB31" s="1">
        <f t="shared" si="157"/>
        <v>0</v>
      </c>
      <c r="LC31" s="1">
        <f t="shared" si="157"/>
        <v>0</v>
      </c>
      <c r="LD31" s="1">
        <f t="shared" si="157"/>
        <v>0</v>
      </c>
      <c r="LE31" s="1">
        <f t="shared" si="157"/>
        <v>0</v>
      </c>
      <c r="LF31" s="1">
        <f t="shared" si="157"/>
        <v>0</v>
      </c>
      <c r="LG31" s="1">
        <f t="shared" si="157"/>
        <v>0</v>
      </c>
      <c r="LH31" s="1">
        <f t="shared" si="157"/>
        <v>0</v>
      </c>
      <c r="LI31" s="1">
        <f t="shared" si="157"/>
        <v>0</v>
      </c>
      <c r="LJ31" s="1">
        <f t="shared" ref="LJ31:NU31" si="158">(LJ8/LJ$16)*100</f>
        <v>0</v>
      </c>
      <c r="LK31" s="1">
        <f t="shared" si="158"/>
        <v>0</v>
      </c>
      <c r="LL31" s="1">
        <f t="shared" si="158"/>
        <v>0</v>
      </c>
      <c r="LM31" s="1">
        <f t="shared" si="158"/>
        <v>0</v>
      </c>
      <c r="LN31" s="1">
        <f t="shared" si="158"/>
        <v>0</v>
      </c>
      <c r="LO31" s="1">
        <f t="shared" si="158"/>
        <v>0</v>
      </c>
      <c r="LP31" s="1">
        <f t="shared" si="158"/>
        <v>0</v>
      </c>
      <c r="LQ31" s="1">
        <f t="shared" si="158"/>
        <v>0</v>
      </c>
      <c r="LR31" s="1">
        <f t="shared" si="158"/>
        <v>0</v>
      </c>
      <c r="LS31" s="1">
        <f t="shared" si="158"/>
        <v>0</v>
      </c>
      <c r="LT31" s="1">
        <f t="shared" si="158"/>
        <v>0</v>
      </c>
      <c r="LU31" s="1">
        <f t="shared" si="158"/>
        <v>0</v>
      </c>
      <c r="LV31" s="1">
        <f t="shared" si="158"/>
        <v>0</v>
      </c>
      <c r="LW31" s="1">
        <f t="shared" si="158"/>
        <v>0</v>
      </c>
      <c r="LX31" s="1">
        <f t="shared" si="158"/>
        <v>0</v>
      </c>
      <c r="LY31" s="1">
        <f t="shared" si="158"/>
        <v>0</v>
      </c>
      <c r="LZ31" s="1">
        <f t="shared" si="158"/>
        <v>0</v>
      </c>
      <c r="MA31" s="1">
        <f t="shared" si="158"/>
        <v>0</v>
      </c>
      <c r="MB31" s="1">
        <f t="shared" si="158"/>
        <v>0</v>
      </c>
      <c r="MC31" s="1">
        <f t="shared" si="158"/>
        <v>0</v>
      </c>
      <c r="MD31" s="1">
        <f t="shared" si="158"/>
        <v>0</v>
      </c>
      <c r="ME31" s="1">
        <f t="shared" si="158"/>
        <v>0</v>
      </c>
      <c r="MF31" s="1">
        <f t="shared" si="158"/>
        <v>0</v>
      </c>
      <c r="MG31" s="1">
        <f t="shared" si="158"/>
        <v>0</v>
      </c>
      <c r="MH31" s="1">
        <f t="shared" si="158"/>
        <v>0</v>
      </c>
      <c r="MI31" s="1">
        <f t="shared" si="158"/>
        <v>0</v>
      </c>
      <c r="MJ31" s="1">
        <f t="shared" si="158"/>
        <v>0</v>
      </c>
      <c r="MK31" s="1">
        <f t="shared" si="158"/>
        <v>0</v>
      </c>
      <c r="ML31" s="1">
        <f t="shared" si="158"/>
        <v>0</v>
      </c>
      <c r="MM31" s="1">
        <f t="shared" si="158"/>
        <v>0</v>
      </c>
      <c r="MN31" s="1">
        <f t="shared" si="158"/>
        <v>0</v>
      </c>
      <c r="MO31" s="1">
        <f t="shared" si="158"/>
        <v>0</v>
      </c>
      <c r="MP31" s="1">
        <f t="shared" si="158"/>
        <v>0</v>
      </c>
      <c r="MQ31" s="1">
        <f t="shared" si="158"/>
        <v>0</v>
      </c>
      <c r="MR31" s="1">
        <f t="shared" si="158"/>
        <v>0</v>
      </c>
      <c r="MS31" s="1">
        <f t="shared" si="158"/>
        <v>0</v>
      </c>
      <c r="MT31" s="1">
        <f t="shared" si="158"/>
        <v>0</v>
      </c>
      <c r="MU31" s="1">
        <f t="shared" si="158"/>
        <v>0</v>
      </c>
      <c r="MV31" s="1">
        <f t="shared" si="158"/>
        <v>0</v>
      </c>
      <c r="MW31" s="1">
        <f t="shared" si="158"/>
        <v>0</v>
      </c>
      <c r="MX31" s="1">
        <f t="shared" si="158"/>
        <v>0</v>
      </c>
      <c r="MY31" s="1">
        <f t="shared" si="158"/>
        <v>0</v>
      </c>
      <c r="MZ31" s="1">
        <f t="shared" si="158"/>
        <v>0</v>
      </c>
      <c r="NA31" s="1">
        <f t="shared" si="158"/>
        <v>0</v>
      </c>
      <c r="NB31" s="1">
        <f t="shared" si="158"/>
        <v>0</v>
      </c>
      <c r="NC31" s="1">
        <f t="shared" si="158"/>
        <v>0</v>
      </c>
      <c r="ND31" s="1">
        <f t="shared" si="158"/>
        <v>0</v>
      </c>
      <c r="NE31" s="1">
        <f t="shared" si="158"/>
        <v>0</v>
      </c>
      <c r="NF31" s="1">
        <f t="shared" si="158"/>
        <v>0</v>
      </c>
      <c r="NG31" s="1">
        <f t="shared" si="158"/>
        <v>0</v>
      </c>
      <c r="NH31" s="1">
        <f t="shared" si="158"/>
        <v>0</v>
      </c>
      <c r="NI31" s="1">
        <f t="shared" si="158"/>
        <v>0</v>
      </c>
      <c r="NJ31" s="1">
        <f t="shared" si="158"/>
        <v>0</v>
      </c>
      <c r="NK31" s="1">
        <f t="shared" si="158"/>
        <v>0</v>
      </c>
      <c r="NL31" s="1">
        <f t="shared" si="158"/>
        <v>0</v>
      </c>
      <c r="NM31" s="1">
        <f t="shared" si="158"/>
        <v>0</v>
      </c>
      <c r="NN31" s="1">
        <f t="shared" si="158"/>
        <v>0</v>
      </c>
      <c r="NO31" s="1">
        <f t="shared" si="158"/>
        <v>0</v>
      </c>
      <c r="NP31" s="1">
        <f t="shared" si="158"/>
        <v>0</v>
      </c>
      <c r="NQ31" s="1">
        <f t="shared" si="158"/>
        <v>0</v>
      </c>
      <c r="NR31" s="1">
        <f t="shared" si="158"/>
        <v>0</v>
      </c>
      <c r="NS31" s="1">
        <f t="shared" si="158"/>
        <v>0</v>
      </c>
      <c r="NT31" s="1">
        <f t="shared" si="158"/>
        <v>0</v>
      </c>
      <c r="NU31" s="1">
        <f t="shared" si="158"/>
        <v>0</v>
      </c>
      <c r="NV31" s="1">
        <f t="shared" ref="NV31:QG31" si="159">(NV8/NV$16)*100</f>
        <v>0</v>
      </c>
      <c r="NW31" s="1">
        <f t="shared" si="159"/>
        <v>0</v>
      </c>
      <c r="NX31" s="1">
        <f t="shared" si="159"/>
        <v>0</v>
      </c>
      <c r="NY31" s="1">
        <f t="shared" si="159"/>
        <v>0</v>
      </c>
      <c r="NZ31" s="1">
        <f t="shared" si="159"/>
        <v>0</v>
      </c>
      <c r="OA31" s="1">
        <f t="shared" si="159"/>
        <v>0</v>
      </c>
      <c r="OB31" s="1">
        <f t="shared" si="159"/>
        <v>0</v>
      </c>
      <c r="OC31" s="1">
        <f t="shared" si="159"/>
        <v>0</v>
      </c>
      <c r="OD31" s="1">
        <f t="shared" si="159"/>
        <v>0</v>
      </c>
      <c r="OE31" s="1">
        <f t="shared" si="159"/>
        <v>0</v>
      </c>
      <c r="OF31" s="1">
        <f t="shared" si="159"/>
        <v>0</v>
      </c>
      <c r="OG31" s="1">
        <f t="shared" si="159"/>
        <v>0</v>
      </c>
      <c r="OH31" s="1">
        <f t="shared" si="159"/>
        <v>0</v>
      </c>
      <c r="OI31" s="1">
        <f t="shared" si="159"/>
        <v>0</v>
      </c>
      <c r="OJ31" s="1">
        <f t="shared" si="159"/>
        <v>0</v>
      </c>
      <c r="OK31" s="1">
        <f t="shared" si="159"/>
        <v>0</v>
      </c>
      <c r="OL31" s="1">
        <f t="shared" si="159"/>
        <v>0</v>
      </c>
      <c r="OM31" s="1">
        <f t="shared" si="159"/>
        <v>0</v>
      </c>
      <c r="ON31" s="1">
        <f t="shared" si="159"/>
        <v>0</v>
      </c>
      <c r="OO31" s="1">
        <f t="shared" si="159"/>
        <v>0</v>
      </c>
      <c r="OP31" s="1">
        <f t="shared" si="159"/>
        <v>0</v>
      </c>
      <c r="OQ31" s="1">
        <f t="shared" si="159"/>
        <v>0</v>
      </c>
      <c r="OR31" s="1">
        <f t="shared" si="159"/>
        <v>0</v>
      </c>
      <c r="OS31" s="1">
        <f t="shared" si="159"/>
        <v>0</v>
      </c>
      <c r="OT31" s="1">
        <f t="shared" si="159"/>
        <v>0</v>
      </c>
      <c r="OU31" s="1">
        <f t="shared" si="159"/>
        <v>0</v>
      </c>
      <c r="OV31" s="1">
        <f t="shared" si="159"/>
        <v>0</v>
      </c>
      <c r="OW31" s="1">
        <f t="shared" si="159"/>
        <v>0</v>
      </c>
      <c r="OX31" s="1">
        <f t="shared" si="159"/>
        <v>0</v>
      </c>
      <c r="OY31" s="1">
        <f t="shared" si="159"/>
        <v>0</v>
      </c>
      <c r="OZ31" s="1">
        <f t="shared" si="159"/>
        <v>0</v>
      </c>
      <c r="PA31" s="1">
        <f t="shared" si="159"/>
        <v>0</v>
      </c>
      <c r="PB31" s="1">
        <f t="shared" si="159"/>
        <v>0</v>
      </c>
      <c r="PC31" s="1">
        <f t="shared" si="159"/>
        <v>0</v>
      </c>
      <c r="PD31" s="1">
        <f t="shared" si="159"/>
        <v>0</v>
      </c>
      <c r="PE31" s="1">
        <f t="shared" si="159"/>
        <v>0</v>
      </c>
      <c r="PF31" s="1">
        <f t="shared" si="159"/>
        <v>0</v>
      </c>
      <c r="PG31" s="1">
        <f t="shared" si="159"/>
        <v>0</v>
      </c>
      <c r="PH31" s="1">
        <f t="shared" si="159"/>
        <v>0</v>
      </c>
      <c r="PI31" s="1">
        <f t="shared" si="159"/>
        <v>0</v>
      </c>
      <c r="PJ31" s="1">
        <f t="shared" si="159"/>
        <v>0</v>
      </c>
      <c r="PK31" s="1">
        <f t="shared" si="159"/>
        <v>0</v>
      </c>
      <c r="PL31" s="1">
        <f t="shared" si="159"/>
        <v>0</v>
      </c>
      <c r="PM31" s="1">
        <f t="shared" si="159"/>
        <v>0</v>
      </c>
      <c r="PN31" s="1">
        <f t="shared" si="159"/>
        <v>0</v>
      </c>
      <c r="PO31" s="1">
        <f t="shared" si="159"/>
        <v>0</v>
      </c>
      <c r="PP31" s="1">
        <f t="shared" si="159"/>
        <v>0</v>
      </c>
      <c r="PQ31" s="1">
        <f t="shared" si="159"/>
        <v>0</v>
      </c>
      <c r="PR31" s="1">
        <f t="shared" si="159"/>
        <v>0</v>
      </c>
      <c r="PS31" s="1">
        <f t="shared" si="159"/>
        <v>0</v>
      </c>
      <c r="PT31" s="1">
        <f t="shared" si="159"/>
        <v>0</v>
      </c>
      <c r="PU31" s="1">
        <f t="shared" si="159"/>
        <v>0</v>
      </c>
      <c r="PV31" s="1">
        <f t="shared" si="159"/>
        <v>0</v>
      </c>
      <c r="PW31" s="1">
        <f t="shared" si="159"/>
        <v>0</v>
      </c>
      <c r="PX31" s="1">
        <f t="shared" si="159"/>
        <v>0</v>
      </c>
      <c r="PY31" s="1">
        <f t="shared" si="159"/>
        <v>0</v>
      </c>
      <c r="PZ31" s="1">
        <f t="shared" si="159"/>
        <v>0</v>
      </c>
      <c r="QA31" s="1">
        <f t="shared" si="159"/>
        <v>0</v>
      </c>
      <c r="QB31" s="1">
        <f t="shared" si="159"/>
        <v>0</v>
      </c>
      <c r="QC31" s="1">
        <f t="shared" si="159"/>
        <v>0</v>
      </c>
      <c r="QD31" s="1">
        <f t="shared" si="159"/>
        <v>0</v>
      </c>
      <c r="QE31" s="1">
        <f t="shared" si="159"/>
        <v>0</v>
      </c>
      <c r="QF31" s="1">
        <f t="shared" si="159"/>
        <v>0</v>
      </c>
      <c r="QG31" s="1">
        <f t="shared" si="159"/>
        <v>0</v>
      </c>
      <c r="QH31" s="1">
        <f t="shared" ref="QH31:SS31" si="160">(QH8/QH$16)*100</f>
        <v>0</v>
      </c>
      <c r="QI31" s="1">
        <f t="shared" si="160"/>
        <v>0</v>
      </c>
      <c r="QJ31" s="1">
        <f t="shared" si="160"/>
        <v>0</v>
      </c>
      <c r="QK31" s="1">
        <f t="shared" si="160"/>
        <v>0</v>
      </c>
      <c r="QL31" s="1">
        <f t="shared" si="160"/>
        <v>0</v>
      </c>
      <c r="QM31" s="1">
        <f t="shared" si="160"/>
        <v>0</v>
      </c>
      <c r="QN31" s="1">
        <f t="shared" si="160"/>
        <v>0</v>
      </c>
      <c r="QO31" s="1">
        <f t="shared" si="160"/>
        <v>0</v>
      </c>
      <c r="QP31" s="1">
        <f t="shared" si="160"/>
        <v>0</v>
      </c>
      <c r="QQ31" s="1">
        <f t="shared" si="160"/>
        <v>0</v>
      </c>
      <c r="QR31" s="1">
        <f t="shared" si="160"/>
        <v>0</v>
      </c>
      <c r="QS31" s="1">
        <f t="shared" si="160"/>
        <v>0</v>
      </c>
      <c r="QT31" s="1">
        <f t="shared" si="160"/>
        <v>0</v>
      </c>
      <c r="QU31" s="1">
        <f t="shared" si="160"/>
        <v>0</v>
      </c>
      <c r="QV31" s="1">
        <f t="shared" si="160"/>
        <v>0</v>
      </c>
      <c r="QW31" s="1">
        <f t="shared" si="160"/>
        <v>0</v>
      </c>
      <c r="QX31" s="1">
        <f t="shared" si="160"/>
        <v>0</v>
      </c>
      <c r="QY31" s="1">
        <f t="shared" si="160"/>
        <v>0</v>
      </c>
      <c r="QZ31" s="1">
        <f t="shared" si="160"/>
        <v>0</v>
      </c>
      <c r="RA31" s="1">
        <f t="shared" si="160"/>
        <v>0</v>
      </c>
      <c r="RB31" s="1">
        <f t="shared" si="160"/>
        <v>0</v>
      </c>
      <c r="RC31" s="1">
        <f t="shared" si="160"/>
        <v>0.54015124234785739</v>
      </c>
      <c r="RD31" s="1">
        <f t="shared" si="160"/>
        <v>0</v>
      </c>
      <c r="RE31" s="1">
        <f t="shared" si="160"/>
        <v>0</v>
      </c>
      <c r="RF31" s="1">
        <f t="shared" si="160"/>
        <v>0</v>
      </c>
      <c r="RG31" s="1">
        <f t="shared" si="160"/>
        <v>0</v>
      </c>
      <c r="RH31" s="1">
        <f t="shared" si="160"/>
        <v>0</v>
      </c>
      <c r="RI31" s="1">
        <f t="shared" si="160"/>
        <v>0</v>
      </c>
      <c r="RJ31" s="1">
        <f t="shared" si="160"/>
        <v>0</v>
      </c>
      <c r="RK31" s="1">
        <f t="shared" si="160"/>
        <v>0</v>
      </c>
      <c r="RL31" s="1">
        <f t="shared" si="160"/>
        <v>0</v>
      </c>
      <c r="RM31" s="1">
        <f t="shared" si="160"/>
        <v>0</v>
      </c>
      <c r="RN31" s="1">
        <f t="shared" si="160"/>
        <v>0</v>
      </c>
      <c r="RO31" s="1">
        <f t="shared" si="160"/>
        <v>0</v>
      </c>
      <c r="RP31" s="1">
        <f t="shared" si="160"/>
        <v>0</v>
      </c>
      <c r="RQ31" s="1">
        <f t="shared" si="160"/>
        <v>0</v>
      </c>
      <c r="RR31" s="1">
        <f t="shared" si="160"/>
        <v>0</v>
      </c>
      <c r="RS31" s="1">
        <f t="shared" si="160"/>
        <v>0</v>
      </c>
      <c r="RT31" s="1">
        <f t="shared" si="160"/>
        <v>0</v>
      </c>
      <c r="RU31" s="1">
        <f t="shared" si="160"/>
        <v>0</v>
      </c>
      <c r="RV31" s="1">
        <f t="shared" si="160"/>
        <v>0</v>
      </c>
      <c r="RW31" s="1">
        <f t="shared" si="160"/>
        <v>0</v>
      </c>
      <c r="RX31" s="1">
        <f t="shared" si="160"/>
        <v>0</v>
      </c>
      <c r="RY31" s="1">
        <f t="shared" si="160"/>
        <v>0</v>
      </c>
      <c r="RZ31" s="1">
        <f t="shared" si="160"/>
        <v>0</v>
      </c>
      <c r="SA31" s="1">
        <f t="shared" si="160"/>
        <v>0</v>
      </c>
      <c r="SB31" s="1">
        <f t="shared" si="160"/>
        <v>0</v>
      </c>
      <c r="SC31" s="1">
        <f t="shared" si="160"/>
        <v>0</v>
      </c>
      <c r="SD31" s="1">
        <f t="shared" si="160"/>
        <v>0</v>
      </c>
      <c r="SE31" s="1">
        <f t="shared" si="160"/>
        <v>0</v>
      </c>
      <c r="SF31" s="1">
        <f t="shared" si="160"/>
        <v>0</v>
      </c>
      <c r="SG31" s="1">
        <f t="shared" si="160"/>
        <v>0</v>
      </c>
      <c r="SH31" s="1">
        <f t="shared" si="160"/>
        <v>0</v>
      </c>
      <c r="SI31" s="1">
        <f t="shared" si="160"/>
        <v>0</v>
      </c>
      <c r="SJ31" s="1">
        <f t="shared" si="160"/>
        <v>0</v>
      </c>
      <c r="SK31" s="1">
        <f t="shared" si="160"/>
        <v>0</v>
      </c>
      <c r="SL31" s="1">
        <f t="shared" si="160"/>
        <v>0</v>
      </c>
      <c r="SM31" s="1">
        <f t="shared" si="160"/>
        <v>0</v>
      </c>
      <c r="SN31" s="1">
        <f t="shared" si="160"/>
        <v>0</v>
      </c>
      <c r="SO31" s="1">
        <f t="shared" si="160"/>
        <v>0</v>
      </c>
      <c r="SP31" s="1">
        <f t="shared" si="160"/>
        <v>0</v>
      </c>
      <c r="SQ31" s="1">
        <f t="shared" si="160"/>
        <v>0</v>
      </c>
      <c r="SR31" s="1">
        <f t="shared" si="160"/>
        <v>0</v>
      </c>
      <c r="SS31" s="1">
        <f t="shared" si="160"/>
        <v>0</v>
      </c>
      <c r="ST31" s="1">
        <f t="shared" ref="ST31:VE31" si="161">(ST8/ST$16)*100</f>
        <v>0</v>
      </c>
      <c r="SU31" s="1">
        <f t="shared" si="161"/>
        <v>0</v>
      </c>
      <c r="SV31" s="1">
        <f t="shared" si="161"/>
        <v>0</v>
      </c>
      <c r="SW31" s="1">
        <f t="shared" si="161"/>
        <v>0</v>
      </c>
      <c r="SX31" s="1">
        <f t="shared" si="161"/>
        <v>0</v>
      </c>
      <c r="SY31" s="1">
        <f t="shared" si="161"/>
        <v>0</v>
      </c>
      <c r="SZ31" s="1">
        <f t="shared" si="161"/>
        <v>0</v>
      </c>
      <c r="TA31" s="1">
        <f t="shared" si="161"/>
        <v>0</v>
      </c>
      <c r="TB31" s="1">
        <f t="shared" si="161"/>
        <v>0</v>
      </c>
      <c r="TC31" s="1">
        <f t="shared" si="161"/>
        <v>0</v>
      </c>
      <c r="TD31" s="1">
        <f t="shared" si="161"/>
        <v>0</v>
      </c>
      <c r="TE31" s="1">
        <f t="shared" si="161"/>
        <v>0</v>
      </c>
      <c r="TF31" s="1">
        <f t="shared" si="161"/>
        <v>0</v>
      </c>
      <c r="TG31" s="1">
        <f t="shared" si="161"/>
        <v>0</v>
      </c>
      <c r="TH31" s="1">
        <f t="shared" si="161"/>
        <v>0</v>
      </c>
      <c r="TI31" s="1">
        <f t="shared" si="161"/>
        <v>0</v>
      </c>
      <c r="TJ31" s="1">
        <f t="shared" si="161"/>
        <v>0</v>
      </c>
      <c r="TK31" s="1">
        <f t="shared" si="161"/>
        <v>0</v>
      </c>
      <c r="TL31" s="1">
        <f t="shared" si="161"/>
        <v>0</v>
      </c>
      <c r="TM31" s="1">
        <f t="shared" si="161"/>
        <v>0</v>
      </c>
      <c r="TN31" s="1">
        <f t="shared" si="161"/>
        <v>0</v>
      </c>
      <c r="TO31" s="1">
        <f t="shared" si="161"/>
        <v>0</v>
      </c>
      <c r="TP31" s="1">
        <f t="shared" si="161"/>
        <v>0</v>
      </c>
      <c r="TQ31" s="1">
        <f t="shared" si="161"/>
        <v>0</v>
      </c>
      <c r="TR31" s="1">
        <f t="shared" si="161"/>
        <v>0</v>
      </c>
      <c r="TS31" s="1">
        <f t="shared" si="161"/>
        <v>0</v>
      </c>
      <c r="TT31" s="1">
        <f t="shared" si="161"/>
        <v>0</v>
      </c>
      <c r="TU31" s="1">
        <f t="shared" si="161"/>
        <v>0</v>
      </c>
      <c r="TV31" s="1">
        <f t="shared" si="161"/>
        <v>0</v>
      </c>
      <c r="TW31" s="1">
        <f t="shared" si="161"/>
        <v>0</v>
      </c>
      <c r="TX31" s="1">
        <f t="shared" si="161"/>
        <v>0</v>
      </c>
      <c r="TY31" s="1">
        <f t="shared" si="161"/>
        <v>0</v>
      </c>
      <c r="TZ31" s="1">
        <f t="shared" si="161"/>
        <v>0</v>
      </c>
      <c r="UA31" s="1">
        <f t="shared" si="161"/>
        <v>0</v>
      </c>
      <c r="UB31" s="1">
        <f t="shared" si="161"/>
        <v>0</v>
      </c>
      <c r="UC31" s="1">
        <f t="shared" si="161"/>
        <v>0</v>
      </c>
      <c r="UD31" s="1">
        <f t="shared" si="161"/>
        <v>0</v>
      </c>
      <c r="UE31" s="1">
        <f t="shared" si="161"/>
        <v>0</v>
      </c>
      <c r="UF31" s="1">
        <f t="shared" si="161"/>
        <v>0</v>
      </c>
      <c r="UG31" s="1">
        <f t="shared" si="161"/>
        <v>0</v>
      </c>
      <c r="UH31" s="1">
        <f t="shared" si="161"/>
        <v>0</v>
      </c>
      <c r="UI31" s="1">
        <f t="shared" si="161"/>
        <v>0</v>
      </c>
      <c r="UJ31" s="1">
        <f t="shared" si="161"/>
        <v>0</v>
      </c>
      <c r="UK31" s="1">
        <f t="shared" si="161"/>
        <v>0</v>
      </c>
      <c r="UL31" s="1">
        <f t="shared" si="161"/>
        <v>0</v>
      </c>
      <c r="UM31" s="1">
        <f t="shared" si="161"/>
        <v>0</v>
      </c>
      <c r="UN31" s="1">
        <f t="shared" si="161"/>
        <v>0</v>
      </c>
      <c r="UO31" s="1">
        <f t="shared" si="161"/>
        <v>0</v>
      </c>
      <c r="UP31" s="1">
        <f t="shared" si="161"/>
        <v>0</v>
      </c>
      <c r="UQ31" s="1">
        <f t="shared" si="161"/>
        <v>0</v>
      </c>
      <c r="UR31" s="1">
        <f t="shared" si="161"/>
        <v>0</v>
      </c>
      <c r="US31" s="1">
        <f t="shared" si="161"/>
        <v>0</v>
      </c>
      <c r="UT31" s="1">
        <f t="shared" si="161"/>
        <v>0</v>
      </c>
      <c r="UU31" s="1">
        <f t="shared" si="161"/>
        <v>0</v>
      </c>
      <c r="UV31" s="1">
        <f t="shared" si="161"/>
        <v>13.270712909441231</v>
      </c>
      <c r="UW31" s="1">
        <f t="shared" si="161"/>
        <v>0</v>
      </c>
      <c r="UX31" s="1">
        <f t="shared" si="161"/>
        <v>0</v>
      </c>
      <c r="UY31" s="1">
        <f t="shared" si="161"/>
        <v>2.3752151462994835</v>
      </c>
      <c r="UZ31" s="1">
        <f t="shared" si="161"/>
        <v>0</v>
      </c>
      <c r="VA31" s="1">
        <f t="shared" si="161"/>
        <v>0</v>
      </c>
      <c r="VB31" s="1">
        <f t="shared" si="161"/>
        <v>14.084873730799272</v>
      </c>
      <c r="VC31" s="1">
        <f t="shared" si="161"/>
        <v>0</v>
      </c>
      <c r="VD31" s="1">
        <f t="shared" si="161"/>
        <v>0</v>
      </c>
      <c r="VE31" s="1">
        <f t="shared" si="161"/>
        <v>0</v>
      </c>
      <c r="VF31" s="1">
        <f t="shared" ref="VF31:XQ31" si="162">(VF8/VF$16)*100</f>
        <v>0</v>
      </c>
      <c r="VG31" s="1">
        <f t="shared" si="162"/>
        <v>0</v>
      </c>
      <c r="VH31" s="1">
        <f t="shared" si="162"/>
        <v>0</v>
      </c>
      <c r="VI31" s="1">
        <f t="shared" si="162"/>
        <v>0</v>
      </c>
      <c r="VJ31" s="1">
        <f t="shared" si="162"/>
        <v>0</v>
      </c>
      <c r="VK31" s="1">
        <f t="shared" si="162"/>
        <v>0</v>
      </c>
      <c r="VL31" s="1">
        <f t="shared" si="162"/>
        <v>0</v>
      </c>
      <c r="VM31" s="1">
        <f t="shared" si="162"/>
        <v>0</v>
      </c>
      <c r="VN31" s="1">
        <f t="shared" si="162"/>
        <v>0</v>
      </c>
      <c r="VO31" s="1">
        <f t="shared" si="162"/>
        <v>0</v>
      </c>
      <c r="VP31" s="1">
        <f t="shared" si="162"/>
        <v>0</v>
      </c>
      <c r="VQ31" s="1">
        <f t="shared" si="162"/>
        <v>0</v>
      </c>
      <c r="VR31" s="1">
        <f t="shared" si="162"/>
        <v>0</v>
      </c>
      <c r="VS31" s="1">
        <f t="shared" si="162"/>
        <v>0</v>
      </c>
      <c r="VT31" s="1">
        <f t="shared" si="162"/>
        <v>0</v>
      </c>
      <c r="VU31" s="1">
        <f t="shared" si="162"/>
        <v>0</v>
      </c>
      <c r="VV31" s="1">
        <f t="shared" si="162"/>
        <v>0</v>
      </c>
      <c r="VW31" s="1">
        <f t="shared" si="162"/>
        <v>0</v>
      </c>
      <c r="VX31" s="1">
        <f t="shared" si="162"/>
        <v>0</v>
      </c>
      <c r="VY31" s="1">
        <f t="shared" si="162"/>
        <v>0</v>
      </c>
      <c r="VZ31" s="1">
        <f t="shared" si="162"/>
        <v>0</v>
      </c>
      <c r="WA31" s="1">
        <f t="shared" si="162"/>
        <v>0</v>
      </c>
      <c r="WB31" s="1">
        <f t="shared" si="162"/>
        <v>0</v>
      </c>
      <c r="WC31" s="1">
        <f t="shared" si="162"/>
        <v>0</v>
      </c>
      <c r="WD31" s="1">
        <f t="shared" si="162"/>
        <v>0</v>
      </c>
      <c r="WE31" s="1">
        <f t="shared" si="162"/>
        <v>0</v>
      </c>
      <c r="WF31" s="1">
        <f t="shared" si="162"/>
        <v>0</v>
      </c>
      <c r="WG31" s="1">
        <f t="shared" si="162"/>
        <v>0</v>
      </c>
      <c r="WH31" s="1">
        <f t="shared" si="162"/>
        <v>0</v>
      </c>
      <c r="WI31" s="1">
        <f t="shared" si="162"/>
        <v>0</v>
      </c>
      <c r="WJ31" s="1">
        <f t="shared" si="162"/>
        <v>0</v>
      </c>
      <c r="WK31" s="1">
        <f t="shared" si="162"/>
        <v>0</v>
      </c>
      <c r="WL31" s="1">
        <f t="shared" si="162"/>
        <v>0</v>
      </c>
      <c r="WM31" s="1">
        <f t="shared" si="162"/>
        <v>0</v>
      </c>
      <c r="WN31" s="1">
        <f t="shared" si="162"/>
        <v>0</v>
      </c>
      <c r="WO31" s="1">
        <f t="shared" si="162"/>
        <v>0</v>
      </c>
      <c r="WP31" s="1">
        <f t="shared" si="162"/>
        <v>0</v>
      </c>
      <c r="WQ31" s="1">
        <f t="shared" si="162"/>
        <v>0</v>
      </c>
      <c r="WR31" s="1">
        <f t="shared" si="162"/>
        <v>0</v>
      </c>
      <c r="WS31" s="1">
        <f t="shared" si="162"/>
        <v>0</v>
      </c>
      <c r="WT31" s="1">
        <f t="shared" si="162"/>
        <v>0</v>
      </c>
      <c r="WU31" s="1">
        <f t="shared" si="162"/>
        <v>0</v>
      </c>
      <c r="WV31" s="1">
        <f t="shared" si="162"/>
        <v>0</v>
      </c>
      <c r="WW31" s="1">
        <f t="shared" si="162"/>
        <v>0</v>
      </c>
      <c r="WX31" s="1">
        <f t="shared" si="162"/>
        <v>0</v>
      </c>
      <c r="WY31" s="1">
        <f t="shared" si="162"/>
        <v>0</v>
      </c>
      <c r="WZ31" s="1">
        <f t="shared" si="162"/>
        <v>0</v>
      </c>
      <c r="XA31" s="1">
        <f t="shared" si="162"/>
        <v>0</v>
      </c>
      <c r="XB31" s="1">
        <f t="shared" si="162"/>
        <v>0</v>
      </c>
      <c r="XC31" s="1">
        <f t="shared" si="162"/>
        <v>0</v>
      </c>
      <c r="XD31" s="1">
        <f t="shared" si="162"/>
        <v>0</v>
      </c>
      <c r="XE31" s="1">
        <f t="shared" si="162"/>
        <v>0</v>
      </c>
      <c r="XF31" s="1">
        <f t="shared" si="162"/>
        <v>0</v>
      </c>
      <c r="XG31" s="1">
        <f t="shared" si="162"/>
        <v>0</v>
      </c>
      <c r="XH31" s="1">
        <f t="shared" si="162"/>
        <v>0</v>
      </c>
      <c r="XI31" s="1">
        <f t="shared" si="162"/>
        <v>0</v>
      </c>
      <c r="XJ31" s="1">
        <f t="shared" si="162"/>
        <v>0</v>
      </c>
      <c r="XK31" s="1">
        <f t="shared" si="162"/>
        <v>0</v>
      </c>
      <c r="XL31" s="1">
        <f t="shared" si="162"/>
        <v>0</v>
      </c>
      <c r="XM31" s="1">
        <f t="shared" si="162"/>
        <v>0</v>
      </c>
      <c r="XN31" s="1">
        <f t="shared" si="162"/>
        <v>0</v>
      </c>
      <c r="XO31" s="1">
        <f t="shared" si="162"/>
        <v>0</v>
      </c>
      <c r="XP31" s="1">
        <f t="shared" si="162"/>
        <v>0</v>
      </c>
      <c r="XQ31" s="1">
        <f t="shared" si="162"/>
        <v>9.7374000978633184</v>
      </c>
      <c r="XR31" s="1">
        <f t="shared" ref="XR31:AAC31" si="163">(XR8/XR$16)*100</f>
        <v>21.419996570056593</v>
      </c>
      <c r="XS31" s="1">
        <f t="shared" si="163"/>
        <v>19.253269098417068</v>
      </c>
      <c r="XT31" s="1">
        <f t="shared" si="163"/>
        <v>2.1222014925373132</v>
      </c>
      <c r="XU31" s="1">
        <f t="shared" si="163"/>
        <v>20.284697508896798</v>
      </c>
      <c r="XV31" s="1">
        <f t="shared" si="163"/>
        <v>0</v>
      </c>
      <c r="XW31" s="1">
        <f t="shared" si="163"/>
        <v>0</v>
      </c>
      <c r="XX31" s="1">
        <f t="shared" si="163"/>
        <v>0</v>
      </c>
      <c r="XY31" s="1">
        <f t="shared" si="163"/>
        <v>0</v>
      </c>
      <c r="XZ31" s="1">
        <f t="shared" si="163"/>
        <v>0</v>
      </c>
      <c r="YA31" s="1">
        <f t="shared" si="163"/>
        <v>0</v>
      </c>
      <c r="YB31" s="1">
        <f t="shared" si="163"/>
        <v>0</v>
      </c>
      <c r="YC31" s="1">
        <f t="shared" si="163"/>
        <v>0</v>
      </c>
      <c r="YD31" s="1">
        <f t="shared" si="163"/>
        <v>0</v>
      </c>
      <c r="YE31" s="1">
        <f t="shared" si="163"/>
        <v>0</v>
      </c>
      <c r="YF31" s="1">
        <f t="shared" si="163"/>
        <v>0</v>
      </c>
      <c r="YG31" s="1">
        <f t="shared" si="163"/>
        <v>0</v>
      </c>
      <c r="YH31" s="1">
        <f t="shared" si="163"/>
        <v>0</v>
      </c>
      <c r="YI31" s="1">
        <f t="shared" si="163"/>
        <v>0</v>
      </c>
      <c r="YJ31" s="1">
        <f t="shared" si="163"/>
        <v>0</v>
      </c>
      <c r="YK31" s="1">
        <f t="shared" si="163"/>
        <v>0</v>
      </c>
      <c r="YL31" s="1">
        <f t="shared" si="163"/>
        <v>0</v>
      </c>
      <c r="YM31" s="1">
        <f t="shared" si="163"/>
        <v>0</v>
      </c>
      <c r="YN31" s="1">
        <f t="shared" si="163"/>
        <v>0</v>
      </c>
      <c r="YO31" s="1">
        <f t="shared" si="163"/>
        <v>0</v>
      </c>
      <c r="YP31" s="1">
        <f t="shared" si="163"/>
        <v>0</v>
      </c>
      <c r="YQ31" s="1">
        <f t="shared" si="163"/>
        <v>0</v>
      </c>
      <c r="YR31" s="1">
        <f t="shared" si="163"/>
        <v>0</v>
      </c>
      <c r="YS31" s="1">
        <f t="shared" si="163"/>
        <v>0</v>
      </c>
      <c r="YT31" s="1">
        <f t="shared" si="163"/>
        <v>0</v>
      </c>
      <c r="YU31" s="1">
        <f t="shared" si="163"/>
        <v>0</v>
      </c>
      <c r="YV31" s="1">
        <f t="shared" si="163"/>
        <v>0</v>
      </c>
      <c r="YW31" s="1">
        <f t="shared" si="163"/>
        <v>0</v>
      </c>
      <c r="YX31" s="1">
        <f t="shared" si="163"/>
        <v>0</v>
      </c>
      <c r="YY31" s="1">
        <f t="shared" si="163"/>
        <v>0</v>
      </c>
      <c r="YZ31" s="1">
        <f t="shared" si="163"/>
        <v>0</v>
      </c>
      <c r="ZA31" s="1">
        <f t="shared" si="163"/>
        <v>1.2710981454469683</v>
      </c>
      <c r="ZB31" s="1">
        <f t="shared" si="163"/>
        <v>0</v>
      </c>
      <c r="ZC31" s="1">
        <f t="shared" si="163"/>
        <v>5.1439920556107248</v>
      </c>
      <c r="ZD31" s="1">
        <f t="shared" si="163"/>
        <v>0</v>
      </c>
      <c r="ZE31" s="1">
        <f t="shared" si="163"/>
        <v>17.442339373970345</v>
      </c>
      <c r="ZF31" s="1">
        <f t="shared" si="163"/>
        <v>0</v>
      </c>
      <c r="ZG31" s="1">
        <f t="shared" si="163"/>
        <v>0</v>
      </c>
      <c r="ZH31" s="1">
        <f t="shared" si="163"/>
        <v>0.18144704014515764</v>
      </c>
      <c r="ZI31" s="1">
        <f t="shared" si="163"/>
        <v>0</v>
      </c>
      <c r="ZJ31" s="1">
        <f t="shared" si="163"/>
        <v>0</v>
      </c>
      <c r="ZK31" s="1">
        <f t="shared" si="163"/>
        <v>0</v>
      </c>
      <c r="ZL31" s="1">
        <f t="shared" si="163"/>
        <v>0</v>
      </c>
      <c r="ZM31" s="1">
        <f t="shared" si="163"/>
        <v>0</v>
      </c>
      <c r="ZN31" s="1">
        <f t="shared" si="163"/>
        <v>0</v>
      </c>
      <c r="ZO31" s="1">
        <f t="shared" si="163"/>
        <v>0</v>
      </c>
      <c r="ZP31" s="1">
        <f t="shared" si="163"/>
        <v>0</v>
      </c>
      <c r="ZQ31" s="1">
        <f t="shared" si="163"/>
        <v>0</v>
      </c>
      <c r="ZR31" s="1">
        <f t="shared" si="163"/>
        <v>0</v>
      </c>
      <c r="ZS31" s="1">
        <f t="shared" si="163"/>
        <v>0</v>
      </c>
      <c r="ZT31" s="1">
        <f t="shared" si="163"/>
        <v>0</v>
      </c>
      <c r="ZU31" s="1">
        <f t="shared" si="163"/>
        <v>0</v>
      </c>
      <c r="ZV31" s="1">
        <f t="shared" si="163"/>
        <v>0</v>
      </c>
      <c r="ZW31" s="1">
        <f t="shared" si="163"/>
        <v>0</v>
      </c>
      <c r="ZX31" s="1">
        <f t="shared" si="163"/>
        <v>0</v>
      </c>
      <c r="ZY31" s="1">
        <f t="shared" si="163"/>
        <v>0</v>
      </c>
      <c r="ZZ31" s="1">
        <f t="shared" si="163"/>
        <v>0</v>
      </c>
      <c r="AAA31" s="1">
        <f t="shared" si="163"/>
        <v>0</v>
      </c>
      <c r="AAB31" s="1">
        <f t="shared" si="163"/>
        <v>0</v>
      </c>
      <c r="AAC31" s="1">
        <f t="shared" si="163"/>
        <v>0</v>
      </c>
      <c r="AAD31" s="1">
        <f t="shared" ref="AAD31:ACO31" si="164">(AAD8/AAD$16)*100</f>
        <v>0</v>
      </c>
      <c r="AAE31" s="1">
        <f t="shared" si="164"/>
        <v>0</v>
      </c>
      <c r="AAF31" s="1">
        <f t="shared" si="164"/>
        <v>0</v>
      </c>
      <c r="AAG31" s="1">
        <f t="shared" si="164"/>
        <v>0</v>
      </c>
      <c r="AAH31" s="1">
        <f t="shared" si="164"/>
        <v>0</v>
      </c>
      <c r="AAI31" s="1">
        <f t="shared" si="164"/>
        <v>0</v>
      </c>
      <c r="AAJ31" s="1">
        <f t="shared" si="164"/>
        <v>0</v>
      </c>
      <c r="AAK31" s="1">
        <f t="shared" si="164"/>
        <v>0</v>
      </c>
      <c r="AAL31" s="1">
        <f t="shared" si="164"/>
        <v>0</v>
      </c>
      <c r="AAM31" s="1">
        <f t="shared" si="164"/>
        <v>0</v>
      </c>
      <c r="AAN31" s="1">
        <f t="shared" si="164"/>
        <v>0</v>
      </c>
      <c r="AAO31" s="1">
        <f t="shared" si="164"/>
        <v>0</v>
      </c>
      <c r="AAP31" s="1">
        <f t="shared" si="164"/>
        <v>0</v>
      </c>
      <c r="AAQ31" s="1">
        <f t="shared" si="164"/>
        <v>0</v>
      </c>
      <c r="AAR31" s="1">
        <f t="shared" si="164"/>
        <v>0</v>
      </c>
      <c r="AAS31" s="1">
        <f t="shared" si="164"/>
        <v>0</v>
      </c>
      <c r="AAT31" s="1">
        <f t="shared" si="164"/>
        <v>0</v>
      </c>
      <c r="AAU31" s="1">
        <f t="shared" si="164"/>
        <v>0</v>
      </c>
      <c r="AAV31" s="1">
        <f t="shared" si="164"/>
        <v>0</v>
      </c>
      <c r="AAW31" s="1">
        <f t="shared" si="164"/>
        <v>0</v>
      </c>
      <c r="AAX31" s="1">
        <f t="shared" si="164"/>
        <v>0</v>
      </c>
      <c r="AAY31" s="1">
        <f t="shared" si="164"/>
        <v>0</v>
      </c>
      <c r="AAZ31" s="1">
        <f t="shared" si="164"/>
        <v>0</v>
      </c>
      <c r="ABA31" s="1">
        <f t="shared" si="164"/>
        <v>0</v>
      </c>
      <c r="ABB31" s="1">
        <f t="shared" si="164"/>
        <v>0</v>
      </c>
      <c r="ABC31" s="1">
        <f t="shared" si="164"/>
        <v>0</v>
      </c>
      <c r="ABD31" s="1">
        <f t="shared" si="164"/>
        <v>0</v>
      </c>
      <c r="ABE31" s="1">
        <f t="shared" si="164"/>
        <v>0</v>
      </c>
      <c r="ABF31" s="1">
        <f t="shared" si="164"/>
        <v>0</v>
      </c>
      <c r="ABG31" s="1">
        <f t="shared" si="164"/>
        <v>0</v>
      </c>
      <c r="ABH31" s="1">
        <f t="shared" si="164"/>
        <v>0</v>
      </c>
      <c r="ABI31" s="1">
        <f t="shared" si="164"/>
        <v>0</v>
      </c>
      <c r="ABJ31" s="1">
        <f t="shared" si="164"/>
        <v>0</v>
      </c>
      <c r="ABK31" s="1">
        <f t="shared" si="164"/>
        <v>0</v>
      </c>
      <c r="ABL31" s="1">
        <f t="shared" si="164"/>
        <v>0</v>
      </c>
      <c r="ABM31" s="1">
        <f t="shared" si="164"/>
        <v>0</v>
      </c>
      <c r="ABN31" s="1">
        <f t="shared" si="164"/>
        <v>0</v>
      </c>
      <c r="ABO31" s="1">
        <f t="shared" si="164"/>
        <v>0</v>
      </c>
      <c r="ABP31" s="1">
        <f t="shared" si="164"/>
        <v>0</v>
      </c>
      <c r="ABQ31" s="1">
        <f t="shared" si="164"/>
        <v>0</v>
      </c>
      <c r="ABR31" s="1">
        <f t="shared" si="164"/>
        <v>0</v>
      </c>
      <c r="ABS31" s="1">
        <f t="shared" si="164"/>
        <v>0</v>
      </c>
      <c r="ABT31" s="1">
        <f t="shared" si="164"/>
        <v>0</v>
      </c>
      <c r="ABU31" s="1">
        <f t="shared" si="164"/>
        <v>0</v>
      </c>
      <c r="ABV31" s="1">
        <f t="shared" si="164"/>
        <v>0</v>
      </c>
      <c r="ABW31" s="1">
        <f t="shared" si="164"/>
        <v>0</v>
      </c>
      <c r="ABX31" s="1">
        <f t="shared" si="164"/>
        <v>0</v>
      </c>
      <c r="ABY31" s="1">
        <f t="shared" si="164"/>
        <v>0</v>
      </c>
      <c r="ABZ31" s="1">
        <f t="shared" si="164"/>
        <v>0</v>
      </c>
      <c r="ACA31" s="1">
        <f t="shared" si="164"/>
        <v>0</v>
      </c>
      <c r="ACB31" s="1">
        <f t="shared" si="164"/>
        <v>0</v>
      </c>
      <c r="ACC31" s="1">
        <f t="shared" si="164"/>
        <v>0</v>
      </c>
      <c r="ACD31" s="1">
        <f t="shared" si="164"/>
        <v>0</v>
      </c>
      <c r="ACE31" s="1">
        <f t="shared" si="164"/>
        <v>0</v>
      </c>
      <c r="ACF31" s="1">
        <f t="shared" si="164"/>
        <v>0</v>
      </c>
      <c r="ACG31" s="1">
        <f t="shared" si="164"/>
        <v>0</v>
      </c>
      <c r="ACH31" s="1">
        <f t="shared" si="164"/>
        <v>0</v>
      </c>
      <c r="ACI31" s="1">
        <f t="shared" si="164"/>
        <v>0</v>
      </c>
      <c r="ACJ31" s="1">
        <f t="shared" si="164"/>
        <v>0</v>
      </c>
      <c r="ACK31" s="1">
        <f t="shared" si="164"/>
        <v>23.649878640776699</v>
      </c>
      <c r="ACL31" s="1">
        <f t="shared" si="164"/>
        <v>23.298626829636337</v>
      </c>
      <c r="ACM31" s="1">
        <f t="shared" si="164"/>
        <v>23.205211726384363</v>
      </c>
      <c r="ACN31" s="1">
        <f t="shared" si="164"/>
        <v>23.285606631499622</v>
      </c>
      <c r="ACO31" s="1">
        <f t="shared" si="164"/>
        <v>23.609314359637775</v>
      </c>
      <c r="ACP31" s="1">
        <f t="shared" ref="ACP31:AFA31" si="165">(ACP8/ACP$16)*100</f>
        <v>23.844505662687482</v>
      </c>
      <c r="ACQ31" s="1">
        <f t="shared" si="165"/>
        <v>21.563034797490015</v>
      </c>
      <c r="ACR31" s="1">
        <f t="shared" si="165"/>
        <v>18.668228861550478</v>
      </c>
      <c r="ACS31" s="1">
        <f t="shared" si="165"/>
        <v>10.681224780441491</v>
      </c>
      <c r="ACT31" s="1">
        <f t="shared" si="165"/>
        <v>0</v>
      </c>
      <c r="ACU31" s="1">
        <f t="shared" si="165"/>
        <v>0</v>
      </c>
      <c r="ACV31" s="1">
        <f t="shared" si="165"/>
        <v>0</v>
      </c>
      <c r="ACW31" s="1">
        <f t="shared" si="165"/>
        <v>0</v>
      </c>
      <c r="ACX31" s="1">
        <f t="shared" si="165"/>
        <v>0</v>
      </c>
      <c r="ACY31" s="1">
        <f t="shared" si="165"/>
        <v>0</v>
      </c>
      <c r="ACZ31" s="1">
        <f t="shared" si="165"/>
        <v>0</v>
      </c>
      <c r="ADA31" s="1">
        <f t="shared" si="165"/>
        <v>0</v>
      </c>
      <c r="ADB31" s="1">
        <f t="shared" si="165"/>
        <v>0</v>
      </c>
      <c r="ADC31" s="1">
        <f t="shared" si="165"/>
        <v>0</v>
      </c>
      <c r="ADD31" s="1">
        <f t="shared" si="165"/>
        <v>0</v>
      </c>
      <c r="ADE31" s="1">
        <f t="shared" si="165"/>
        <v>0</v>
      </c>
      <c r="ADF31" s="1">
        <f t="shared" si="165"/>
        <v>0</v>
      </c>
      <c r="ADG31" s="1">
        <f t="shared" si="165"/>
        <v>3.0674846625766872</v>
      </c>
      <c r="ADH31" s="1">
        <f t="shared" si="165"/>
        <v>0</v>
      </c>
      <c r="ADI31" s="1">
        <f t="shared" si="165"/>
        <v>1.8574514038876888</v>
      </c>
      <c r="ADJ31" s="1">
        <f t="shared" si="165"/>
        <v>4.1451731761238024</v>
      </c>
      <c r="ADK31" s="1">
        <f t="shared" si="165"/>
        <v>0</v>
      </c>
      <c r="ADL31" s="1">
        <f t="shared" si="165"/>
        <v>2.6568867155664222</v>
      </c>
      <c r="ADM31" s="1">
        <f t="shared" si="165"/>
        <v>0</v>
      </c>
      <c r="ADN31" s="1">
        <f t="shared" si="165"/>
        <v>5.928853754940711</v>
      </c>
      <c r="ADO31" s="1">
        <f t="shared" si="165"/>
        <v>0</v>
      </c>
      <c r="ADP31" s="1">
        <f t="shared" si="165"/>
        <v>8.9328207944352922</v>
      </c>
      <c r="ADQ31" s="1">
        <f t="shared" si="165"/>
        <v>0.6694855532064834</v>
      </c>
      <c r="ADR31" s="1">
        <f t="shared" si="165"/>
        <v>0</v>
      </c>
      <c r="ADS31" s="1">
        <f t="shared" si="165"/>
        <v>0</v>
      </c>
      <c r="ADT31" s="1">
        <f t="shared" si="165"/>
        <v>0</v>
      </c>
      <c r="ADU31" s="1">
        <f t="shared" si="165"/>
        <v>0</v>
      </c>
      <c r="ADV31" s="1">
        <f t="shared" si="165"/>
        <v>0</v>
      </c>
      <c r="ADW31" s="1">
        <f t="shared" si="165"/>
        <v>0</v>
      </c>
      <c r="ADX31" s="1">
        <f t="shared" si="165"/>
        <v>0</v>
      </c>
      <c r="ADY31" s="1">
        <f t="shared" si="165"/>
        <v>0</v>
      </c>
      <c r="ADZ31" s="1">
        <f t="shared" si="165"/>
        <v>0</v>
      </c>
      <c r="AEA31" s="1">
        <f t="shared" si="165"/>
        <v>0</v>
      </c>
      <c r="AEB31" s="1">
        <f t="shared" si="165"/>
        <v>0</v>
      </c>
      <c r="AEC31" s="1">
        <f t="shared" si="165"/>
        <v>0</v>
      </c>
      <c r="AED31" s="1">
        <f t="shared" si="165"/>
        <v>0</v>
      </c>
      <c r="AEE31" s="1">
        <f t="shared" si="165"/>
        <v>0</v>
      </c>
      <c r="AEF31" s="1">
        <f t="shared" si="165"/>
        <v>0</v>
      </c>
      <c r="AEG31" s="1">
        <f t="shared" si="165"/>
        <v>0</v>
      </c>
      <c r="AEH31" s="1">
        <f t="shared" si="165"/>
        <v>0</v>
      </c>
      <c r="AEI31" s="1">
        <f t="shared" si="165"/>
        <v>0</v>
      </c>
      <c r="AEJ31" s="1">
        <f t="shared" si="165"/>
        <v>0</v>
      </c>
      <c r="AEK31" s="1">
        <f t="shared" si="165"/>
        <v>0</v>
      </c>
      <c r="AEL31" s="1">
        <f t="shared" si="165"/>
        <v>0</v>
      </c>
      <c r="AEM31" s="1">
        <f t="shared" si="165"/>
        <v>0</v>
      </c>
      <c r="AEN31" s="1">
        <f t="shared" si="165"/>
        <v>0</v>
      </c>
      <c r="AEO31" s="1">
        <f t="shared" si="165"/>
        <v>0</v>
      </c>
      <c r="AEP31" s="1">
        <f t="shared" si="165"/>
        <v>0</v>
      </c>
      <c r="AEQ31" s="1">
        <f t="shared" si="165"/>
        <v>0</v>
      </c>
      <c r="AER31" s="1">
        <f t="shared" si="165"/>
        <v>0</v>
      </c>
      <c r="AES31" s="1">
        <f t="shared" si="165"/>
        <v>0</v>
      </c>
      <c r="AET31" s="1">
        <f t="shared" si="165"/>
        <v>0</v>
      </c>
      <c r="AEU31" s="1">
        <f t="shared" si="165"/>
        <v>0</v>
      </c>
      <c r="AEV31" s="1">
        <f t="shared" si="165"/>
        <v>0</v>
      </c>
      <c r="AEW31" s="1">
        <f t="shared" si="165"/>
        <v>0</v>
      </c>
      <c r="AEX31" s="1">
        <f t="shared" si="165"/>
        <v>0</v>
      </c>
      <c r="AEY31" s="1">
        <f t="shared" si="165"/>
        <v>0</v>
      </c>
      <c r="AEZ31" s="1">
        <f t="shared" si="165"/>
        <v>0</v>
      </c>
      <c r="AFA31" s="1">
        <f t="shared" si="165"/>
        <v>0</v>
      </c>
      <c r="AFB31" s="1">
        <f t="shared" ref="AFB31:AHM31" si="166">(AFB8/AFB$16)*100</f>
        <v>0</v>
      </c>
      <c r="AFC31" s="1">
        <f t="shared" si="166"/>
        <v>0</v>
      </c>
      <c r="AFD31" s="1">
        <f t="shared" si="166"/>
        <v>0</v>
      </c>
      <c r="AFE31" s="1">
        <f t="shared" si="166"/>
        <v>0</v>
      </c>
      <c r="AFF31" s="1">
        <f t="shared" si="166"/>
        <v>0</v>
      </c>
      <c r="AFG31" s="1">
        <f t="shared" si="166"/>
        <v>0</v>
      </c>
      <c r="AFH31" s="1">
        <f t="shared" si="166"/>
        <v>0</v>
      </c>
      <c r="AFI31" s="1">
        <f t="shared" si="166"/>
        <v>0</v>
      </c>
      <c r="AFJ31" s="1">
        <f t="shared" si="166"/>
        <v>0</v>
      </c>
      <c r="AFK31" s="1">
        <f t="shared" si="166"/>
        <v>0</v>
      </c>
      <c r="AFL31" s="1">
        <f t="shared" si="166"/>
        <v>0</v>
      </c>
      <c r="AFM31" s="1">
        <f t="shared" si="166"/>
        <v>0</v>
      </c>
      <c r="AFN31" s="1">
        <f t="shared" si="166"/>
        <v>0</v>
      </c>
      <c r="AFO31" s="1">
        <f t="shared" si="166"/>
        <v>0</v>
      </c>
      <c r="AFP31" s="1">
        <f t="shared" si="166"/>
        <v>0</v>
      </c>
      <c r="AFQ31" s="1">
        <f t="shared" si="166"/>
        <v>0</v>
      </c>
      <c r="AFR31" s="1">
        <f t="shared" si="166"/>
        <v>0</v>
      </c>
      <c r="AFS31" s="1">
        <f t="shared" si="166"/>
        <v>0</v>
      </c>
      <c r="AFT31" s="1">
        <f t="shared" si="166"/>
        <v>0</v>
      </c>
      <c r="AFU31" s="1">
        <f t="shared" si="166"/>
        <v>0</v>
      </c>
      <c r="AFV31" s="1">
        <f t="shared" si="166"/>
        <v>0</v>
      </c>
      <c r="AFW31" s="1">
        <f t="shared" si="166"/>
        <v>0</v>
      </c>
      <c r="AFX31" s="1">
        <f t="shared" si="166"/>
        <v>0</v>
      </c>
      <c r="AFY31" s="1">
        <f t="shared" si="166"/>
        <v>0</v>
      </c>
      <c r="AFZ31" s="1">
        <f t="shared" si="166"/>
        <v>0</v>
      </c>
      <c r="AGA31" s="1">
        <f t="shared" si="166"/>
        <v>0</v>
      </c>
      <c r="AGB31" s="1">
        <f t="shared" si="166"/>
        <v>0</v>
      </c>
      <c r="AGC31" s="1">
        <f t="shared" si="166"/>
        <v>0</v>
      </c>
      <c r="AGD31" s="1">
        <f t="shared" si="166"/>
        <v>0</v>
      </c>
      <c r="AGE31" s="1">
        <f t="shared" si="166"/>
        <v>0</v>
      </c>
      <c r="AGF31" s="1">
        <f t="shared" si="166"/>
        <v>0</v>
      </c>
      <c r="AGG31" s="1">
        <f t="shared" si="166"/>
        <v>0</v>
      </c>
      <c r="AGH31" s="1">
        <f t="shared" si="166"/>
        <v>0</v>
      </c>
      <c r="AGI31" s="1">
        <f t="shared" si="166"/>
        <v>0</v>
      </c>
      <c r="AGJ31" s="1">
        <f t="shared" si="166"/>
        <v>0</v>
      </c>
      <c r="AGK31" s="1">
        <f t="shared" si="166"/>
        <v>0</v>
      </c>
      <c r="AGL31" s="1">
        <f t="shared" si="166"/>
        <v>0</v>
      </c>
      <c r="AGM31" s="1">
        <f t="shared" si="166"/>
        <v>0</v>
      </c>
      <c r="AGN31" s="1">
        <f t="shared" si="166"/>
        <v>0</v>
      </c>
      <c r="AGO31" s="1">
        <f t="shared" si="166"/>
        <v>0</v>
      </c>
      <c r="AGP31" s="1">
        <f t="shared" si="166"/>
        <v>0</v>
      </c>
      <c r="AGQ31" s="1">
        <f t="shared" si="166"/>
        <v>0</v>
      </c>
      <c r="AGR31" s="1">
        <f t="shared" si="166"/>
        <v>0</v>
      </c>
      <c r="AGS31" s="1">
        <f t="shared" si="166"/>
        <v>0</v>
      </c>
      <c r="AGT31" s="1">
        <f t="shared" si="166"/>
        <v>0</v>
      </c>
      <c r="AGU31" s="1">
        <f t="shared" si="166"/>
        <v>0</v>
      </c>
      <c r="AGV31" s="1">
        <f t="shared" si="166"/>
        <v>0</v>
      </c>
      <c r="AGW31" s="1">
        <f t="shared" si="166"/>
        <v>0</v>
      </c>
      <c r="AGX31" s="1">
        <f t="shared" si="166"/>
        <v>0</v>
      </c>
      <c r="AGY31" s="1">
        <f t="shared" si="166"/>
        <v>0</v>
      </c>
      <c r="AGZ31" s="1">
        <f t="shared" si="166"/>
        <v>0.74007625028033186</v>
      </c>
      <c r="AHA31" s="1">
        <f t="shared" si="166"/>
        <v>0</v>
      </c>
      <c r="AHB31" s="1">
        <f t="shared" si="166"/>
        <v>0</v>
      </c>
      <c r="AHC31" s="1">
        <f t="shared" si="166"/>
        <v>0</v>
      </c>
      <c r="AHD31" s="1">
        <f t="shared" si="166"/>
        <v>0</v>
      </c>
      <c r="AHE31" s="1">
        <f t="shared" si="166"/>
        <v>0</v>
      </c>
      <c r="AHF31" s="1">
        <f t="shared" si="166"/>
        <v>0</v>
      </c>
      <c r="AHG31" s="1">
        <f t="shared" si="166"/>
        <v>0</v>
      </c>
      <c r="AHH31" s="1">
        <f t="shared" si="166"/>
        <v>0</v>
      </c>
      <c r="AHI31" s="1">
        <f t="shared" si="166"/>
        <v>0</v>
      </c>
      <c r="AHJ31" s="1">
        <f t="shared" si="166"/>
        <v>0</v>
      </c>
      <c r="AHK31" s="1">
        <f t="shared" si="166"/>
        <v>0</v>
      </c>
      <c r="AHL31" s="1">
        <f t="shared" si="166"/>
        <v>0</v>
      </c>
      <c r="AHM31" s="1">
        <f t="shared" si="166"/>
        <v>0</v>
      </c>
      <c r="AHN31" s="1">
        <f t="shared" ref="AHN31:AJY31" si="167">(AHN8/AHN$16)*100</f>
        <v>0</v>
      </c>
      <c r="AHO31" s="1">
        <f t="shared" si="167"/>
        <v>0</v>
      </c>
      <c r="AHP31" s="1">
        <f t="shared" si="167"/>
        <v>0</v>
      </c>
      <c r="AHQ31" s="1">
        <f t="shared" si="167"/>
        <v>0</v>
      </c>
      <c r="AHR31" s="1">
        <f t="shared" si="167"/>
        <v>0</v>
      </c>
      <c r="AHS31" s="1">
        <f t="shared" si="167"/>
        <v>0</v>
      </c>
      <c r="AHT31" s="1">
        <f t="shared" si="167"/>
        <v>0</v>
      </c>
      <c r="AHU31" s="1">
        <f t="shared" si="167"/>
        <v>0</v>
      </c>
      <c r="AHV31" s="1">
        <f t="shared" si="167"/>
        <v>0</v>
      </c>
      <c r="AHW31" s="1">
        <f t="shared" si="167"/>
        <v>0</v>
      </c>
      <c r="AHX31" s="1">
        <f t="shared" si="167"/>
        <v>0</v>
      </c>
      <c r="AHY31" s="1">
        <f t="shared" si="167"/>
        <v>0</v>
      </c>
      <c r="AHZ31" s="1">
        <f t="shared" si="167"/>
        <v>0</v>
      </c>
      <c r="AIA31" s="1">
        <f t="shared" si="167"/>
        <v>0</v>
      </c>
      <c r="AIB31" s="1">
        <f t="shared" si="167"/>
        <v>0</v>
      </c>
      <c r="AIC31" s="1">
        <f t="shared" si="167"/>
        <v>0</v>
      </c>
      <c r="AID31" s="1">
        <f t="shared" si="167"/>
        <v>0</v>
      </c>
      <c r="AIE31" s="1">
        <f t="shared" si="167"/>
        <v>0</v>
      </c>
      <c r="AIF31" s="1">
        <f t="shared" si="167"/>
        <v>0</v>
      </c>
      <c r="AIG31" s="1">
        <f t="shared" si="167"/>
        <v>0</v>
      </c>
      <c r="AIH31" s="1">
        <f t="shared" si="167"/>
        <v>0</v>
      </c>
      <c r="AII31" s="1">
        <f t="shared" si="167"/>
        <v>0</v>
      </c>
      <c r="AIJ31" s="1">
        <f t="shared" si="167"/>
        <v>0</v>
      </c>
      <c r="AIK31" s="1">
        <f t="shared" si="167"/>
        <v>0</v>
      </c>
      <c r="AIL31" s="1">
        <f t="shared" si="167"/>
        <v>0</v>
      </c>
      <c r="AIM31" s="1">
        <f t="shared" si="167"/>
        <v>0</v>
      </c>
      <c r="AIN31" s="1">
        <f t="shared" si="167"/>
        <v>0</v>
      </c>
      <c r="AIO31" s="1">
        <f t="shared" si="167"/>
        <v>0</v>
      </c>
      <c r="AIP31" s="1">
        <f t="shared" si="167"/>
        <v>0</v>
      </c>
      <c r="AIQ31" s="1">
        <f t="shared" si="167"/>
        <v>0</v>
      </c>
      <c r="AIR31" s="1">
        <f t="shared" si="167"/>
        <v>0</v>
      </c>
      <c r="AIS31" s="1">
        <f t="shared" si="167"/>
        <v>0</v>
      </c>
      <c r="AIT31" s="1">
        <f t="shared" si="167"/>
        <v>0</v>
      </c>
      <c r="AIU31" s="1">
        <f t="shared" si="167"/>
        <v>0</v>
      </c>
      <c r="AIV31" s="1">
        <f t="shared" si="167"/>
        <v>0</v>
      </c>
      <c r="AIW31" s="1">
        <f t="shared" si="167"/>
        <v>0</v>
      </c>
      <c r="AIX31" s="1">
        <f t="shared" si="167"/>
        <v>0</v>
      </c>
      <c r="AIY31" s="1">
        <f t="shared" si="167"/>
        <v>0</v>
      </c>
      <c r="AIZ31" s="1">
        <f t="shared" si="167"/>
        <v>0</v>
      </c>
      <c r="AJA31" s="1">
        <f t="shared" si="167"/>
        <v>0</v>
      </c>
      <c r="AJB31" s="1">
        <f t="shared" si="167"/>
        <v>0</v>
      </c>
      <c r="AJC31" s="1">
        <f t="shared" si="167"/>
        <v>0</v>
      </c>
      <c r="AJD31" s="1">
        <f t="shared" si="167"/>
        <v>0</v>
      </c>
      <c r="AJE31" s="1">
        <f t="shared" si="167"/>
        <v>0</v>
      </c>
      <c r="AJF31" s="1">
        <f t="shared" si="167"/>
        <v>0</v>
      </c>
      <c r="AJG31" s="1">
        <f t="shared" si="167"/>
        <v>0</v>
      </c>
      <c r="AJH31" s="1">
        <f t="shared" si="167"/>
        <v>0</v>
      </c>
      <c r="AJI31" s="1">
        <f t="shared" si="167"/>
        <v>0</v>
      </c>
      <c r="AJJ31" s="1">
        <f t="shared" si="167"/>
        <v>0</v>
      </c>
      <c r="AJK31" s="1">
        <f t="shared" si="167"/>
        <v>0</v>
      </c>
      <c r="AJL31" s="1">
        <f t="shared" si="167"/>
        <v>0</v>
      </c>
      <c r="AJM31" s="1">
        <f t="shared" si="167"/>
        <v>0</v>
      </c>
      <c r="AJN31" s="1">
        <f t="shared" si="167"/>
        <v>0</v>
      </c>
      <c r="AJO31" s="1">
        <f t="shared" si="167"/>
        <v>0</v>
      </c>
      <c r="AJP31" s="1">
        <f t="shared" si="167"/>
        <v>0</v>
      </c>
      <c r="AJQ31" s="1">
        <f t="shared" si="167"/>
        <v>0</v>
      </c>
      <c r="AJR31" s="1">
        <f t="shared" si="167"/>
        <v>0</v>
      </c>
      <c r="AJS31" s="1">
        <f t="shared" si="167"/>
        <v>0</v>
      </c>
      <c r="AJT31" s="1">
        <f t="shared" si="167"/>
        <v>0</v>
      </c>
      <c r="AJU31" s="1">
        <f t="shared" si="167"/>
        <v>0</v>
      </c>
      <c r="AJV31" s="1">
        <f t="shared" si="167"/>
        <v>1.8884497145366712</v>
      </c>
      <c r="AJW31" s="1">
        <f t="shared" si="167"/>
        <v>6.080837242872609</v>
      </c>
      <c r="AJX31" s="1">
        <f t="shared" si="167"/>
        <v>0</v>
      </c>
      <c r="AJY31" s="1">
        <f t="shared" si="167"/>
        <v>0</v>
      </c>
      <c r="AJZ31" s="1">
        <f t="shared" ref="AJZ31:AMK31" si="168">(AJZ8/AJZ$16)*100</f>
        <v>0</v>
      </c>
      <c r="AKA31" s="1">
        <f t="shared" si="168"/>
        <v>0</v>
      </c>
      <c r="AKB31" s="1">
        <f t="shared" si="168"/>
        <v>0</v>
      </c>
      <c r="AKC31" s="1">
        <f t="shared" si="168"/>
        <v>0</v>
      </c>
      <c r="AKD31" s="1">
        <f t="shared" si="168"/>
        <v>7.5496688741721858</v>
      </c>
      <c r="AKE31" s="1">
        <f t="shared" si="168"/>
        <v>0</v>
      </c>
      <c r="AKF31" s="1">
        <f t="shared" si="168"/>
        <v>0</v>
      </c>
      <c r="AKG31" s="1">
        <f t="shared" si="168"/>
        <v>0</v>
      </c>
      <c r="AKH31" s="1">
        <f t="shared" si="168"/>
        <v>0</v>
      </c>
      <c r="AKI31" s="1">
        <f t="shared" si="168"/>
        <v>0</v>
      </c>
      <c r="AKJ31" s="1">
        <f t="shared" si="168"/>
        <v>0</v>
      </c>
      <c r="AKK31" s="1">
        <f t="shared" si="168"/>
        <v>0</v>
      </c>
      <c r="AKL31" s="1">
        <f t="shared" si="168"/>
        <v>0</v>
      </c>
      <c r="AKM31" s="1">
        <f t="shared" si="168"/>
        <v>0</v>
      </c>
      <c r="AKN31" s="1">
        <f t="shared" si="168"/>
        <v>0</v>
      </c>
      <c r="AKO31" s="1">
        <f t="shared" si="168"/>
        <v>0</v>
      </c>
      <c r="AKP31" s="1">
        <f t="shared" si="168"/>
        <v>0</v>
      </c>
      <c r="AKQ31" s="1">
        <f t="shared" si="168"/>
        <v>0</v>
      </c>
      <c r="AKR31" s="1">
        <f t="shared" si="168"/>
        <v>0</v>
      </c>
      <c r="AKS31" s="1">
        <f t="shared" si="168"/>
        <v>0</v>
      </c>
      <c r="AKT31" s="1">
        <f t="shared" si="168"/>
        <v>0</v>
      </c>
      <c r="AKU31" s="1">
        <f t="shared" si="168"/>
        <v>0</v>
      </c>
      <c r="AKV31" s="1">
        <f t="shared" si="168"/>
        <v>0</v>
      </c>
      <c r="AKW31" s="1">
        <f t="shared" si="168"/>
        <v>0</v>
      </c>
      <c r="AKX31" s="1">
        <f t="shared" si="168"/>
        <v>0</v>
      </c>
      <c r="AKY31" s="1">
        <f t="shared" si="168"/>
        <v>0</v>
      </c>
      <c r="AKZ31" s="1">
        <f t="shared" si="168"/>
        <v>0</v>
      </c>
      <c r="ALA31" s="1">
        <f t="shared" si="168"/>
        <v>0</v>
      </c>
      <c r="ALB31" s="1">
        <f t="shared" si="168"/>
        <v>0</v>
      </c>
      <c r="ALC31" s="1">
        <f t="shared" si="168"/>
        <v>0</v>
      </c>
      <c r="ALD31" s="1">
        <f t="shared" si="168"/>
        <v>0</v>
      </c>
      <c r="ALE31" s="1">
        <f t="shared" si="168"/>
        <v>0</v>
      </c>
      <c r="ALF31" s="1">
        <f t="shared" si="168"/>
        <v>0</v>
      </c>
      <c r="ALG31" s="1">
        <f t="shared" si="168"/>
        <v>0</v>
      </c>
      <c r="ALH31" s="1">
        <f t="shared" si="168"/>
        <v>0</v>
      </c>
      <c r="ALI31" s="1">
        <f t="shared" si="168"/>
        <v>0</v>
      </c>
      <c r="ALJ31" s="1">
        <f t="shared" si="168"/>
        <v>0</v>
      </c>
      <c r="ALK31" s="1">
        <f t="shared" si="168"/>
        <v>0</v>
      </c>
      <c r="ALL31" s="1">
        <f t="shared" si="168"/>
        <v>0</v>
      </c>
      <c r="ALM31" s="1">
        <f t="shared" si="168"/>
        <v>0</v>
      </c>
      <c r="ALN31" s="1">
        <f t="shared" si="168"/>
        <v>0</v>
      </c>
      <c r="ALO31" s="1">
        <f t="shared" si="168"/>
        <v>0</v>
      </c>
      <c r="ALP31" s="1">
        <f t="shared" si="168"/>
        <v>0</v>
      </c>
      <c r="ALQ31" s="1">
        <f t="shared" si="168"/>
        <v>0</v>
      </c>
      <c r="ALR31" s="1">
        <f t="shared" si="168"/>
        <v>0</v>
      </c>
      <c r="ALS31" s="1">
        <f t="shared" si="168"/>
        <v>0</v>
      </c>
      <c r="ALT31" s="1">
        <f t="shared" si="168"/>
        <v>0</v>
      </c>
      <c r="ALU31" s="1">
        <f t="shared" si="168"/>
        <v>0</v>
      </c>
      <c r="ALV31" s="1">
        <f t="shared" si="168"/>
        <v>0</v>
      </c>
      <c r="ALW31" s="1">
        <f t="shared" si="168"/>
        <v>0</v>
      </c>
      <c r="ALX31" s="1">
        <f t="shared" si="168"/>
        <v>0</v>
      </c>
      <c r="ALY31" s="1">
        <f t="shared" si="168"/>
        <v>0</v>
      </c>
      <c r="ALZ31" s="1">
        <f t="shared" si="168"/>
        <v>0</v>
      </c>
      <c r="AMA31" s="1">
        <f t="shared" si="168"/>
        <v>0</v>
      </c>
      <c r="AMB31" s="1">
        <f t="shared" si="168"/>
        <v>12.556634304207121</v>
      </c>
      <c r="AMC31" s="1">
        <f t="shared" si="168"/>
        <v>3.9320142059868086</v>
      </c>
      <c r="AMD31" s="1">
        <f t="shared" si="168"/>
        <v>8.3270106221547806</v>
      </c>
      <c r="AME31" s="1">
        <f t="shared" si="168"/>
        <v>0</v>
      </c>
      <c r="AMF31" s="1">
        <f t="shared" si="168"/>
        <v>9.0909090909090917</v>
      </c>
      <c r="AMG31" s="1">
        <f t="shared" si="168"/>
        <v>6.510416666666667</v>
      </c>
      <c r="AMH31" s="1">
        <f t="shared" si="168"/>
        <v>11.56763590391909</v>
      </c>
      <c r="AMI31" s="1">
        <f t="shared" si="168"/>
        <v>7.7345178991377068</v>
      </c>
      <c r="AMJ31" s="1">
        <f t="shared" si="168"/>
        <v>7.6187717265353418</v>
      </c>
      <c r="AMK31" s="1">
        <f t="shared" si="168"/>
        <v>5.7567127746135069</v>
      </c>
      <c r="AML31" s="1">
        <f t="shared" ref="AML31:AOV31" si="169">(AML8/AML$16)*100</f>
        <v>0</v>
      </c>
      <c r="AMM31" s="1">
        <f t="shared" si="169"/>
        <v>10.472279260780287</v>
      </c>
      <c r="AMN31" s="1">
        <f t="shared" si="169"/>
        <v>0</v>
      </c>
      <c r="AMO31" s="1">
        <f t="shared" si="169"/>
        <v>14.279456855015329</v>
      </c>
      <c r="AMP31" s="1">
        <f t="shared" si="169"/>
        <v>24.932208496535104</v>
      </c>
      <c r="AMQ31" s="1">
        <f t="shared" si="169"/>
        <v>21.868961883014229</v>
      </c>
      <c r="AMR31" s="1">
        <f t="shared" si="169"/>
        <v>10.782645682688218</v>
      </c>
      <c r="AMS31" s="1">
        <f t="shared" si="169"/>
        <v>13.581514762516045</v>
      </c>
      <c r="AMT31" s="1">
        <f t="shared" si="169"/>
        <v>11.703088314972007</v>
      </c>
      <c r="AMU31" s="1">
        <f t="shared" si="169"/>
        <v>10.811444652908067</v>
      </c>
      <c r="AMV31" s="1">
        <f t="shared" si="169"/>
        <v>0</v>
      </c>
      <c r="AMW31" s="1">
        <f t="shared" si="169"/>
        <v>0</v>
      </c>
      <c r="AMX31" s="1">
        <f t="shared" si="169"/>
        <v>0</v>
      </c>
      <c r="AMY31" s="1">
        <f t="shared" si="169"/>
        <v>0</v>
      </c>
      <c r="AMZ31" s="1">
        <f t="shared" si="169"/>
        <v>0</v>
      </c>
      <c r="ANA31" s="1">
        <f t="shared" si="169"/>
        <v>0</v>
      </c>
      <c r="ANB31" s="1">
        <f t="shared" si="169"/>
        <v>0</v>
      </c>
      <c r="ANC31" s="1">
        <f t="shared" si="169"/>
        <v>0.21808088818398097</v>
      </c>
      <c r="AND31" s="1">
        <f t="shared" si="169"/>
        <v>0.21488871834228701</v>
      </c>
      <c r="ANE31" s="1">
        <f t="shared" si="169"/>
        <v>0</v>
      </c>
      <c r="ANF31" s="1">
        <f t="shared" si="169"/>
        <v>0</v>
      </c>
      <c r="ANG31" s="1">
        <f t="shared" si="169"/>
        <v>0.85740072202166073</v>
      </c>
      <c r="ANH31" s="1">
        <f t="shared" si="169"/>
        <v>0</v>
      </c>
      <c r="ANI31" s="1">
        <f t="shared" si="169"/>
        <v>0</v>
      </c>
      <c r="ANJ31" s="1">
        <f t="shared" si="169"/>
        <v>0</v>
      </c>
      <c r="ANK31" s="1">
        <f t="shared" si="169"/>
        <v>0</v>
      </c>
      <c r="ANL31" s="1">
        <f t="shared" si="169"/>
        <v>0</v>
      </c>
      <c r="ANM31" s="1">
        <f t="shared" si="169"/>
        <v>0</v>
      </c>
      <c r="ANN31" s="1">
        <f t="shared" si="169"/>
        <v>0</v>
      </c>
      <c r="ANO31" s="1">
        <f t="shared" si="169"/>
        <v>0</v>
      </c>
      <c r="ANP31" s="1">
        <f t="shared" si="169"/>
        <v>0</v>
      </c>
      <c r="ANQ31" s="1">
        <f t="shared" si="169"/>
        <v>0</v>
      </c>
      <c r="ANR31" s="1">
        <f t="shared" si="169"/>
        <v>0</v>
      </c>
      <c r="ANS31" s="1">
        <f t="shared" si="169"/>
        <v>0</v>
      </c>
      <c r="ANT31" s="1">
        <f t="shared" si="169"/>
        <v>0</v>
      </c>
      <c r="ANU31" s="1">
        <f t="shared" si="169"/>
        <v>0</v>
      </c>
      <c r="ANV31" s="1">
        <f t="shared" si="169"/>
        <v>0</v>
      </c>
      <c r="ANW31" s="1">
        <f t="shared" si="169"/>
        <v>0</v>
      </c>
      <c r="ANX31" s="1">
        <f t="shared" si="169"/>
        <v>0</v>
      </c>
      <c r="ANY31" s="1">
        <f t="shared" si="169"/>
        <v>0</v>
      </c>
      <c r="ANZ31" s="1">
        <f t="shared" si="169"/>
        <v>0</v>
      </c>
      <c r="AOA31" s="1">
        <f t="shared" si="169"/>
        <v>0</v>
      </c>
      <c r="AOB31" s="1">
        <f t="shared" si="169"/>
        <v>0</v>
      </c>
      <c r="AOC31" s="1">
        <f t="shared" si="169"/>
        <v>0</v>
      </c>
      <c r="AOD31" s="1">
        <f t="shared" si="169"/>
        <v>0</v>
      </c>
      <c r="AOE31" s="1">
        <f t="shared" si="169"/>
        <v>0</v>
      </c>
      <c r="AOF31" s="1">
        <f t="shared" si="169"/>
        <v>0</v>
      </c>
      <c r="AOG31" s="1">
        <f t="shared" si="169"/>
        <v>0</v>
      </c>
      <c r="AOH31" s="1">
        <f t="shared" si="169"/>
        <v>0</v>
      </c>
      <c r="AOI31" s="1">
        <f t="shared" si="169"/>
        <v>0</v>
      </c>
      <c r="AOJ31" s="1">
        <f t="shared" si="169"/>
        <v>0</v>
      </c>
      <c r="AOK31" s="1">
        <f t="shared" si="169"/>
        <v>0</v>
      </c>
      <c r="AOL31" s="1">
        <f t="shared" si="169"/>
        <v>0</v>
      </c>
      <c r="AOM31" s="1">
        <f t="shared" si="169"/>
        <v>0</v>
      </c>
      <c r="AON31" s="1">
        <f t="shared" si="169"/>
        <v>0</v>
      </c>
      <c r="AOO31" s="1">
        <f t="shared" si="169"/>
        <v>0</v>
      </c>
      <c r="AOP31" s="1">
        <f t="shared" si="169"/>
        <v>0</v>
      </c>
      <c r="AOQ31" s="1">
        <f t="shared" si="169"/>
        <v>0</v>
      </c>
      <c r="AOR31" s="1">
        <f t="shared" si="169"/>
        <v>0</v>
      </c>
      <c r="AOS31" s="1">
        <f t="shared" si="169"/>
        <v>0</v>
      </c>
      <c r="AOT31" s="1">
        <f t="shared" si="169"/>
        <v>0</v>
      </c>
      <c r="AOU31" s="1">
        <f t="shared" si="169"/>
        <v>0</v>
      </c>
      <c r="AOV31" s="1">
        <f t="shared" si="169"/>
        <v>0</v>
      </c>
    </row>
    <row r="32" spans="1:1088">
      <c r="A32" s="1" t="s">
        <v>4080</v>
      </c>
      <c r="B32" s="1">
        <f t="shared" ref="B32:BM32" si="170">(B10/B$16)*100</f>
        <v>0</v>
      </c>
      <c r="C32" s="1">
        <f t="shared" si="170"/>
        <v>0</v>
      </c>
      <c r="D32" s="1">
        <f t="shared" si="170"/>
        <v>0</v>
      </c>
      <c r="E32" s="1">
        <f t="shared" si="170"/>
        <v>0</v>
      </c>
      <c r="F32" s="1">
        <f t="shared" si="170"/>
        <v>0</v>
      </c>
      <c r="G32" s="1">
        <f t="shared" si="170"/>
        <v>0</v>
      </c>
      <c r="H32" s="1">
        <f t="shared" si="170"/>
        <v>0</v>
      </c>
      <c r="I32" s="1">
        <f t="shared" si="170"/>
        <v>0</v>
      </c>
      <c r="J32" s="1">
        <f t="shared" si="170"/>
        <v>0</v>
      </c>
      <c r="K32" s="1">
        <f t="shared" si="170"/>
        <v>0</v>
      </c>
      <c r="L32" s="1">
        <f t="shared" si="170"/>
        <v>0</v>
      </c>
      <c r="M32" s="1">
        <f t="shared" si="170"/>
        <v>0</v>
      </c>
      <c r="N32" s="1">
        <f t="shared" si="170"/>
        <v>0</v>
      </c>
      <c r="O32" s="1">
        <f t="shared" si="170"/>
        <v>0</v>
      </c>
      <c r="P32" s="1">
        <f t="shared" si="170"/>
        <v>0</v>
      </c>
      <c r="Q32" s="1">
        <f t="shared" si="170"/>
        <v>0</v>
      </c>
      <c r="R32" s="1">
        <f t="shared" si="170"/>
        <v>0</v>
      </c>
      <c r="S32" s="1">
        <f t="shared" si="170"/>
        <v>0</v>
      </c>
      <c r="T32" s="1">
        <f t="shared" si="170"/>
        <v>0</v>
      </c>
      <c r="U32" s="1">
        <f t="shared" si="170"/>
        <v>0</v>
      </c>
      <c r="V32" s="1">
        <f t="shared" si="170"/>
        <v>0</v>
      </c>
      <c r="W32" s="1">
        <f t="shared" si="170"/>
        <v>0</v>
      </c>
      <c r="X32" s="1">
        <f t="shared" si="170"/>
        <v>0</v>
      </c>
      <c r="Y32" s="1">
        <f t="shared" si="170"/>
        <v>0</v>
      </c>
      <c r="Z32" s="1">
        <f t="shared" si="170"/>
        <v>0</v>
      </c>
      <c r="AA32" s="1">
        <f t="shared" si="170"/>
        <v>0</v>
      </c>
      <c r="AB32" s="1">
        <f t="shared" si="170"/>
        <v>0</v>
      </c>
      <c r="AC32" s="1">
        <f t="shared" si="170"/>
        <v>0</v>
      </c>
      <c r="AD32" s="1">
        <f t="shared" si="170"/>
        <v>0</v>
      </c>
      <c r="AE32" s="1">
        <f t="shared" si="170"/>
        <v>0</v>
      </c>
      <c r="AF32" s="1">
        <f t="shared" si="170"/>
        <v>0</v>
      </c>
      <c r="AG32" s="1">
        <f t="shared" si="170"/>
        <v>0</v>
      </c>
      <c r="AH32" s="1">
        <f t="shared" si="170"/>
        <v>0</v>
      </c>
      <c r="AI32" s="1">
        <f t="shared" si="170"/>
        <v>0</v>
      </c>
      <c r="AJ32" s="1">
        <f t="shared" si="170"/>
        <v>0</v>
      </c>
      <c r="AK32" s="1">
        <f t="shared" si="170"/>
        <v>0</v>
      </c>
      <c r="AL32" s="1">
        <f t="shared" si="170"/>
        <v>0</v>
      </c>
      <c r="AM32" s="1">
        <f t="shared" si="170"/>
        <v>0</v>
      </c>
      <c r="AN32" s="1">
        <f t="shared" si="170"/>
        <v>0</v>
      </c>
      <c r="AO32" s="1">
        <f t="shared" si="170"/>
        <v>0</v>
      </c>
      <c r="AP32" s="1">
        <f t="shared" si="170"/>
        <v>0</v>
      </c>
      <c r="AQ32" s="1">
        <f t="shared" si="170"/>
        <v>0</v>
      </c>
      <c r="AR32" s="1">
        <f t="shared" si="170"/>
        <v>0</v>
      </c>
      <c r="AS32" s="1">
        <f t="shared" si="170"/>
        <v>0</v>
      </c>
      <c r="AT32" s="1">
        <f t="shared" si="170"/>
        <v>0</v>
      </c>
      <c r="AU32" s="1">
        <f t="shared" si="170"/>
        <v>0</v>
      </c>
      <c r="AV32" s="1">
        <f t="shared" si="170"/>
        <v>0</v>
      </c>
      <c r="AW32" s="1">
        <f t="shared" si="170"/>
        <v>0</v>
      </c>
      <c r="AX32" s="1">
        <f t="shared" si="170"/>
        <v>0</v>
      </c>
      <c r="AY32" s="1">
        <f t="shared" si="170"/>
        <v>0</v>
      </c>
      <c r="AZ32" s="1">
        <f t="shared" si="170"/>
        <v>0</v>
      </c>
      <c r="BA32" s="1">
        <f t="shared" si="170"/>
        <v>0</v>
      </c>
      <c r="BB32" s="1">
        <f t="shared" si="170"/>
        <v>0</v>
      </c>
      <c r="BC32" s="1">
        <f t="shared" si="170"/>
        <v>0</v>
      </c>
      <c r="BD32" s="1">
        <f t="shared" si="170"/>
        <v>0</v>
      </c>
      <c r="BE32" s="1">
        <f t="shared" si="170"/>
        <v>0</v>
      </c>
      <c r="BF32" s="1">
        <f t="shared" si="170"/>
        <v>0</v>
      </c>
      <c r="BG32" s="1">
        <f t="shared" si="170"/>
        <v>0</v>
      </c>
      <c r="BH32" s="1">
        <f t="shared" si="170"/>
        <v>0</v>
      </c>
      <c r="BI32" s="1">
        <f t="shared" si="170"/>
        <v>0</v>
      </c>
      <c r="BJ32" s="1">
        <f t="shared" si="170"/>
        <v>0</v>
      </c>
      <c r="BK32" s="1">
        <f t="shared" si="170"/>
        <v>0</v>
      </c>
      <c r="BL32" s="1">
        <f t="shared" si="170"/>
        <v>0</v>
      </c>
      <c r="BM32" s="1">
        <f t="shared" si="170"/>
        <v>0</v>
      </c>
      <c r="BN32" s="1">
        <f t="shared" ref="BN32:DY32" si="171">(BN10/BN$16)*100</f>
        <v>0</v>
      </c>
      <c r="BO32" s="1">
        <f t="shared" si="171"/>
        <v>0</v>
      </c>
      <c r="BP32" s="1">
        <f t="shared" si="171"/>
        <v>0</v>
      </c>
      <c r="BQ32" s="1">
        <f t="shared" si="171"/>
        <v>0</v>
      </c>
      <c r="BR32" s="1">
        <f t="shared" si="171"/>
        <v>0</v>
      </c>
      <c r="BS32" s="1">
        <f t="shared" si="171"/>
        <v>0</v>
      </c>
      <c r="BT32" s="1">
        <f t="shared" si="171"/>
        <v>0</v>
      </c>
      <c r="BU32" s="1">
        <f t="shared" si="171"/>
        <v>0</v>
      </c>
      <c r="BV32" s="1">
        <f t="shared" si="171"/>
        <v>0</v>
      </c>
      <c r="BW32" s="1">
        <f t="shared" si="171"/>
        <v>0</v>
      </c>
      <c r="BX32" s="1">
        <f t="shared" si="171"/>
        <v>0</v>
      </c>
      <c r="BY32" s="1">
        <f t="shared" si="171"/>
        <v>0</v>
      </c>
      <c r="BZ32" s="1">
        <f t="shared" si="171"/>
        <v>0</v>
      </c>
      <c r="CA32" s="1">
        <f t="shared" si="171"/>
        <v>0</v>
      </c>
      <c r="CB32" s="1">
        <f t="shared" si="171"/>
        <v>0</v>
      </c>
      <c r="CC32" s="1">
        <f t="shared" si="171"/>
        <v>0</v>
      </c>
      <c r="CD32" s="1">
        <f t="shared" si="171"/>
        <v>0</v>
      </c>
      <c r="CE32" s="1">
        <f t="shared" si="171"/>
        <v>0</v>
      </c>
      <c r="CF32" s="1">
        <f t="shared" si="171"/>
        <v>0</v>
      </c>
      <c r="CG32" s="1">
        <f t="shared" si="171"/>
        <v>0</v>
      </c>
      <c r="CH32" s="1">
        <f t="shared" si="171"/>
        <v>0</v>
      </c>
      <c r="CI32" s="1">
        <f t="shared" si="171"/>
        <v>0</v>
      </c>
      <c r="CJ32" s="1">
        <f t="shared" si="171"/>
        <v>0</v>
      </c>
      <c r="CK32" s="1">
        <f t="shared" si="171"/>
        <v>0</v>
      </c>
      <c r="CL32" s="1">
        <f t="shared" si="171"/>
        <v>0</v>
      </c>
      <c r="CM32" s="1">
        <f t="shared" si="171"/>
        <v>0</v>
      </c>
      <c r="CN32" s="1">
        <f t="shared" si="171"/>
        <v>0</v>
      </c>
      <c r="CO32" s="1">
        <f t="shared" si="171"/>
        <v>0</v>
      </c>
      <c r="CP32" s="1">
        <f t="shared" si="171"/>
        <v>0</v>
      </c>
      <c r="CQ32" s="1">
        <f t="shared" si="171"/>
        <v>0</v>
      </c>
      <c r="CR32" s="1">
        <f t="shared" si="171"/>
        <v>0</v>
      </c>
      <c r="CS32" s="1">
        <f t="shared" si="171"/>
        <v>0</v>
      </c>
      <c r="CT32" s="1">
        <f t="shared" si="171"/>
        <v>0</v>
      </c>
      <c r="CU32" s="1">
        <f t="shared" si="171"/>
        <v>0</v>
      </c>
      <c r="CV32" s="1">
        <f t="shared" si="171"/>
        <v>0</v>
      </c>
      <c r="CW32" s="1">
        <f t="shared" si="171"/>
        <v>0</v>
      </c>
      <c r="CX32" s="1">
        <f t="shared" si="171"/>
        <v>0</v>
      </c>
      <c r="CY32" s="1">
        <f t="shared" si="171"/>
        <v>0</v>
      </c>
      <c r="CZ32" s="1">
        <f t="shared" si="171"/>
        <v>0</v>
      </c>
      <c r="DA32" s="1">
        <f t="shared" si="171"/>
        <v>0</v>
      </c>
      <c r="DB32" s="1">
        <f t="shared" si="171"/>
        <v>0</v>
      </c>
      <c r="DC32" s="1">
        <f t="shared" si="171"/>
        <v>0</v>
      </c>
      <c r="DD32" s="1">
        <f t="shared" si="171"/>
        <v>0</v>
      </c>
      <c r="DE32" s="1">
        <f t="shared" si="171"/>
        <v>0</v>
      </c>
      <c r="DF32" s="1">
        <f t="shared" si="171"/>
        <v>0</v>
      </c>
      <c r="DG32" s="1">
        <f t="shared" si="171"/>
        <v>0</v>
      </c>
      <c r="DH32" s="1">
        <f t="shared" si="171"/>
        <v>0</v>
      </c>
      <c r="DI32" s="1">
        <f t="shared" si="171"/>
        <v>0</v>
      </c>
      <c r="DJ32" s="1">
        <f t="shared" si="171"/>
        <v>0</v>
      </c>
      <c r="DK32" s="1">
        <f t="shared" si="171"/>
        <v>0</v>
      </c>
      <c r="DL32" s="1">
        <f t="shared" si="171"/>
        <v>0</v>
      </c>
      <c r="DM32" s="1">
        <f t="shared" si="171"/>
        <v>0</v>
      </c>
      <c r="DN32" s="1">
        <f t="shared" si="171"/>
        <v>0</v>
      </c>
      <c r="DO32" s="1">
        <f t="shared" si="171"/>
        <v>0</v>
      </c>
      <c r="DP32" s="1">
        <f t="shared" si="171"/>
        <v>0</v>
      </c>
      <c r="DQ32" s="1">
        <f t="shared" si="171"/>
        <v>0</v>
      </c>
      <c r="DR32" s="1">
        <f t="shared" si="171"/>
        <v>0</v>
      </c>
      <c r="DS32" s="1">
        <f t="shared" si="171"/>
        <v>0</v>
      </c>
      <c r="DT32" s="1">
        <f t="shared" si="171"/>
        <v>0</v>
      </c>
      <c r="DU32" s="1">
        <f t="shared" si="171"/>
        <v>0</v>
      </c>
      <c r="DV32" s="1">
        <f t="shared" si="171"/>
        <v>0</v>
      </c>
      <c r="DW32" s="1">
        <f t="shared" si="171"/>
        <v>0</v>
      </c>
      <c r="DX32" s="1">
        <f t="shared" si="171"/>
        <v>0</v>
      </c>
      <c r="DY32" s="1">
        <f t="shared" si="171"/>
        <v>0</v>
      </c>
      <c r="DZ32" s="1">
        <f t="shared" ref="DZ32:GK32" si="172">(DZ10/DZ$16)*100</f>
        <v>0</v>
      </c>
      <c r="EA32" s="1">
        <f t="shared" si="172"/>
        <v>0</v>
      </c>
      <c r="EB32" s="1">
        <f t="shared" si="172"/>
        <v>0</v>
      </c>
      <c r="EC32" s="1">
        <f t="shared" si="172"/>
        <v>0</v>
      </c>
      <c r="ED32" s="1">
        <f t="shared" si="172"/>
        <v>0</v>
      </c>
      <c r="EE32" s="1">
        <f t="shared" si="172"/>
        <v>0</v>
      </c>
      <c r="EF32" s="1">
        <f t="shared" si="172"/>
        <v>0</v>
      </c>
      <c r="EG32" s="1">
        <f t="shared" si="172"/>
        <v>0</v>
      </c>
      <c r="EH32" s="1">
        <f t="shared" si="172"/>
        <v>0</v>
      </c>
      <c r="EI32" s="1">
        <f t="shared" si="172"/>
        <v>0</v>
      </c>
      <c r="EJ32" s="1">
        <f t="shared" si="172"/>
        <v>0</v>
      </c>
      <c r="EK32" s="1">
        <f t="shared" si="172"/>
        <v>0</v>
      </c>
      <c r="EL32" s="1">
        <f t="shared" si="172"/>
        <v>0</v>
      </c>
      <c r="EM32" s="1">
        <f t="shared" si="172"/>
        <v>0</v>
      </c>
      <c r="EN32" s="1">
        <f t="shared" si="172"/>
        <v>0</v>
      </c>
      <c r="EO32" s="1">
        <f t="shared" si="172"/>
        <v>0</v>
      </c>
      <c r="EP32" s="1">
        <f t="shared" si="172"/>
        <v>0</v>
      </c>
      <c r="EQ32" s="1">
        <f t="shared" si="172"/>
        <v>0</v>
      </c>
      <c r="ER32" s="1">
        <f t="shared" si="172"/>
        <v>0</v>
      </c>
      <c r="ES32" s="1">
        <f t="shared" si="172"/>
        <v>0</v>
      </c>
      <c r="ET32" s="1">
        <f t="shared" si="172"/>
        <v>0</v>
      </c>
      <c r="EU32" s="1">
        <f t="shared" si="172"/>
        <v>0</v>
      </c>
      <c r="EV32" s="1">
        <f t="shared" si="172"/>
        <v>0</v>
      </c>
      <c r="EW32" s="1">
        <f t="shared" si="172"/>
        <v>0</v>
      </c>
      <c r="EX32" s="1">
        <f t="shared" si="172"/>
        <v>0</v>
      </c>
      <c r="EY32" s="1">
        <f t="shared" si="172"/>
        <v>0</v>
      </c>
      <c r="EZ32" s="1">
        <f t="shared" si="172"/>
        <v>0</v>
      </c>
      <c r="FA32" s="1">
        <f t="shared" si="172"/>
        <v>0</v>
      </c>
      <c r="FB32" s="1">
        <f t="shared" si="172"/>
        <v>0</v>
      </c>
      <c r="FC32" s="1">
        <f t="shared" si="172"/>
        <v>0</v>
      </c>
      <c r="FD32" s="1">
        <f t="shared" si="172"/>
        <v>0</v>
      </c>
      <c r="FE32" s="1">
        <f t="shared" si="172"/>
        <v>0</v>
      </c>
      <c r="FF32" s="1">
        <f t="shared" si="172"/>
        <v>0</v>
      </c>
      <c r="FG32" s="1">
        <f t="shared" si="172"/>
        <v>0</v>
      </c>
      <c r="FH32" s="1">
        <f t="shared" si="172"/>
        <v>0</v>
      </c>
      <c r="FI32" s="1">
        <f t="shared" si="172"/>
        <v>0</v>
      </c>
      <c r="FJ32" s="1">
        <f t="shared" si="172"/>
        <v>0</v>
      </c>
      <c r="FK32" s="1">
        <f t="shared" si="172"/>
        <v>0</v>
      </c>
      <c r="FL32" s="1">
        <f t="shared" si="172"/>
        <v>0</v>
      </c>
      <c r="FM32" s="1">
        <f t="shared" si="172"/>
        <v>0</v>
      </c>
      <c r="FN32" s="1">
        <f t="shared" si="172"/>
        <v>0</v>
      </c>
      <c r="FO32" s="1">
        <f t="shared" si="172"/>
        <v>0</v>
      </c>
      <c r="FP32" s="1">
        <f t="shared" si="172"/>
        <v>0</v>
      </c>
      <c r="FQ32" s="1">
        <f t="shared" si="172"/>
        <v>0</v>
      </c>
      <c r="FR32" s="1">
        <f t="shared" si="172"/>
        <v>0</v>
      </c>
      <c r="FS32" s="1">
        <f t="shared" si="172"/>
        <v>0</v>
      </c>
      <c r="FT32" s="1">
        <f t="shared" si="172"/>
        <v>0</v>
      </c>
      <c r="FU32" s="1">
        <f t="shared" si="172"/>
        <v>0</v>
      </c>
      <c r="FV32" s="1">
        <f t="shared" si="172"/>
        <v>0</v>
      </c>
      <c r="FW32" s="1">
        <f t="shared" si="172"/>
        <v>0</v>
      </c>
      <c r="FX32" s="1">
        <f t="shared" si="172"/>
        <v>0</v>
      </c>
      <c r="FY32" s="1">
        <f t="shared" si="172"/>
        <v>0</v>
      </c>
      <c r="FZ32" s="1">
        <f t="shared" si="172"/>
        <v>0</v>
      </c>
      <c r="GA32" s="1">
        <f t="shared" si="172"/>
        <v>0</v>
      </c>
      <c r="GB32" s="1">
        <f t="shared" si="172"/>
        <v>0</v>
      </c>
      <c r="GC32" s="1">
        <f t="shared" si="172"/>
        <v>0</v>
      </c>
      <c r="GD32" s="1">
        <f t="shared" si="172"/>
        <v>0</v>
      </c>
      <c r="GE32" s="1">
        <f t="shared" si="172"/>
        <v>0</v>
      </c>
      <c r="GF32" s="1">
        <f t="shared" si="172"/>
        <v>0</v>
      </c>
      <c r="GG32" s="1">
        <f t="shared" si="172"/>
        <v>0</v>
      </c>
      <c r="GH32" s="1">
        <f t="shared" si="172"/>
        <v>0</v>
      </c>
      <c r="GI32" s="1">
        <f t="shared" si="172"/>
        <v>0</v>
      </c>
      <c r="GJ32" s="1">
        <f t="shared" si="172"/>
        <v>0</v>
      </c>
      <c r="GK32" s="1">
        <f t="shared" si="172"/>
        <v>0</v>
      </c>
      <c r="GL32" s="1">
        <f t="shared" ref="GL32:IW32" si="173">(GL10/GL$16)*100</f>
        <v>0</v>
      </c>
      <c r="GM32" s="1">
        <f t="shared" si="173"/>
        <v>0</v>
      </c>
      <c r="GN32" s="1">
        <f t="shared" si="173"/>
        <v>0</v>
      </c>
      <c r="GO32" s="1">
        <f t="shared" si="173"/>
        <v>0</v>
      </c>
      <c r="GP32" s="1">
        <f t="shared" si="173"/>
        <v>0</v>
      </c>
      <c r="GQ32" s="1">
        <f t="shared" si="173"/>
        <v>0</v>
      </c>
      <c r="GR32" s="1">
        <f t="shared" si="173"/>
        <v>0</v>
      </c>
      <c r="GS32" s="1">
        <f t="shared" si="173"/>
        <v>0</v>
      </c>
      <c r="GT32" s="1">
        <f t="shared" si="173"/>
        <v>0</v>
      </c>
      <c r="GU32" s="1">
        <f t="shared" si="173"/>
        <v>0</v>
      </c>
      <c r="GV32" s="1">
        <f t="shared" si="173"/>
        <v>0</v>
      </c>
      <c r="GW32" s="1">
        <f t="shared" si="173"/>
        <v>0</v>
      </c>
      <c r="GX32" s="1">
        <f t="shared" si="173"/>
        <v>0</v>
      </c>
      <c r="GY32" s="1">
        <f t="shared" si="173"/>
        <v>0</v>
      </c>
      <c r="GZ32" s="1">
        <f t="shared" si="173"/>
        <v>0</v>
      </c>
      <c r="HA32" s="1">
        <f t="shared" si="173"/>
        <v>0</v>
      </c>
      <c r="HB32" s="1">
        <f t="shared" si="173"/>
        <v>0</v>
      </c>
      <c r="HC32" s="1">
        <f t="shared" si="173"/>
        <v>0</v>
      </c>
      <c r="HD32" s="1">
        <f t="shared" si="173"/>
        <v>0</v>
      </c>
      <c r="HE32" s="1">
        <f t="shared" si="173"/>
        <v>0</v>
      </c>
      <c r="HF32" s="1">
        <f t="shared" si="173"/>
        <v>0</v>
      </c>
      <c r="HG32" s="1">
        <f t="shared" si="173"/>
        <v>0</v>
      </c>
      <c r="HH32" s="1">
        <f t="shared" si="173"/>
        <v>0</v>
      </c>
      <c r="HI32" s="1">
        <f t="shared" si="173"/>
        <v>0</v>
      </c>
      <c r="HJ32" s="1">
        <f t="shared" si="173"/>
        <v>0</v>
      </c>
      <c r="HK32" s="1">
        <f t="shared" si="173"/>
        <v>0</v>
      </c>
      <c r="HL32" s="1">
        <f t="shared" si="173"/>
        <v>0</v>
      </c>
      <c r="HM32" s="1">
        <f t="shared" si="173"/>
        <v>0</v>
      </c>
      <c r="HN32" s="1">
        <f t="shared" si="173"/>
        <v>0</v>
      </c>
      <c r="HO32" s="1">
        <f t="shared" si="173"/>
        <v>0</v>
      </c>
      <c r="HP32" s="1">
        <f t="shared" si="173"/>
        <v>0</v>
      </c>
      <c r="HQ32" s="1">
        <f t="shared" si="173"/>
        <v>0</v>
      </c>
      <c r="HR32" s="1">
        <f t="shared" si="173"/>
        <v>0</v>
      </c>
      <c r="HS32" s="1">
        <f t="shared" si="173"/>
        <v>0</v>
      </c>
      <c r="HT32" s="1">
        <f t="shared" si="173"/>
        <v>0</v>
      </c>
      <c r="HU32" s="1">
        <f t="shared" si="173"/>
        <v>0</v>
      </c>
      <c r="HV32" s="1">
        <f t="shared" si="173"/>
        <v>0</v>
      </c>
      <c r="HW32" s="1">
        <f t="shared" si="173"/>
        <v>0</v>
      </c>
      <c r="HX32" s="1">
        <f t="shared" si="173"/>
        <v>0</v>
      </c>
      <c r="HY32" s="1">
        <f t="shared" si="173"/>
        <v>0</v>
      </c>
      <c r="HZ32" s="1">
        <f t="shared" si="173"/>
        <v>0</v>
      </c>
      <c r="IA32" s="1">
        <f t="shared" si="173"/>
        <v>0</v>
      </c>
      <c r="IB32" s="1">
        <f t="shared" si="173"/>
        <v>0</v>
      </c>
      <c r="IC32" s="1">
        <f t="shared" si="173"/>
        <v>0</v>
      </c>
      <c r="ID32" s="1">
        <f t="shared" si="173"/>
        <v>0</v>
      </c>
      <c r="IE32" s="1">
        <f t="shared" si="173"/>
        <v>0</v>
      </c>
      <c r="IF32" s="1">
        <f t="shared" si="173"/>
        <v>0</v>
      </c>
      <c r="IG32" s="1">
        <f t="shared" si="173"/>
        <v>0</v>
      </c>
      <c r="IH32" s="1">
        <f t="shared" si="173"/>
        <v>0</v>
      </c>
      <c r="II32" s="1">
        <f t="shared" si="173"/>
        <v>0</v>
      </c>
      <c r="IJ32" s="1">
        <f t="shared" si="173"/>
        <v>0</v>
      </c>
      <c r="IK32" s="1">
        <f t="shared" si="173"/>
        <v>0</v>
      </c>
      <c r="IL32" s="1">
        <f t="shared" si="173"/>
        <v>0</v>
      </c>
      <c r="IM32" s="1">
        <f t="shared" si="173"/>
        <v>0</v>
      </c>
      <c r="IN32" s="1">
        <f t="shared" si="173"/>
        <v>0</v>
      </c>
      <c r="IO32" s="1">
        <f t="shared" si="173"/>
        <v>0</v>
      </c>
      <c r="IP32" s="1">
        <f t="shared" si="173"/>
        <v>0</v>
      </c>
      <c r="IQ32" s="1">
        <f t="shared" si="173"/>
        <v>0</v>
      </c>
      <c r="IR32" s="1">
        <f t="shared" si="173"/>
        <v>0</v>
      </c>
      <c r="IS32" s="1">
        <f t="shared" si="173"/>
        <v>0</v>
      </c>
      <c r="IT32" s="1">
        <f t="shared" si="173"/>
        <v>0</v>
      </c>
      <c r="IU32" s="1">
        <f t="shared" si="173"/>
        <v>0</v>
      </c>
      <c r="IV32" s="1">
        <f t="shared" si="173"/>
        <v>0</v>
      </c>
      <c r="IW32" s="1">
        <f t="shared" si="173"/>
        <v>0</v>
      </c>
      <c r="IX32" s="1">
        <f t="shared" ref="IX32:LI32" si="174">(IX10/IX$16)*100</f>
        <v>0</v>
      </c>
      <c r="IY32" s="1">
        <f t="shared" si="174"/>
        <v>0</v>
      </c>
      <c r="IZ32" s="1">
        <f t="shared" si="174"/>
        <v>0</v>
      </c>
      <c r="JA32" s="1">
        <f t="shared" si="174"/>
        <v>0</v>
      </c>
      <c r="JB32" s="1">
        <f t="shared" si="174"/>
        <v>0</v>
      </c>
      <c r="JC32" s="1">
        <f t="shared" si="174"/>
        <v>0</v>
      </c>
      <c r="JD32" s="1">
        <f t="shared" si="174"/>
        <v>0</v>
      </c>
      <c r="JE32" s="1">
        <f t="shared" si="174"/>
        <v>0</v>
      </c>
      <c r="JF32" s="1">
        <f t="shared" si="174"/>
        <v>0</v>
      </c>
      <c r="JG32" s="1">
        <f t="shared" si="174"/>
        <v>0</v>
      </c>
      <c r="JH32" s="1">
        <f t="shared" si="174"/>
        <v>0</v>
      </c>
      <c r="JI32" s="1">
        <f t="shared" si="174"/>
        <v>0</v>
      </c>
      <c r="JJ32" s="1">
        <f t="shared" si="174"/>
        <v>0</v>
      </c>
      <c r="JK32" s="1">
        <f t="shared" si="174"/>
        <v>0</v>
      </c>
      <c r="JL32" s="1">
        <f t="shared" si="174"/>
        <v>0</v>
      </c>
      <c r="JM32" s="1">
        <f t="shared" si="174"/>
        <v>0</v>
      </c>
      <c r="JN32" s="1">
        <f t="shared" si="174"/>
        <v>0</v>
      </c>
      <c r="JO32" s="1">
        <f t="shared" si="174"/>
        <v>0</v>
      </c>
      <c r="JP32" s="1">
        <f t="shared" si="174"/>
        <v>0</v>
      </c>
      <c r="JQ32" s="1">
        <f t="shared" si="174"/>
        <v>0</v>
      </c>
      <c r="JR32" s="1">
        <f t="shared" si="174"/>
        <v>0</v>
      </c>
      <c r="JS32" s="1">
        <f t="shared" si="174"/>
        <v>0</v>
      </c>
      <c r="JT32" s="1">
        <f t="shared" si="174"/>
        <v>0</v>
      </c>
      <c r="JU32" s="1">
        <f t="shared" si="174"/>
        <v>0</v>
      </c>
      <c r="JV32" s="1">
        <f t="shared" si="174"/>
        <v>0</v>
      </c>
      <c r="JW32" s="1">
        <f t="shared" si="174"/>
        <v>0</v>
      </c>
      <c r="JX32" s="1">
        <f t="shared" si="174"/>
        <v>0</v>
      </c>
      <c r="JY32" s="1">
        <f t="shared" si="174"/>
        <v>0</v>
      </c>
      <c r="JZ32" s="1">
        <f t="shared" si="174"/>
        <v>0</v>
      </c>
      <c r="KA32" s="1">
        <f t="shared" si="174"/>
        <v>0</v>
      </c>
      <c r="KB32" s="1">
        <f t="shared" si="174"/>
        <v>0</v>
      </c>
      <c r="KC32" s="1">
        <f t="shared" si="174"/>
        <v>0</v>
      </c>
      <c r="KD32" s="1">
        <f t="shared" si="174"/>
        <v>0</v>
      </c>
      <c r="KE32" s="1">
        <f t="shared" si="174"/>
        <v>0</v>
      </c>
      <c r="KF32" s="1">
        <f t="shared" si="174"/>
        <v>0</v>
      </c>
      <c r="KG32" s="1">
        <f t="shared" si="174"/>
        <v>0</v>
      </c>
      <c r="KH32" s="1">
        <f t="shared" si="174"/>
        <v>0</v>
      </c>
      <c r="KI32" s="1">
        <f t="shared" si="174"/>
        <v>0</v>
      </c>
      <c r="KJ32" s="1">
        <f t="shared" si="174"/>
        <v>0</v>
      </c>
      <c r="KK32" s="1">
        <f t="shared" si="174"/>
        <v>0</v>
      </c>
      <c r="KL32" s="1">
        <f t="shared" si="174"/>
        <v>0</v>
      </c>
      <c r="KM32" s="1">
        <f t="shared" si="174"/>
        <v>0</v>
      </c>
      <c r="KN32" s="1">
        <f t="shared" si="174"/>
        <v>0</v>
      </c>
      <c r="KO32" s="1">
        <f t="shared" si="174"/>
        <v>0</v>
      </c>
      <c r="KP32" s="1">
        <f t="shared" si="174"/>
        <v>0</v>
      </c>
      <c r="KQ32" s="1">
        <f t="shared" si="174"/>
        <v>0</v>
      </c>
      <c r="KR32" s="1">
        <f t="shared" si="174"/>
        <v>0</v>
      </c>
      <c r="KS32" s="1">
        <f t="shared" si="174"/>
        <v>0</v>
      </c>
      <c r="KT32" s="1">
        <f t="shared" si="174"/>
        <v>0</v>
      </c>
      <c r="KU32" s="1">
        <f t="shared" si="174"/>
        <v>0</v>
      </c>
      <c r="KV32" s="1">
        <f t="shared" si="174"/>
        <v>0</v>
      </c>
      <c r="KW32" s="1">
        <f t="shared" si="174"/>
        <v>0</v>
      </c>
      <c r="KX32" s="1">
        <f t="shared" si="174"/>
        <v>0</v>
      </c>
      <c r="KY32" s="1">
        <f t="shared" si="174"/>
        <v>0</v>
      </c>
      <c r="KZ32" s="1">
        <f t="shared" si="174"/>
        <v>0</v>
      </c>
      <c r="LA32" s="1">
        <f t="shared" si="174"/>
        <v>0</v>
      </c>
      <c r="LB32" s="1">
        <f t="shared" si="174"/>
        <v>0</v>
      </c>
      <c r="LC32" s="1">
        <f t="shared" si="174"/>
        <v>0</v>
      </c>
      <c r="LD32" s="1">
        <f t="shared" si="174"/>
        <v>0</v>
      </c>
      <c r="LE32" s="1">
        <f t="shared" si="174"/>
        <v>0</v>
      </c>
      <c r="LF32" s="1">
        <f t="shared" si="174"/>
        <v>0</v>
      </c>
      <c r="LG32" s="1">
        <f t="shared" si="174"/>
        <v>0</v>
      </c>
      <c r="LH32" s="1">
        <f t="shared" si="174"/>
        <v>0</v>
      </c>
      <c r="LI32" s="1">
        <f t="shared" si="174"/>
        <v>0</v>
      </c>
      <c r="LJ32" s="1">
        <f t="shared" ref="LJ32:NU32" si="175">(LJ10/LJ$16)*100</f>
        <v>0</v>
      </c>
      <c r="LK32" s="1">
        <f t="shared" si="175"/>
        <v>0</v>
      </c>
      <c r="LL32" s="1">
        <f t="shared" si="175"/>
        <v>0</v>
      </c>
      <c r="LM32" s="1">
        <f t="shared" si="175"/>
        <v>0</v>
      </c>
      <c r="LN32" s="1">
        <f t="shared" si="175"/>
        <v>0</v>
      </c>
      <c r="LO32" s="1">
        <f t="shared" si="175"/>
        <v>0</v>
      </c>
      <c r="LP32" s="1">
        <f t="shared" si="175"/>
        <v>0</v>
      </c>
      <c r="LQ32" s="1">
        <f t="shared" si="175"/>
        <v>0</v>
      </c>
      <c r="LR32" s="1">
        <f t="shared" si="175"/>
        <v>0</v>
      </c>
      <c r="LS32" s="1">
        <f t="shared" si="175"/>
        <v>0</v>
      </c>
      <c r="LT32" s="1">
        <f t="shared" si="175"/>
        <v>0</v>
      </c>
      <c r="LU32" s="1">
        <f t="shared" si="175"/>
        <v>0</v>
      </c>
      <c r="LV32" s="1">
        <f t="shared" si="175"/>
        <v>0</v>
      </c>
      <c r="LW32" s="1">
        <f t="shared" si="175"/>
        <v>0</v>
      </c>
      <c r="LX32" s="1">
        <f t="shared" si="175"/>
        <v>0</v>
      </c>
      <c r="LY32" s="1">
        <f t="shared" si="175"/>
        <v>0</v>
      </c>
      <c r="LZ32" s="1">
        <f t="shared" si="175"/>
        <v>0</v>
      </c>
      <c r="MA32" s="1">
        <f t="shared" si="175"/>
        <v>1.6658124038954381</v>
      </c>
      <c r="MB32" s="1">
        <f t="shared" si="175"/>
        <v>4.0395233943621038</v>
      </c>
      <c r="MC32" s="1">
        <f t="shared" si="175"/>
        <v>0</v>
      </c>
      <c r="MD32" s="1">
        <f t="shared" si="175"/>
        <v>0</v>
      </c>
      <c r="ME32" s="1">
        <f t="shared" si="175"/>
        <v>0</v>
      </c>
      <c r="MF32" s="1">
        <f t="shared" si="175"/>
        <v>0</v>
      </c>
      <c r="MG32" s="1">
        <f t="shared" si="175"/>
        <v>1.4775413711583925</v>
      </c>
      <c r="MH32" s="1">
        <f t="shared" si="175"/>
        <v>0</v>
      </c>
      <c r="MI32" s="1">
        <f t="shared" si="175"/>
        <v>0</v>
      </c>
      <c r="MJ32" s="1">
        <f t="shared" si="175"/>
        <v>0</v>
      </c>
      <c r="MK32" s="1">
        <f t="shared" si="175"/>
        <v>0</v>
      </c>
      <c r="ML32" s="1">
        <f t="shared" si="175"/>
        <v>0</v>
      </c>
      <c r="MM32" s="1">
        <f t="shared" si="175"/>
        <v>0</v>
      </c>
      <c r="MN32" s="1">
        <f t="shared" si="175"/>
        <v>0</v>
      </c>
      <c r="MO32" s="1">
        <f t="shared" si="175"/>
        <v>0</v>
      </c>
      <c r="MP32" s="1">
        <f t="shared" si="175"/>
        <v>0</v>
      </c>
      <c r="MQ32" s="1">
        <f t="shared" si="175"/>
        <v>0</v>
      </c>
      <c r="MR32" s="1">
        <f t="shared" si="175"/>
        <v>0</v>
      </c>
      <c r="MS32" s="1">
        <f t="shared" si="175"/>
        <v>0</v>
      </c>
      <c r="MT32" s="1">
        <f t="shared" si="175"/>
        <v>0</v>
      </c>
      <c r="MU32" s="1">
        <f t="shared" si="175"/>
        <v>0</v>
      </c>
      <c r="MV32" s="1">
        <f t="shared" si="175"/>
        <v>0</v>
      </c>
      <c r="MW32" s="1">
        <f t="shared" si="175"/>
        <v>0</v>
      </c>
      <c r="MX32" s="1">
        <f t="shared" si="175"/>
        <v>0</v>
      </c>
      <c r="MY32" s="1">
        <f t="shared" si="175"/>
        <v>0</v>
      </c>
      <c r="MZ32" s="1">
        <f t="shared" si="175"/>
        <v>0</v>
      </c>
      <c r="NA32" s="1">
        <f t="shared" si="175"/>
        <v>0</v>
      </c>
      <c r="NB32" s="1">
        <f t="shared" si="175"/>
        <v>0</v>
      </c>
      <c r="NC32" s="1">
        <f t="shared" si="175"/>
        <v>0</v>
      </c>
      <c r="ND32" s="1">
        <f t="shared" si="175"/>
        <v>0</v>
      </c>
      <c r="NE32" s="1">
        <f t="shared" si="175"/>
        <v>0</v>
      </c>
      <c r="NF32" s="1">
        <f t="shared" si="175"/>
        <v>0</v>
      </c>
      <c r="NG32" s="1">
        <f t="shared" si="175"/>
        <v>0</v>
      </c>
      <c r="NH32" s="1">
        <f t="shared" si="175"/>
        <v>0</v>
      </c>
      <c r="NI32" s="1">
        <f t="shared" si="175"/>
        <v>0</v>
      </c>
      <c r="NJ32" s="1">
        <f t="shared" si="175"/>
        <v>0</v>
      </c>
      <c r="NK32" s="1">
        <f t="shared" si="175"/>
        <v>18.324432576769027</v>
      </c>
      <c r="NL32" s="1">
        <f t="shared" si="175"/>
        <v>4.2272805065890813</v>
      </c>
      <c r="NM32" s="1">
        <f t="shared" si="175"/>
        <v>1.1748757342973339</v>
      </c>
      <c r="NN32" s="1">
        <f t="shared" si="175"/>
        <v>1.3079667063020213</v>
      </c>
      <c r="NO32" s="1">
        <f t="shared" si="175"/>
        <v>3.1854602306038697</v>
      </c>
      <c r="NP32" s="1">
        <f t="shared" si="175"/>
        <v>3.7095253065073877</v>
      </c>
      <c r="NQ32" s="1">
        <f t="shared" si="175"/>
        <v>3.2201405152224827</v>
      </c>
      <c r="NR32" s="1">
        <f t="shared" si="175"/>
        <v>4.0374909877433307</v>
      </c>
      <c r="NS32" s="1">
        <f t="shared" si="175"/>
        <v>0</v>
      </c>
      <c r="NT32" s="1">
        <f t="shared" si="175"/>
        <v>0.55169595422966899</v>
      </c>
      <c r="NU32" s="1">
        <f t="shared" si="175"/>
        <v>13.283962045822726</v>
      </c>
      <c r="NV32" s="1">
        <f t="shared" ref="NV32:QG32" si="176">(NV10/NV$16)*100</f>
        <v>30.083497053045189</v>
      </c>
      <c r="NW32" s="1">
        <f t="shared" si="176"/>
        <v>17.838024520808151</v>
      </c>
      <c r="NX32" s="1">
        <f t="shared" si="176"/>
        <v>23.184961106309419</v>
      </c>
      <c r="NY32" s="1">
        <f t="shared" si="176"/>
        <v>5.1200844550013196</v>
      </c>
      <c r="NZ32" s="1">
        <f t="shared" si="176"/>
        <v>1.3417977203866687</v>
      </c>
      <c r="OA32" s="1">
        <f t="shared" si="176"/>
        <v>1.5424679487179489</v>
      </c>
      <c r="OB32" s="1">
        <f t="shared" si="176"/>
        <v>0</v>
      </c>
      <c r="OC32" s="1">
        <f t="shared" si="176"/>
        <v>0</v>
      </c>
      <c r="OD32" s="1">
        <f t="shared" si="176"/>
        <v>0</v>
      </c>
      <c r="OE32" s="1">
        <f t="shared" si="176"/>
        <v>0</v>
      </c>
      <c r="OF32" s="1">
        <f t="shared" si="176"/>
        <v>0</v>
      </c>
      <c r="OG32" s="1">
        <f t="shared" si="176"/>
        <v>1.2841091492776886</v>
      </c>
      <c r="OH32" s="1">
        <f t="shared" si="176"/>
        <v>0</v>
      </c>
      <c r="OI32" s="1">
        <f t="shared" si="176"/>
        <v>0</v>
      </c>
      <c r="OJ32" s="1">
        <f t="shared" si="176"/>
        <v>0</v>
      </c>
      <c r="OK32" s="1">
        <f t="shared" si="176"/>
        <v>0</v>
      </c>
      <c r="OL32" s="1">
        <f t="shared" si="176"/>
        <v>0</v>
      </c>
      <c r="OM32" s="1">
        <f t="shared" si="176"/>
        <v>0</v>
      </c>
      <c r="ON32" s="1">
        <f t="shared" si="176"/>
        <v>0</v>
      </c>
      <c r="OO32" s="1">
        <f t="shared" si="176"/>
        <v>1.1282660332541568</v>
      </c>
      <c r="OP32" s="1">
        <f t="shared" si="176"/>
        <v>6.4516129032258061</v>
      </c>
      <c r="OQ32" s="1">
        <f t="shared" si="176"/>
        <v>13.449023861171366</v>
      </c>
      <c r="OR32" s="1">
        <f t="shared" si="176"/>
        <v>8.3591331269349833</v>
      </c>
      <c r="OS32" s="1">
        <f t="shared" si="176"/>
        <v>22.596475574392148</v>
      </c>
      <c r="OT32" s="1">
        <f t="shared" si="176"/>
        <v>20.877598152424941</v>
      </c>
      <c r="OU32" s="1">
        <f t="shared" si="176"/>
        <v>22.556670382757339</v>
      </c>
      <c r="OV32" s="1">
        <f t="shared" si="176"/>
        <v>28.916191311978938</v>
      </c>
      <c r="OW32" s="1">
        <f t="shared" si="176"/>
        <v>29.898608818674845</v>
      </c>
      <c r="OX32" s="1">
        <f t="shared" si="176"/>
        <v>24.136253041362529</v>
      </c>
      <c r="OY32" s="1">
        <f t="shared" si="176"/>
        <v>18.87323943661972</v>
      </c>
      <c r="OZ32" s="1">
        <f t="shared" si="176"/>
        <v>7.0319634703196341</v>
      </c>
      <c r="PA32" s="1">
        <f t="shared" si="176"/>
        <v>0</v>
      </c>
      <c r="PB32" s="1">
        <f t="shared" si="176"/>
        <v>0</v>
      </c>
      <c r="PC32" s="1">
        <f t="shared" si="176"/>
        <v>0</v>
      </c>
      <c r="PD32" s="1">
        <f t="shared" si="176"/>
        <v>0</v>
      </c>
      <c r="PE32" s="1">
        <f t="shared" si="176"/>
        <v>0</v>
      </c>
      <c r="PF32" s="1">
        <f t="shared" si="176"/>
        <v>0</v>
      </c>
      <c r="PG32" s="1">
        <f t="shared" si="176"/>
        <v>0</v>
      </c>
      <c r="PH32" s="1">
        <f t="shared" si="176"/>
        <v>0</v>
      </c>
      <c r="PI32" s="1">
        <f t="shared" si="176"/>
        <v>1.5911072362685266</v>
      </c>
      <c r="PJ32" s="1">
        <f t="shared" si="176"/>
        <v>4.3270276146988476</v>
      </c>
      <c r="PK32" s="1">
        <f t="shared" si="176"/>
        <v>0.92006900517538814</v>
      </c>
      <c r="PL32" s="1">
        <f t="shared" si="176"/>
        <v>0.62774639045825487</v>
      </c>
      <c r="PM32" s="1">
        <f t="shared" si="176"/>
        <v>2.295997517840521</v>
      </c>
      <c r="PN32" s="1">
        <f t="shared" si="176"/>
        <v>0</v>
      </c>
      <c r="PO32" s="1">
        <f t="shared" si="176"/>
        <v>2.6259250417760804</v>
      </c>
      <c r="PP32" s="1">
        <f t="shared" si="176"/>
        <v>6.0402684563758395</v>
      </c>
      <c r="PQ32" s="1">
        <f t="shared" si="176"/>
        <v>0</v>
      </c>
      <c r="PR32" s="1">
        <f t="shared" si="176"/>
        <v>3.4106412005457027</v>
      </c>
      <c r="PS32" s="1">
        <f t="shared" si="176"/>
        <v>0</v>
      </c>
      <c r="PT32" s="1">
        <f t="shared" si="176"/>
        <v>0</v>
      </c>
      <c r="PU32" s="1">
        <f t="shared" si="176"/>
        <v>0</v>
      </c>
      <c r="PV32" s="1">
        <f t="shared" si="176"/>
        <v>3.6120926580290535</v>
      </c>
      <c r="PW32" s="1">
        <f t="shared" si="176"/>
        <v>13.818090954522738</v>
      </c>
      <c r="PX32" s="1">
        <f t="shared" si="176"/>
        <v>9.2240117130307464</v>
      </c>
      <c r="PY32" s="1">
        <f t="shared" si="176"/>
        <v>8.2650923633593596</v>
      </c>
      <c r="PZ32" s="1">
        <f t="shared" si="176"/>
        <v>11.622390891840608</v>
      </c>
      <c r="QA32" s="1">
        <f t="shared" si="176"/>
        <v>0</v>
      </c>
      <c r="QB32" s="1">
        <f t="shared" si="176"/>
        <v>0</v>
      </c>
      <c r="QC32" s="1">
        <f t="shared" si="176"/>
        <v>0</v>
      </c>
      <c r="QD32" s="1">
        <f t="shared" si="176"/>
        <v>0</v>
      </c>
      <c r="QE32" s="1">
        <f t="shared" si="176"/>
        <v>0.39421813403416556</v>
      </c>
      <c r="QF32" s="1">
        <f t="shared" si="176"/>
        <v>0</v>
      </c>
      <c r="QG32" s="1">
        <f t="shared" si="176"/>
        <v>0.49627791563275436</v>
      </c>
      <c r="QH32" s="1">
        <f t="shared" ref="QH32:SS32" si="177">(QH10/QH$16)*100</f>
        <v>1.0618820944708898</v>
      </c>
      <c r="QI32" s="1">
        <f t="shared" si="177"/>
        <v>0</v>
      </c>
      <c r="QJ32" s="1">
        <f t="shared" si="177"/>
        <v>0</v>
      </c>
      <c r="QK32" s="1">
        <f t="shared" si="177"/>
        <v>0</v>
      </c>
      <c r="QL32" s="1">
        <f t="shared" si="177"/>
        <v>0</v>
      </c>
      <c r="QM32" s="1">
        <f t="shared" si="177"/>
        <v>0</v>
      </c>
      <c r="QN32" s="1">
        <f t="shared" si="177"/>
        <v>0</v>
      </c>
      <c r="QO32" s="1">
        <f t="shared" si="177"/>
        <v>0</v>
      </c>
      <c r="QP32" s="1">
        <f t="shared" si="177"/>
        <v>0</v>
      </c>
      <c r="QQ32" s="1">
        <f t="shared" si="177"/>
        <v>0</v>
      </c>
      <c r="QR32" s="1">
        <f t="shared" si="177"/>
        <v>0</v>
      </c>
      <c r="QS32" s="1">
        <f t="shared" si="177"/>
        <v>0</v>
      </c>
      <c r="QT32" s="1">
        <f t="shared" si="177"/>
        <v>0</v>
      </c>
      <c r="QU32" s="1">
        <f t="shared" si="177"/>
        <v>0</v>
      </c>
      <c r="QV32" s="1">
        <f t="shared" si="177"/>
        <v>0</v>
      </c>
      <c r="QW32" s="1">
        <f t="shared" si="177"/>
        <v>0</v>
      </c>
      <c r="QX32" s="1">
        <f t="shared" si="177"/>
        <v>0</v>
      </c>
      <c r="QY32" s="1">
        <f t="shared" si="177"/>
        <v>0</v>
      </c>
      <c r="QZ32" s="1">
        <f t="shared" si="177"/>
        <v>0</v>
      </c>
      <c r="RA32" s="1">
        <f t="shared" si="177"/>
        <v>0</v>
      </c>
      <c r="RB32" s="1">
        <f t="shared" si="177"/>
        <v>28.347578347578345</v>
      </c>
      <c r="RC32" s="1">
        <f t="shared" si="177"/>
        <v>1.7284839755131436</v>
      </c>
      <c r="RD32" s="1">
        <f t="shared" si="177"/>
        <v>6.4951604686704023</v>
      </c>
      <c r="RE32" s="1">
        <f t="shared" si="177"/>
        <v>14.168136390358613</v>
      </c>
      <c r="RF32" s="1">
        <f t="shared" si="177"/>
        <v>8.8524590163934427</v>
      </c>
      <c r="RG32" s="1">
        <f t="shared" si="177"/>
        <v>5.1574212893553222</v>
      </c>
      <c r="RH32" s="1">
        <f t="shared" si="177"/>
        <v>14.79040337463749</v>
      </c>
      <c r="RI32" s="1">
        <f t="shared" si="177"/>
        <v>7.6443057722308891</v>
      </c>
      <c r="RJ32" s="1">
        <f t="shared" si="177"/>
        <v>0</v>
      </c>
      <c r="RK32" s="1">
        <f t="shared" si="177"/>
        <v>0</v>
      </c>
      <c r="RL32" s="1">
        <f t="shared" si="177"/>
        <v>0</v>
      </c>
      <c r="RM32" s="1">
        <f t="shared" si="177"/>
        <v>0</v>
      </c>
      <c r="RN32" s="1">
        <f t="shared" si="177"/>
        <v>0</v>
      </c>
      <c r="RO32" s="1">
        <f t="shared" si="177"/>
        <v>0</v>
      </c>
      <c r="RP32" s="1">
        <f t="shared" si="177"/>
        <v>0</v>
      </c>
      <c r="RQ32" s="1">
        <f t="shared" si="177"/>
        <v>0</v>
      </c>
      <c r="RR32" s="1">
        <f t="shared" si="177"/>
        <v>0</v>
      </c>
      <c r="RS32" s="1">
        <f t="shared" si="177"/>
        <v>0</v>
      </c>
      <c r="RT32" s="1">
        <f t="shared" si="177"/>
        <v>0</v>
      </c>
      <c r="RU32" s="1">
        <f t="shared" si="177"/>
        <v>0</v>
      </c>
      <c r="RV32" s="1">
        <f t="shared" si="177"/>
        <v>0</v>
      </c>
      <c r="RW32" s="1">
        <f t="shared" si="177"/>
        <v>0</v>
      </c>
      <c r="RX32" s="1">
        <f t="shared" si="177"/>
        <v>54.018744674808296</v>
      </c>
      <c r="RY32" s="1">
        <f t="shared" si="177"/>
        <v>0</v>
      </c>
      <c r="RZ32" s="1">
        <f t="shared" si="177"/>
        <v>0</v>
      </c>
      <c r="SA32" s="1">
        <f t="shared" si="177"/>
        <v>0</v>
      </c>
      <c r="SB32" s="1">
        <f t="shared" si="177"/>
        <v>0</v>
      </c>
      <c r="SC32" s="1">
        <f t="shared" si="177"/>
        <v>0</v>
      </c>
      <c r="SD32" s="1">
        <f t="shared" si="177"/>
        <v>0</v>
      </c>
      <c r="SE32" s="1">
        <f t="shared" si="177"/>
        <v>0</v>
      </c>
      <c r="SF32" s="1">
        <f t="shared" si="177"/>
        <v>0</v>
      </c>
      <c r="SG32" s="1">
        <f t="shared" si="177"/>
        <v>0</v>
      </c>
      <c r="SH32" s="1">
        <f t="shared" si="177"/>
        <v>0</v>
      </c>
      <c r="SI32" s="1">
        <f t="shared" si="177"/>
        <v>0</v>
      </c>
      <c r="SJ32" s="1">
        <f t="shared" si="177"/>
        <v>2.0408163265306123</v>
      </c>
      <c r="SK32" s="1">
        <f t="shared" si="177"/>
        <v>0.7567567567567568</v>
      </c>
      <c r="SL32" s="1">
        <f t="shared" si="177"/>
        <v>3.3466135458167332</v>
      </c>
      <c r="SM32" s="1">
        <f t="shared" si="177"/>
        <v>5.8083252662149079</v>
      </c>
      <c r="SN32" s="1">
        <f t="shared" si="177"/>
        <v>48.179682912507339</v>
      </c>
      <c r="SO32" s="1">
        <f t="shared" si="177"/>
        <v>50.107816711590289</v>
      </c>
      <c r="SP32" s="1">
        <f t="shared" si="177"/>
        <v>46.428571428571431</v>
      </c>
      <c r="SQ32" s="1">
        <f t="shared" si="177"/>
        <v>33.631415241057546</v>
      </c>
      <c r="SR32" s="1">
        <f t="shared" si="177"/>
        <v>0</v>
      </c>
      <c r="SS32" s="1">
        <f t="shared" si="177"/>
        <v>0</v>
      </c>
      <c r="ST32" s="1">
        <f t="shared" ref="ST32:VE32" si="178">(ST10/ST$16)*100</f>
        <v>0</v>
      </c>
      <c r="SU32" s="1">
        <f t="shared" si="178"/>
        <v>0</v>
      </c>
      <c r="SV32" s="1">
        <f t="shared" si="178"/>
        <v>0</v>
      </c>
      <c r="SW32" s="1">
        <f t="shared" si="178"/>
        <v>0</v>
      </c>
      <c r="SX32" s="1">
        <f t="shared" si="178"/>
        <v>0</v>
      </c>
      <c r="SY32" s="1">
        <f t="shared" si="178"/>
        <v>0</v>
      </c>
      <c r="SZ32" s="1">
        <f t="shared" si="178"/>
        <v>0</v>
      </c>
      <c r="TA32" s="1">
        <f t="shared" si="178"/>
        <v>0</v>
      </c>
      <c r="TB32" s="1">
        <f t="shared" si="178"/>
        <v>0</v>
      </c>
      <c r="TC32" s="1">
        <f t="shared" si="178"/>
        <v>0</v>
      </c>
      <c r="TD32" s="1">
        <f t="shared" si="178"/>
        <v>0</v>
      </c>
      <c r="TE32" s="1">
        <f t="shared" si="178"/>
        <v>0</v>
      </c>
      <c r="TF32" s="1">
        <f t="shared" si="178"/>
        <v>0</v>
      </c>
      <c r="TG32" s="1">
        <f t="shared" si="178"/>
        <v>0</v>
      </c>
      <c r="TH32" s="1">
        <f t="shared" si="178"/>
        <v>0</v>
      </c>
      <c r="TI32" s="1">
        <f t="shared" si="178"/>
        <v>0</v>
      </c>
      <c r="TJ32" s="1">
        <f t="shared" si="178"/>
        <v>0</v>
      </c>
      <c r="TK32" s="1">
        <f t="shared" si="178"/>
        <v>0</v>
      </c>
      <c r="TL32" s="1">
        <f t="shared" si="178"/>
        <v>0</v>
      </c>
      <c r="TM32" s="1">
        <f t="shared" si="178"/>
        <v>0</v>
      </c>
      <c r="TN32" s="1">
        <f t="shared" si="178"/>
        <v>0</v>
      </c>
      <c r="TO32" s="1">
        <f t="shared" si="178"/>
        <v>0</v>
      </c>
      <c r="TP32" s="1">
        <f t="shared" si="178"/>
        <v>0</v>
      </c>
      <c r="TQ32" s="1">
        <f t="shared" si="178"/>
        <v>0</v>
      </c>
      <c r="TR32" s="1">
        <f t="shared" si="178"/>
        <v>0</v>
      </c>
      <c r="TS32" s="1">
        <f t="shared" si="178"/>
        <v>0</v>
      </c>
      <c r="TT32" s="1">
        <f t="shared" si="178"/>
        <v>0</v>
      </c>
      <c r="TU32" s="1">
        <f t="shared" si="178"/>
        <v>0</v>
      </c>
      <c r="TV32" s="1">
        <f t="shared" si="178"/>
        <v>0</v>
      </c>
      <c r="TW32" s="1">
        <f t="shared" si="178"/>
        <v>0</v>
      </c>
      <c r="TX32" s="1">
        <f t="shared" si="178"/>
        <v>0</v>
      </c>
      <c r="TY32" s="1">
        <f t="shared" si="178"/>
        <v>0</v>
      </c>
      <c r="TZ32" s="1">
        <f t="shared" si="178"/>
        <v>0</v>
      </c>
      <c r="UA32" s="1">
        <f t="shared" si="178"/>
        <v>0</v>
      </c>
      <c r="UB32" s="1">
        <f t="shared" si="178"/>
        <v>0</v>
      </c>
      <c r="UC32" s="1">
        <f t="shared" si="178"/>
        <v>0</v>
      </c>
      <c r="UD32" s="1">
        <f t="shared" si="178"/>
        <v>0</v>
      </c>
      <c r="UE32" s="1">
        <f t="shared" si="178"/>
        <v>0</v>
      </c>
      <c r="UF32" s="1">
        <f t="shared" si="178"/>
        <v>0</v>
      </c>
      <c r="UG32" s="1">
        <f t="shared" si="178"/>
        <v>0</v>
      </c>
      <c r="UH32" s="1">
        <f t="shared" si="178"/>
        <v>0</v>
      </c>
      <c r="UI32" s="1">
        <f t="shared" si="178"/>
        <v>1.5112631879098943</v>
      </c>
      <c r="UJ32" s="1">
        <f t="shared" si="178"/>
        <v>0</v>
      </c>
      <c r="UK32" s="1">
        <f t="shared" si="178"/>
        <v>0</v>
      </c>
      <c r="UL32" s="1">
        <f t="shared" si="178"/>
        <v>0</v>
      </c>
      <c r="UM32" s="1">
        <f t="shared" si="178"/>
        <v>0</v>
      </c>
      <c r="UN32" s="1">
        <f t="shared" si="178"/>
        <v>0</v>
      </c>
      <c r="UO32" s="1">
        <f t="shared" si="178"/>
        <v>0</v>
      </c>
      <c r="UP32" s="1">
        <f t="shared" si="178"/>
        <v>0</v>
      </c>
      <c r="UQ32" s="1">
        <f t="shared" si="178"/>
        <v>0</v>
      </c>
      <c r="UR32" s="1">
        <f t="shared" si="178"/>
        <v>0</v>
      </c>
      <c r="US32" s="1">
        <f t="shared" si="178"/>
        <v>0</v>
      </c>
      <c r="UT32" s="1">
        <f t="shared" si="178"/>
        <v>0</v>
      </c>
      <c r="UU32" s="1">
        <f t="shared" si="178"/>
        <v>0</v>
      </c>
      <c r="UV32" s="1">
        <f t="shared" si="178"/>
        <v>0</v>
      </c>
      <c r="UW32" s="1">
        <f t="shared" si="178"/>
        <v>0</v>
      </c>
      <c r="UX32" s="1">
        <f t="shared" si="178"/>
        <v>0</v>
      </c>
      <c r="UY32" s="1">
        <f t="shared" si="178"/>
        <v>8.6058519793459562E-2</v>
      </c>
      <c r="UZ32" s="1">
        <f t="shared" si="178"/>
        <v>0</v>
      </c>
      <c r="VA32" s="1">
        <f t="shared" si="178"/>
        <v>0</v>
      </c>
      <c r="VB32" s="1">
        <f t="shared" si="178"/>
        <v>0</v>
      </c>
      <c r="VC32" s="1">
        <f t="shared" si="178"/>
        <v>0</v>
      </c>
      <c r="VD32" s="1">
        <f t="shared" si="178"/>
        <v>0</v>
      </c>
      <c r="VE32" s="1">
        <f t="shared" si="178"/>
        <v>0</v>
      </c>
      <c r="VF32" s="1">
        <f t="shared" ref="VF32:XQ32" si="179">(VF10/VF$16)*100</f>
        <v>0</v>
      </c>
      <c r="VG32" s="1">
        <f t="shared" si="179"/>
        <v>0</v>
      </c>
      <c r="VH32" s="1">
        <f t="shared" si="179"/>
        <v>0</v>
      </c>
      <c r="VI32" s="1">
        <f t="shared" si="179"/>
        <v>0</v>
      </c>
      <c r="VJ32" s="1">
        <f t="shared" si="179"/>
        <v>0</v>
      </c>
      <c r="VK32" s="1">
        <f t="shared" si="179"/>
        <v>0</v>
      </c>
      <c r="VL32" s="1">
        <f t="shared" si="179"/>
        <v>0</v>
      </c>
      <c r="VM32" s="1">
        <f t="shared" si="179"/>
        <v>0</v>
      </c>
      <c r="VN32" s="1">
        <f t="shared" si="179"/>
        <v>0</v>
      </c>
      <c r="VO32" s="1">
        <f t="shared" si="179"/>
        <v>0</v>
      </c>
      <c r="VP32" s="1">
        <f t="shared" si="179"/>
        <v>0</v>
      </c>
      <c r="VQ32" s="1">
        <f t="shared" si="179"/>
        <v>0</v>
      </c>
      <c r="VR32" s="1">
        <f t="shared" si="179"/>
        <v>0</v>
      </c>
      <c r="VS32" s="1">
        <f t="shared" si="179"/>
        <v>0</v>
      </c>
      <c r="VT32" s="1">
        <f t="shared" si="179"/>
        <v>0</v>
      </c>
      <c r="VU32" s="1">
        <f t="shared" si="179"/>
        <v>0</v>
      </c>
      <c r="VV32" s="1">
        <f t="shared" si="179"/>
        <v>0.24006001500375096</v>
      </c>
      <c r="VW32" s="1">
        <f t="shared" si="179"/>
        <v>30.952380952380953</v>
      </c>
      <c r="VX32" s="1">
        <f t="shared" si="179"/>
        <v>0</v>
      </c>
      <c r="VY32" s="1">
        <f t="shared" si="179"/>
        <v>0</v>
      </c>
      <c r="VZ32" s="1">
        <f t="shared" si="179"/>
        <v>0</v>
      </c>
      <c r="WA32" s="1">
        <f t="shared" si="179"/>
        <v>0</v>
      </c>
      <c r="WB32" s="1">
        <f t="shared" si="179"/>
        <v>0</v>
      </c>
      <c r="WC32" s="1">
        <f t="shared" si="179"/>
        <v>0</v>
      </c>
      <c r="WD32" s="1">
        <f t="shared" si="179"/>
        <v>0</v>
      </c>
      <c r="WE32" s="1">
        <f t="shared" si="179"/>
        <v>0</v>
      </c>
      <c r="WF32" s="1">
        <f t="shared" si="179"/>
        <v>0</v>
      </c>
      <c r="WG32" s="1">
        <f t="shared" si="179"/>
        <v>0</v>
      </c>
      <c r="WH32" s="1">
        <f t="shared" si="179"/>
        <v>19.796215429403201</v>
      </c>
      <c r="WI32" s="1">
        <f t="shared" si="179"/>
        <v>0</v>
      </c>
      <c r="WJ32" s="1">
        <f t="shared" si="179"/>
        <v>0</v>
      </c>
      <c r="WK32" s="1">
        <f t="shared" si="179"/>
        <v>0</v>
      </c>
      <c r="WL32" s="1">
        <f t="shared" si="179"/>
        <v>0.20314880650076178</v>
      </c>
      <c r="WM32" s="1">
        <f t="shared" si="179"/>
        <v>0</v>
      </c>
      <c r="WN32" s="1">
        <f t="shared" si="179"/>
        <v>0</v>
      </c>
      <c r="WO32" s="1">
        <f t="shared" si="179"/>
        <v>0</v>
      </c>
      <c r="WP32" s="1">
        <f t="shared" si="179"/>
        <v>0</v>
      </c>
      <c r="WQ32" s="1">
        <f t="shared" si="179"/>
        <v>0</v>
      </c>
      <c r="WR32" s="1">
        <f t="shared" si="179"/>
        <v>0</v>
      </c>
      <c r="WS32" s="1">
        <f t="shared" si="179"/>
        <v>0</v>
      </c>
      <c r="WT32" s="1">
        <f t="shared" si="179"/>
        <v>0</v>
      </c>
      <c r="WU32" s="1">
        <f t="shared" si="179"/>
        <v>0</v>
      </c>
      <c r="WV32" s="1">
        <f t="shared" si="179"/>
        <v>0</v>
      </c>
      <c r="WW32" s="1">
        <f t="shared" si="179"/>
        <v>0</v>
      </c>
      <c r="WX32" s="1">
        <f t="shared" si="179"/>
        <v>0</v>
      </c>
      <c r="WY32" s="1">
        <f t="shared" si="179"/>
        <v>0</v>
      </c>
      <c r="WZ32" s="1">
        <f t="shared" si="179"/>
        <v>1.0156703424260012</v>
      </c>
      <c r="XA32" s="1">
        <f t="shared" si="179"/>
        <v>0</v>
      </c>
      <c r="XB32" s="1">
        <f t="shared" si="179"/>
        <v>0</v>
      </c>
      <c r="XC32" s="1">
        <f t="shared" si="179"/>
        <v>0</v>
      </c>
      <c r="XD32" s="1">
        <f t="shared" si="179"/>
        <v>0</v>
      </c>
      <c r="XE32" s="1">
        <f t="shared" si="179"/>
        <v>0</v>
      </c>
      <c r="XF32" s="1">
        <f t="shared" si="179"/>
        <v>0</v>
      </c>
      <c r="XG32" s="1">
        <f t="shared" si="179"/>
        <v>0</v>
      </c>
      <c r="XH32" s="1">
        <f t="shared" si="179"/>
        <v>0</v>
      </c>
      <c r="XI32" s="1">
        <f t="shared" si="179"/>
        <v>0</v>
      </c>
      <c r="XJ32" s="1">
        <f t="shared" si="179"/>
        <v>0</v>
      </c>
      <c r="XK32" s="1">
        <f t="shared" si="179"/>
        <v>0</v>
      </c>
      <c r="XL32" s="1">
        <f t="shared" si="179"/>
        <v>0</v>
      </c>
      <c r="XM32" s="1">
        <f t="shared" si="179"/>
        <v>0</v>
      </c>
      <c r="XN32" s="1">
        <f t="shared" si="179"/>
        <v>0</v>
      </c>
      <c r="XO32" s="1">
        <f t="shared" si="179"/>
        <v>0</v>
      </c>
      <c r="XP32" s="1">
        <f t="shared" si="179"/>
        <v>0</v>
      </c>
      <c r="XQ32" s="1">
        <f t="shared" si="179"/>
        <v>0</v>
      </c>
      <c r="XR32" s="1">
        <f t="shared" ref="XR32:AAC32" si="180">(XR10/XR$16)*100</f>
        <v>0</v>
      </c>
      <c r="XS32" s="1">
        <f t="shared" si="180"/>
        <v>0</v>
      </c>
      <c r="XT32" s="1">
        <f t="shared" si="180"/>
        <v>0</v>
      </c>
      <c r="XU32" s="1">
        <f t="shared" si="180"/>
        <v>0</v>
      </c>
      <c r="XV32" s="1">
        <f t="shared" si="180"/>
        <v>86.956521739130437</v>
      </c>
      <c r="XW32" s="1">
        <f t="shared" si="180"/>
        <v>0.35826884494124395</v>
      </c>
      <c r="XX32" s="1">
        <f t="shared" si="180"/>
        <v>0</v>
      </c>
      <c r="XY32" s="1">
        <f t="shared" si="180"/>
        <v>0</v>
      </c>
      <c r="XZ32" s="1">
        <f t="shared" si="180"/>
        <v>0</v>
      </c>
      <c r="YA32" s="1">
        <f t="shared" si="180"/>
        <v>0</v>
      </c>
      <c r="YB32" s="1">
        <f t="shared" si="180"/>
        <v>0</v>
      </c>
      <c r="YC32" s="1">
        <f t="shared" si="180"/>
        <v>0</v>
      </c>
      <c r="YD32" s="1">
        <f t="shared" si="180"/>
        <v>0</v>
      </c>
      <c r="YE32" s="1">
        <f t="shared" si="180"/>
        <v>0</v>
      </c>
      <c r="YF32" s="1">
        <f t="shared" si="180"/>
        <v>0</v>
      </c>
      <c r="YG32" s="1">
        <f t="shared" si="180"/>
        <v>0</v>
      </c>
      <c r="YH32" s="1">
        <f t="shared" si="180"/>
        <v>0</v>
      </c>
      <c r="YI32" s="1">
        <f t="shared" si="180"/>
        <v>0</v>
      </c>
      <c r="YJ32" s="1">
        <f t="shared" si="180"/>
        <v>0</v>
      </c>
      <c r="YK32" s="1">
        <f t="shared" si="180"/>
        <v>7.5757575757575761</v>
      </c>
      <c r="YL32" s="1">
        <f t="shared" si="180"/>
        <v>0</v>
      </c>
      <c r="YM32" s="1">
        <f t="shared" si="180"/>
        <v>0</v>
      </c>
      <c r="YN32" s="1">
        <f t="shared" si="180"/>
        <v>0</v>
      </c>
      <c r="YO32" s="1">
        <f t="shared" si="180"/>
        <v>0</v>
      </c>
      <c r="YP32" s="1">
        <f t="shared" si="180"/>
        <v>0</v>
      </c>
      <c r="YQ32" s="1">
        <f t="shared" si="180"/>
        <v>0</v>
      </c>
      <c r="YR32" s="1">
        <f t="shared" si="180"/>
        <v>0</v>
      </c>
      <c r="YS32" s="1">
        <f t="shared" si="180"/>
        <v>0</v>
      </c>
      <c r="YT32" s="1">
        <f t="shared" si="180"/>
        <v>0</v>
      </c>
      <c r="YU32" s="1">
        <f t="shared" si="180"/>
        <v>0</v>
      </c>
      <c r="YV32" s="1">
        <f t="shared" si="180"/>
        <v>0</v>
      </c>
      <c r="YW32" s="1">
        <f t="shared" si="180"/>
        <v>0</v>
      </c>
      <c r="YX32" s="1">
        <f t="shared" si="180"/>
        <v>0</v>
      </c>
      <c r="YY32" s="1">
        <f t="shared" si="180"/>
        <v>0</v>
      </c>
      <c r="YZ32" s="1">
        <f t="shared" si="180"/>
        <v>2.5851938895417157</v>
      </c>
      <c r="ZA32" s="1">
        <f t="shared" si="180"/>
        <v>0</v>
      </c>
      <c r="ZB32" s="1">
        <f t="shared" si="180"/>
        <v>0</v>
      </c>
      <c r="ZC32" s="1">
        <f t="shared" si="180"/>
        <v>0</v>
      </c>
      <c r="ZD32" s="1">
        <f t="shared" si="180"/>
        <v>0</v>
      </c>
      <c r="ZE32" s="1">
        <f t="shared" si="180"/>
        <v>0</v>
      </c>
      <c r="ZF32" s="1">
        <f t="shared" si="180"/>
        <v>0</v>
      </c>
      <c r="ZG32" s="1">
        <f t="shared" si="180"/>
        <v>0</v>
      </c>
      <c r="ZH32" s="1">
        <f t="shared" si="180"/>
        <v>0.20412792016330233</v>
      </c>
      <c r="ZI32" s="1">
        <f t="shared" si="180"/>
        <v>0.41948263807970165</v>
      </c>
      <c r="ZJ32" s="1">
        <f t="shared" si="180"/>
        <v>0</v>
      </c>
      <c r="ZK32" s="1">
        <f t="shared" si="180"/>
        <v>0</v>
      </c>
      <c r="ZL32" s="1">
        <f t="shared" si="180"/>
        <v>0</v>
      </c>
      <c r="ZM32" s="1">
        <f t="shared" si="180"/>
        <v>0</v>
      </c>
      <c r="ZN32" s="1">
        <f t="shared" si="180"/>
        <v>0</v>
      </c>
      <c r="ZO32" s="1">
        <f t="shared" si="180"/>
        <v>0</v>
      </c>
      <c r="ZP32" s="1">
        <f t="shared" si="180"/>
        <v>0</v>
      </c>
      <c r="ZQ32" s="1">
        <f t="shared" si="180"/>
        <v>0</v>
      </c>
      <c r="ZR32" s="1">
        <f t="shared" si="180"/>
        <v>0</v>
      </c>
      <c r="ZS32" s="1">
        <f t="shared" si="180"/>
        <v>0</v>
      </c>
      <c r="ZT32" s="1">
        <f t="shared" si="180"/>
        <v>0</v>
      </c>
      <c r="ZU32" s="1">
        <f t="shared" si="180"/>
        <v>0</v>
      </c>
      <c r="ZV32" s="1">
        <f t="shared" si="180"/>
        <v>0</v>
      </c>
      <c r="ZW32" s="1">
        <f t="shared" si="180"/>
        <v>0</v>
      </c>
      <c r="ZX32" s="1">
        <f t="shared" si="180"/>
        <v>0</v>
      </c>
      <c r="ZY32" s="1">
        <f t="shared" si="180"/>
        <v>0</v>
      </c>
      <c r="ZZ32" s="1">
        <f t="shared" si="180"/>
        <v>0</v>
      </c>
      <c r="AAA32" s="1">
        <f t="shared" si="180"/>
        <v>0</v>
      </c>
      <c r="AAB32" s="1">
        <f t="shared" si="180"/>
        <v>0</v>
      </c>
      <c r="AAC32" s="1">
        <f t="shared" si="180"/>
        <v>0</v>
      </c>
      <c r="AAD32" s="1">
        <f t="shared" ref="AAD32:ACO32" si="181">(AAD10/AAD$16)*100</f>
        <v>0</v>
      </c>
      <c r="AAE32" s="1">
        <f t="shared" si="181"/>
        <v>0</v>
      </c>
      <c r="AAF32" s="1">
        <f t="shared" si="181"/>
        <v>0</v>
      </c>
      <c r="AAG32" s="1">
        <f t="shared" si="181"/>
        <v>0</v>
      </c>
      <c r="AAH32" s="1">
        <f t="shared" si="181"/>
        <v>0</v>
      </c>
      <c r="AAI32" s="1">
        <f t="shared" si="181"/>
        <v>6.8870523415977963E-2</v>
      </c>
      <c r="AAJ32" s="1">
        <f t="shared" si="181"/>
        <v>0</v>
      </c>
      <c r="AAK32" s="1">
        <f t="shared" si="181"/>
        <v>0.67070178308522821</v>
      </c>
      <c r="AAL32" s="1">
        <f t="shared" si="181"/>
        <v>0</v>
      </c>
      <c r="AAM32" s="1">
        <f t="shared" si="181"/>
        <v>0</v>
      </c>
      <c r="AAN32" s="1">
        <f t="shared" si="181"/>
        <v>0</v>
      </c>
      <c r="AAO32" s="1">
        <f t="shared" si="181"/>
        <v>0</v>
      </c>
      <c r="AAP32" s="1">
        <f t="shared" si="181"/>
        <v>0</v>
      </c>
      <c r="AAQ32" s="1">
        <f t="shared" si="181"/>
        <v>0</v>
      </c>
      <c r="AAR32" s="1">
        <f t="shared" si="181"/>
        <v>0</v>
      </c>
      <c r="AAS32" s="1">
        <f t="shared" si="181"/>
        <v>0</v>
      </c>
      <c r="AAT32" s="1">
        <f t="shared" si="181"/>
        <v>0</v>
      </c>
      <c r="AAU32" s="1">
        <f t="shared" si="181"/>
        <v>0</v>
      </c>
      <c r="AAV32" s="1">
        <f t="shared" si="181"/>
        <v>0</v>
      </c>
      <c r="AAW32" s="1">
        <f t="shared" si="181"/>
        <v>0</v>
      </c>
      <c r="AAX32" s="1">
        <f t="shared" si="181"/>
        <v>0</v>
      </c>
      <c r="AAY32" s="1">
        <f t="shared" si="181"/>
        <v>0</v>
      </c>
      <c r="AAZ32" s="1">
        <f t="shared" si="181"/>
        <v>0</v>
      </c>
      <c r="ABA32" s="1">
        <f t="shared" si="181"/>
        <v>0</v>
      </c>
      <c r="ABB32" s="1">
        <f t="shared" si="181"/>
        <v>0</v>
      </c>
      <c r="ABC32" s="1">
        <f t="shared" si="181"/>
        <v>0</v>
      </c>
      <c r="ABD32" s="1">
        <f t="shared" si="181"/>
        <v>0</v>
      </c>
      <c r="ABE32" s="1">
        <f t="shared" si="181"/>
        <v>0</v>
      </c>
      <c r="ABF32" s="1">
        <f t="shared" si="181"/>
        <v>0</v>
      </c>
      <c r="ABG32" s="1">
        <f t="shared" si="181"/>
        <v>0</v>
      </c>
      <c r="ABH32" s="1">
        <f t="shared" si="181"/>
        <v>0</v>
      </c>
      <c r="ABI32" s="1">
        <f t="shared" si="181"/>
        <v>0</v>
      </c>
      <c r="ABJ32" s="1">
        <f t="shared" si="181"/>
        <v>0</v>
      </c>
      <c r="ABK32" s="1">
        <f t="shared" si="181"/>
        <v>0</v>
      </c>
      <c r="ABL32" s="1">
        <f t="shared" si="181"/>
        <v>0</v>
      </c>
      <c r="ABM32" s="1">
        <f t="shared" si="181"/>
        <v>0</v>
      </c>
      <c r="ABN32" s="1">
        <f t="shared" si="181"/>
        <v>0</v>
      </c>
      <c r="ABO32" s="1">
        <f t="shared" si="181"/>
        <v>0</v>
      </c>
      <c r="ABP32" s="1">
        <f t="shared" si="181"/>
        <v>0</v>
      </c>
      <c r="ABQ32" s="1">
        <f t="shared" si="181"/>
        <v>0</v>
      </c>
      <c r="ABR32" s="1">
        <f t="shared" si="181"/>
        <v>0</v>
      </c>
      <c r="ABS32" s="1">
        <f t="shared" si="181"/>
        <v>6.9226704245199926</v>
      </c>
      <c r="ABT32" s="1">
        <f t="shared" si="181"/>
        <v>0</v>
      </c>
      <c r="ABU32" s="1">
        <f t="shared" si="181"/>
        <v>0</v>
      </c>
      <c r="ABV32" s="1">
        <f t="shared" si="181"/>
        <v>0</v>
      </c>
      <c r="ABW32" s="1">
        <f t="shared" si="181"/>
        <v>0</v>
      </c>
      <c r="ABX32" s="1">
        <f t="shared" si="181"/>
        <v>0</v>
      </c>
      <c r="ABY32" s="1">
        <f t="shared" si="181"/>
        <v>0</v>
      </c>
      <c r="ABZ32" s="1">
        <f t="shared" si="181"/>
        <v>0</v>
      </c>
      <c r="ACA32" s="1">
        <f t="shared" si="181"/>
        <v>0</v>
      </c>
      <c r="ACB32" s="1">
        <f t="shared" si="181"/>
        <v>0</v>
      </c>
      <c r="ACC32" s="1">
        <f t="shared" si="181"/>
        <v>0</v>
      </c>
      <c r="ACD32" s="1">
        <f t="shared" si="181"/>
        <v>0</v>
      </c>
      <c r="ACE32" s="1">
        <f t="shared" si="181"/>
        <v>0</v>
      </c>
      <c r="ACF32" s="1">
        <f t="shared" si="181"/>
        <v>0</v>
      </c>
      <c r="ACG32" s="1">
        <f t="shared" si="181"/>
        <v>0.47918538484576223</v>
      </c>
      <c r="ACH32" s="1">
        <f t="shared" si="181"/>
        <v>0</v>
      </c>
      <c r="ACI32" s="1">
        <f t="shared" si="181"/>
        <v>0</v>
      </c>
      <c r="ACJ32" s="1">
        <f t="shared" si="181"/>
        <v>0</v>
      </c>
      <c r="ACK32" s="1">
        <f t="shared" si="181"/>
        <v>0</v>
      </c>
      <c r="ACL32" s="1">
        <f t="shared" si="181"/>
        <v>0</v>
      </c>
      <c r="ACM32" s="1">
        <f t="shared" si="181"/>
        <v>0</v>
      </c>
      <c r="ACN32" s="1">
        <f t="shared" si="181"/>
        <v>0</v>
      </c>
      <c r="ACO32" s="1">
        <f t="shared" si="181"/>
        <v>0</v>
      </c>
      <c r="ACP32" s="1">
        <f t="shared" ref="ACP32:AFA32" si="182">(ACP10/ACP$16)*100</f>
        <v>0</v>
      </c>
      <c r="ACQ32" s="1">
        <f t="shared" si="182"/>
        <v>0</v>
      </c>
      <c r="ACR32" s="1">
        <f t="shared" si="182"/>
        <v>0</v>
      </c>
      <c r="ACS32" s="1">
        <f t="shared" si="182"/>
        <v>0</v>
      </c>
      <c r="ACT32" s="1">
        <f t="shared" si="182"/>
        <v>0</v>
      </c>
      <c r="ACU32" s="1">
        <f t="shared" si="182"/>
        <v>0</v>
      </c>
      <c r="ACV32" s="1">
        <f t="shared" si="182"/>
        <v>0</v>
      </c>
      <c r="ACW32" s="1">
        <f t="shared" si="182"/>
        <v>0</v>
      </c>
      <c r="ACX32" s="1">
        <f t="shared" si="182"/>
        <v>0</v>
      </c>
      <c r="ACY32" s="1">
        <f t="shared" si="182"/>
        <v>0</v>
      </c>
      <c r="ACZ32" s="1">
        <f t="shared" si="182"/>
        <v>0</v>
      </c>
      <c r="ADA32" s="1">
        <f t="shared" si="182"/>
        <v>0</v>
      </c>
      <c r="ADB32" s="1">
        <f t="shared" si="182"/>
        <v>0</v>
      </c>
      <c r="ADC32" s="1">
        <f t="shared" si="182"/>
        <v>0</v>
      </c>
      <c r="ADD32" s="1">
        <f t="shared" si="182"/>
        <v>0</v>
      </c>
      <c r="ADE32" s="1">
        <f t="shared" si="182"/>
        <v>0</v>
      </c>
      <c r="ADF32" s="1">
        <f t="shared" si="182"/>
        <v>0</v>
      </c>
      <c r="ADG32" s="1">
        <f t="shared" si="182"/>
        <v>0</v>
      </c>
      <c r="ADH32" s="1">
        <f t="shared" si="182"/>
        <v>0</v>
      </c>
      <c r="ADI32" s="1">
        <f t="shared" si="182"/>
        <v>0</v>
      </c>
      <c r="ADJ32" s="1">
        <f t="shared" si="182"/>
        <v>0</v>
      </c>
      <c r="ADK32" s="1">
        <f t="shared" si="182"/>
        <v>0</v>
      </c>
      <c r="ADL32" s="1">
        <f t="shared" si="182"/>
        <v>0</v>
      </c>
      <c r="ADM32" s="1">
        <f t="shared" si="182"/>
        <v>0</v>
      </c>
      <c r="ADN32" s="1">
        <f t="shared" si="182"/>
        <v>0</v>
      </c>
      <c r="ADO32" s="1">
        <f t="shared" si="182"/>
        <v>0</v>
      </c>
      <c r="ADP32" s="1">
        <f t="shared" si="182"/>
        <v>0</v>
      </c>
      <c r="ADQ32" s="1">
        <f t="shared" si="182"/>
        <v>0</v>
      </c>
      <c r="ADR32" s="1">
        <f t="shared" si="182"/>
        <v>0</v>
      </c>
      <c r="ADS32" s="1">
        <f t="shared" si="182"/>
        <v>0</v>
      </c>
      <c r="ADT32" s="1">
        <f t="shared" si="182"/>
        <v>0</v>
      </c>
      <c r="ADU32" s="1">
        <f t="shared" si="182"/>
        <v>0</v>
      </c>
      <c r="ADV32" s="1">
        <f t="shared" si="182"/>
        <v>0</v>
      </c>
      <c r="ADW32" s="1">
        <f t="shared" si="182"/>
        <v>0</v>
      </c>
      <c r="ADX32" s="1">
        <f t="shared" si="182"/>
        <v>0</v>
      </c>
      <c r="ADY32" s="1">
        <f t="shared" si="182"/>
        <v>0</v>
      </c>
      <c r="ADZ32" s="1">
        <f t="shared" si="182"/>
        <v>0</v>
      </c>
      <c r="AEA32" s="1">
        <f t="shared" si="182"/>
        <v>0</v>
      </c>
      <c r="AEB32" s="1">
        <f t="shared" si="182"/>
        <v>0</v>
      </c>
      <c r="AEC32" s="1">
        <f t="shared" si="182"/>
        <v>0.57034220532319391</v>
      </c>
      <c r="AED32" s="1">
        <f t="shared" si="182"/>
        <v>0</v>
      </c>
      <c r="AEE32" s="1">
        <f t="shared" si="182"/>
        <v>0</v>
      </c>
      <c r="AEF32" s="1">
        <f t="shared" si="182"/>
        <v>0</v>
      </c>
      <c r="AEG32" s="1">
        <f t="shared" si="182"/>
        <v>0</v>
      </c>
      <c r="AEH32" s="1">
        <f t="shared" si="182"/>
        <v>0</v>
      </c>
      <c r="AEI32" s="1">
        <f t="shared" si="182"/>
        <v>0</v>
      </c>
      <c r="AEJ32" s="1">
        <f t="shared" si="182"/>
        <v>0</v>
      </c>
      <c r="AEK32" s="1">
        <f t="shared" si="182"/>
        <v>0</v>
      </c>
      <c r="AEL32" s="1">
        <f t="shared" si="182"/>
        <v>0</v>
      </c>
      <c r="AEM32" s="1">
        <f t="shared" si="182"/>
        <v>0</v>
      </c>
      <c r="AEN32" s="1">
        <f t="shared" si="182"/>
        <v>0</v>
      </c>
      <c r="AEO32" s="1">
        <f t="shared" si="182"/>
        <v>0</v>
      </c>
      <c r="AEP32" s="1">
        <f t="shared" si="182"/>
        <v>0</v>
      </c>
      <c r="AEQ32" s="1">
        <f t="shared" si="182"/>
        <v>0</v>
      </c>
      <c r="AER32" s="1">
        <f t="shared" si="182"/>
        <v>0</v>
      </c>
      <c r="AES32" s="1">
        <f t="shared" si="182"/>
        <v>0</v>
      </c>
      <c r="AET32" s="1">
        <f t="shared" si="182"/>
        <v>0</v>
      </c>
      <c r="AEU32" s="1">
        <f t="shared" si="182"/>
        <v>0</v>
      </c>
      <c r="AEV32" s="1">
        <f t="shared" si="182"/>
        <v>0</v>
      </c>
      <c r="AEW32" s="1">
        <f t="shared" si="182"/>
        <v>0</v>
      </c>
      <c r="AEX32" s="1">
        <f t="shared" si="182"/>
        <v>0</v>
      </c>
      <c r="AEY32" s="1">
        <f t="shared" si="182"/>
        <v>0</v>
      </c>
      <c r="AEZ32" s="1">
        <f t="shared" si="182"/>
        <v>0</v>
      </c>
      <c r="AFA32" s="1">
        <f t="shared" si="182"/>
        <v>0</v>
      </c>
      <c r="AFB32" s="1">
        <f t="shared" ref="AFB32:AHM32" si="183">(AFB10/AFB$16)*100</f>
        <v>0</v>
      </c>
      <c r="AFC32" s="1">
        <f t="shared" si="183"/>
        <v>0</v>
      </c>
      <c r="AFD32" s="1">
        <f t="shared" si="183"/>
        <v>0</v>
      </c>
      <c r="AFE32" s="1">
        <f t="shared" si="183"/>
        <v>0</v>
      </c>
      <c r="AFF32" s="1">
        <f t="shared" si="183"/>
        <v>0</v>
      </c>
      <c r="AFG32" s="1">
        <f t="shared" si="183"/>
        <v>0</v>
      </c>
      <c r="AFH32" s="1">
        <f t="shared" si="183"/>
        <v>0</v>
      </c>
      <c r="AFI32" s="1">
        <f t="shared" si="183"/>
        <v>0</v>
      </c>
      <c r="AFJ32" s="1">
        <f t="shared" si="183"/>
        <v>0</v>
      </c>
      <c r="AFK32" s="1">
        <f t="shared" si="183"/>
        <v>0</v>
      </c>
      <c r="AFL32" s="1">
        <f t="shared" si="183"/>
        <v>0.38119440914866581</v>
      </c>
      <c r="AFM32" s="1">
        <f t="shared" si="183"/>
        <v>0.15163002274450341</v>
      </c>
      <c r="AFN32" s="1">
        <f t="shared" si="183"/>
        <v>0</v>
      </c>
      <c r="AFO32" s="1">
        <f t="shared" si="183"/>
        <v>0</v>
      </c>
      <c r="AFP32" s="1">
        <f t="shared" si="183"/>
        <v>0</v>
      </c>
      <c r="AFQ32" s="1">
        <f t="shared" si="183"/>
        <v>0</v>
      </c>
      <c r="AFR32" s="1">
        <f t="shared" si="183"/>
        <v>0</v>
      </c>
      <c r="AFS32" s="1">
        <f t="shared" si="183"/>
        <v>0</v>
      </c>
      <c r="AFT32" s="1">
        <f t="shared" si="183"/>
        <v>0</v>
      </c>
      <c r="AFU32" s="1">
        <f t="shared" si="183"/>
        <v>0</v>
      </c>
      <c r="AFV32" s="1">
        <f t="shared" si="183"/>
        <v>0</v>
      </c>
      <c r="AFW32" s="1">
        <f t="shared" si="183"/>
        <v>0</v>
      </c>
      <c r="AFX32" s="1">
        <f t="shared" si="183"/>
        <v>0</v>
      </c>
      <c r="AFY32" s="1">
        <f t="shared" si="183"/>
        <v>0</v>
      </c>
      <c r="AFZ32" s="1">
        <f t="shared" si="183"/>
        <v>0</v>
      </c>
      <c r="AGA32" s="1">
        <f t="shared" si="183"/>
        <v>0</v>
      </c>
      <c r="AGB32" s="1">
        <f t="shared" si="183"/>
        <v>0</v>
      </c>
      <c r="AGC32" s="1">
        <f t="shared" si="183"/>
        <v>0</v>
      </c>
      <c r="AGD32" s="1">
        <f t="shared" si="183"/>
        <v>0</v>
      </c>
      <c r="AGE32" s="1">
        <f t="shared" si="183"/>
        <v>0</v>
      </c>
      <c r="AGF32" s="1">
        <f t="shared" si="183"/>
        <v>0</v>
      </c>
      <c r="AGG32" s="1">
        <f t="shared" si="183"/>
        <v>0</v>
      </c>
      <c r="AGH32" s="1">
        <f t="shared" si="183"/>
        <v>0</v>
      </c>
      <c r="AGI32" s="1">
        <f t="shared" si="183"/>
        <v>0</v>
      </c>
      <c r="AGJ32" s="1">
        <f t="shared" si="183"/>
        <v>0</v>
      </c>
      <c r="AGK32" s="1">
        <f t="shared" si="183"/>
        <v>0</v>
      </c>
      <c r="AGL32" s="1">
        <f t="shared" si="183"/>
        <v>0</v>
      </c>
      <c r="AGM32" s="1">
        <f t="shared" si="183"/>
        <v>0</v>
      </c>
      <c r="AGN32" s="1">
        <f t="shared" si="183"/>
        <v>0</v>
      </c>
      <c r="AGO32" s="1">
        <f t="shared" si="183"/>
        <v>0</v>
      </c>
      <c r="AGP32" s="1">
        <f t="shared" si="183"/>
        <v>0</v>
      </c>
      <c r="AGQ32" s="1">
        <f t="shared" si="183"/>
        <v>0</v>
      </c>
      <c r="AGR32" s="1">
        <f t="shared" si="183"/>
        <v>0</v>
      </c>
      <c r="AGS32" s="1">
        <f t="shared" si="183"/>
        <v>0</v>
      </c>
      <c r="AGT32" s="1">
        <f t="shared" si="183"/>
        <v>0</v>
      </c>
      <c r="AGU32" s="1">
        <f t="shared" si="183"/>
        <v>0</v>
      </c>
      <c r="AGV32" s="1">
        <f t="shared" si="183"/>
        <v>0</v>
      </c>
      <c r="AGW32" s="1">
        <f t="shared" si="183"/>
        <v>0</v>
      </c>
      <c r="AGX32" s="1">
        <f t="shared" si="183"/>
        <v>0</v>
      </c>
      <c r="AGY32" s="1">
        <f t="shared" si="183"/>
        <v>0</v>
      </c>
      <c r="AGZ32" s="1">
        <f t="shared" si="183"/>
        <v>0</v>
      </c>
      <c r="AHA32" s="1">
        <f t="shared" si="183"/>
        <v>0</v>
      </c>
      <c r="AHB32" s="1">
        <f t="shared" si="183"/>
        <v>0</v>
      </c>
      <c r="AHC32" s="1">
        <f t="shared" si="183"/>
        <v>0</v>
      </c>
      <c r="AHD32" s="1">
        <f t="shared" si="183"/>
        <v>0.2542764678687009</v>
      </c>
      <c r="AHE32" s="1">
        <f t="shared" si="183"/>
        <v>0</v>
      </c>
      <c r="AHF32" s="1">
        <f t="shared" si="183"/>
        <v>0</v>
      </c>
      <c r="AHG32" s="1">
        <f t="shared" si="183"/>
        <v>0</v>
      </c>
      <c r="AHH32" s="1">
        <f t="shared" si="183"/>
        <v>0</v>
      </c>
      <c r="AHI32" s="1">
        <f t="shared" si="183"/>
        <v>7.0282300573972112E-2</v>
      </c>
      <c r="AHJ32" s="1">
        <f t="shared" si="183"/>
        <v>0</v>
      </c>
      <c r="AHK32" s="1">
        <f t="shared" si="183"/>
        <v>0</v>
      </c>
      <c r="AHL32" s="1">
        <f t="shared" si="183"/>
        <v>0</v>
      </c>
      <c r="AHM32" s="1">
        <f t="shared" si="183"/>
        <v>0</v>
      </c>
      <c r="AHN32" s="1">
        <f t="shared" ref="AHN32:AJY32" si="184">(AHN10/AHN$16)*100</f>
        <v>0</v>
      </c>
      <c r="AHO32" s="1">
        <f t="shared" si="184"/>
        <v>0</v>
      </c>
      <c r="AHP32" s="1">
        <f t="shared" si="184"/>
        <v>0</v>
      </c>
      <c r="AHQ32" s="1">
        <f t="shared" si="184"/>
        <v>0</v>
      </c>
      <c r="AHR32" s="1">
        <f t="shared" si="184"/>
        <v>0</v>
      </c>
      <c r="AHS32" s="1">
        <f t="shared" si="184"/>
        <v>0</v>
      </c>
      <c r="AHT32" s="1">
        <f t="shared" si="184"/>
        <v>0</v>
      </c>
      <c r="AHU32" s="1">
        <f t="shared" si="184"/>
        <v>0</v>
      </c>
      <c r="AHV32" s="1">
        <f t="shared" si="184"/>
        <v>0</v>
      </c>
      <c r="AHW32" s="1">
        <f t="shared" si="184"/>
        <v>0</v>
      </c>
      <c r="AHX32" s="1">
        <f t="shared" si="184"/>
        <v>0</v>
      </c>
      <c r="AHY32" s="1">
        <f t="shared" si="184"/>
        <v>0</v>
      </c>
      <c r="AHZ32" s="1">
        <f t="shared" si="184"/>
        <v>0</v>
      </c>
      <c r="AIA32" s="1">
        <f t="shared" si="184"/>
        <v>0.24399399399399399</v>
      </c>
      <c r="AIB32" s="1">
        <f t="shared" si="184"/>
        <v>0</v>
      </c>
      <c r="AIC32" s="1">
        <f t="shared" si="184"/>
        <v>0</v>
      </c>
      <c r="AID32" s="1">
        <f t="shared" si="184"/>
        <v>0</v>
      </c>
      <c r="AIE32" s="1">
        <f t="shared" si="184"/>
        <v>0</v>
      </c>
      <c r="AIF32" s="1">
        <f t="shared" si="184"/>
        <v>0</v>
      </c>
      <c r="AIG32" s="1">
        <f t="shared" si="184"/>
        <v>0</v>
      </c>
      <c r="AIH32" s="1">
        <f t="shared" si="184"/>
        <v>0</v>
      </c>
      <c r="AII32" s="1">
        <f t="shared" si="184"/>
        <v>0</v>
      </c>
      <c r="AIJ32" s="1">
        <f t="shared" si="184"/>
        <v>0</v>
      </c>
      <c r="AIK32" s="1">
        <f t="shared" si="184"/>
        <v>0</v>
      </c>
      <c r="AIL32" s="1">
        <f t="shared" si="184"/>
        <v>0</v>
      </c>
      <c r="AIM32" s="1">
        <f t="shared" si="184"/>
        <v>0</v>
      </c>
      <c r="AIN32" s="1">
        <f t="shared" si="184"/>
        <v>0</v>
      </c>
      <c r="AIO32" s="1">
        <f t="shared" si="184"/>
        <v>0</v>
      </c>
      <c r="AIP32" s="1">
        <f t="shared" si="184"/>
        <v>0</v>
      </c>
      <c r="AIQ32" s="1">
        <f t="shared" si="184"/>
        <v>0</v>
      </c>
      <c r="AIR32" s="1">
        <f t="shared" si="184"/>
        <v>0</v>
      </c>
      <c r="AIS32" s="1">
        <f t="shared" si="184"/>
        <v>0</v>
      </c>
      <c r="AIT32" s="1">
        <f t="shared" si="184"/>
        <v>0</v>
      </c>
      <c r="AIU32" s="1">
        <f t="shared" si="184"/>
        <v>0</v>
      </c>
      <c r="AIV32" s="1">
        <f t="shared" si="184"/>
        <v>0</v>
      </c>
      <c r="AIW32" s="1">
        <f t="shared" si="184"/>
        <v>0.1556089970292828</v>
      </c>
      <c r="AIX32" s="1">
        <f t="shared" si="184"/>
        <v>0</v>
      </c>
      <c r="AIY32" s="1">
        <f t="shared" si="184"/>
        <v>0</v>
      </c>
      <c r="AIZ32" s="1">
        <f t="shared" si="184"/>
        <v>0</v>
      </c>
      <c r="AJA32" s="1">
        <f t="shared" si="184"/>
        <v>0</v>
      </c>
      <c r="AJB32" s="1">
        <f t="shared" si="184"/>
        <v>0</v>
      </c>
      <c r="AJC32" s="1">
        <f t="shared" si="184"/>
        <v>0</v>
      </c>
      <c r="AJD32" s="1">
        <f t="shared" si="184"/>
        <v>0</v>
      </c>
      <c r="AJE32" s="1">
        <f t="shared" si="184"/>
        <v>0</v>
      </c>
      <c r="AJF32" s="1">
        <f t="shared" si="184"/>
        <v>0</v>
      </c>
      <c r="AJG32" s="1">
        <f t="shared" si="184"/>
        <v>0</v>
      </c>
      <c r="AJH32" s="1">
        <f t="shared" si="184"/>
        <v>0</v>
      </c>
      <c r="AJI32" s="1">
        <f t="shared" si="184"/>
        <v>0</v>
      </c>
      <c r="AJJ32" s="1">
        <f t="shared" si="184"/>
        <v>0</v>
      </c>
      <c r="AJK32" s="1">
        <f t="shared" si="184"/>
        <v>0</v>
      </c>
      <c r="AJL32" s="1">
        <f t="shared" si="184"/>
        <v>0</v>
      </c>
      <c r="AJM32" s="1">
        <f t="shared" si="184"/>
        <v>0</v>
      </c>
      <c r="AJN32" s="1">
        <f t="shared" si="184"/>
        <v>0</v>
      </c>
      <c r="AJO32" s="1">
        <f t="shared" si="184"/>
        <v>0</v>
      </c>
      <c r="AJP32" s="1">
        <f t="shared" si="184"/>
        <v>0</v>
      </c>
      <c r="AJQ32" s="1">
        <f t="shared" si="184"/>
        <v>0</v>
      </c>
      <c r="AJR32" s="1">
        <f t="shared" si="184"/>
        <v>0</v>
      </c>
      <c r="AJS32" s="1">
        <f t="shared" si="184"/>
        <v>0</v>
      </c>
      <c r="AJT32" s="1">
        <f t="shared" si="184"/>
        <v>0</v>
      </c>
      <c r="AJU32" s="1">
        <f t="shared" si="184"/>
        <v>0</v>
      </c>
      <c r="AJV32" s="1">
        <f t="shared" si="184"/>
        <v>0</v>
      </c>
      <c r="AJW32" s="1">
        <f t="shared" si="184"/>
        <v>0</v>
      </c>
      <c r="AJX32" s="1">
        <f t="shared" si="184"/>
        <v>0</v>
      </c>
      <c r="AJY32" s="1">
        <f t="shared" si="184"/>
        <v>0</v>
      </c>
      <c r="AJZ32" s="1">
        <f t="shared" ref="AJZ32:AMK32" si="185">(AJZ10/AJZ$16)*100</f>
        <v>0</v>
      </c>
      <c r="AKA32" s="1">
        <f t="shared" si="185"/>
        <v>0</v>
      </c>
      <c r="AKB32" s="1">
        <f t="shared" si="185"/>
        <v>0</v>
      </c>
      <c r="AKC32" s="1">
        <f t="shared" si="185"/>
        <v>0</v>
      </c>
      <c r="AKD32" s="1">
        <f t="shared" si="185"/>
        <v>0</v>
      </c>
      <c r="AKE32" s="1">
        <f t="shared" si="185"/>
        <v>0</v>
      </c>
      <c r="AKF32" s="1">
        <f t="shared" si="185"/>
        <v>0</v>
      </c>
      <c r="AKG32" s="1">
        <f t="shared" si="185"/>
        <v>0</v>
      </c>
      <c r="AKH32" s="1">
        <f t="shared" si="185"/>
        <v>0</v>
      </c>
      <c r="AKI32" s="1">
        <f t="shared" si="185"/>
        <v>0</v>
      </c>
      <c r="AKJ32" s="1">
        <f t="shared" si="185"/>
        <v>0</v>
      </c>
      <c r="AKK32" s="1">
        <f t="shared" si="185"/>
        <v>8.2372322899505773E-2</v>
      </c>
      <c r="AKL32" s="1">
        <f t="shared" si="185"/>
        <v>0</v>
      </c>
      <c r="AKM32" s="1">
        <f t="shared" si="185"/>
        <v>0</v>
      </c>
      <c r="AKN32" s="1">
        <f t="shared" si="185"/>
        <v>0</v>
      </c>
      <c r="AKO32" s="1">
        <f t="shared" si="185"/>
        <v>0</v>
      </c>
      <c r="AKP32" s="1">
        <f t="shared" si="185"/>
        <v>0</v>
      </c>
      <c r="AKQ32" s="1">
        <f t="shared" si="185"/>
        <v>0</v>
      </c>
      <c r="AKR32" s="1">
        <f t="shared" si="185"/>
        <v>0</v>
      </c>
      <c r="AKS32" s="1">
        <f t="shared" si="185"/>
        <v>0</v>
      </c>
      <c r="AKT32" s="1">
        <f t="shared" si="185"/>
        <v>0</v>
      </c>
      <c r="AKU32" s="1">
        <f t="shared" si="185"/>
        <v>0</v>
      </c>
      <c r="AKV32" s="1">
        <f t="shared" si="185"/>
        <v>0</v>
      </c>
      <c r="AKW32" s="1">
        <f t="shared" si="185"/>
        <v>0</v>
      </c>
      <c r="AKX32" s="1">
        <f t="shared" si="185"/>
        <v>0</v>
      </c>
      <c r="AKY32" s="1">
        <f t="shared" si="185"/>
        <v>0</v>
      </c>
      <c r="AKZ32" s="1">
        <f t="shared" si="185"/>
        <v>0</v>
      </c>
      <c r="ALA32" s="1">
        <f t="shared" si="185"/>
        <v>0</v>
      </c>
      <c r="ALB32" s="1">
        <f t="shared" si="185"/>
        <v>0</v>
      </c>
      <c r="ALC32" s="1">
        <f t="shared" si="185"/>
        <v>0</v>
      </c>
      <c r="ALD32" s="1">
        <f t="shared" si="185"/>
        <v>1.0121457489878543</v>
      </c>
      <c r="ALE32" s="1">
        <f t="shared" si="185"/>
        <v>0</v>
      </c>
      <c r="ALF32" s="1">
        <f t="shared" si="185"/>
        <v>0</v>
      </c>
      <c r="ALG32" s="1">
        <f t="shared" si="185"/>
        <v>0</v>
      </c>
      <c r="ALH32" s="1">
        <f t="shared" si="185"/>
        <v>0</v>
      </c>
      <c r="ALI32" s="1">
        <f t="shared" si="185"/>
        <v>0</v>
      </c>
      <c r="ALJ32" s="1">
        <f t="shared" si="185"/>
        <v>0</v>
      </c>
      <c r="ALK32" s="1">
        <f t="shared" si="185"/>
        <v>0</v>
      </c>
      <c r="ALL32" s="1">
        <f t="shared" si="185"/>
        <v>0</v>
      </c>
      <c r="ALM32" s="1">
        <f t="shared" si="185"/>
        <v>0</v>
      </c>
      <c r="ALN32" s="1">
        <f t="shared" si="185"/>
        <v>0</v>
      </c>
      <c r="ALO32" s="1">
        <f t="shared" si="185"/>
        <v>0</v>
      </c>
      <c r="ALP32" s="1">
        <f t="shared" si="185"/>
        <v>0</v>
      </c>
      <c r="ALQ32" s="1">
        <f t="shared" si="185"/>
        <v>0</v>
      </c>
      <c r="ALR32" s="1">
        <f t="shared" si="185"/>
        <v>0</v>
      </c>
      <c r="ALS32" s="1">
        <f t="shared" si="185"/>
        <v>0</v>
      </c>
      <c r="ALT32" s="1">
        <f t="shared" si="185"/>
        <v>0</v>
      </c>
      <c r="ALU32" s="1">
        <f t="shared" si="185"/>
        <v>0</v>
      </c>
      <c r="ALV32" s="1">
        <f t="shared" si="185"/>
        <v>0</v>
      </c>
      <c r="ALW32" s="1">
        <f t="shared" si="185"/>
        <v>0</v>
      </c>
      <c r="ALX32" s="1">
        <f t="shared" si="185"/>
        <v>0</v>
      </c>
      <c r="ALY32" s="1">
        <f t="shared" si="185"/>
        <v>0</v>
      </c>
      <c r="ALZ32" s="1">
        <f t="shared" si="185"/>
        <v>0</v>
      </c>
      <c r="AMA32" s="1">
        <f t="shared" si="185"/>
        <v>0</v>
      </c>
      <c r="AMB32" s="1">
        <f t="shared" si="185"/>
        <v>0</v>
      </c>
      <c r="AMC32" s="1">
        <f t="shared" si="185"/>
        <v>0</v>
      </c>
      <c r="AMD32" s="1">
        <f t="shared" si="185"/>
        <v>0</v>
      </c>
      <c r="AME32" s="1">
        <f t="shared" si="185"/>
        <v>0</v>
      </c>
      <c r="AMF32" s="1">
        <f t="shared" si="185"/>
        <v>0</v>
      </c>
      <c r="AMG32" s="1">
        <f t="shared" si="185"/>
        <v>0</v>
      </c>
      <c r="AMH32" s="1">
        <f t="shared" si="185"/>
        <v>0</v>
      </c>
      <c r="AMI32" s="1">
        <f t="shared" si="185"/>
        <v>0</v>
      </c>
      <c r="AMJ32" s="1">
        <f t="shared" si="185"/>
        <v>0</v>
      </c>
      <c r="AMK32" s="1">
        <f t="shared" si="185"/>
        <v>0</v>
      </c>
      <c r="AML32" s="1">
        <f t="shared" ref="AML32:AOV32" si="186">(AML10/AML$16)*100</f>
        <v>0</v>
      </c>
      <c r="AMM32" s="1">
        <f t="shared" si="186"/>
        <v>0</v>
      </c>
      <c r="AMN32" s="1">
        <f t="shared" si="186"/>
        <v>0</v>
      </c>
      <c r="AMO32" s="1">
        <f t="shared" si="186"/>
        <v>0</v>
      </c>
      <c r="AMP32" s="1">
        <f t="shared" si="186"/>
        <v>0</v>
      </c>
      <c r="AMQ32" s="1">
        <f t="shared" si="186"/>
        <v>0</v>
      </c>
      <c r="AMR32" s="1">
        <f t="shared" si="186"/>
        <v>0</v>
      </c>
      <c r="AMS32" s="1">
        <f t="shared" si="186"/>
        <v>0</v>
      </c>
      <c r="AMT32" s="1">
        <f t="shared" si="186"/>
        <v>0</v>
      </c>
      <c r="AMU32" s="1">
        <f t="shared" si="186"/>
        <v>0</v>
      </c>
      <c r="AMV32" s="1">
        <f t="shared" si="186"/>
        <v>0</v>
      </c>
      <c r="AMW32" s="1">
        <f t="shared" si="186"/>
        <v>0.38468583989741711</v>
      </c>
      <c r="AMX32" s="1">
        <f t="shared" si="186"/>
        <v>0</v>
      </c>
      <c r="AMY32" s="1">
        <f t="shared" si="186"/>
        <v>0</v>
      </c>
      <c r="AMZ32" s="1">
        <f t="shared" si="186"/>
        <v>0</v>
      </c>
      <c r="ANA32" s="1">
        <f t="shared" si="186"/>
        <v>0</v>
      </c>
      <c r="ANB32" s="1">
        <f t="shared" si="186"/>
        <v>0</v>
      </c>
      <c r="ANC32" s="1">
        <f t="shared" si="186"/>
        <v>0</v>
      </c>
      <c r="AND32" s="1">
        <f t="shared" si="186"/>
        <v>0</v>
      </c>
      <c r="ANE32" s="1">
        <f t="shared" si="186"/>
        <v>0</v>
      </c>
      <c r="ANF32" s="1">
        <f t="shared" si="186"/>
        <v>0</v>
      </c>
      <c r="ANG32" s="1">
        <f t="shared" si="186"/>
        <v>1.105595667870036</v>
      </c>
      <c r="ANH32" s="1">
        <f t="shared" si="186"/>
        <v>0</v>
      </c>
      <c r="ANI32" s="1">
        <f t="shared" si="186"/>
        <v>0</v>
      </c>
      <c r="ANJ32" s="1">
        <f t="shared" si="186"/>
        <v>0</v>
      </c>
      <c r="ANK32" s="1">
        <f t="shared" si="186"/>
        <v>0</v>
      </c>
      <c r="ANL32" s="1">
        <f t="shared" si="186"/>
        <v>0</v>
      </c>
      <c r="ANM32" s="1">
        <f t="shared" si="186"/>
        <v>0</v>
      </c>
      <c r="ANN32" s="1">
        <f t="shared" si="186"/>
        <v>0</v>
      </c>
      <c r="ANO32" s="1">
        <f t="shared" si="186"/>
        <v>0</v>
      </c>
      <c r="ANP32" s="1">
        <f t="shared" si="186"/>
        <v>0</v>
      </c>
      <c r="ANQ32" s="1">
        <f t="shared" si="186"/>
        <v>0</v>
      </c>
      <c r="ANR32" s="1">
        <f t="shared" si="186"/>
        <v>0</v>
      </c>
      <c r="ANS32" s="1">
        <f t="shared" si="186"/>
        <v>0</v>
      </c>
      <c r="ANT32" s="1">
        <f t="shared" si="186"/>
        <v>0</v>
      </c>
      <c r="ANU32" s="1">
        <f t="shared" si="186"/>
        <v>0</v>
      </c>
      <c r="ANV32" s="1">
        <f t="shared" si="186"/>
        <v>0</v>
      </c>
      <c r="ANW32" s="1">
        <f t="shared" si="186"/>
        <v>0</v>
      </c>
      <c r="ANX32" s="1">
        <f t="shared" si="186"/>
        <v>0</v>
      </c>
      <c r="ANY32" s="1">
        <f t="shared" si="186"/>
        <v>0.48458149779735682</v>
      </c>
      <c r="ANZ32" s="1">
        <f t="shared" si="186"/>
        <v>0</v>
      </c>
      <c r="AOA32" s="1">
        <f t="shared" si="186"/>
        <v>0</v>
      </c>
      <c r="AOB32" s="1">
        <f t="shared" si="186"/>
        <v>0</v>
      </c>
      <c r="AOC32" s="1">
        <f t="shared" si="186"/>
        <v>0</v>
      </c>
      <c r="AOD32" s="1">
        <f t="shared" si="186"/>
        <v>0</v>
      </c>
      <c r="AOE32" s="1">
        <f t="shared" si="186"/>
        <v>0</v>
      </c>
      <c r="AOF32" s="1">
        <f t="shared" si="186"/>
        <v>0</v>
      </c>
      <c r="AOG32" s="1">
        <f t="shared" si="186"/>
        <v>0</v>
      </c>
      <c r="AOH32" s="1">
        <f t="shared" si="186"/>
        <v>0</v>
      </c>
      <c r="AOI32" s="1">
        <f t="shared" si="186"/>
        <v>0</v>
      </c>
      <c r="AOJ32" s="1">
        <f t="shared" si="186"/>
        <v>0</v>
      </c>
      <c r="AOK32" s="1">
        <f t="shared" si="186"/>
        <v>0</v>
      </c>
      <c r="AOL32" s="1">
        <f t="shared" si="186"/>
        <v>0</v>
      </c>
      <c r="AOM32" s="1">
        <f t="shared" si="186"/>
        <v>0</v>
      </c>
      <c r="AON32" s="1">
        <f t="shared" si="186"/>
        <v>0</v>
      </c>
      <c r="AOO32" s="1">
        <f t="shared" si="186"/>
        <v>0</v>
      </c>
      <c r="AOP32" s="1">
        <f t="shared" si="186"/>
        <v>0</v>
      </c>
      <c r="AOQ32" s="1">
        <f t="shared" si="186"/>
        <v>0</v>
      </c>
      <c r="AOR32" s="1">
        <f t="shared" si="186"/>
        <v>0</v>
      </c>
      <c r="AOS32" s="1">
        <f t="shared" si="186"/>
        <v>0</v>
      </c>
      <c r="AOT32" s="1">
        <f t="shared" si="186"/>
        <v>0</v>
      </c>
      <c r="AOU32" s="1">
        <f t="shared" si="186"/>
        <v>0</v>
      </c>
      <c r="AOV32" s="1">
        <f t="shared" si="186"/>
        <v>0</v>
      </c>
    </row>
    <row r="33" spans="1:1088">
      <c r="A33" s="1" t="s">
        <v>4053</v>
      </c>
      <c r="B33" s="1">
        <f t="shared" ref="B33:BM33" si="187">(B11/B$16)*100</f>
        <v>0</v>
      </c>
      <c r="C33" s="1">
        <f t="shared" si="187"/>
        <v>0</v>
      </c>
      <c r="D33" s="1">
        <f t="shared" si="187"/>
        <v>0</v>
      </c>
      <c r="E33" s="1">
        <f t="shared" si="187"/>
        <v>0</v>
      </c>
      <c r="F33" s="1">
        <f t="shared" si="187"/>
        <v>0</v>
      </c>
      <c r="G33" s="1">
        <f t="shared" si="187"/>
        <v>0</v>
      </c>
      <c r="H33" s="1">
        <f t="shared" si="187"/>
        <v>0</v>
      </c>
      <c r="I33" s="1">
        <f t="shared" si="187"/>
        <v>0</v>
      </c>
      <c r="J33" s="1">
        <f t="shared" si="187"/>
        <v>0</v>
      </c>
      <c r="K33" s="1">
        <f t="shared" si="187"/>
        <v>0</v>
      </c>
      <c r="L33" s="1">
        <f t="shared" si="187"/>
        <v>0</v>
      </c>
      <c r="M33" s="1">
        <f t="shared" si="187"/>
        <v>0</v>
      </c>
      <c r="N33" s="1">
        <f t="shared" si="187"/>
        <v>0</v>
      </c>
      <c r="O33" s="1">
        <f t="shared" si="187"/>
        <v>0</v>
      </c>
      <c r="P33" s="1">
        <f t="shared" si="187"/>
        <v>0</v>
      </c>
      <c r="Q33" s="1">
        <f t="shared" si="187"/>
        <v>0</v>
      </c>
      <c r="R33" s="1">
        <f t="shared" si="187"/>
        <v>0</v>
      </c>
      <c r="S33" s="1">
        <f t="shared" si="187"/>
        <v>0</v>
      </c>
      <c r="T33" s="1">
        <f t="shared" si="187"/>
        <v>0</v>
      </c>
      <c r="U33" s="1">
        <f t="shared" si="187"/>
        <v>0</v>
      </c>
      <c r="V33" s="1">
        <f t="shared" si="187"/>
        <v>0</v>
      </c>
      <c r="W33" s="1">
        <f t="shared" si="187"/>
        <v>0</v>
      </c>
      <c r="X33" s="1">
        <f t="shared" si="187"/>
        <v>0</v>
      </c>
      <c r="Y33" s="1">
        <f t="shared" si="187"/>
        <v>0</v>
      </c>
      <c r="Z33" s="1">
        <f t="shared" si="187"/>
        <v>0</v>
      </c>
      <c r="AA33" s="1">
        <f t="shared" si="187"/>
        <v>0</v>
      </c>
      <c r="AB33" s="1">
        <f t="shared" si="187"/>
        <v>1.2883435582822087</v>
      </c>
      <c r="AC33" s="1">
        <f t="shared" si="187"/>
        <v>1.2892828364222402</v>
      </c>
      <c r="AD33" s="1">
        <f t="shared" si="187"/>
        <v>1.0549093859886394</v>
      </c>
      <c r="AE33" s="1">
        <f t="shared" si="187"/>
        <v>2.612646724725483</v>
      </c>
      <c r="AF33" s="1">
        <f t="shared" si="187"/>
        <v>1.8441403926234383</v>
      </c>
      <c r="AG33" s="1">
        <f t="shared" si="187"/>
        <v>0</v>
      </c>
      <c r="AH33" s="1">
        <f t="shared" si="187"/>
        <v>0.9439707673568819</v>
      </c>
      <c r="AI33" s="1">
        <f t="shared" si="187"/>
        <v>1.4534055286406384</v>
      </c>
      <c r="AJ33" s="1">
        <f t="shared" si="187"/>
        <v>2.1491782553729455</v>
      </c>
      <c r="AK33" s="1">
        <f t="shared" si="187"/>
        <v>0.58868697210135656</v>
      </c>
      <c r="AL33" s="1">
        <f t="shared" si="187"/>
        <v>1.8762677484787018</v>
      </c>
      <c r="AM33" s="1">
        <f t="shared" si="187"/>
        <v>0</v>
      </c>
      <c r="AN33" s="1">
        <f t="shared" si="187"/>
        <v>0</v>
      </c>
      <c r="AO33" s="1">
        <f t="shared" si="187"/>
        <v>0</v>
      </c>
      <c r="AP33" s="1">
        <f t="shared" si="187"/>
        <v>0</v>
      </c>
      <c r="AQ33" s="1">
        <f t="shared" si="187"/>
        <v>0</v>
      </c>
      <c r="AR33" s="1">
        <f t="shared" si="187"/>
        <v>0</v>
      </c>
      <c r="AS33" s="1">
        <f t="shared" si="187"/>
        <v>0</v>
      </c>
      <c r="AT33" s="1">
        <f t="shared" si="187"/>
        <v>0</v>
      </c>
      <c r="AU33" s="1">
        <f t="shared" si="187"/>
        <v>0</v>
      </c>
      <c r="AV33" s="1">
        <f t="shared" si="187"/>
        <v>0</v>
      </c>
      <c r="AW33" s="1">
        <f t="shared" si="187"/>
        <v>0</v>
      </c>
      <c r="AX33" s="1">
        <f t="shared" si="187"/>
        <v>0</v>
      </c>
      <c r="AY33" s="1">
        <f t="shared" si="187"/>
        <v>0</v>
      </c>
      <c r="AZ33" s="1">
        <f t="shared" si="187"/>
        <v>0</v>
      </c>
      <c r="BA33" s="1">
        <f t="shared" si="187"/>
        <v>0</v>
      </c>
      <c r="BB33" s="1">
        <f t="shared" si="187"/>
        <v>0</v>
      </c>
      <c r="BC33" s="1">
        <f t="shared" si="187"/>
        <v>0</v>
      </c>
      <c r="BD33" s="1">
        <f t="shared" si="187"/>
        <v>0</v>
      </c>
      <c r="BE33" s="1">
        <f t="shared" si="187"/>
        <v>0</v>
      </c>
      <c r="BF33" s="1">
        <f t="shared" si="187"/>
        <v>0</v>
      </c>
      <c r="BG33" s="1">
        <f t="shared" si="187"/>
        <v>0</v>
      </c>
      <c r="BH33" s="1">
        <f t="shared" si="187"/>
        <v>0</v>
      </c>
      <c r="BI33" s="1">
        <f t="shared" si="187"/>
        <v>0</v>
      </c>
      <c r="BJ33" s="1">
        <f t="shared" si="187"/>
        <v>0</v>
      </c>
      <c r="BK33" s="1">
        <f t="shared" si="187"/>
        <v>0</v>
      </c>
      <c r="BL33" s="1">
        <f t="shared" si="187"/>
        <v>0</v>
      </c>
      <c r="BM33" s="1">
        <f t="shared" si="187"/>
        <v>0</v>
      </c>
      <c r="BN33" s="1">
        <f t="shared" ref="BN33:DY33" si="188">(BN11/BN$16)*100</f>
        <v>0</v>
      </c>
      <c r="BO33" s="1">
        <f t="shared" si="188"/>
        <v>0</v>
      </c>
      <c r="BP33" s="1">
        <f t="shared" si="188"/>
        <v>0</v>
      </c>
      <c r="BQ33" s="1">
        <f t="shared" si="188"/>
        <v>0</v>
      </c>
      <c r="BR33" s="1">
        <f t="shared" si="188"/>
        <v>0</v>
      </c>
      <c r="BS33" s="1">
        <f t="shared" si="188"/>
        <v>0</v>
      </c>
      <c r="BT33" s="1">
        <f t="shared" si="188"/>
        <v>0</v>
      </c>
      <c r="BU33" s="1">
        <f t="shared" si="188"/>
        <v>0</v>
      </c>
      <c r="BV33" s="1">
        <f t="shared" si="188"/>
        <v>0</v>
      </c>
      <c r="BW33" s="1">
        <f t="shared" si="188"/>
        <v>0</v>
      </c>
      <c r="BX33" s="1">
        <f t="shared" si="188"/>
        <v>0</v>
      </c>
      <c r="BY33" s="1">
        <f t="shared" si="188"/>
        <v>0</v>
      </c>
      <c r="BZ33" s="1">
        <f t="shared" si="188"/>
        <v>0</v>
      </c>
      <c r="CA33" s="1">
        <f t="shared" si="188"/>
        <v>0</v>
      </c>
      <c r="CB33" s="1">
        <f t="shared" si="188"/>
        <v>0</v>
      </c>
      <c r="CC33" s="1">
        <f t="shared" si="188"/>
        <v>0</v>
      </c>
      <c r="CD33" s="1">
        <f t="shared" si="188"/>
        <v>0</v>
      </c>
      <c r="CE33" s="1">
        <f t="shared" si="188"/>
        <v>0</v>
      </c>
      <c r="CF33" s="1">
        <f t="shared" si="188"/>
        <v>0</v>
      </c>
      <c r="CG33" s="1">
        <f t="shared" si="188"/>
        <v>0</v>
      </c>
      <c r="CH33" s="1">
        <f t="shared" si="188"/>
        <v>0</v>
      </c>
      <c r="CI33" s="1">
        <f t="shared" si="188"/>
        <v>0</v>
      </c>
      <c r="CJ33" s="1">
        <f t="shared" si="188"/>
        <v>0</v>
      </c>
      <c r="CK33" s="1">
        <f t="shared" si="188"/>
        <v>0</v>
      </c>
      <c r="CL33" s="1">
        <f t="shared" si="188"/>
        <v>0</v>
      </c>
      <c r="CM33" s="1">
        <f t="shared" si="188"/>
        <v>0</v>
      </c>
      <c r="CN33" s="1">
        <f t="shared" si="188"/>
        <v>0</v>
      </c>
      <c r="CO33" s="1">
        <f t="shared" si="188"/>
        <v>0</v>
      </c>
      <c r="CP33" s="1">
        <f t="shared" si="188"/>
        <v>0</v>
      </c>
      <c r="CQ33" s="1">
        <f t="shared" si="188"/>
        <v>0</v>
      </c>
      <c r="CR33" s="1">
        <f t="shared" si="188"/>
        <v>0</v>
      </c>
      <c r="CS33" s="1">
        <f t="shared" si="188"/>
        <v>0</v>
      </c>
      <c r="CT33" s="1">
        <f t="shared" si="188"/>
        <v>0</v>
      </c>
      <c r="CU33" s="1">
        <f t="shared" si="188"/>
        <v>0</v>
      </c>
      <c r="CV33" s="1">
        <f t="shared" si="188"/>
        <v>0</v>
      </c>
      <c r="CW33" s="1">
        <f t="shared" si="188"/>
        <v>0</v>
      </c>
      <c r="CX33" s="1">
        <f t="shared" si="188"/>
        <v>0</v>
      </c>
      <c r="CY33" s="1">
        <f t="shared" si="188"/>
        <v>0</v>
      </c>
      <c r="CZ33" s="1">
        <f t="shared" si="188"/>
        <v>0</v>
      </c>
      <c r="DA33" s="1">
        <f t="shared" si="188"/>
        <v>0</v>
      </c>
      <c r="DB33" s="1">
        <f t="shared" si="188"/>
        <v>0</v>
      </c>
      <c r="DC33" s="1">
        <f t="shared" si="188"/>
        <v>0</v>
      </c>
      <c r="DD33" s="1">
        <f t="shared" si="188"/>
        <v>0</v>
      </c>
      <c r="DE33" s="1">
        <f t="shared" si="188"/>
        <v>0</v>
      </c>
      <c r="DF33" s="1">
        <f t="shared" si="188"/>
        <v>0</v>
      </c>
      <c r="DG33" s="1">
        <f t="shared" si="188"/>
        <v>0</v>
      </c>
      <c r="DH33" s="1">
        <f t="shared" si="188"/>
        <v>0</v>
      </c>
      <c r="DI33" s="1">
        <f t="shared" si="188"/>
        <v>0</v>
      </c>
      <c r="DJ33" s="1">
        <f t="shared" si="188"/>
        <v>0</v>
      </c>
      <c r="DK33" s="1">
        <f t="shared" si="188"/>
        <v>0</v>
      </c>
      <c r="DL33" s="1">
        <f t="shared" si="188"/>
        <v>0</v>
      </c>
      <c r="DM33" s="1">
        <f t="shared" si="188"/>
        <v>0</v>
      </c>
      <c r="DN33" s="1">
        <f t="shared" si="188"/>
        <v>0</v>
      </c>
      <c r="DO33" s="1">
        <f t="shared" si="188"/>
        <v>0</v>
      </c>
      <c r="DP33" s="1">
        <f t="shared" si="188"/>
        <v>0</v>
      </c>
      <c r="DQ33" s="1">
        <f t="shared" si="188"/>
        <v>0</v>
      </c>
      <c r="DR33" s="1">
        <f t="shared" si="188"/>
        <v>0</v>
      </c>
      <c r="DS33" s="1">
        <f t="shared" si="188"/>
        <v>0</v>
      </c>
      <c r="DT33" s="1">
        <f t="shared" si="188"/>
        <v>0</v>
      </c>
      <c r="DU33" s="1">
        <f t="shared" si="188"/>
        <v>0</v>
      </c>
      <c r="DV33" s="1">
        <f t="shared" si="188"/>
        <v>0</v>
      </c>
      <c r="DW33" s="1">
        <f t="shared" si="188"/>
        <v>0</v>
      </c>
      <c r="DX33" s="1">
        <f t="shared" si="188"/>
        <v>0</v>
      </c>
      <c r="DY33" s="1">
        <f t="shared" si="188"/>
        <v>0</v>
      </c>
      <c r="DZ33" s="1">
        <f t="shared" ref="DZ33:GK33" si="189">(DZ11/DZ$16)*100</f>
        <v>0</v>
      </c>
      <c r="EA33" s="1">
        <f t="shared" si="189"/>
        <v>0</v>
      </c>
      <c r="EB33" s="1">
        <f t="shared" si="189"/>
        <v>0</v>
      </c>
      <c r="EC33" s="1">
        <f t="shared" si="189"/>
        <v>0</v>
      </c>
      <c r="ED33" s="1">
        <f t="shared" si="189"/>
        <v>0</v>
      </c>
      <c r="EE33" s="1">
        <f t="shared" si="189"/>
        <v>0</v>
      </c>
      <c r="EF33" s="1">
        <f t="shared" si="189"/>
        <v>0</v>
      </c>
      <c r="EG33" s="1">
        <f t="shared" si="189"/>
        <v>0</v>
      </c>
      <c r="EH33" s="1">
        <f t="shared" si="189"/>
        <v>0</v>
      </c>
      <c r="EI33" s="1">
        <f t="shared" si="189"/>
        <v>0</v>
      </c>
      <c r="EJ33" s="1">
        <f t="shared" si="189"/>
        <v>0</v>
      </c>
      <c r="EK33" s="1">
        <f t="shared" si="189"/>
        <v>0</v>
      </c>
      <c r="EL33" s="1">
        <f t="shared" si="189"/>
        <v>0</v>
      </c>
      <c r="EM33" s="1">
        <f t="shared" si="189"/>
        <v>0</v>
      </c>
      <c r="EN33" s="1">
        <f t="shared" si="189"/>
        <v>0</v>
      </c>
      <c r="EO33" s="1">
        <f t="shared" si="189"/>
        <v>0</v>
      </c>
      <c r="EP33" s="1">
        <f t="shared" si="189"/>
        <v>0</v>
      </c>
      <c r="EQ33" s="1">
        <f t="shared" si="189"/>
        <v>0</v>
      </c>
      <c r="ER33" s="1">
        <f t="shared" si="189"/>
        <v>0</v>
      </c>
      <c r="ES33" s="1">
        <f t="shared" si="189"/>
        <v>0</v>
      </c>
      <c r="ET33" s="1">
        <f t="shared" si="189"/>
        <v>0</v>
      </c>
      <c r="EU33" s="1">
        <f t="shared" si="189"/>
        <v>0</v>
      </c>
      <c r="EV33" s="1">
        <f t="shared" si="189"/>
        <v>0</v>
      </c>
      <c r="EW33" s="1">
        <f t="shared" si="189"/>
        <v>0</v>
      </c>
      <c r="EX33" s="1">
        <f t="shared" si="189"/>
        <v>0</v>
      </c>
      <c r="EY33" s="1">
        <f t="shared" si="189"/>
        <v>0</v>
      </c>
      <c r="EZ33" s="1">
        <f t="shared" si="189"/>
        <v>0</v>
      </c>
      <c r="FA33" s="1">
        <f t="shared" si="189"/>
        <v>0</v>
      </c>
      <c r="FB33" s="1">
        <f t="shared" si="189"/>
        <v>0</v>
      </c>
      <c r="FC33" s="1">
        <f t="shared" si="189"/>
        <v>0</v>
      </c>
      <c r="FD33" s="1">
        <f t="shared" si="189"/>
        <v>0</v>
      </c>
      <c r="FE33" s="1">
        <f t="shared" si="189"/>
        <v>0</v>
      </c>
      <c r="FF33" s="1">
        <f t="shared" si="189"/>
        <v>0</v>
      </c>
      <c r="FG33" s="1">
        <f t="shared" si="189"/>
        <v>0</v>
      </c>
      <c r="FH33" s="1">
        <f t="shared" si="189"/>
        <v>0</v>
      </c>
      <c r="FI33" s="1">
        <f t="shared" si="189"/>
        <v>0</v>
      </c>
      <c r="FJ33" s="1">
        <f t="shared" si="189"/>
        <v>0</v>
      </c>
      <c r="FK33" s="1">
        <f t="shared" si="189"/>
        <v>0</v>
      </c>
      <c r="FL33" s="1">
        <f t="shared" si="189"/>
        <v>0</v>
      </c>
      <c r="FM33" s="1">
        <f t="shared" si="189"/>
        <v>0</v>
      </c>
      <c r="FN33" s="1">
        <f t="shared" si="189"/>
        <v>0</v>
      </c>
      <c r="FO33" s="1">
        <f t="shared" si="189"/>
        <v>0</v>
      </c>
      <c r="FP33" s="1">
        <f t="shared" si="189"/>
        <v>0</v>
      </c>
      <c r="FQ33" s="1">
        <f t="shared" si="189"/>
        <v>0</v>
      </c>
      <c r="FR33" s="1">
        <f t="shared" si="189"/>
        <v>0</v>
      </c>
      <c r="FS33" s="1">
        <f t="shared" si="189"/>
        <v>0</v>
      </c>
      <c r="FT33" s="1">
        <f t="shared" si="189"/>
        <v>0</v>
      </c>
      <c r="FU33" s="1">
        <f t="shared" si="189"/>
        <v>0</v>
      </c>
      <c r="FV33" s="1">
        <f t="shared" si="189"/>
        <v>0</v>
      </c>
      <c r="FW33" s="1">
        <f t="shared" si="189"/>
        <v>0</v>
      </c>
      <c r="FX33" s="1">
        <f t="shared" si="189"/>
        <v>0</v>
      </c>
      <c r="FY33" s="1">
        <f t="shared" si="189"/>
        <v>0</v>
      </c>
      <c r="FZ33" s="1">
        <f t="shared" si="189"/>
        <v>0</v>
      </c>
      <c r="GA33" s="1">
        <f t="shared" si="189"/>
        <v>0</v>
      </c>
      <c r="GB33" s="1">
        <f t="shared" si="189"/>
        <v>0</v>
      </c>
      <c r="GC33" s="1">
        <f t="shared" si="189"/>
        <v>0</v>
      </c>
      <c r="GD33" s="1">
        <f t="shared" si="189"/>
        <v>0</v>
      </c>
      <c r="GE33" s="1">
        <f t="shared" si="189"/>
        <v>0</v>
      </c>
      <c r="GF33" s="1">
        <f t="shared" si="189"/>
        <v>0</v>
      </c>
      <c r="GG33" s="1">
        <f t="shared" si="189"/>
        <v>0</v>
      </c>
      <c r="GH33" s="1">
        <f t="shared" si="189"/>
        <v>0</v>
      </c>
      <c r="GI33" s="1">
        <f t="shared" si="189"/>
        <v>0</v>
      </c>
      <c r="GJ33" s="1">
        <f t="shared" si="189"/>
        <v>0</v>
      </c>
      <c r="GK33" s="1">
        <f t="shared" si="189"/>
        <v>0</v>
      </c>
      <c r="GL33" s="1">
        <f t="shared" ref="GL33:IW33" si="190">(GL11/GL$16)*100</f>
        <v>0</v>
      </c>
      <c r="GM33" s="1">
        <f t="shared" si="190"/>
        <v>0</v>
      </c>
      <c r="GN33" s="1">
        <f t="shared" si="190"/>
        <v>0</v>
      </c>
      <c r="GO33" s="1">
        <f t="shared" si="190"/>
        <v>0</v>
      </c>
      <c r="GP33" s="1">
        <f t="shared" si="190"/>
        <v>0</v>
      </c>
      <c r="GQ33" s="1">
        <f t="shared" si="190"/>
        <v>0</v>
      </c>
      <c r="GR33" s="1">
        <f t="shared" si="190"/>
        <v>0</v>
      </c>
      <c r="GS33" s="1">
        <f t="shared" si="190"/>
        <v>0</v>
      </c>
      <c r="GT33" s="1">
        <f t="shared" si="190"/>
        <v>0</v>
      </c>
      <c r="GU33" s="1">
        <f t="shared" si="190"/>
        <v>0</v>
      </c>
      <c r="GV33" s="1">
        <f t="shared" si="190"/>
        <v>0</v>
      </c>
      <c r="GW33" s="1">
        <f t="shared" si="190"/>
        <v>0</v>
      </c>
      <c r="GX33" s="1">
        <f t="shared" si="190"/>
        <v>0</v>
      </c>
      <c r="GY33" s="1">
        <f t="shared" si="190"/>
        <v>0</v>
      </c>
      <c r="GZ33" s="1">
        <f t="shared" si="190"/>
        <v>0</v>
      </c>
      <c r="HA33" s="1">
        <f t="shared" si="190"/>
        <v>0</v>
      </c>
      <c r="HB33" s="1">
        <f t="shared" si="190"/>
        <v>0</v>
      </c>
      <c r="HC33" s="1">
        <f t="shared" si="190"/>
        <v>0</v>
      </c>
      <c r="HD33" s="1">
        <f t="shared" si="190"/>
        <v>0</v>
      </c>
      <c r="HE33" s="1">
        <f t="shared" si="190"/>
        <v>0</v>
      </c>
      <c r="HF33" s="1">
        <f t="shared" si="190"/>
        <v>0</v>
      </c>
      <c r="HG33" s="1">
        <f t="shared" si="190"/>
        <v>0</v>
      </c>
      <c r="HH33" s="1">
        <f t="shared" si="190"/>
        <v>0</v>
      </c>
      <c r="HI33" s="1">
        <f t="shared" si="190"/>
        <v>0</v>
      </c>
      <c r="HJ33" s="1">
        <f t="shared" si="190"/>
        <v>0</v>
      </c>
      <c r="HK33" s="1">
        <f t="shared" si="190"/>
        <v>0</v>
      </c>
      <c r="HL33" s="1">
        <f t="shared" si="190"/>
        <v>0</v>
      </c>
      <c r="HM33" s="1">
        <f t="shared" si="190"/>
        <v>0</v>
      </c>
      <c r="HN33" s="1">
        <f t="shared" si="190"/>
        <v>0</v>
      </c>
      <c r="HO33" s="1">
        <f t="shared" si="190"/>
        <v>0</v>
      </c>
      <c r="HP33" s="1">
        <f t="shared" si="190"/>
        <v>0</v>
      </c>
      <c r="HQ33" s="1">
        <f t="shared" si="190"/>
        <v>0</v>
      </c>
      <c r="HR33" s="1">
        <f t="shared" si="190"/>
        <v>0</v>
      </c>
      <c r="HS33" s="1">
        <f t="shared" si="190"/>
        <v>0</v>
      </c>
      <c r="HT33" s="1">
        <f t="shared" si="190"/>
        <v>0</v>
      </c>
      <c r="HU33" s="1">
        <f t="shared" si="190"/>
        <v>0</v>
      </c>
      <c r="HV33" s="1">
        <f t="shared" si="190"/>
        <v>0</v>
      </c>
      <c r="HW33" s="1">
        <f t="shared" si="190"/>
        <v>0</v>
      </c>
      <c r="HX33" s="1">
        <f t="shared" si="190"/>
        <v>0</v>
      </c>
      <c r="HY33" s="1">
        <f t="shared" si="190"/>
        <v>0</v>
      </c>
      <c r="HZ33" s="1">
        <f t="shared" si="190"/>
        <v>0</v>
      </c>
      <c r="IA33" s="1">
        <f t="shared" si="190"/>
        <v>0</v>
      </c>
      <c r="IB33" s="1">
        <f t="shared" si="190"/>
        <v>0</v>
      </c>
      <c r="IC33" s="1">
        <f t="shared" si="190"/>
        <v>0</v>
      </c>
      <c r="ID33" s="1">
        <f t="shared" si="190"/>
        <v>0</v>
      </c>
      <c r="IE33" s="1">
        <f t="shared" si="190"/>
        <v>0</v>
      </c>
      <c r="IF33" s="1">
        <f t="shared" si="190"/>
        <v>0</v>
      </c>
      <c r="IG33" s="1">
        <f t="shared" si="190"/>
        <v>0</v>
      </c>
      <c r="IH33" s="1">
        <f t="shared" si="190"/>
        <v>0</v>
      </c>
      <c r="II33" s="1">
        <f t="shared" si="190"/>
        <v>0</v>
      </c>
      <c r="IJ33" s="1">
        <f t="shared" si="190"/>
        <v>0</v>
      </c>
      <c r="IK33" s="1">
        <f t="shared" si="190"/>
        <v>0</v>
      </c>
      <c r="IL33" s="1">
        <f t="shared" si="190"/>
        <v>0</v>
      </c>
      <c r="IM33" s="1">
        <f t="shared" si="190"/>
        <v>0</v>
      </c>
      <c r="IN33" s="1">
        <f t="shared" si="190"/>
        <v>0</v>
      </c>
      <c r="IO33" s="1">
        <f t="shared" si="190"/>
        <v>0</v>
      </c>
      <c r="IP33" s="1">
        <f t="shared" si="190"/>
        <v>0</v>
      </c>
      <c r="IQ33" s="1">
        <f t="shared" si="190"/>
        <v>0</v>
      </c>
      <c r="IR33" s="1">
        <f t="shared" si="190"/>
        <v>0</v>
      </c>
      <c r="IS33" s="1">
        <f t="shared" si="190"/>
        <v>0</v>
      </c>
      <c r="IT33" s="1">
        <f t="shared" si="190"/>
        <v>0</v>
      </c>
      <c r="IU33" s="1">
        <f t="shared" si="190"/>
        <v>0</v>
      </c>
      <c r="IV33" s="1">
        <f t="shared" si="190"/>
        <v>0</v>
      </c>
      <c r="IW33" s="1">
        <f t="shared" si="190"/>
        <v>0</v>
      </c>
      <c r="IX33" s="1">
        <f t="shared" ref="IX33:LI33" si="191">(IX11/IX$16)*100</f>
        <v>0</v>
      </c>
      <c r="IY33" s="1">
        <f t="shared" si="191"/>
        <v>0</v>
      </c>
      <c r="IZ33" s="1">
        <f t="shared" si="191"/>
        <v>0</v>
      </c>
      <c r="JA33" s="1">
        <f t="shared" si="191"/>
        <v>0</v>
      </c>
      <c r="JB33" s="1">
        <f t="shared" si="191"/>
        <v>0</v>
      </c>
      <c r="JC33" s="1">
        <f t="shared" si="191"/>
        <v>0</v>
      </c>
      <c r="JD33" s="1">
        <f t="shared" si="191"/>
        <v>0</v>
      </c>
      <c r="JE33" s="1">
        <f t="shared" si="191"/>
        <v>0</v>
      </c>
      <c r="JF33" s="1">
        <f t="shared" si="191"/>
        <v>0</v>
      </c>
      <c r="JG33" s="1">
        <f t="shared" si="191"/>
        <v>0</v>
      </c>
      <c r="JH33" s="1">
        <f t="shared" si="191"/>
        <v>0</v>
      </c>
      <c r="JI33" s="1">
        <f t="shared" si="191"/>
        <v>0</v>
      </c>
      <c r="JJ33" s="1">
        <f t="shared" si="191"/>
        <v>0</v>
      </c>
      <c r="JK33" s="1">
        <f t="shared" si="191"/>
        <v>0</v>
      </c>
      <c r="JL33" s="1">
        <f t="shared" si="191"/>
        <v>0</v>
      </c>
      <c r="JM33" s="1">
        <f t="shared" si="191"/>
        <v>0</v>
      </c>
      <c r="JN33" s="1">
        <f t="shared" si="191"/>
        <v>0</v>
      </c>
      <c r="JO33" s="1">
        <f t="shared" si="191"/>
        <v>0</v>
      </c>
      <c r="JP33" s="1">
        <f t="shared" si="191"/>
        <v>0</v>
      </c>
      <c r="JQ33" s="1">
        <f t="shared" si="191"/>
        <v>0</v>
      </c>
      <c r="JR33" s="1">
        <f t="shared" si="191"/>
        <v>0</v>
      </c>
      <c r="JS33" s="1">
        <f t="shared" si="191"/>
        <v>0</v>
      </c>
      <c r="JT33" s="1">
        <f t="shared" si="191"/>
        <v>0</v>
      </c>
      <c r="JU33" s="1">
        <f t="shared" si="191"/>
        <v>0</v>
      </c>
      <c r="JV33" s="1">
        <f t="shared" si="191"/>
        <v>0</v>
      </c>
      <c r="JW33" s="1">
        <f t="shared" si="191"/>
        <v>0</v>
      </c>
      <c r="JX33" s="1">
        <f t="shared" si="191"/>
        <v>0</v>
      </c>
      <c r="JY33" s="1">
        <f t="shared" si="191"/>
        <v>0</v>
      </c>
      <c r="JZ33" s="1">
        <f t="shared" si="191"/>
        <v>0</v>
      </c>
      <c r="KA33" s="1">
        <f t="shared" si="191"/>
        <v>0</v>
      </c>
      <c r="KB33" s="1">
        <f t="shared" si="191"/>
        <v>0</v>
      </c>
      <c r="KC33" s="1">
        <f t="shared" si="191"/>
        <v>0</v>
      </c>
      <c r="KD33" s="1">
        <f t="shared" si="191"/>
        <v>0</v>
      </c>
      <c r="KE33" s="1">
        <f t="shared" si="191"/>
        <v>0</v>
      </c>
      <c r="KF33" s="1">
        <f t="shared" si="191"/>
        <v>0</v>
      </c>
      <c r="KG33" s="1">
        <f t="shared" si="191"/>
        <v>0</v>
      </c>
      <c r="KH33" s="1">
        <f t="shared" si="191"/>
        <v>0</v>
      </c>
      <c r="KI33" s="1">
        <f t="shared" si="191"/>
        <v>0</v>
      </c>
      <c r="KJ33" s="1">
        <f t="shared" si="191"/>
        <v>0</v>
      </c>
      <c r="KK33" s="1">
        <f t="shared" si="191"/>
        <v>0</v>
      </c>
      <c r="KL33" s="1">
        <f t="shared" si="191"/>
        <v>0</v>
      </c>
      <c r="KM33" s="1">
        <f t="shared" si="191"/>
        <v>0</v>
      </c>
      <c r="KN33" s="1">
        <f t="shared" si="191"/>
        <v>0</v>
      </c>
      <c r="KO33" s="1">
        <f t="shared" si="191"/>
        <v>0</v>
      </c>
      <c r="KP33" s="1">
        <f t="shared" si="191"/>
        <v>0</v>
      </c>
      <c r="KQ33" s="1">
        <f t="shared" si="191"/>
        <v>0</v>
      </c>
      <c r="KR33" s="1">
        <f t="shared" si="191"/>
        <v>0</v>
      </c>
      <c r="KS33" s="1">
        <f t="shared" si="191"/>
        <v>0</v>
      </c>
      <c r="KT33" s="1">
        <f t="shared" si="191"/>
        <v>0</v>
      </c>
      <c r="KU33" s="1">
        <f t="shared" si="191"/>
        <v>0</v>
      </c>
      <c r="KV33" s="1">
        <f t="shared" si="191"/>
        <v>0</v>
      </c>
      <c r="KW33" s="1">
        <f t="shared" si="191"/>
        <v>0</v>
      </c>
      <c r="KX33" s="1">
        <f t="shared" si="191"/>
        <v>0</v>
      </c>
      <c r="KY33" s="1">
        <f t="shared" si="191"/>
        <v>0</v>
      </c>
      <c r="KZ33" s="1">
        <f t="shared" si="191"/>
        <v>0</v>
      </c>
      <c r="LA33" s="1">
        <f t="shared" si="191"/>
        <v>0</v>
      </c>
      <c r="LB33" s="1">
        <f t="shared" si="191"/>
        <v>0</v>
      </c>
      <c r="LC33" s="1">
        <f t="shared" si="191"/>
        <v>0</v>
      </c>
      <c r="LD33" s="1">
        <f t="shared" si="191"/>
        <v>0</v>
      </c>
      <c r="LE33" s="1">
        <f t="shared" si="191"/>
        <v>0</v>
      </c>
      <c r="LF33" s="1">
        <f t="shared" si="191"/>
        <v>0</v>
      </c>
      <c r="LG33" s="1">
        <f t="shared" si="191"/>
        <v>0</v>
      </c>
      <c r="LH33" s="1">
        <f t="shared" si="191"/>
        <v>0</v>
      </c>
      <c r="LI33" s="1">
        <f t="shared" si="191"/>
        <v>0</v>
      </c>
      <c r="LJ33" s="1">
        <f t="shared" ref="LJ33:NU33" si="192">(LJ11/LJ$16)*100</f>
        <v>0</v>
      </c>
      <c r="LK33" s="1">
        <f t="shared" si="192"/>
        <v>0</v>
      </c>
      <c r="LL33" s="1">
        <f t="shared" si="192"/>
        <v>0</v>
      </c>
      <c r="LM33" s="1">
        <f t="shared" si="192"/>
        <v>0</v>
      </c>
      <c r="LN33" s="1">
        <f t="shared" si="192"/>
        <v>0</v>
      </c>
      <c r="LO33" s="1">
        <f t="shared" si="192"/>
        <v>0</v>
      </c>
      <c r="LP33" s="1">
        <f t="shared" si="192"/>
        <v>0</v>
      </c>
      <c r="LQ33" s="1">
        <f t="shared" si="192"/>
        <v>0</v>
      </c>
      <c r="LR33" s="1">
        <f t="shared" si="192"/>
        <v>0</v>
      </c>
      <c r="LS33" s="1">
        <f t="shared" si="192"/>
        <v>0</v>
      </c>
      <c r="LT33" s="1">
        <f t="shared" si="192"/>
        <v>0</v>
      </c>
      <c r="LU33" s="1">
        <f t="shared" si="192"/>
        <v>0</v>
      </c>
      <c r="LV33" s="1">
        <f t="shared" si="192"/>
        <v>0</v>
      </c>
      <c r="LW33" s="1">
        <f t="shared" si="192"/>
        <v>0</v>
      </c>
      <c r="LX33" s="1">
        <f t="shared" si="192"/>
        <v>0</v>
      </c>
      <c r="LY33" s="1">
        <f t="shared" si="192"/>
        <v>0</v>
      </c>
      <c r="LZ33" s="1">
        <f t="shared" si="192"/>
        <v>0</v>
      </c>
      <c r="MA33" s="1">
        <f t="shared" si="192"/>
        <v>0</v>
      </c>
      <c r="MB33" s="1">
        <f t="shared" si="192"/>
        <v>0</v>
      </c>
      <c r="MC33" s="1">
        <f t="shared" si="192"/>
        <v>0</v>
      </c>
      <c r="MD33" s="1">
        <f t="shared" si="192"/>
        <v>0</v>
      </c>
      <c r="ME33" s="1">
        <f t="shared" si="192"/>
        <v>0</v>
      </c>
      <c r="MF33" s="1">
        <f t="shared" si="192"/>
        <v>0</v>
      </c>
      <c r="MG33" s="1">
        <f t="shared" si="192"/>
        <v>0</v>
      </c>
      <c r="MH33" s="1">
        <f t="shared" si="192"/>
        <v>0</v>
      </c>
      <c r="MI33" s="1">
        <f t="shared" si="192"/>
        <v>0</v>
      </c>
      <c r="MJ33" s="1">
        <f t="shared" si="192"/>
        <v>0</v>
      </c>
      <c r="MK33" s="1">
        <f t="shared" si="192"/>
        <v>0</v>
      </c>
      <c r="ML33" s="1">
        <f t="shared" si="192"/>
        <v>0</v>
      </c>
      <c r="MM33" s="1">
        <f t="shared" si="192"/>
        <v>0</v>
      </c>
      <c r="MN33" s="1">
        <f t="shared" si="192"/>
        <v>0</v>
      </c>
      <c r="MO33" s="1">
        <f t="shared" si="192"/>
        <v>0</v>
      </c>
      <c r="MP33" s="1">
        <f t="shared" si="192"/>
        <v>0</v>
      </c>
      <c r="MQ33" s="1">
        <f t="shared" si="192"/>
        <v>0</v>
      </c>
      <c r="MR33" s="1">
        <f t="shared" si="192"/>
        <v>0</v>
      </c>
      <c r="MS33" s="1">
        <f t="shared" si="192"/>
        <v>0</v>
      </c>
      <c r="MT33" s="1">
        <f t="shared" si="192"/>
        <v>0</v>
      </c>
      <c r="MU33" s="1">
        <f t="shared" si="192"/>
        <v>0</v>
      </c>
      <c r="MV33" s="1">
        <f t="shared" si="192"/>
        <v>0</v>
      </c>
      <c r="MW33" s="1">
        <f t="shared" si="192"/>
        <v>0</v>
      </c>
      <c r="MX33" s="1">
        <f t="shared" si="192"/>
        <v>0</v>
      </c>
      <c r="MY33" s="1">
        <f t="shared" si="192"/>
        <v>0</v>
      </c>
      <c r="MZ33" s="1">
        <f t="shared" si="192"/>
        <v>0</v>
      </c>
      <c r="NA33" s="1">
        <f t="shared" si="192"/>
        <v>0</v>
      </c>
      <c r="NB33" s="1">
        <f t="shared" si="192"/>
        <v>0</v>
      </c>
      <c r="NC33" s="1">
        <f t="shared" si="192"/>
        <v>0</v>
      </c>
      <c r="ND33" s="1">
        <f t="shared" si="192"/>
        <v>0</v>
      </c>
      <c r="NE33" s="1">
        <f t="shared" si="192"/>
        <v>0</v>
      </c>
      <c r="NF33" s="1">
        <f t="shared" si="192"/>
        <v>0</v>
      </c>
      <c r="NG33" s="1">
        <f t="shared" si="192"/>
        <v>0</v>
      </c>
      <c r="NH33" s="1">
        <f t="shared" si="192"/>
        <v>0</v>
      </c>
      <c r="NI33" s="1">
        <f t="shared" si="192"/>
        <v>0</v>
      </c>
      <c r="NJ33" s="1">
        <f t="shared" si="192"/>
        <v>0</v>
      </c>
      <c r="NK33" s="1">
        <f t="shared" si="192"/>
        <v>0</v>
      </c>
      <c r="NL33" s="1">
        <f t="shared" si="192"/>
        <v>0</v>
      </c>
      <c r="NM33" s="1">
        <f t="shared" si="192"/>
        <v>0</v>
      </c>
      <c r="NN33" s="1">
        <f t="shared" si="192"/>
        <v>0</v>
      </c>
      <c r="NO33" s="1">
        <f t="shared" si="192"/>
        <v>0</v>
      </c>
      <c r="NP33" s="1">
        <f t="shared" si="192"/>
        <v>0</v>
      </c>
      <c r="NQ33" s="1">
        <f t="shared" si="192"/>
        <v>0</v>
      </c>
      <c r="NR33" s="1">
        <f t="shared" si="192"/>
        <v>0</v>
      </c>
      <c r="NS33" s="1">
        <f t="shared" si="192"/>
        <v>0</v>
      </c>
      <c r="NT33" s="1">
        <f t="shared" si="192"/>
        <v>0</v>
      </c>
      <c r="NU33" s="1">
        <f t="shared" si="192"/>
        <v>0</v>
      </c>
      <c r="NV33" s="1">
        <f t="shared" ref="NV33:QG33" si="193">(NV11/NV$16)*100</f>
        <v>0</v>
      </c>
      <c r="NW33" s="1">
        <f t="shared" si="193"/>
        <v>0</v>
      </c>
      <c r="NX33" s="1">
        <f t="shared" si="193"/>
        <v>0</v>
      </c>
      <c r="NY33" s="1">
        <f t="shared" si="193"/>
        <v>0</v>
      </c>
      <c r="NZ33" s="1">
        <f t="shared" si="193"/>
        <v>0</v>
      </c>
      <c r="OA33" s="1">
        <f t="shared" si="193"/>
        <v>0</v>
      </c>
      <c r="OB33" s="1">
        <f t="shared" si="193"/>
        <v>0</v>
      </c>
      <c r="OC33" s="1">
        <f t="shared" si="193"/>
        <v>0</v>
      </c>
      <c r="OD33" s="1">
        <f t="shared" si="193"/>
        <v>0</v>
      </c>
      <c r="OE33" s="1">
        <f t="shared" si="193"/>
        <v>0</v>
      </c>
      <c r="OF33" s="1">
        <f t="shared" si="193"/>
        <v>0</v>
      </c>
      <c r="OG33" s="1">
        <f t="shared" si="193"/>
        <v>0</v>
      </c>
      <c r="OH33" s="1">
        <f t="shared" si="193"/>
        <v>0</v>
      </c>
      <c r="OI33" s="1">
        <f t="shared" si="193"/>
        <v>0</v>
      </c>
      <c r="OJ33" s="1">
        <f t="shared" si="193"/>
        <v>0</v>
      </c>
      <c r="OK33" s="1">
        <f t="shared" si="193"/>
        <v>0</v>
      </c>
      <c r="OL33" s="1">
        <f t="shared" si="193"/>
        <v>0</v>
      </c>
      <c r="OM33" s="1">
        <f t="shared" si="193"/>
        <v>0</v>
      </c>
      <c r="ON33" s="1">
        <f t="shared" si="193"/>
        <v>0</v>
      </c>
      <c r="OO33" s="1">
        <f t="shared" si="193"/>
        <v>0</v>
      </c>
      <c r="OP33" s="1">
        <f t="shared" si="193"/>
        <v>0</v>
      </c>
      <c r="OQ33" s="1">
        <f t="shared" si="193"/>
        <v>0</v>
      </c>
      <c r="OR33" s="1">
        <f t="shared" si="193"/>
        <v>0</v>
      </c>
      <c r="OS33" s="1">
        <f t="shared" si="193"/>
        <v>0</v>
      </c>
      <c r="OT33" s="1">
        <f t="shared" si="193"/>
        <v>0</v>
      </c>
      <c r="OU33" s="1">
        <f t="shared" si="193"/>
        <v>0</v>
      </c>
      <c r="OV33" s="1">
        <f t="shared" si="193"/>
        <v>0</v>
      </c>
      <c r="OW33" s="1">
        <f t="shared" si="193"/>
        <v>0</v>
      </c>
      <c r="OX33" s="1">
        <f t="shared" si="193"/>
        <v>0</v>
      </c>
      <c r="OY33" s="1">
        <f t="shared" si="193"/>
        <v>0</v>
      </c>
      <c r="OZ33" s="1">
        <f t="shared" si="193"/>
        <v>0</v>
      </c>
      <c r="PA33" s="1">
        <f t="shared" si="193"/>
        <v>0</v>
      </c>
      <c r="PB33" s="1">
        <f t="shared" si="193"/>
        <v>0</v>
      </c>
      <c r="PC33" s="1">
        <f t="shared" si="193"/>
        <v>0</v>
      </c>
      <c r="PD33" s="1">
        <f t="shared" si="193"/>
        <v>0</v>
      </c>
      <c r="PE33" s="1">
        <f t="shared" si="193"/>
        <v>0</v>
      </c>
      <c r="PF33" s="1">
        <f t="shared" si="193"/>
        <v>0</v>
      </c>
      <c r="PG33" s="1">
        <f t="shared" si="193"/>
        <v>0</v>
      </c>
      <c r="PH33" s="1">
        <f t="shared" si="193"/>
        <v>0</v>
      </c>
      <c r="PI33" s="1">
        <f t="shared" si="193"/>
        <v>0</v>
      </c>
      <c r="PJ33" s="1">
        <f t="shared" si="193"/>
        <v>0</v>
      </c>
      <c r="PK33" s="1">
        <f t="shared" si="193"/>
        <v>0</v>
      </c>
      <c r="PL33" s="1">
        <f t="shared" si="193"/>
        <v>0</v>
      </c>
      <c r="PM33" s="1">
        <f t="shared" si="193"/>
        <v>0</v>
      </c>
      <c r="PN33" s="1">
        <f t="shared" si="193"/>
        <v>0</v>
      </c>
      <c r="PO33" s="1">
        <f t="shared" si="193"/>
        <v>0</v>
      </c>
      <c r="PP33" s="1">
        <f t="shared" si="193"/>
        <v>0</v>
      </c>
      <c r="PQ33" s="1">
        <f t="shared" si="193"/>
        <v>0</v>
      </c>
      <c r="PR33" s="1">
        <f t="shared" si="193"/>
        <v>0</v>
      </c>
      <c r="PS33" s="1">
        <f t="shared" si="193"/>
        <v>0</v>
      </c>
      <c r="PT33" s="1">
        <f t="shared" si="193"/>
        <v>0</v>
      </c>
      <c r="PU33" s="1">
        <f t="shared" si="193"/>
        <v>0</v>
      </c>
      <c r="PV33" s="1">
        <f t="shared" si="193"/>
        <v>0</v>
      </c>
      <c r="PW33" s="1">
        <f t="shared" si="193"/>
        <v>0</v>
      </c>
      <c r="PX33" s="1">
        <f t="shared" si="193"/>
        <v>0</v>
      </c>
      <c r="PY33" s="1">
        <f t="shared" si="193"/>
        <v>0</v>
      </c>
      <c r="PZ33" s="1">
        <f t="shared" si="193"/>
        <v>0</v>
      </c>
      <c r="QA33" s="1">
        <f t="shared" si="193"/>
        <v>0</v>
      </c>
      <c r="QB33" s="1">
        <f t="shared" si="193"/>
        <v>0</v>
      </c>
      <c r="QC33" s="1">
        <f t="shared" si="193"/>
        <v>0</v>
      </c>
      <c r="QD33" s="1">
        <f t="shared" si="193"/>
        <v>0</v>
      </c>
      <c r="QE33" s="1">
        <f t="shared" si="193"/>
        <v>0</v>
      </c>
      <c r="QF33" s="1">
        <f t="shared" si="193"/>
        <v>0</v>
      </c>
      <c r="QG33" s="1">
        <f t="shared" si="193"/>
        <v>0</v>
      </c>
      <c r="QH33" s="1">
        <f t="shared" ref="QH33:SS33" si="194">(QH11/QH$16)*100</f>
        <v>0</v>
      </c>
      <c r="QI33" s="1">
        <f t="shared" si="194"/>
        <v>0</v>
      </c>
      <c r="QJ33" s="1">
        <f t="shared" si="194"/>
        <v>0</v>
      </c>
      <c r="QK33" s="1">
        <f t="shared" si="194"/>
        <v>0</v>
      </c>
      <c r="QL33" s="1">
        <f t="shared" si="194"/>
        <v>0</v>
      </c>
      <c r="QM33" s="1">
        <f t="shared" si="194"/>
        <v>0</v>
      </c>
      <c r="QN33" s="1">
        <f t="shared" si="194"/>
        <v>0</v>
      </c>
      <c r="QO33" s="1">
        <f t="shared" si="194"/>
        <v>0</v>
      </c>
      <c r="QP33" s="1">
        <f t="shared" si="194"/>
        <v>0</v>
      </c>
      <c r="QQ33" s="1">
        <f t="shared" si="194"/>
        <v>0</v>
      </c>
      <c r="QR33" s="1">
        <f t="shared" si="194"/>
        <v>0</v>
      </c>
      <c r="QS33" s="1">
        <f t="shared" si="194"/>
        <v>0</v>
      </c>
      <c r="QT33" s="1">
        <f t="shared" si="194"/>
        <v>0</v>
      </c>
      <c r="QU33" s="1">
        <f t="shared" si="194"/>
        <v>0</v>
      </c>
      <c r="QV33" s="1">
        <f t="shared" si="194"/>
        <v>0</v>
      </c>
      <c r="QW33" s="1">
        <f t="shared" si="194"/>
        <v>0</v>
      </c>
      <c r="QX33" s="1">
        <f t="shared" si="194"/>
        <v>0</v>
      </c>
      <c r="QY33" s="1">
        <f t="shared" si="194"/>
        <v>0</v>
      </c>
      <c r="QZ33" s="1">
        <f t="shared" si="194"/>
        <v>0</v>
      </c>
      <c r="RA33" s="1">
        <f t="shared" si="194"/>
        <v>0</v>
      </c>
      <c r="RB33" s="1">
        <f t="shared" si="194"/>
        <v>0</v>
      </c>
      <c r="RC33" s="1">
        <f t="shared" si="194"/>
        <v>0</v>
      </c>
      <c r="RD33" s="1">
        <f t="shared" si="194"/>
        <v>0</v>
      </c>
      <c r="RE33" s="1">
        <f t="shared" si="194"/>
        <v>0</v>
      </c>
      <c r="RF33" s="1">
        <f t="shared" si="194"/>
        <v>0</v>
      </c>
      <c r="RG33" s="1">
        <f t="shared" si="194"/>
        <v>0</v>
      </c>
      <c r="RH33" s="1">
        <f t="shared" si="194"/>
        <v>0</v>
      </c>
      <c r="RI33" s="1">
        <f t="shared" si="194"/>
        <v>0</v>
      </c>
      <c r="RJ33" s="1">
        <f t="shared" si="194"/>
        <v>0</v>
      </c>
      <c r="RK33" s="1">
        <f t="shared" si="194"/>
        <v>0</v>
      </c>
      <c r="RL33" s="1">
        <f t="shared" si="194"/>
        <v>0</v>
      </c>
      <c r="RM33" s="1">
        <f t="shared" si="194"/>
        <v>0</v>
      </c>
      <c r="RN33" s="1">
        <f t="shared" si="194"/>
        <v>0</v>
      </c>
      <c r="RO33" s="1">
        <f t="shared" si="194"/>
        <v>0</v>
      </c>
      <c r="RP33" s="1">
        <f t="shared" si="194"/>
        <v>0</v>
      </c>
      <c r="RQ33" s="1">
        <f t="shared" si="194"/>
        <v>0</v>
      </c>
      <c r="RR33" s="1">
        <f t="shared" si="194"/>
        <v>0</v>
      </c>
      <c r="RS33" s="1">
        <f t="shared" si="194"/>
        <v>0</v>
      </c>
      <c r="RT33" s="1">
        <f t="shared" si="194"/>
        <v>0</v>
      </c>
      <c r="RU33" s="1">
        <f t="shared" si="194"/>
        <v>0</v>
      </c>
      <c r="RV33" s="1">
        <f t="shared" si="194"/>
        <v>0</v>
      </c>
      <c r="RW33" s="1">
        <f t="shared" si="194"/>
        <v>0</v>
      </c>
      <c r="RX33" s="1">
        <f t="shared" si="194"/>
        <v>0</v>
      </c>
      <c r="RY33" s="1">
        <f t="shared" si="194"/>
        <v>0</v>
      </c>
      <c r="RZ33" s="1">
        <f t="shared" si="194"/>
        <v>0</v>
      </c>
      <c r="SA33" s="1">
        <f t="shared" si="194"/>
        <v>0</v>
      </c>
      <c r="SB33" s="1">
        <f t="shared" si="194"/>
        <v>0</v>
      </c>
      <c r="SC33" s="1">
        <f t="shared" si="194"/>
        <v>0</v>
      </c>
      <c r="SD33" s="1">
        <f t="shared" si="194"/>
        <v>0</v>
      </c>
      <c r="SE33" s="1">
        <f t="shared" si="194"/>
        <v>0</v>
      </c>
      <c r="SF33" s="1">
        <f t="shared" si="194"/>
        <v>0</v>
      </c>
      <c r="SG33" s="1">
        <f t="shared" si="194"/>
        <v>0</v>
      </c>
      <c r="SH33" s="1">
        <f t="shared" si="194"/>
        <v>0</v>
      </c>
      <c r="SI33" s="1">
        <f t="shared" si="194"/>
        <v>0</v>
      </c>
      <c r="SJ33" s="1">
        <f t="shared" si="194"/>
        <v>0</v>
      </c>
      <c r="SK33" s="1">
        <f t="shared" si="194"/>
        <v>0</v>
      </c>
      <c r="SL33" s="1">
        <f t="shared" si="194"/>
        <v>0</v>
      </c>
      <c r="SM33" s="1">
        <f t="shared" si="194"/>
        <v>0</v>
      </c>
      <c r="SN33" s="1">
        <f t="shared" si="194"/>
        <v>0</v>
      </c>
      <c r="SO33" s="1">
        <f t="shared" si="194"/>
        <v>0</v>
      </c>
      <c r="SP33" s="1">
        <f t="shared" si="194"/>
        <v>0</v>
      </c>
      <c r="SQ33" s="1">
        <f t="shared" si="194"/>
        <v>0</v>
      </c>
      <c r="SR33" s="1">
        <f t="shared" si="194"/>
        <v>0</v>
      </c>
      <c r="SS33" s="1">
        <f t="shared" si="194"/>
        <v>0</v>
      </c>
      <c r="ST33" s="1">
        <f t="shared" ref="ST33:VE33" si="195">(ST11/ST$16)*100</f>
        <v>0</v>
      </c>
      <c r="SU33" s="1">
        <f t="shared" si="195"/>
        <v>0</v>
      </c>
      <c r="SV33" s="1">
        <f t="shared" si="195"/>
        <v>0</v>
      </c>
      <c r="SW33" s="1">
        <f t="shared" si="195"/>
        <v>0</v>
      </c>
      <c r="SX33" s="1">
        <f t="shared" si="195"/>
        <v>0</v>
      </c>
      <c r="SY33" s="1">
        <f t="shared" si="195"/>
        <v>0</v>
      </c>
      <c r="SZ33" s="1">
        <f t="shared" si="195"/>
        <v>0</v>
      </c>
      <c r="TA33" s="1">
        <f t="shared" si="195"/>
        <v>0</v>
      </c>
      <c r="TB33" s="1">
        <f t="shared" si="195"/>
        <v>0</v>
      </c>
      <c r="TC33" s="1">
        <f t="shared" si="195"/>
        <v>0</v>
      </c>
      <c r="TD33" s="1">
        <f t="shared" si="195"/>
        <v>0</v>
      </c>
      <c r="TE33" s="1">
        <f t="shared" si="195"/>
        <v>0</v>
      </c>
      <c r="TF33" s="1">
        <f t="shared" si="195"/>
        <v>0</v>
      </c>
      <c r="TG33" s="1">
        <f t="shared" si="195"/>
        <v>0</v>
      </c>
      <c r="TH33" s="1">
        <f t="shared" si="195"/>
        <v>0</v>
      </c>
      <c r="TI33" s="1">
        <f t="shared" si="195"/>
        <v>0</v>
      </c>
      <c r="TJ33" s="1">
        <f t="shared" si="195"/>
        <v>0</v>
      </c>
      <c r="TK33" s="1">
        <f t="shared" si="195"/>
        <v>0</v>
      </c>
      <c r="TL33" s="1">
        <f t="shared" si="195"/>
        <v>0</v>
      </c>
      <c r="TM33" s="1">
        <f t="shared" si="195"/>
        <v>0</v>
      </c>
      <c r="TN33" s="1">
        <f t="shared" si="195"/>
        <v>0</v>
      </c>
      <c r="TO33" s="1">
        <f t="shared" si="195"/>
        <v>0</v>
      </c>
      <c r="TP33" s="1">
        <f t="shared" si="195"/>
        <v>0</v>
      </c>
      <c r="TQ33" s="1">
        <f t="shared" si="195"/>
        <v>0</v>
      </c>
      <c r="TR33" s="1">
        <f t="shared" si="195"/>
        <v>0</v>
      </c>
      <c r="TS33" s="1">
        <f t="shared" si="195"/>
        <v>0</v>
      </c>
      <c r="TT33" s="1">
        <f t="shared" si="195"/>
        <v>0</v>
      </c>
      <c r="TU33" s="1">
        <f t="shared" si="195"/>
        <v>0</v>
      </c>
      <c r="TV33" s="1">
        <f t="shared" si="195"/>
        <v>0</v>
      </c>
      <c r="TW33" s="1">
        <f t="shared" si="195"/>
        <v>0</v>
      </c>
      <c r="TX33" s="1">
        <f t="shared" si="195"/>
        <v>0</v>
      </c>
      <c r="TY33" s="1">
        <f t="shared" si="195"/>
        <v>0</v>
      </c>
      <c r="TZ33" s="1">
        <f t="shared" si="195"/>
        <v>0</v>
      </c>
      <c r="UA33" s="1">
        <f t="shared" si="195"/>
        <v>0</v>
      </c>
      <c r="UB33" s="1">
        <f t="shared" si="195"/>
        <v>0</v>
      </c>
      <c r="UC33" s="1">
        <f t="shared" si="195"/>
        <v>0</v>
      </c>
      <c r="UD33" s="1">
        <f t="shared" si="195"/>
        <v>0</v>
      </c>
      <c r="UE33" s="1">
        <f t="shared" si="195"/>
        <v>0</v>
      </c>
      <c r="UF33" s="1">
        <f t="shared" si="195"/>
        <v>0</v>
      </c>
      <c r="UG33" s="1">
        <f t="shared" si="195"/>
        <v>0</v>
      </c>
      <c r="UH33" s="1">
        <f t="shared" si="195"/>
        <v>0</v>
      </c>
      <c r="UI33" s="1">
        <f t="shared" si="195"/>
        <v>0</v>
      </c>
      <c r="UJ33" s="1">
        <f t="shared" si="195"/>
        <v>0</v>
      </c>
      <c r="UK33" s="1">
        <f t="shared" si="195"/>
        <v>0</v>
      </c>
      <c r="UL33" s="1">
        <f t="shared" si="195"/>
        <v>0</v>
      </c>
      <c r="UM33" s="1">
        <f t="shared" si="195"/>
        <v>0</v>
      </c>
      <c r="UN33" s="1">
        <f t="shared" si="195"/>
        <v>0</v>
      </c>
      <c r="UO33" s="1">
        <f t="shared" si="195"/>
        <v>0</v>
      </c>
      <c r="UP33" s="1">
        <f t="shared" si="195"/>
        <v>0</v>
      </c>
      <c r="UQ33" s="1">
        <f t="shared" si="195"/>
        <v>0</v>
      </c>
      <c r="UR33" s="1">
        <f t="shared" si="195"/>
        <v>0</v>
      </c>
      <c r="US33" s="1">
        <f t="shared" si="195"/>
        <v>0</v>
      </c>
      <c r="UT33" s="1">
        <f t="shared" si="195"/>
        <v>0</v>
      </c>
      <c r="UU33" s="1">
        <f t="shared" si="195"/>
        <v>0</v>
      </c>
      <c r="UV33" s="1">
        <f t="shared" si="195"/>
        <v>0</v>
      </c>
      <c r="UW33" s="1">
        <f t="shared" si="195"/>
        <v>0</v>
      </c>
      <c r="UX33" s="1">
        <f t="shared" si="195"/>
        <v>0</v>
      </c>
      <c r="UY33" s="1">
        <f t="shared" si="195"/>
        <v>0</v>
      </c>
      <c r="UZ33" s="1">
        <f t="shared" si="195"/>
        <v>0</v>
      </c>
      <c r="VA33" s="1">
        <f t="shared" si="195"/>
        <v>0</v>
      </c>
      <c r="VB33" s="1">
        <f t="shared" si="195"/>
        <v>0</v>
      </c>
      <c r="VC33" s="1">
        <f t="shared" si="195"/>
        <v>0</v>
      </c>
      <c r="VD33" s="1">
        <f t="shared" si="195"/>
        <v>0</v>
      </c>
      <c r="VE33" s="1">
        <f t="shared" si="195"/>
        <v>0</v>
      </c>
      <c r="VF33" s="1">
        <f t="shared" ref="VF33:XQ33" si="196">(VF11/VF$16)*100</f>
        <v>0</v>
      </c>
      <c r="VG33" s="1">
        <f t="shared" si="196"/>
        <v>0</v>
      </c>
      <c r="VH33" s="1">
        <f t="shared" si="196"/>
        <v>0</v>
      </c>
      <c r="VI33" s="1">
        <f t="shared" si="196"/>
        <v>0</v>
      </c>
      <c r="VJ33" s="1">
        <f t="shared" si="196"/>
        <v>0</v>
      </c>
      <c r="VK33" s="1">
        <f t="shared" si="196"/>
        <v>0</v>
      </c>
      <c r="VL33" s="1">
        <f t="shared" si="196"/>
        <v>0</v>
      </c>
      <c r="VM33" s="1">
        <f t="shared" si="196"/>
        <v>0</v>
      </c>
      <c r="VN33" s="1">
        <f t="shared" si="196"/>
        <v>0</v>
      </c>
      <c r="VO33" s="1">
        <f t="shared" si="196"/>
        <v>0</v>
      </c>
      <c r="VP33" s="1">
        <f t="shared" si="196"/>
        <v>0</v>
      </c>
      <c r="VQ33" s="1">
        <f t="shared" si="196"/>
        <v>0</v>
      </c>
      <c r="VR33" s="1">
        <f t="shared" si="196"/>
        <v>0</v>
      </c>
      <c r="VS33" s="1">
        <f t="shared" si="196"/>
        <v>0</v>
      </c>
      <c r="VT33" s="1">
        <f t="shared" si="196"/>
        <v>0</v>
      </c>
      <c r="VU33" s="1">
        <f t="shared" si="196"/>
        <v>0</v>
      </c>
      <c r="VV33" s="1">
        <f t="shared" si="196"/>
        <v>0</v>
      </c>
      <c r="VW33" s="1">
        <f t="shared" si="196"/>
        <v>0</v>
      </c>
      <c r="VX33" s="1">
        <f t="shared" si="196"/>
        <v>0</v>
      </c>
      <c r="VY33" s="1">
        <f t="shared" si="196"/>
        <v>0</v>
      </c>
      <c r="VZ33" s="1">
        <f t="shared" si="196"/>
        <v>0</v>
      </c>
      <c r="WA33" s="1">
        <f t="shared" si="196"/>
        <v>0</v>
      </c>
      <c r="WB33" s="1">
        <f t="shared" si="196"/>
        <v>0</v>
      </c>
      <c r="WC33" s="1">
        <f t="shared" si="196"/>
        <v>3.391684901531729</v>
      </c>
      <c r="WD33" s="1">
        <f t="shared" si="196"/>
        <v>9.3782383419689115</v>
      </c>
      <c r="WE33" s="1">
        <f t="shared" si="196"/>
        <v>0</v>
      </c>
      <c r="WF33" s="1">
        <f t="shared" si="196"/>
        <v>11.683937823834196</v>
      </c>
      <c r="WG33" s="1">
        <f t="shared" si="196"/>
        <v>11.682708264188516</v>
      </c>
      <c r="WH33" s="1">
        <f t="shared" si="196"/>
        <v>0</v>
      </c>
      <c r="WI33" s="1">
        <f t="shared" si="196"/>
        <v>0.56121388484722512</v>
      </c>
      <c r="WJ33" s="1">
        <f t="shared" si="196"/>
        <v>12.526926263463132</v>
      </c>
      <c r="WK33" s="1">
        <f t="shared" si="196"/>
        <v>0</v>
      </c>
      <c r="WL33" s="1">
        <f t="shared" si="196"/>
        <v>0</v>
      </c>
      <c r="WM33" s="1">
        <f t="shared" si="196"/>
        <v>0</v>
      </c>
      <c r="WN33" s="1">
        <f t="shared" si="196"/>
        <v>10.265516658210721</v>
      </c>
      <c r="WO33" s="1">
        <f t="shared" si="196"/>
        <v>6.2524577270939838</v>
      </c>
      <c r="WP33" s="1">
        <f t="shared" si="196"/>
        <v>10.527663934426229</v>
      </c>
      <c r="WQ33" s="1">
        <f t="shared" si="196"/>
        <v>13.375224416517057</v>
      </c>
      <c r="WR33" s="1">
        <f t="shared" si="196"/>
        <v>0</v>
      </c>
      <c r="WS33" s="1">
        <f t="shared" si="196"/>
        <v>0</v>
      </c>
      <c r="WT33" s="1">
        <f t="shared" si="196"/>
        <v>0</v>
      </c>
      <c r="WU33" s="1">
        <f t="shared" si="196"/>
        <v>0</v>
      </c>
      <c r="WV33" s="1">
        <f t="shared" si="196"/>
        <v>0</v>
      </c>
      <c r="WW33" s="1">
        <f t="shared" si="196"/>
        <v>0</v>
      </c>
      <c r="WX33" s="1">
        <f t="shared" si="196"/>
        <v>0</v>
      </c>
      <c r="WY33" s="1">
        <f t="shared" si="196"/>
        <v>0</v>
      </c>
      <c r="WZ33" s="1">
        <f t="shared" si="196"/>
        <v>0</v>
      </c>
      <c r="XA33" s="1">
        <f t="shared" si="196"/>
        <v>20.179762249927517</v>
      </c>
      <c r="XB33" s="1">
        <f t="shared" si="196"/>
        <v>0</v>
      </c>
      <c r="XC33" s="1">
        <f t="shared" si="196"/>
        <v>3.6340115253439964</v>
      </c>
      <c r="XD33" s="1">
        <f t="shared" si="196"/>
        <v>5.3497942386831276</v>
      </c>
      <c r="XE33" s="1">
        <f t="shared" si="196"/>
        <v>6.1872179356529333</v>
      </c>
      <c r="XF33" s="1">
        <f t="shared" si="196"/>
        <v>1.6031390134529149</v>
      </c>
      <c r="XG33" s="1">
        <f t="shared" si="196"/>
        <v>2.519222986645083</v>
      </c>
      <c r="XH33" s="1">
        <f t="shared" si="196"/>
        <v>0</v>
      </c>
      <c r="XI33" s="1">
        <f t="shared" si="196"/>
        <v>0</v>
      </c>
      <c r="XJ33" s="1">
        <f t="shared" si="196"/>
        <v>0</v>
      </c>
      <c r="XK33" s="1">
        <f t="shared" si="196"/>
        <v>12.709470909433252</v>
      </c>
      <c r="XL33" s="1">
        <f t="shared" si="196"/>
        <v>0</v>
      </c>
      <c r="XM33" s="1">
        <f t="shared" si="196"/>
        <v>0</v>
      </c>
      <c r="XN33" s="1">
        <f t="shared" si="196"/>
        <v>0</v>
      </c>
      <c r="XO33" s="1">
        <f t="shared" si="196"/>
        <v>0</v>
      </c>
      <c r="XP33" s="1">
        <f t="shared" si="196"/>
        <v>0</v>
      </c>
      <c r="XQ33" s="1">
        <f t="shared" si="196"/>
        <v>0</v>
      </c>
      <c r="XR33" s="1">
        <f t="shared" ref="XR33:AAC33" si="197">(XR11/XR$16)*100</f>
        <v>0</v>
      </c>
      <c r="XS33" s="1">
        <f t="shared" si="197"/>
        <v>0</v>
      </c>
      <c r="XT33" s="1">
        <f t="shared" si="197"/>
        <v>0</v>
      </c>
      <c r="XU33" s="1">
        <f t="shared" si="197"/>
        <v>0</v>
      </c>
      <c r="XV33" s="1">
        <f t="shared" si="197"/>
        <v>0</v>
      </c>
      <c r="XW33" s="1">
        <f t="shared" si="197"/>
        <v>0</v>
      </c>
      <c r="XX33" s="1">
        <f t="shared" si="197"/>
        <v>0</v>
      </c>
      <c r="XY33" s="1">
        <f t="shared" si="197"/>
        <v>0</v>
      </c>
      <c r="XZ33" s="1">
        <f t="shared" si="197"/>
        <v>0</v>
      </c>
      <c r="YA33" s="1">
        <f t="shared" si="197"/>
        <v>0</v>
      </c>
      <c r="YB33" s="1">
        <f t="shared" si="197"/>
        <v>0</v>
      </c>
      <c r="YC33" s="1">
        <f t="shared" si="197"/>
        <v>0</v>
      </c>
      <c r="YD33" s="1">
        <f t="shared" si="197"/>
        <v>0</v>
      </c>
      <c r="YE33" s="1">
        <f t="shared" si="197"/>
        <v>0</v>
      </c>
      <c r="YF33" s="1">
        <f t="shared" si="197"/>
        <v>0</v>
      </c>
      <c r="YG33" s="1">
        <f t="shared" si="197"/>
        <v>0</v>
      </c>
      <c r="YH33" s="1">
        <f t="shared" si="197"/>
        <v>0</v>
      </c>
      <c r="YI33" s="1">
        <f t="shared" si="197"/>
        <v>0</v>
      </c>
      <c r="YJ33" s="1">
        <f t="shared" si="197"/>
        <v>0</v>
      </c>
      <c r="YK33" s="1">
        <f t="shared" si="197"/>
        <v>0</v>
      </c>
      <c r="YL33" s="1">
        <f t="shared" si="197"/>
        <v>0</v>
      </c>
      <c r="YM33" s="1">
        <f t="shared" si="197"/>
        <v>0</v>
      </c>
      <c r="YN33" s="1">
        <f t="shared" si="197"/>
        <v>0</v>
      </c>
      <c r="YO33" s="1">
        <f t="shared" si="197"/>
        <v>0</v>
      </c>
      <c r="YP33" s="1">
        <f t="shared" si="197"/>
        <v>0</v>
      </c>
      <c r="YQ33" s="1">
        <f t="shared" si="197"/>
        <v>0</v>
      </c>
      <c r="YR33" s="1">
        <f t="shared" si="197"/>
        <v>0</v>
      </c>
      <c r="YS33" s="1">
        <f t="shared" si="197"/>
        <v>0</v>
      </c>
      <c r="YT33" s="1">
        <f t="shared" si="197"/>
        <v>0</v>
      </c>
      <c r="YU33" s="1">
        <f t="shared" si="197"/>
        <v>0</v>
      </c>
      <c r="YV33" s="1">
        <f t="shared" si="197"/>
        <v>0</v>
      </c>
      <c r="YW33" s="1">
        <f t="shared" si="197"/>
        <v>0</v>
      </c>
      <c r="YX33" s="1">
        <f t="shared" si="197"/>
        <v>0</v>
      </c>
      <c r="YY33" s="1">
        <f t="shared" si="197"/>
        <v>0</v>
      </c>
      <c r="YZ33" s="1">
        <f t="shared" si="197"/>
        <v>0</v>
      </c>
      <c r="ZA33" s="1">
        <f t="shared" si="197"/>
        <v>0</v>
      </c>
      <c r="ZB33" s="1">
        <f t="shared" si="197"/>
        <v>0</v>
      </c>
      <c r="ZC33" s="1">
        <f t="shared" si="197"/>
        <v>0</v>
      </c>
      <c r="ZD33" s="1">
        <f t="shared" si="197"/>
        <v>0</v>
      </c>
      <c r="ZE33" s="1">
        <f t="shared" si="197"/>
        <v>0</v>
      </c>
      <c r="ZF33" s="1">
        <f t="shared" si="197"/>
        <v>0</v>
      </c>
      <c r="ZG33" s="1">
        <f t="shared" si="197"/>
        <v>0</v>
      </c>
      <c r="ZH33" s="1">
        <f t="shared" si="197"/>
        <v>0</v>
      </c>
      <c r="ZI33" s="1">
        <f t="shared" si="197"/>
        <v>0</v>
      </c>
      <c r="ZJ33" s="1">
        <f t="shared" si="197"/>
        <v>0</v>
      </c>
      <c r="ZK33" s="1">
        <f t="shared" si="197"/>
        <v>0</v>
      </c>
      <c r="ZL33" s="1">
        <f t="shared" si="197"/>
        <v>0</v>
      </c>
      <c r="ZM33" s="1">
        <f t="shared" si="197"/>
        <v>0</v>
      </c>
      <c r="ZN33" s="1">
        <f t="shared" si="197"/>
        <v>0</v>
      </c>
      <c r="ZO33" s="1">
        <f t="shared" si="197"/>
        <v>0</v>
      </c>
      <c r="ZP33" s="1">
        <f t="shared" si="197"/>
        <v>0</v>
      </c>
      <c r="ZQ33" s="1">
        <f t="shared" si="197"/>
        <v>0</v>
      </c>
      <c r="ZR33" s="1">
        <f t="shared" si="197"/>
        <v>0</v>
      </c>
      <c r="ZS33" s="1">
        <f t="shared" si="197"/>
        <v>0</v>
      </c>
      <c r="ZT33" s="1">
        <f t="shared" si="197"/>
        <v>0</v>
      </c>
      <c r="ZU33" s="1">
        <f t="shared" si="197"/>
        <v>0</v>
      </c>
      <c r="ZV33" s="1">
        <f t="shared" si="197"/>
        <v>0</v>
      </c>
      <c r="ZW33" s="1">
        <f t="shared" si="197"/>
        <v>0</v>
      </c>
      <c r="ZX33" s="1">
        <f t="shared" si="197"/>
        <v>0</v>
      </c>
      <c r="ZY33" s="1">
        <f t="shared" si="197"/>
        <v>0</v>
      </c>
      <c r="ZZ33" s="1">
        <f t="shared" si="197"/>
        <v>0</v>
      </c>
      <c r="AAA33" s="1">
        <f t="shared" si="197"/>
        <v>0</v>
      </c>
      <c r="AAB33" s="1">
        <f t="shared" si="197"/>
        <v>0</v>
      </c>
      <c r="AAC33" s="1">
        <f t="shared" si="197"/>
        <v>0</v>
      </c>
      <c r="AAD33" s="1">
        <f t="shared" ref="AAD33:ACO33" si="198">(AAD11/AAD$16)*100</f>
        <v>0</v>
      </c>
      <c r="AAE33" s="1">
        <f t="shared" si="198"/>
        <v>0</v>
      </c>
      <c r="AAF33" s="1">
        <f t="shared" si="198"/>
        <v>0</v>
      </c>
      <c r="AAG33" s="1">
        <f t="shared" si="198"/>
        <v>0</v>
      </c>
      <c r="AAH33" s="1">
        <f t="shared" si="198"/>
        <v>0</v>
      </c>
      <c r="AAI33" s="1">
        <f t="shared" si="198"/>
        <v>0</v>
      </c>
      <c r="AAJ33" s="1">
        <f t="shared" si="198"/>
        <v>0</v>
      </c>
      <c r="AAK33" s="1">
        <f t="shared" si="198"/>
        <v>0</v>
      </c>
      <c r="AAL33" s="1">
        <f t="shared" si="198"/>
        <v>0</v>
      </c>
      <c r="AAM33" s="1">
        <f t="shared" si="198"/>
        <v>0</v>
      </c>
      <c r="AAN33" s="1">
        <f t="shared" si="198"/>
        <v>0</v>
      </c>
      <c r="AAO33" s="1">
        <f t="shared" si="198"/>
        <v>0</v>
      </c>
      <c r="AAP33" s="1">
        <f t="shared" si="198"/>
        <v>0</v>
      </c>
      <c r="AAQ33" s="1">
        <f t="shared" si="198"/>
        <v>0</v>
      </c>
      <c r="AAR33" s="1">
        <f t="shared" si="198"/>
        <v>0</v>
      </c>
      <c r="AAS33" s="1">
        <f t="shared" si="198"/>
        <v>0</v>
      </c>
      <c r="AAT33" s="1">
        <f t="shared" si="198"/>
        <v>0</v>
      </c>
      <c r="AAU33" s="1">
        <f t="shared" si="198"/>
        <v>0</v>
      </c>
      <c r="AAV33" s="1">
        <f t="shared" si="198"/>
        <v>0</v>
      </c>
      <c r="AAW33" s="1">
        <f t="shared" si="198"/>
        <v>0</v>
      </c>
      <c r="AAX33" s="1">
        <f t="shared" si="198"/>
        <v>0</v>
      </c>
      <c r="AAY33" s="1">
        <f t="shared" si="198"/>
        <v>0</v>
      </c>
      <c r="AAZ33" s="1">
        <f t="shared" si="198"/>
        <v>0</v>
      </c>
      <c r="ABA33" s="1">
        <f t="shared" si="198"/>
        <v>0</v>
      </c>
      <c r="ABB33" s="1">
        <f t="shared" si="198"/>
        <v>0</v>
      </c>
      <c r="ABC33" s="1">
        <f t="shared" si="198"/>
        <v>0</v>
      </c>
      <c r="ABD33" s="1">
        <f t="shared" si="198"/>
        <v>0</v>
      </c>
      <c r="ABE33" s="1">
        <f t="shared" si="198"/>
        <v>0</v>
      </c>
      <c r="ABF33" s="1">
        <f t="shared" si="198"/>
        <v>0.85722731303576705</v>
      </c>
      <c r="ABG33" s="1">
        <f t="shared" si="198"/>
        <v>0</v>
      </c>
      <c r="ABH33" s="1">
        <f t="shared" si="198"/>
        <v>0</v>
      </c>
      <c r="ABI33" s="1">
        <f t="shared" si="198"/>
        <v>0</v>
      </c>
      <c r="ABJ33" s="1">
        <f t="shared" si="198"/>
        <v>0</v>
      </c>
      <c r="ABK33" s="1">
        <f t="shared" si="198"/>
        <v>0</v>
      </c>
      <c r="ABL33" s="1">
        <f t="shared" si="198"/>
        <v>0</v>
      </c>
      <c r="ABM33" s="1">
        <f t="shared" si="198"/>
        <v>0</v>
      </c>
      <c r="ABN33" s="1">
        <f t="shared" si="198"/>
        <v>0</v>
      </c>
      <c r="ABO33" s="1">
        <f t="shared" si="198"/>
        <v>0</v>
      </c>
      <c r="ABP33" s="1">
        <f t="shared" si="198"/>
        <v>0</v>
      </c>
      <c r="ABQ33" s="1">
        <f t="shared" si="198"/>
        <v>0</v>
      </c>
      <c r="ABR33" s="1">
        <f t="shared" si="198"/>
        <v>0</v>
      </c>
      <c r="ABS33" s="1">
        <f t="shared" si="198"/>
        <v>1.6734190593623393</v>
      </c>
      <c r="ABT33" s="1">
        <f t="shared" si="198"/>
        <v>0.92211427630495646</v>
      </c>
      <c r="ABU33" s="1">
        <f t="shared" si="198"/>
        <v>0</v>
      </c>
      <c r="ABV33" s="1">
        <f t="shared" si="198"/>
        <v>0</v>
      </c>
      <c r="ABW33" s="1">
        <f t="shared" si="198"/>
        <v>16.325254104769353</v>
      </c>
      <c r="ABX33" s="1">
        <f t="shared" si="198"/>
        <v>16.563863397021212</v>
      </c>
      <c r="ABY33" s="1">
        <f t="shared" si="198"/>
        <v>11.834319526627219</v>
      </c>
      <c r="ABZ33" s="1">
        <f t="shared" si="198"/>
        <v>0.9365079365079364</v>
      </c>
      <c r="ACA33" s="1">
        <f t="shared" si="198"/>
        <v>1.4819587628865978</v>
      </c>
      <c r="ACB33" s="1">
        <f t="shared" si="198"/>
        <v>10.306173665718587</v>
      </c>
      <c r="ACC33" s="1">
        <f t="shared" si="198"/>
        <v>0</v>
      </c>
      <c r="ACD33" s="1">
        <f t="shared" si="198"/>
        <v>0</v>
      </c>
      <c r="ACE33" s="1">
        <f t="shared" si="198"/>
        <v>0</v>
      </c>
      <c r="ACF33" s="1">
        <f t="shared" si="198"/>
        <v>0</v>
      </c>
      <c r="ACG33" s="1">
        <f t="shared" si="198"/>
        <v>0</v>
      </c>
      <c r="ACH33" s="1">
        <f t="shared" si="198"/>
        <v>0</v>
      </c>
      <c r="ACI33" s="1">
        <f t="shared" si="198"/>
        <v>0</v>
      </c>
      <c r="ACJ33" s="1">
        <f t="shared" si="198"/>
        <v>0</v>
      </c>
      <c r="ACK33" s="1">
        <f t="shared" si="198"/>
        <v>0</v>
      </c>
      <c r="ACL33" s="1">
        <f t="shared" si="198"/>
        <v>0</v>
      </c>
      <c r="ACM33" s="1">
        <f t="shared" si="198"/>
        <v>0</v>
      </c>
      <c r="ACN33" s="1">
        <f t="shared" si="198"/>
        <v>0</v>
      </c>
      <c r="ACO33" s="1">
        <f t="shared" si="198"/>
        <v>0</v>
      </c>
      <c r="ACP33" s="1">
        <f t="shared" ref="ACP33:AFA33" si="199">(ACP11/ACP$16)*100</f>
        <v>0</v>
      </c>
      <c r="ACQ33" s="1">
        <f t="shared" si="199"/>
        <v>0</v>
      </c>
      <c r="ACR33" s="1">
        <f t="shared" si="199"/>
        <v>0</v>
      </c>
      <c r="ACS33" s="1">
        <f t="shared" si="199"/>
        <v>0</v>
      </c>
      <c r="ACT33" s="1">
        <f t="shared" si="199"/>
        <v>0</v>
      </c>
      <c r="ACU33" s="1">
        <f t="shared" si="199"/>
        <v>0</v>
      </c>
      <c r="ACV33" s="1">
        <f t="shared" si="199"/>
        <v>0</v>
      </c>
      <c r="ACW33" s="1">
        <f t="shared" si="199"/>
        <v>0</v>
      </c>
      <c r="ACX33" s="1">
        <f t="shared" si="199"/>
        <v>0</v>
      </c>
      <c r="ACY33" s="1">
        <f t="shared" si="199"/>
        <v>0</v>
      </c>
      <c r="ACZ33" s="1">
        <f t="shared" si="199"/>
        <v>0</v>
      </c>
      <c r="ADA33" s="1">
        <f t="shared" si="199"/>
        <v>0</v>
      </c>
      <c r="ADB33" s="1">
        <f t="shared" si="199"/>
        <v>0</v>
      </c>
      <c r="ADC33" s="1">
        <f t="shared" si="199"/>
        <v>0</v>
      </c>
      <c r="ADD33" s="1">
        <f t="shared" si="199"/>
        <v>0</v>
      </c>
      <c r="ADE33" s="1">
        <f t="shared" si="199"/>
        <v>0</v>
      </c>
      <c r="ADF33" s="1">
        <f t="shared" si="199"/>
        <v>0</v>
      </c>
      <c r="ADG33" s="1">
        <f t="shared" si="199"/>
        <v>0</v>
      </c>
      <c r="ADH33" s="1">
        <f t="shared" si="199"/>
        <v>0</v>
      </c>
      <c r="ADI33" s="1">
        <f t="shared" si="199"/>
        <v>0</v>
      </c>
      <c r="ADJ33" s="1">
        <f t="shared" si="199"/>
        <v>0</v>
      </c>
      <c r="ADK33" s="1">
        <f t="shared" si="199"/>
        <v>0</v>
      </c>
      <c r="ADL33" s="1">
        <f t="shared" si="199"/>
        <v>0</v>
      </c>
      <c r="ADM33" s="1">
        <f t="shared" si="199"/>
        <v>0</v>
      </c>
      <c r="ADN33" s="1">
        <f t="shared" si="199"/>
        <v>0</v>
      </c>
      <c r="ADO33" s="1">
        <f t="shared" si="199"/>
        <v>0</v>
      </c>
      <c r="ADP33" s="1">
        <f t="shared" si="199"/>
        <v>0</v>
      </c>
      <c r="ADQ33" s="1">
        <f t="shared" si="199"/>
        <v>0</v>
      </c>
      <c r="ADR33" s="1">
        <f t="shared" si="199"/>
        <v>0</v>
      </c>
      <c r="ADS33" s="1">
        <f t="shared" si="199"/>
        <v>0</v>
      </c>
      <c r="ADT33" s="1">
        <f t="shared" si="199"/>
        <v>0</v>
      </c>
      <c r="ADU33" s="1">
        <f t="shared" si="199"/>
        <v>0</v>
      </c>
      <c r="ADV33" s="1">
        <f t="shared" si="199"/>
        <v>0</v>
      </c>
      <c r="ADW33" s="1">
        <f t="shared" si="199"/>
        <v>0</v>
      </c>
      <c r="ADX33" s="1">
        <f t="shared" si="199"/>
        <v>0</v>
      </c>
      <c r="ADY33" s="1">
        <f t="shared" si="199"/>
        <v>0</v>
      </c>
      <c r="ADZ33" s="1">
        <f t="shared" si="199"/>
        <v>0</v>
      </c>
      <c r="AEA33" s="1">
        <f t="shared" si="199"/>
        <v>0</v>
      </c>
      <c r="AEB33" s="1">
        <f t="shared" si="199"/>
        <v>0</v>
      </c>
      <c r="AEC33" s="1">
        <f t="shared" si="199"/>
        <v>0</v>
      </c>
      <c r="AED33" s="1">
        <f t="shared" si="199"/>
        <v>0</v>
      </c>
      <c r="AEE33" s="1">
        <f t="shared" si="199"/>
        <v>0</v>
      </c>
      <c r="AEF33" s="1">
        <f t="shared" si="199"/>
        <v>0</v>
      </c>
      <c r="AEG33" s="1">
        <f t="shared" si="199"/>
        <v>0</v>
      </c>
      <c r="AEH33" s="1">
        <f t="shared" si="199"/>
        <v>0</v>
      </c>
      <c r="AEI33" s="1">
        <f t="shared" si="199"/>
        <v>0</v>
      </c>
      <c r="AEJ33" s="1">
        <f t="shared" si="199"/>
        <v>0</v>
      </c>
      <c r="AEK33" s="1">
        <f t="shared" si="199"/>
        <v>0</v>
      </c>
      <c r="AEL33" s="1">
        <f t="shared" si="199"/>
        <v>0</v>
      </c>
      <c r="AEM33" s="1">
        <f t="shared" si="199"/>
        <v>0</v>
      </c>
      <c r="AEN33" s="1">
        <f t="shared" si="199"/>
        <v>0</v>
      </c>
      <c r="AEO33" s="1">
        <f t="shared" si="199"/>
        <v>0</v>
      </c>
      <c r="AEP33" s="1">
        <f t="shared" si="199"/>
        <v>0</v>
      </c>
      <c r="AEQ33" s="1">
        <f t="shared" si="199"/>
        <v>0</v>
      </c>
      <c r="AER33" s="1">
        <f t="shared" si="199"/>
        <v>0</v>
      </c>
      <c r="AES33" s="1">
        <f t="shared" si="199"/>
        <v>0</v>
      </c>
      <c r="AET33" s="1">
        <f t="shared" si="199"/>
        <v>0</v>
      </c>
      <c r="AEU33" s="1">
        <f t="shared" si="199"/>
        <v>0</v>
      </c>
      <c r="AEV33" s="1">
        <f t="shared" si="199"/>
        <v>0</v>
      </c>
      <c r="AEW33" s="1">
        <f t="shared" si="199"/>
        <v>0</v>
      </c>
      <c r="AEX33" s="1">
        <f t="shared" si="199"/>
        <v>0</v>
      </c>
      <c r="AEY33" s="1">
        <f t="shared" si="199"/>
        <v>0</v>
      </c>
      <c r="AEZ33" s="1">
        <f t="shared" si="199"/>
        <v>0</v>
      </c>
      <c r="AFA33" s="1">
        <f t="shared" si="199"/>
        <v>0</v>
      </c>
      <c r="AFB33" s="1">
        <f t="shared" ref="AFB33:AHM33" si="200">(AFB11/AFB$16)*100</f>
        <v>0</v>
      </c>
      <c r="AFC33" s="1">
        <f t="shared" si="200"/>
        <v>0</v>
      </c>
      <c r="AFD33" s="1">
        <f t="shared" si="200"/>
        <v>0</v>
      </c>
      <c r="AFE33" s="1">
        <f t="shared" si="200"/>
        <v>0</v>
      </c>
      <c r="AFF33" s="1">
        <f t="shared" si="200"/>
        <v>0</v>
      </c>
      <c r="AFG33" s="1">
        <f t="shared" si="200"/>
        <v>0</v>
      </c>
      <c r="AFH33" s="1">
        <f t="shared" si="200"/>
        <v>0</v>
      </c>
      <c r="AFI33" s="1">
        <f t="shared" si="200"/>
        <v>0</v>
      </c>
      <c r="AFJ33" s="1">
        <f t="shared" si="200"/>
        <v>0</v>
      </c>
      <c r="AFK33" s="1">
        <f t="shared" si="200"/>
        <v>0</v>
      </c>
      <c r="AFL33" s="1">
        <f t="shared" si="200"/>
        <v>0</v>
      </c>
      <c r="AFM33" s="1">
        <f t="shared" si="200"/>
        <v>0</v>
      </c>
      <c r="AFN33" s="1">
        <f t="shared" si="200"/>
        <v>0</v>
      </c>
      <c r="AFO33" s="1">
        <f t="shared" si="200"/>
        <v>0</v>
      </c>
      <c r="AFP33" s="1">
        <f t="shared" si="200"/>
        <v>0</v>
      </c>
      <c r="AFQ33" s="1">
        <f t="shared" si="200"/>
        <v>0</v>
      </c>
      <c r="AFR33" s="1">
        <f t="shared" si="200"/>
        <v>0</v>
      </c>
      <c r="AFS33" s="1">
        <f t="shared" si="200"/>
        <v>0</v>
      </c>
      <c r="AFT33" s="1">
        <f t="shared" si="200"/>
        <v>0</v>
      </c>
      <c r="AFU33" s="1">
        <f t="shared" si="200"/>
        <v>0</v>
      </c>
      <c r="AFV33" s="1">
        <f t="shared" si="200"/>
        <v>0</v>
      </c>
      <c r="AFW33" s="1">
        <f t="shared" si="200"/>
        <v>0</v>
      </c>
      <c r="AFX33" s="1">
        <f t="shared" si="200"/>
        <v>0</v>
      </c>
      <c r="AFY33" s="1">
        <f t="shared" si="200"/>
        <v>0</v>
      </c>
      <c r="AFZ33" s="1">
        <f t="shared" si="200"/>
        <v>0</v>
      </c>
      <c r="AGA33" s="1">
        <f t="shared" si="200"/>
        <v>0</v>
      </c>
      <c r="AGB33" s="1">
        <f t="shared" si="200"/>
        <v>0</v>
      </c>
      <c r="AGC33" s="1">
        <f t="shared" si="200"/>
        <v>0</v>
      </c>
      <c r="AGD33" s="1">
        <f t="shared" si="200"/>
        <v>0</v>
      </c>
      <c r="AGE33" s="1">
        <f t="shared" si="200"/>
        <v>0</v>
      </c>
      <c r="AGF33" s="1">
        <f t="shared" si="200"/>
        <v>0</v>
      </c>
      <c r="AGG33" s="1">
        <f t="shared" si="200"/>
        <v>0</v>
      </c>
      <c r="AGH33" s="1">
        <f t="shared" si="200"/>
        <v>0</v>
      </c>
      <c r="AGI33" s="1">
        <f t="shared" si="200"/>
        <v>0</v>
      </c>
      <c r="AGJ33" s="1">
        <f t="shared" si="200"/>
        <v>0</v>
      </c>
      <c r="AGK33" s="1">
        <f t="shared" si="200"/>
        <v>0</v>
      </c>
      <c r="AGL33" s="1">
        <f t="shared" si="200"/>
        <v>0</v>
      </c>
      <c r="AGM33" s="1">
        <f t="shared" si="200"/>
        <v>0</v>
      </c>
      <c r="AGN33" s="1">
        <f t="shared" si="200"/>
        <v>0</v>
      </c>
      <c r="AGO33" s="1">
        <f t="shared" si="200"/>
        <v>0</v>
      </c>
      <c r="AGP33" s="1">
        <f t="shared" si="200"/>
        <v>0</v>
      </c>
      <c r="AGQ33" s="1">
        <f t="shared" si="200"/>
        <v>0</v>
      </c>
      <c r="AGR33" s="1">
        <f t="shared" si="200"/>
        <v>0</v>
      </c>
      <c r="AGS33" s="1">
        <f t="shared" si="200"/>
        <v>0</v>
      </c>
      <c r="AGT33" s="1">
        <f t="shared" si="200"/>
        <v>0</v>
      </c>
      <c r="AGU33" s="1">
        <f t="shared" si="200"/>
        <v>0</v>
      </c>
      <c r="AGV33" s="1">
        <f t="shared" si="200"/>
        <v>0</v>
      </c>
      <c r="AGW33" s="1">
        <f t="shared" si="200"/>
        <v>0</v>
      </c>
      <c r="AGX33" s="1">
        <f t="shared" si="200"/>
        <v>11.181398529663191</v>
      </c>
      <c r="AGY33" s="1">
        <f t="shared" si="200"/>
        <v>4.7543997898607824</v>
      </c>
      <c r="AGZ33" s="1">
        <f t="shared" si="200"/>
        <v>0</v>
      </c>
      <c r="AHA33" s="1">
        <f t="shared" si="200"/>
        <v>0</v>
      </c>
      <c r="AHB33" s="1">
        <f t="shared" si="200"/>
        <v>0</v>
      </c>
      <c r="AHC33" s="1">
        <f t="shared" si="200"/>
        <v>0</v>
      </c>
      <c r="AHD33" s="1">
        <f t="shared" si="200"/>
        <v>0</v>
      </c>
      <c r="AHE33" s="1">
        <f t="shared" si="200"/>
        <v>0</v>
      </c>
      <c r="AHF33" s="1">
        <f t="shared" si="200"/>
        <v>0</v>
      </c>
      <c r="AHG33" s="1">
        <f t="shared" si="200"/>
        <v>0</v>
      </c>
      <c r="AHH33" s="1">
        <f t="shared" si="200"/>
        <v>0</v>
      </c>
      <c r="AHI33" s="1">
        <f t="shared" si="200"/>
        <v>0</v>
      </c>
      <c r="AHJ33" s="1">
        <f t="shared" si="200"/>
        <v>0</v>
      </c>
      <c r="AHK33" s="1">
        <f t="shared" si="200"/>
        <v>0</v>
      </c>
      <c r="AHL33" s="1">
        <f t="shared" si="200"/>
        <v>0</v>
      </c>
      <c r="AHM33" s="1">
        <f t="shared" si="200"/>
        <v>0</v>
      </c>
      <c r="AHN33" s="1">
        <f t="shared" ref="AHN33:AJY33" si="201">(AHN11/AHN$16)*100</f>
        <v>0</v>
      </c>
      <c r="AHO33" s="1">
        <f t="shared" si="201"/>
        <v>0</v>
      </c>
      <c r="AHP33" s="1">
        <f t="shared" si="201"/>
        <v>0</v>
      </c>
      <c r="AHQ33" s="1">
        <f t="shared" si="201"/>
        <v>0</v>
      </c>
      <c r="AHR33" s="1">
        <f t="shared" si="201"/>
        <v>0</v>
      </c>
      <c r="AHS33" s="1">
        <f t="shared" si="201"/>
        <v>0</v>
      </c>
      <c r="AHT33" s="1">
        <f t="shared" si="201"/>
        <v>0</v>
      </c>
      <c r="AHU33" s="1">
        <f t="shared" si="201"/>
        <v>0</v>
      </c>
      <c r="AHV33" s="1">
        <f t="shared" si="201"/>
        <v>0</v>
      </c>
      <c r="AHW33" s="1">
        <f t="shared" si="201"/>
        <v>0</v>
      </c>
      <c r="AHX33" s="1">
        <f t="shared" si="201"/>
        <v>0</v>
      </c>
      <c r="AHY33" s="1">
        <f t="shared" si="201"/>
        <v>0</v>
      </c>
      <c r="AHZ33" s="1">
        <f t="shared" si="201"/>
        <v>0</v>
      </c>
      <c r="AIA33" s="1">
        <f t="shared" si="201"/>
        <v>0</v>
      </c>
      <c r="AIB33" s="1">
        <f t="shared" si="201"/>
        <v>0</v>
      </c>
      <c r="AIC33" s="1">
        <f t="shared" si="201"/>
        <v>0</v>
      </c>
      <c r="AID33" s="1">
        <f t="shared" si="201"/>
        <v>0</v>
      </c>
      <c r="AIE33" s="1">
        <f t="shared" si="201"/>
        <v>0</v>
      </c>
      <c r="AIF33" s="1">
        <f t="shared" si="201"/>
        <v>0</v>
      </c>
      <c r="AIG33" s="1">
        <f t="shared" si="201"/>
        <v>0</v>
      </c>
      <c r="AIH33" s="1">
        <f t="shared" si="201"/>
        <v>0</v>
      </c>
      <c r="AII33" s="1">
        <f t="shared" si="201"/>
        <v>0</v>
      </c>
      <c r="AIJ33" s="1">
        <f t="shared" si="201"/>
        <v>0</v>
      </c>
      <c r="AIK33" s="1">
        <f t="shared" si="201"/>
        <v>0</v>
      </c>
      <c r="AIL33" s="1">
        <f t="shared" si="201"/>
        <v>0</v>
      </c>
      <c r="AIM33" s="1">
        <f t="shared" si="201"/>
        <v>0</v>
      </c>
      <c r="AIN33" s="1">
        <f t="shared" si="201"/>
        <v>0</v>
      </c>
      <c r="AIO33" s="1">
        <f t="shared" si="201"/>
        <v>0</v>
      </c>
      <c r="AIP33" s="1">
        <f t="shared" si="201"/>
        <v>0</v>
      </c>
      <c r="AIQ33" s="1">
        <f t="shared" si="201"/>
        <v>0</v>
      </c>
      <c r="AIR33" s="1">
        <f t="shared" si="201"/>
        <v>0</v>
      </c>
      <c r="AIS33" s="1">
        <f t="shared" si="201"/>
        <v>0</v>
      </c>
      <c r="AIT33" s="1">
        <f t="shared" si="201"/>
        <v>0</v>
      </c>
      <c r="AIU33" s="1">
        <f t="shared" si="201"/>
        <v>0</v>
      </c>
      <c r="AIV33" s="1">
        <f t="shared" si="201"/>
        <v>0</v>
      </c>
      <c r="AIW33" s="1">
        <f t="shared" si="201"/>
        <v>0</v>
      </c>
      <c r="AIX33" s="1">
        <f t="shared" si="201"/>
        <v>0</v>
      </c>
      <c r="AIY33" s="1">
        <f t="shared" si="201"/>
        <v>0</v>
      </c>
      <c r="AIZ33" s="1">
        <f t="shared" si="201"/>
        <v>0</v>
      </c>
      <c r="AJA33" s="1">
        <f t="shared" si="201"/>
        <v>0</v>
      </c>
      <c r="AJB33" s="1">
        <f t="shared" si="201"/>
        <v>0</v>
      </c>
      <c r="AJC33" s="1">
        <f t="shared" si="201"/>
        <v>0</v>
      </c>
      <c r="AJD33" s="1">
        <f t="shared" si="201"/>
        <v>0</v>
      </c>
      <c r="AJE33" s="1">
        <f t="shared" si="201"/>
        <v>0</v>
      </c>
      <c r="AJF33" s="1">
        <f t="shared" si="201"/>
        <v>0</v>
      </c>
      <c r="AJG33" s="1">
        <f t="shared" si="201"/>
        <v>0</v>
      </c>
      <c r="AJH33" s="1">
        <f t="shared" si="201"/>
        <v>0</v>
      </c>
      <c r="AJI33" s="1">
        <f t="shared" si="201"/>
        <v>0</v>
      </c>
      <c r="AJJ33" s="1">
        <f t="shared" si="201"/>
        <v>0</v>
      </c>
      <c r="AJK33" s="1">
        <f t="shared" si="201"/>
        <v>0</v>
      </c>
      <c r="AJL33" s="1">
        <f t="shared" si="201"/>
        <v>0</v>
      </c>
      <c r="AJM33" s="1">
        <f t="shared" si="201"/>
        <v>0</v>
      </c>
      <c r="AJN33" s="1">
        <f t="shared" si="201"/>
        <v>0</v>
      </c>
      <c r="AJO33" s="1">
        <f t="shared" si="201"/>
        <v>0</v>
      </c>
      <c r="AJP33" s="1">
        <f t="shared" si="201"/>
        <v>0</v>
      </c>
      <c r="AJQ33" s="1">
        <f t="shared" si="201"/>
        <v>0</v>
      </c>
      <c r="AJR33" s="1">
        <f t="shared" si="201"/>
        <v>0</v>
      </c>
      <c r="AJS33" s="1">
        <f t="shared" si="201"/>
        <v>0</v>
      </c>
      <c r="AJT33" s="1">
        <f t="shared" si="201"/>
        <v>0</v>
      </c>
      <c r="AJU33" s="1">
        <f t="shared" si="201"/>
        <v>0</v>
      </c>
      <c r="AJV33" s="1">
        <f t="shared" si="201"/>
        <v>0</v>
      </c>
      <c r="AJW33" s="1">
        <f t="shared" si="201"/>
        <v>0</v>
      </c>
      <c r="AJX33" s="1">
        <f t="shared" si="201"/>
        <v>0</v>
      </c>
      <c r="AJY33" s="1">
        <f t="shared" si="201"/>
        <v>0</v>
      </c>
      <c r="AJZ33" s="1">
        <f t="shared" ref="AJZ33:AMK33" si="202">(AJZ11/AJZ$16)*100</f>
        <v>0</v>
      </c>
      <c r="AKA33" s="1">
        <f t="shared" si="202"/>
        <v>0</v>
      </c>
      <c r="AKB33" s="1">
        <f t="shared" si="202"/>
        <v>0</v>
      </c>
      <c r="AKC33" s="1">
        <f t="shared" si="202"/>
        <v>0</v>
      </c>
      <c r="AKD33" s="1">
        <f t="shared" si="202"/>
        <v>0</v>
      </c>
      <c r="AKE33" s="1">
        <f t="shared" si="202"/>
        <v>0</v>
      </c>
      <c r="AKF33" s="1">
        <f t="shared" si="202"/>
        <v>0</v>
      </c>
      <c r="AKG33" s="1">
        <f t="shared" si="202"/>
        <v>0</v>
      </c>
      <c r="AKH33" s="1">
        <f t="shared" si="202"/>
        <v>0</v>
      </c>
      <c r="AKI33" s="1">
        <f t="shared" si="202"/>
        <v>0</v>
      </c>
      <c r="AKJ33" s="1">
        <f t="shared" si="202"/>
        <v>0</v>
      </c>
      <c r="AKK33" s="1">
        <f t="shared" si="202"/>
        <v>0</v>
      </c>
      <c r="AKL33" s="1">
        <f t="shared" si="202"/>
        <v>0</v>
      </c>
      <c r="AKM33" s="1">
        <f t="shared" si="202"/>
        <v>0</v>
      </c>
      <c r="AKN33" s="1">
        <f t="shared" si="202"/>
        <v>0</v>
      </c>
      <c r="AKO33" s="1">
        <f t="shared" si="202"/>
        <v>0</v>
      </c>
      <c r="AKP33" s="1">
        <f t="shared" si="202"/>
        <v>0</v>
      </c>
      <c r="AKQ33" s="1">
        <f t="shared" si="202"/>
        <v>0</v>
      </c>
      <c r="AKR33" s="1">
        <f t="shared" si="202"/>
        <v>0</v>
      </c>
      <c r="AKS33" s="1">
        <f t="shared" si="202"/>
        <v>0</v>
      </c>
      <c r="AKT33" s="1">
        <f t="shared" si="202"/>
        <v>0</v>
      </c>
      <c r="AKU33" s="1">
        <f t="shared" si="202"/>
        <v>0</v>
      </c>
      <c r="AKV33" s="1">
        <f t="shared" si="202"/>
        <v>0</v>
      </c>
      <c r="AKW33" s="1">
        <f t="shared" si="202"/>
        <v>0</v>
      </c>
      <c r="AKX33" s="1">
        <f t="shared" si="202"/>
        <v>0</v>
      </c>
      <c r="AKY33" s="1">
        <f t="shared" si="202"/>
        <v>0</v>
      </c>
      <c r="AKZ33" s="1">
        <f t="shared" si="202"/>
        <v>0</v>
      </c>
      <c r="ALA33" s="1">
        <f t="shared" si="202"/>
        <v>0</v>
      </c>
      <c r="ALB33" s="1">
        <f t="shared" si="202"/>
        <v>0</v>
      </c>
      <c r="ALC33" s="1">
        <f t="shared" si="202"/>
        <v>0</v>
      </c>
      <c r="ALD33" s="1">
        <f t="shared" si="202"/>
        <v>0</v>
      </c>
      <c r="ALE33" s="1">
        <f t="shared" si="202"/>
        <v>0</v>
      </c>
      <c r="ALF33" s="1">
        <f t="shared" si="202"/>
        <v>0</v>
      </c>
      <c r="ALG33" s="1">
        <f t="shared" si="202"/>
        <v>0</v>
      </c>
      <c r="ALH33" s="1">
        <f t="shared" si="202"/>
        <v>0</v>
      </c>
      <c r="ALI33" s="1">
        <f t="shared" si="202"/>
        <v>0</v>
      </c>
      <c r="ALJ33" s="1">
        <f t="shared" si="202"/>
        <v>0</v>
      </c>
      <c r="ALK33" s="1">
        <f t="shared" si="202"/>
        <v>0</v>
      </c>
      <c r="ALL33" s="1">
        <f t="shared" si="202"/>
        <v>0</v>
      </c>
      <c r="ALM33" s="1">
        <f t="shared" si="202"/>
        <v>0</v>
      </c>
      <c r="ALN33" s="1">
        <f t="shared" si="202"/>
        <v>0</v>
      </c>
      <c r="ALO33" s="1">
        <f t="shared" si="202"/>
        <v>0</v>
      </c>
      <c r="ALP33" s="1">
        <f t="shared" si="202"/>
        <v>0</v>
      </c>
      <c r="ALQ33" s="1">
        <f t="shared" si="202"/>
        <v>0</v>
      </c>
      <c r="ALR33" s="1">
        <f t="shared" si="202"/>
        <v>0</v>
      </c>
      <c r="ALS33" s="1">
        <f t="shared" si="202"/>
        <v>0</v>
      </c>
      <c r="ALT33" s="1">
        <f t="shared" si="202"/>
        <v>0</v>
      </c>
      <c r="ALU33" s="1">
        <f t="shared" si="202"/>
        <v>0</v>
      </c>
      <c r="ALV33" s="1">
        <f t="shared" si="202"/>
        <v>0</v>
      </c>
      <c r="ALW33" s="1">
        <f t="shared" si="202"/>
        <v>0</v>
      </c>
      <c r="ALX33" s="1">
        <f t="shared" si="202"/>
        <v>0</v>
      </c>
      <c r="ALY33" s="1">
        <f t="shared" si="202"/>
        <v>0</v>
      </c>
      <c r="ALZ33" s="1">
        <f t="shared" si="202"/>
        <v>0</v>
      </c>
      <c r="AMA33" s="1">
        <f t="shared" si="202"/>
        <v>0</v>
      </c>
      <c r="AMB33" s="1">
        <f t="shared" si="202"/>
        <v>0</v>
      </c>
      <c r="AMC33" s="1">
        <f t="shared" si="202"/>
        <v>0</v>
      </c>
      <c r="AMD33" s="1">
        <f t="shared" si="202"/>
        <v>0</v>
      </c>
      <c r="AME33" s="1">
        <f t="shared" si="202"/>
        <v>0</v>
      </c>
      <c r="AMF33" s="1">
        <f t="shared" si="202"/>
        <v>0</v>
      </c>
      <c r="AMG33" s="1">
        <f t="shared" si="202"/>
        <v>0</v>
      </c>
      <c r="AMH33" s="1">
        <f t="shared" si="202"/>
        <v>0</v>
      </c>
      <c r="AMI33" s="1">
        <f t="shared" si="202"/>
        <v>0</v>
      </c>
      <c r="AMJ33" s="1">
        <f t="shared" si="202"/>
        <v>0</v>
      </c>
      <c r="AMK33" s="1">
        <f t="shared" si="202"/>
        <v>0</v>
      </c>
      <c r="AML33" s="1">
        <f t="shared" ref="AML33:AOV33" si="203">(AML11/AML$16)*100</f>
        <v>0</v>
      </c>
      <c r="AMM33" s="1">
        <f t="shared" si="203"/>
        <v>0</v>
      </c>
      <c r="AMN33" s="1">
        <f t="shared" si="203"/>
        <v>0</v>
      </c>
      <c r="AMO33" s="1">
        <f t="shared" si="203"/>
        <v>0</v>
      </c>
      <c r="AMP33" s="1">
        <f t="shared" si="203"/>
        <v>0</v>
      </c>
      <c r="AMQ33" s="1">
        <f t="shared" si="203"/>
        <v>0</v>
      </c>
      <c r="AMR33" s="1">
        <f t="shared" si="203"/>
        <v>0</v>
      </c>
      <c r="AMS33" s="1">
        <f t="shared" si="203"/>
        <v>0</v>
      </c>
      <c r="AMT33" s="1">
        <f t="shared" si="203"/>
        <v>0</v>
      </c>
      <c r="AMU33" s="1">
        <f t="shared" si="203"/>
        <v>0</v>
      </c>
      <c r="AMV33" s="1">
        <f t="shared" si="203"/>
        <v>0</v>
      </c>
      <c r="AMW33" s="1">
        <f t="shared" si="203"/>
        <v>0</v>
      </c>
      <c r="AMX33" s="1">
        <f t="shared" si="203"/>
        <v>0</v>
      </c>
      <c r="AMY33" s="1">
        <f t="shared" si="203"/>
        <v>0</v>
      </c>
      <c r="AMZ33" s="1">
        <f t="shared" si="203"/>
        <v>0</v>
      </c>
      <c r="ANA33" s="1">
        <f t="shared" si="203"/>
        <v>0</v>
      </c>
      <c r="ANB33" s="1">
        <f t="shared" si="203"/>
        <v>0</v>
      </c>
      <c r="ANC33" s="1">
        <f t="shared" si="203"/>
        <v>0</v>
      </c>
      <c r="AND33" s="1">
        <f t="shared" si="203"/>
        <v>0</v>
      </c>
      <c r="ANE33" s="1">
        <f t="shared" si="203"/>
        <v>0</v>
      </c>
      <c r="ANF33" s="1">
        <f t="shared" si="203"/>
        <v>0</v>
      </c>
      <c r="ANG33" s="1">
        <f t="shared" si="203"/>
        <v>0</v>
      </c>
      <c r="ANH33" s="1">
        <f t="shared" si="203"/>
        <v>0</v>
      </c>
      <c r="ANI33" s="1">
        <f t="shared" si="203"/>
        <v>0</v>
      </c>
      <c r="ANJ33" s="1">
        <f t="shared" si="203"/>
        <v>0</v>
      </c>
      <c r="ANK33" s="1">
        <f t="shared" si="203"/>
        <v>0</v>
      </c>
      <c r="ANL33" s="1">
        <f t="shared" si="203"/>
        <v>0</v>
      </c>
      <c r="ANM33" s="1">
        <f t="shared" si="203"/>
        <v>0</v>
      </c>
      <c r="ANN33" s="1">
        <f t="shared" si="203"/>
        <v>0</v>
      </c>
      <c r="ANO33" s="1">
        <f t="shared" si="203"/>
        <v>0</v>
      </c>
      <c r="ANP33" s="1">
        <f t="shared" si="203"/>
        <v>0</v>
      </c>
      <c r="ANQ33" s="1">
        <f t="shared" si="203"/>
        <v>0</v>
      </c>
      <c r="ANR33" s="1">
        <f t="shared" si="203"/>
        <v>0</v>
      </c>
      <c r="ANS33" s="1">
        <f t="shared" si="203"/>
        <v>0</v>
      </c>
      <c r="ANT33" s="1">
        <f t="shared" si="203"/>
        <v>0</v>
      </c>
      <c r="ANU33" s="1">
        <f t="shared" si="203"/>
        <v>0</v>
      </c>
      <c r="ANV33" s="1">
        <f t="shared" si="203"/>
        <v>0</v>
      </c>
      <c r="ANW33" s="1">
        <f t="shared" si="203"/>
        <v>0</v>
      </c>
      <c r="ANX33" s="1">
        <f t="shared" si="203"/>
        <v>0</v>
      </c>
      <c r="ANY33" s="1">
        <f t="shared" si="203"/>
        <v>0</v>
      </c>
      <c r="ANZ33" s="1">
        <f t="shared" si="203"/>
        <v>0</v>
      </c>
      <c r="AOA33" s="1">
        <f t="shared" si="203"/>
        <v>0</v>
      </c>
      <c r="AOB33" s="1">
        <f t="shared" si="203"/>
        <v>0</v>
      </c>
      <c r="AOC33" s="1">
        <f t="shared" si="203"/>
        <v>0</v>
      </c>
      <c r="AOD33" s="1">
        <f t="shared" si="203"/>
        <v>0</v>
      </c>
      <c r="AOE33" s="1">
        <f t="shared" si="203"/>
        <v>0</v>
      </c>
      <c r="AOF33" s="1">
        <f t="shared" si="203"/>
        <v>0</v>
      </c>
      <c r="AOG33" s="1">
        <f t="shared" si="203"/>
        <v>0</v>
      </c>
      <c r="AOH33" s="1">
        <f t="shared" si="203"/>
        <v>0</v>
      </c>
      <c r="AOI33" s="1">
        <f t="shared" si="203"/>
        <v>0</v>
      </c>
      <c r="AOJ33" s="1">
        <f t="shared" si="203"/>
        <v>0</v>
      </c>
      <c r="AOK33" s="1">
        <f t="shared" si="203"/>
        <v>0</v>
      </c>
      <c r="AOL33" s="1">
        <f t="shared" si="203"/>
        <v>0</v>
      </c>
      <c r="AOM33" s="1">
        <f t="shared" si="203"/>
        <v>0</v>
      </c>
      <c r="AON33" s="1">
        <f t="shared" si="203"/>
        <v>0</v>
      </c>
      <c r="AOO33" s="1">
        <f t="shared" si="203"/>
        <v>0</v>
      </c>
      <c r="AOP33" s="1">
        <f t="shared" si="203"/>
        <v>0</v>
      </c>
      <c r="AOQ33" s="1">
        <f t="shared" si="203"/>
        <v>0</v>
      </c>
      <c r="AOR33" s="1">
        <f t="shared" si="203"/>
        <v>0</v>
      </c>
      <c r="AOS33" s="1">
        <f t="shared" si="203"/>
        <v>0</v>
      </c>
      <c r="AOT33" s="1">
        <f t="shared" si="203"/>
        <v>0</v>
      </c>
      <c r="AOU33" s="1">
        <f t="shared" si="203"/>
        <v>0</v>
      </c>
      <c r="AOV33" s="1">
        <f t="shared" si="203"/>
        <v>0</v>
      </c>
    </row>
    <row r="34" spans="1:1088">
      <c r="A34" s="1" t="s">
        <v>4055</v>
      </c>
      <c r="B34" s="1">
        <f t="shared" ref="B34:BM34" si="204">(B15/B$16)*100</f>
        <v>0</v>
      </c>
      <c r="C34" s="1">
        <f t="shared" si="204"/>
        <v>0</v>
      </c>
      <c r="D34" s="1">
        <f t="shared" si="204"/>
        <v>0</v>
      </c>
      <c r="E34" s="1">
        <f t="shared" si="204"/>
        <v>0</v>
      </c>
      <c r="F34" s="1">
        <f t="shared" si="204"/>
        <v>0</v>
      </c>
      <c r="G34" s="1">
        <f t="shared" si="204"/>
        <v>0</v>
      </c>
      <c r="H34" s="1">
        <f t="shared" si="204"/>
        <v>0</v>
      </c>
      <c r="I34" s="1">
        <f t="shared" si="204"/>
        <v>0</v>
      </c>
      <c r="J34" s="1">
        <f t="shared" si="204"/>
        <v>0</v>
      </c>
      <c r="K34" s="1">
        <f t="shared" si="204"/>
        <v>0</v>
      </c>
      <c r="L34" s="1">
        <f t="shared" si="204"/>
        <v>0</v>
      </c>
      <c r="M34" s="1">
        <f t="shared" si="204"/>
        <v>0</v>
      </c>
      <c r="N34" s="1">
        <f t="shared" si="204"/>
        <v>0</v>
      </c>
      <c r="O34" s="1">
        <f t="shared" si="204"/>
        <v>0</v>
      </c>
      <c r="P34" s="1">
        <f t="shared" si="204"/>
        <v>0</v>
      </c>
      <c r="Q34" s="1">
        <f t="shared" si="204"/>
        <v>0</v>
      </c>
      <c r="R34" s="1">
        <f t="shared" si="204"/>
        <v>0</v>
      </c>
      <c r="S34" s="1">
        <f t="shared" si="204"/>
        <v>0</v>
      </c>
      <c r="T34" s="1">
        <f t="shared" si="204"/>
        <v>0</v>
      </c>
      <c r="U34" s="1">
        <f t="shared" si="204"/>
        <v>0</v>
      </c>
      <c r="V34" s="1">
        <f t="shared" si="204"/>
        <v>0</v>
      </c>
      <c r="W34" s="1">
        <f t="shared" si="204"/>
        <v>0</v>
      </c>
      <c r="X34" s="1">
        <f t="shared" si="204"/>
        <v>0</v>
      </c>
      <c r="Y34" s="1">
        <f t="shared" si="204"/>
        <v>0</v>
      </c>
      <c r="Z34" s="1">
        <f t="shared" si="204"/>
        <v>0</v>
      </c>
      <c r="AA34" s="1">
        <f t="shared" si="204"/>
        <v>0</v>
      </c>
      <c r="AB34" s="1">
        <f t="shared" si="204"/>
        <v>0</v>
      </c>
      <c r="AC34" s="1">
        <f t="shared" si="204"/>
        <v>0</v>
      </c>
      <c r="AD34" s="1">
        <f t="shared" si="204"/>
        <v>0</v>
      </c>
      <c r="AE34" s="1">
        <f t="shared" si="204"/>
        <v>0</v>
      </c>
      <c r="AF34" s="1">
        <f t="shared" si="204"/>
        <v>0</v>
      </c>
      <c r="AG34" s="1">
        <f t="shared" si="204"/>
        <v>0</v>
      </c>
      <c r="AH34" s="1">
        <f t="shared" si="204"/>
        <v>0</v>
      </c>
      <c r="AI34" s="1">
        <f t="shared" si="204"/>
        <v>0</v>
      </c>
      <c r="AJ34" s="1">
        <f t="shared" si="204"/>
        <v>0</v>
      </c>
      <c r="AK34" s="1">
        <f t="shared" si="204"/>
        <v>0</v>
      </c>
      <c r="AL34" s="1">
        <f t="shared" si="204"/>
        <v>0</v>
      </c>
      <c r="AM34" s="1">
        <f t="shared" si="204"/>
        <v>0</v>
      </c>
      <c r="AN34" s="1">
        <f t="shared" si="204"/>
        <v>0</v>
      </c>
      <c r="AO34" s="1">
        <f t="shared" si="204"/>
        <v>0</v>
      </c>
      <c r="AP34" s="1">
        <f t="shared" si="204"/>
        <v>0</v>
      </c>
      <c r="AQ34" s="1">
        <f t="shared" si="204"/>
        <v>0</v>
      </c>
      <c r="AR34" s="1">
        <f t="shared" si="204"/>
        <v>0</v>
      </c>
      <c r="AS34" s="1">
        <f t="shared" si="204"/>
        <v>0</v>
      </c>
      <c r="AT34" s="1">
        <f t="shared" si="204"/>
        <v>0</v>
      </c>
      <c r="AU34" s="1">
        <f t="shared" si="204"/>
        <v>0</v>
      </c>
      <c r="AV34" s="1">
        <f t="shared" si="204"/>
        <v>0</v>
      </c>
      <c r="AW34" s="1">
        <f t="shared" si="204"/>
        <v>0</v>
      </c>
      <c r="AX34" s="1">
        <f t="shared" si="204"/>
        <v>0</v>
      </c>
      <c r="AY34" s="1">
        <f t="shared" si="204"/>
        <v>0</v>
      </c>
      <c r="AZ34" s="1">
        <f t="shared" si="204"/>
        <v>0</v>
      </c>
      <c r="BA34" s="1">
        <f t="shared" si="204"/>
        <v>0</v>
      </c>
      <c r="BB34" s="1">
        <f t="shared" si="204"/>
        <v>0</v>
      </c>
      <c r="BC34" s="1">
        <f t="shared" si="204"/>
        <v>0</v>
      </c>
      <c r="BD34" s="1">
        <f t="shared" si="204"/>
        <v>0</v>
      </c>
      <c r="BE34" s="1">
        <f t="shared" si="204"/>
        <v>0</v>
      </c>
      <c r="BF34" s="1">
        <f t="shared" si="204"/>
        <v>0</v>
      </c>
      <c r="BG34" s="1">
        <f t="shared" si="204"/>
        <v>0</v>
      </c>
      <c r="BH34" s="1">
        <f t="shared" si="204"/>
        <v>0</v>
      </c>
      <c r="BI34" s="1">
        <f t="shared" si="204"/>
        <v>0</v>
      </c>
      <c r="BJ34" s="1">
        <f t="shared" si="204"/>
        <v>0</v>
      </c>
      <c r="BK34" s="1">
        <f t="shared" si="204"/>
        <v>0</v>
      </c>
      <c r="BL34" s="1">
        <f t="shared" si="204"/>
        <v>0</v>
      </c>
      <c r="BM34" s="1">
        <f t="shared" si="204"/>
        <v>0</v>
      </c>
      <c r="BN34" s="1">
        <f t="shared" ref="BN34:DY34" si="205">(BN15/BN$16)*100</f>
        <v>0</v>
      </c>
      <c r="BO34" s="1">
        <f t="shared" si="205"/>
        <v>0</v>
      </c>
      <c r="BP34" s="1">
        <f t="shared" si="205"/>
        <v>0</v>
      </c>
      <c r="BQ34" s="1">
        <f t="shared" si="205"/>
        <v>0</v>
      </c>
      <c r="BR34" s="1">
        <f t="shared" si="205"/>
        <v>0</v>
      </c>
      <c r="BS34" s="1">
        <f t="shared" si="205"/>
        <v>0</v>
      </c>
      <c r="BT34" s="1">
        <f t="shared" si="205"/>
        <v>0</v>
      </c>
      <c r="BU34" s="1">
        <f t="shared" si="205"/>
        <v>0</v>
      </c>
      <c r="BV34" s="1">
        <f t="shared" si="205"/>
        <v>0</v>
      </c>
      <c r="BW34" s="1">
        <f t="shared" si="205"/>
        <v>0</v>
      </c>
      <c r="BX34" s="1">
        <f t="shared" si="205"/>
        <v>0</v>
      </c>
      <c r="BY34" s="1">
        <f t="shared" si="205"/>
        <v>0</v>
      </c>
      <c r="BZ34" s="1">
        <f t="shared" si="205"/>
        <v>0</v>
      </c>
      <c r="CA34" s="1">
        <f t="shared" si="205"/>
        <v>0</v>
      </c>
      <c r="CB34" s="1">
        <f t="shared" si="205"/>
        <v>0</v>
      </c>
      <c r="CC34" s="1">
        <f t="shared" si="205"/>
        <v>0</v>
      </c>
      <c r="CD34" s="1">
        <f t="shared" si="205"/>
        <v>0</v>
      </c>
      <c r="CE34" s="1">
        <f t="shared" si="205"/>
        <v>0</v>
      </c>
      <c r="CF34" s="1">
        <f t="shared" si="205"/>
        <v>0</v>
      </c>
      <c r="CG34" s="1">
        <f t="shared" si="205"/>
        <v>0</v>
      </c>
      <c r="CH34" s="1">
        <f t="shared" si="205"/>
        <v>0</v>
      </c>
      <c r="CI34" s="1">
        <f t="shared" si="205"/>
        <v>0</v>
      </c>
      <c r="CJ34" s="1">
        <f t="shared" si="205"/>
        <v>0</v>
      </c>
      <c r="CK34" s="1">
        <f t="shared" si="205"/>
        <v>0</v>
      </c>
      <c r="CL34" s="1">
        <f t="shared" si="205"/>
        <v>0</v>
      </c>
      <c r="CM34" s="1">
        <f t="shared" si="205"/>
        <v>0</v>
      </c>
      <c r="CN34" s="1">
        <f t="shared" si="205"/>
        <v>0</v>
      </c>
      <c r="CO34" s="1">
        <f t="shared" si="205"/>
        <v>0</v>
      </c>
      <c r="CP34" s="1">
        <f t="shared" si="205"/>
        <v>0</v>
      </c>
      <c r="CQ34" s="1">
        <f t="shared" si="205"/>
        <v>0</v>
      </c>
      <c r="CR34" s="1">
        <f t="shared" si="205"/>
        <v>0</v>
      </c>
      <c r="CS34" s="1">
        <f t="shared" si="205"/>
        <v>0</v>
      </c>
      <c r="CT34" s="1">
        <f t="shared" si="205"/>
        <v>0</v>
      </c>
      <c r="CU34" s="1">
        <f t="shared" si="205"/>
        <v>0</v>
      </c>
      <c r="CV34" s="1">
        <f t="shared" si="205"/>
        <v>0</v>
      </c>
      <c r="CW34" s="1">
        <f t="shared" si="205"/>
        <v>0</v>
      </c>
      <c r="CX34" s="1">
        <f t="shared" si="205"/>
        <v>0</v>
      </c>
      <c r="CY34" s="1">
        <f t="shared" si="205"/>
        <v>0</v>
      </c>
      <c r="CZ34" s="1">
        <f t="shared" si="205"/>
        <v>0</v>
      </c>
      <c r="DA34" s="1">
        <f t="shared" si="205"/>
        <v>0</v>
      </c>
      <c r="DB34" s="1">
        <f t="shared" si="205"/>
        <v>0</v>
      </c>
      <c r="DC34" s="1">
        <f t="shared" si="205"/>
        <v>0</v>
      </c>
      <c r="DD34" s="1">
        <f t="shared" si="205"/>
        <v>0</v>
      </c>
      <c r="DE34" s="1">
        <f t="shared" si="205"/>
        <v>0</v>
      </c>
      <c r="DF34" s="1">
        <f t="shared" si="205"/>
        <v>0</v>
      </c>
      <c r="DG34" s="1">
        <f t="shared" si="205"/>
        <v>0</v>
      </c>
      <c r="DH34" s="1">
        <f t="shared" si="205"/>
        <v>0</v>
      </c>
      <c r="DI34" s="1">
        <f t="shared" si="205"/>
        <v>0</v>
      </c>
      <c r="DJ34" s="1">
        <f t="shared" si="205"/>
        <v>0</v>
      </c>
      <c r="DK34" s="1">
        <f t="shared" si="205"/>
        <v>0</v>
      </c>
      <c r="DL34" s="1">
        <f t="shared" si="205"/>
        <v>0</v>
      </c>
      <c r="DM34" s="1">
        <f t="shared" si="205"/>
        <v>0</v>
      </c>
      <c r="DN34" s="1">
        <f t="shared" si="205"/>
        <v>0</v>
      </c>
      <c r="DO34" s="1">
        <f t="shared" si="205"/>
        <v>0</v>
      </c>
      <c r="DP34" s="1">
        <f t="shared" si="205"/>
        <v>0</v>
      </c>
      <c r="DQ34" s="1">
        <f t="shared" si="205"/>
        <v>0</v>
      </c>
      <c r="DR34" s="1">
        <f t="shared" si="205"/>
        <v>0</v>
      </c>
      <c r="DS34" s="1">
        <f t="shared" si="205"/>
        <v>0</v>
      </c>
      <c r="DT34" s="1">
        <f t="shared" si="205"/>
        <v>0</v>
      </c>
      <c r="DU34" s="1">
        <f t="shared" si="205"/>
        <v>0</v>
      </c>
      <c r="DV34" s="1">
        <f t="shared" si="205"/>
        <v>0</v>
      </c>
      <c r="DW34" s="1">
        <f t="shared" si="205"/>
        <v>0</v>
      </c>
      <c r="DX34" s="1">
        <f t="shared" si="205"/>
        <v>0</v>
      </c>
      <c r="DY34" s="1">
        <f t="shared" si="205"/>
        <v>0</v>
      </c>
      <c r="DZ34" s="1">
        <f t="shared" ref="DZ34:GK34" si="206">(DZ15/DZ$16)*100</f>
        <v>0</v>
      </c>
      <c r="EA34" s="1">
        <f t="shared" si="206"/>
        <v>0</v>
      </c>
      <c r="EB34" s="1">
        <f t="shared" si="206"/>
        <v>0</v>
      </c>
      <c r="EC34" s="1">
        <f t="shared" si="206"/>
        <v>0</v>
      </c>
      <c r="ED34" s="1">
        <f t="shared" si="206"/>
        <v>0</v>
      </c>
      <c r="EE34" s="1">
        <f t="shared" si="206"/>
        <v>0</v>
      </c>
      <c r="EF34" s="1">
        <f t="shared" si="206"/>
        <v>0</v>
      </c>
      <c r="EG34" s="1">
        <f t="shared" si="206"/>
        <v>0</v>
      </c>
      <c r="EH34" s="1">
        <f t="shared" si="206"/>
        <v>0</v>
      </c>
      <c r="EI34" s="1">
        <f t="shared" si="206"/>
        <v>0</v>
      </c>
      <c r="EJ34" s="1">
        <f t="shared" si="206"/>
        <v>0</v>
      </c>
      <c r="EK34" s="1">
        <f t="shared" si="206"/>
        <v>0</v>
      </c>
      <c r="EL34" s="1">
        <f t="shared" si="206"/>
        <v>0</v>
      </c>
      <c r="EM34" s="1">
        <f t="shared" si="206"/>
        <v>0</v>
      </c>
      <c r="EN34" s="1">
        <f t="shared" si="206"/>
        <v>0</v>
      </c>
      <c r="EO34" s="1">
        <f t="shared" si="206"/>
        <v>0</v>
      </c>
      <c r="EP34" s="1">
        <f t="shared" si="206"/>
        <v>0</v>
      </c>
      <c r="EQ34" s="1">
        <f t="shared" si="206"/>
        <v>0</v>
      </c>
      <c r="ER34" s="1">
        <f t="shared" si="206"/>
        <v>0</v>
      </c>
      <c r="ES34" s="1">
        <f t="shared" si="206"/>
        <v>0</v>
      </c>
      <c r="ET34" s="1">
        <f t="shared" si="206"/>
        <v>0</v>
      </c>
      <c r="EU34" s="1">
        <f t="shared" si="206"/>
        <v>0</v>
      </c>
      <c r="EV34" s="1">
        <f t="shared" si="206"/>
        <v>0</v>
      </c>
      <c r="EW34" s="1">
        <f t="shared" si="206"/>
        <v>0</v>
      </c>
      <c r="EX34" s="1">
        <f t="shared" si="206"/>
        <v>0</v>
      </c>
      <c r="EY34" s="1">
        <f t="shared" si="206"/>
        <v>0</v>
      </c>
      <c r="EZ34" s="1">
        <f t="shared" si="206"/>
        <v>0</v>
      </c>
      <c r="FA34" s="1">
        <f t="shared" si="206"/>
        <v>0</v>
      </c>
      <c r="FB34" s="1">
        <f t="shared" si="206"/>
        <v>0</v>
      </c>
      <c r="FC34" s="1">
        <f t="shared" si="206"/>
        <v>0</v>
      </c>
      <c r="FD34" s="1">
        <f t="shared" si="206"/>
        <v>0</v>
      </c>
      <c r="FE34" s="1">
        <f t="shared" si="206"/>
        <v>0</v>
      </c>
      <c r="FF34" s="1">
        <f t="shared" si="206"/>
        <v>0</v>
      </c>
      <c r="FG34" s="1">
        <f t="shared" si="206"/>
        <v>0</v>
      </c>
      <c r="FH34" s="1">
        <f t="shared" si="206"/>
        <v>0</v>
      </c>
      <c r="FI34" s="1">
        <f t="shared" si="206"/>
        <v>0</v>
      </c>
      <c r="FJ34" s="1">
        <f t="shared" si="206"/>
        <v>0</v>
      </c>
      <c r="FK34" s="1">
        <f t="shared" si="206"/>
        <v>0</v>
      </c>
      <c r="FL34" s="1">
        <f t="shared" si="206"/>
        <v>0</v>
      </c>
      <c r="FM34" s="1">
        <f t="shared" si="206"/>
        <v>0</v>
      </c>
      <c r="FN34" s="1">
        <f t="shared" si="206"/>
        <v>0</v>
      </c>
      <c r="FO34" s="1">
        <f t="shared" si="206"/>
        <v>0</v>
      </c>
      <c r="FP34" s="1">
        <f t="shared" si="206"/>
        <v>0</v>
      </c>
      <c r="FQ34" s="1">
        <f t="shared" si="206"/>
        <v>0</v>
      </c>
      <c r="FR34" s="1">
        <f t="shared" si="206"/>
        <v>0</v>
      </c>
      <c r="FS34" s="1">
        <f t="shared" si="206"/>
        <v>0</v>
      </c>
      <c r="FT34" s="1">
        <f t="shared" si="206"/>
        <v>0</v>
      </c>
      <c r="FU34" s="1">
        <f t="shared" si="206"/>
        <v>0</v>
      </c>
      <c r="FV34" s="1">
        <f t="shared" si="206"/>
        <v>0</v>
      </c>
      <c r="FW34" s="1">
        <f t="shared" si="206"/>
        <v>0</v>
      </c>
      <c r="FX34" s="1">
        <f t="shared" si="206"/>
        <v>0</v>
      </c>
      <c r="FY34" s="1">
        <f t="shared" si="206"/>
        <v>0</v>
      </c>
      <c r="FZ34" s="1">
        <f t="shared" si="206"/>
        <v>0</v>
      </c>
      <c r="GA34" s="1">
        <f t="shared" si="206"/>
        <v>0</v>
      </c>
      <c r="GB34" s="1">
        <f t="shared" si="206"/>
        <v>0</v>
      </c>
      <c r="GC34" s="1">
        <f t="shared" si="206"/>
        <v>0</v>
      </c>
      <c r="GD34" s="1">
        <f t="shared" si="206"/>
        <v>0</v>
      </c>
      <c r="GE34" s="1">
        <f t="shared" si="206"/>
        <v>0</v>
      </c>
      <c r="GF34" s="1">
        <f t="shared" si="206"/>
        <v>0</v>
      </c>
      <c r="GG34" s="1">
        <f t="shared" si="206"/>
        <v>0</v>
      </c>
      <c r="GH34" s="1">
        <f t="shared" si="206"/>
        <v>0</v>
      </c>
      <c r="GI34" s="1">
        <f t="shared" si="206"/>
        <v>0</v>
      </c>
      <c r="GJ34" s="1">
        <f t="shared" si="206"/>
        <v>0</v>
      </c>
      <c r="GK34" s="1">
        <f t="shared" si="206"/>
        <v>0</v>
      </c>
      <c r="GL34" s="1">
        <f t="shared" ref="GL34:IW34" si="207">(GL15/GL$16)*100</f>
        <v>0</v>
      </c>
      <c r="GM34" s="1">
        <f t="shared" si="207"/>
        <v>0</v>
      </c>
      <c r="GN34" s="1">
        <f t="shared" si="207"/>
        <v>0</v>
      </c>
      <c r="GO34" s="1">
        <f t="shared" si="207"/>
        <v>0</v>
      </c>
      <c r="GP34" s="1">
        <f t="shared" si="207"/>
        <v>0</v>
      </c>
      <c r="GQ34" s="1">
        <f t="shared" si="207"/>
        <v>0</v>
      </c>
      <c r="GR34" s="1">
        <f t="shared" si="207"/>
        <v>0</v>
      </c>
      <c r="GS34" s="1">
        <f t="shared" si="207"/>
        <v>0</v>
      </c>
      <c r="GT34" s="1">
        <f t="shared" si="207"/>
        <v>0</v>
      </c>
      <c r="GU34" s="1">
        <f t="shared" si="207"/>
        <v>0</v>
      </c>
      <c r="GV34" s="1">
        <f t="shared" si="207"/>
        <v>0</v>
      </c>
      <c r="GW34" s="1">
        <f t="shared" si="207"/>
        <v>0</v>
      </c>
      <c r="GX34" s="1">
        <f t="shared" si="207"/>
        <v>0</v>
      </c>
      <c r="GY34" s="1">
        <f t="shared" si="207"/>
        <v>0</v>
      </c>
      <c r="GZ34" s="1">
        <f t="shared" si="207"/>
        <v>0</v>
      </c>
      <c r="HA34" s="1">
        <f t="shared" si="207"/>
        <v>0</v>
      </c>
      <c r="HB34" s="1">
        <f t="shared" si="207"/>
        <v>0</v>
      </c>
      <c r="HC34" s="1">
        <f t="shared" si="207"/>
        <v>0</v>
      </c>
      <c r="HD34" s="1">
        <f t="shared" si="207"/>
        <v>0</v>
      </c>
      <c r="HE34" s="1">
        <f t="shared" si="207"/>
        <v>0</v>
      </c>
      <c r="HF34" s="1">
        <f t="shared" si="207"/>
        <v>0</v>
      </c>
      <c r="HG34" s="1">
        <f t="shared" si="207"/>
        <v>0</v>
      </c>
      <c r="HH34" s="1">
        <f t="shared" si="207"/>
        <v>0</v>
      </c>
      <c r="HI34" s="1">
        <f t="shared" si="207"/>
        <v>0</v>
      </c>
      <c r="HJ34" s="1">
        <f t="shared" si="207"/>
        <v>0</v>
      </c>
      <c r="HK34" s="1">
        <f t="shared" si="207"/>
        <v>0</v>
      </c>
      <c r="HL34" s="1">
        <f t="shared" si="207"/>
        <v>0</v>
      </c>
      <c r="HM34" s="1">
        <f t="shared" si="207"/>
        <v>0</v>
      </c>
      <c r="HN34" s="1">
        <f t="shared" si="207"/>
        <v>0</v>
      </c>
      <c r="HO34" s="1">
        <f t="shared" si="207"/>
        <v>0</v>
      </c>
      <c r="HP34" s="1">
        <f t="shared" si="207"/>
        <v>0</v>
      </c>
      <c r="HQ34" s="1">
        <f t="shared" si="207"/>
        <v>0</v>
      </c>
      <c r="HR34" s="1">
        <f t="shared" si="207"/>
        <v>0</v>
      </c>
      <c r="HS34" s="1">
        <f t="shared" si="207"/>
        <v>0</v>
      </c>
      <c r="HT34" s="1">
        <f t="shared" si="207"/>
        <v>0</v>
      </c>
      <c r="HU34" s="1">
        <f t="shared" si="207"/>
        <v>0</v>
      </c>
      <c r="HV34" s="1">
        <f t="shared" si="207"/>
        <v>0</v>
      </c>
      <c r="HW34" s="1">
        <f t="shared" si="207"/>
        <v>0</v>
      </c>
      <c r="HX34" s="1">
        <f t="shared" si="207"/>
        <v>0</v>
      </c>
      <c r="HY34" s="1">
        <f t="shared" si="207"/>
        <v>0</v>
      </c>
      <c r="HZ34" s="1">
        <f t="shared" si="207"/>
        <v>0</v>
      </c>
      <c r="IA34" s="1">
        <f t="shared" si="207"/>
        <v>0</v>
      </c>
      <c r="IB34" s="1">
        <f t="shared" si="207"/>
        <v>0</v>
      </c>
      <c r="IC34" s="1">
        <f t="shared" si="207"/>
        <v>0</v>
      </c>
      <c r="ID34" s="1">
        <f t="shared" si="207"/>
        <v>0</v>
      </c>
      <c r="IE34" s="1">
        <f t="shared" si="207"/>
        <v>0</v>
      </c>
      <c r="IF34" s="1">
        <f t="shared" si="207"/>
        <v>0</v>
      </c>
      <c r="IG34" s="1">
        <f t="shared" si="207"/>
        <v>0</v>
      </c>
      <c r="IH34" s="1">
        <f t="shared" si="207"/>
        <v>0</v>
      </c>
      <c r="II34" s="1">
        <f t="shared" si="207"/>
        <v>0</v>
      </c>
      <c r="IJ34" s="1">
        <f t="shared" si="207"/>
        <v>0</v>
      </c>
      <c r="IK34" s="1">
        <f t="shared" si="207"/>
        <v>0</v>
      </c>
      <c r="IL34" s="1">
        <f t="shared" si="207"/>
        <v>0</v>
      </c>
      <c r="IM34" s="1">
        <f t="shared" si="207"/>
        <v>0</v>
      </c>
      <c r="IN34" s="1">
        <f t="shared" si="207"/>
        <v>0</v>
      </c>
      <c r="IO34" s="1">
        <f t="shared" si="207"/>
        <v>0</v>
      </c>
      <c r="IP34" s="1">
        <f t="shared" si="207"/>
        <v>0</v>
      </c>
      <c r="IQ34" s="1">
        <f t="shared" si="207"/>
        <v>0</v>
      </c>
      <c r="IR34" s="1">
        <f t="shared" si="207"/>
        <v>0</v>
      </c>
      <c r="IS34" s="1">
        <f t="shared" si="207"/>
        <v>0</v>
      </c>
      <c r="IT34" s="1">
        <f t="shared" si="207"/>
        <v>0</v>
      </c>
      <c r="IU34" s="1">
        <f t="shared" si="207"/>
        <v>0</v>
      </c>
      <c r="IV34" s="1">
        <f t="shared" si="207"/>
        <v>0</v>
      </c>
      <c r="IW34" s="1">
        <f t="shared" si="207"/>
        <v>0</v>
      </c>
      <c r="IX34" s="1">
        <f t="shared" ref="IX34:LI34" si="208">(IX15/IX$16)*100</f>
        <v>0</v>
      </c>
      <c r="IY34" s="1">
        <f t="shared" si="208"/>
        <v>0</v>
      </c>
      <c r="IZ34" s="1">
        <f t="shared" si="208"/>
        <v>0</v>
      </c>
      <c r="JA34" s="1">
        <f t="shared" si="208"/>
        <v>0</v>
      </c>
      <c r="JB34" s="1">
        <f t="shared" si="208"/>
        <v>0</v>
      </c>
      <c r="JC34" s="1">
        <f t="shared" si="208"/>
        <v>0</v>
      </c>
      <c r="JD34" s="1">
        <f t="shared" si="208"/>
        <v>0</v>
      </c>
      <c r="JE34" s="1">
        <f t="shared" si="208"/>
        <v>0</v>
      </c>
      <c r="JF34" s="1">
        <f t="shared" si="208"/>
        <v>0</v>
      </c>
      <c r="JG34" s="1">
        <f t="shared" si="208"/>
        <v>0</v>
      </c>
      <c r="JH34" s="1">
        <f t="shared" si="208"/>
        <v>0</v>
      </c>
      <c r="JI34" s="1">
        <f t="shared" si="208"/>
        <v>0</v>
      </c>
      <c r="JJ34" s="1">
        <f t="shared" si="208"/>
        <v>0</v>
      </c>
      <c r="JK34" s="1">
        <f t="shared" si="208"/>
        <v>0</v>
      </c>
      <c r="JL34" s="1">
        <f t="shared" si="208"/>
        <v>0</v>
      </c>
      <c r="JM34" s="1">
        <f t="shared" si="208"/>
        <v>0</v>
      </c>
      <c r="JN34" s="1">
        <f t="shared" si="208"/>
        <v>0</v>
      </c>
      <c r="JO34" s="1">
        <f t="shared" si="208"/>
        <v>0</v>
      </c>
      <c r="JP34" s="1">
        <f t="shared" si="208"/>
        <v>0</v>
      </c>
      <c r="JQ34" s="1">
        <f t="shared" si="208"/>
        <v>0</v>
      </c>
      <c r="JR34" s="1">
        <f t="shared" si="208"/>
        <v>0</v>
      </c>
      <c r="JS34" s="1">
        <f t="shared" si="208"/>
        <v>0</v>
      </c>
      <c r="JT34" s="1">
        <f t="shared" si="208"/>
        <v>0</v>
      </c>
      <c r="JU34" s="1">
        <f t="shared" si="208"/>
        <v>0</v>
      </c>
      <c r="JV34" s="1">
        <f t="shared" si="208"/>
        <v>0</v>
      </c>
      <c r="JW34" s="1">
        <f t="shared" si="208"/>
        <v>0</v>
      </c>
      <c r="JX34" s="1">
        <f t="shared" si="208"/>
        <v>0</v>
      </c>
      <c r="JY34" s="1">
        <f t="shared" si="208"/>
        <v>0</v>
      </c>
      <c r="JZ34" s="1">
        <f t="shared" si="208"/>
        <v>0</v>
      </c>
      <c r="KA34" s="1">
        <f t="shared" si="208"/>
        <v>0</v>
      </c>
      <c r="KB34" s="1">
        <f t="shared" si="208"/>
        <v>0</v>
      </c>
      <c r="KC34" s="1">
        <f t="shared" si="208"/>
        <v>0</v>
      </c>
      <c r="KD34" s="1">
        <f t="shared" si="208"/>
        <v>0</v>
      </c>
      <c r="KE34" s="1">
        <f t="shared" si="208"/>
        <v>0</v>
      </c>
      <c r="KF34" s="1">
        <f t="shared" si="208"/>
        <v>0</v>
      </c>
      <c r="KG34" s="1">
        <f t="shared" si="208"/>
        <v>0</v>
      </c>
      <c r="KH34" s="1">
        <f t="shared" si="208"/>
        <v>0</v>
      </c>
      <c r="KI34" s="1">
        <f t="shared" si="208"/>
        <v>0</v>
      </c>
      <c r="KJ34" s="1">
        <f t="shared" si="208"/>
        <v>0</v>
      </c>
      <c r="KK34" s="1">
        <f t="shared" si="208"/>
        <v>0</v>
      </c>
      <c r="KL34" s="1">
        <f t="shared" si="208"/>
        <v>0</v>
      </c>
      <c r="KM34" s="1">
        <f t="shared" si="208"/>
        <v>0</v>
      </c>
      <c r="KN34" s="1">
        <f t="shared" si="208"/>
        <v>0</v>
      </c>
      <c r="KO34" s="1">
        <f t="shared" si="208"/>
        <v>0</v>
      </c>
      <c r="KP34" s="1">
        <f t="shared" si="208"/>
        <v>0</v>
      </c>
      <c r="KQ34" s="1">
        <f t="shared" si="208"/>
        <v>0</v>
      </c>
      <c r="KR34" s="1">
        <f t="shared" si="208"/>
        <v>0</v>
      </c>
      <c r="KS34" s="1">
        <f t="shared" si="208"/>
        <v>0</v>
      </c>
      <c r="KT34" s="1">
        <f t="shared" si="208"/>
        <v>0</v>
      </c>
      <c r="KU34" s="1">
        <f t="shared" si="208"/>
        <v>0</v>
      </c>
      <c r="KV34" s="1">
        <f t="shared" si="208"/>
        <v>0</v>
      </c>
      <c r="KW34" s="1">
        <f t="shared" si="208"/>
        <v>0</v>
      </c>
      <c r="KX34" s="1">
        <f t="shared" si="208"/>
        <v>0</v>
      </c>
      <c r="KY34" s="1">
        <f t="shared" si="208"/>
        <v>0</v>
      </c>
      <c r="KZ34" s="1">
        <f t="shared" si="208"/>
        <v>0</v>
      </c>
      <c r="LA34" s="1">
        <f t="shared" si="208"/>
        <v>0</v>
      </c>
      <c r="LB34" s="1">
        <f t="shared" si="208"/>
        <v>0</v>
      </c>
      <c r="LC34" s="1">
        <f t="shared" si="208"/>
        <v>0</v>
      </c>
      <c r="LD34" s="1">
        <f t="shared" si="208"/>
        <v>0</v>
      </c>
      <c r="LE34" s="1">
        <f t="shared" si="208"/>
        <v>0</v>
      </c>
      <c r="LF34" s="1">
        <f t="shared" si="208"/>
        <v>0</v>
      </c>
      <c r="LG34" s="1">
        <f t="shared" si="208"/>
        <v>0</v>
      </c>
      <c r="LH34" s="1">
        <f t="shared" si="208"/>
        <v>0</v>
      </c>
      <c r="LI34" s="1">
        <f t="shared" si="208"/>
        <v>0</v>
      </c>
      <c r="LJ34" s="1">
        <f t="shared" ref="LJ34:NU34" si="209">(LJ15/LJ$16)*100</f>
        <v>0</v>
      </c>
      <c r="LK34" s="1">
        <f t="shared" si="209"/>
        <v>0</v>
      </c>
      <c r="LL34" s="1">
        <f t="shared" si="209"/>
        <v>0</v>
      </c>
      <c r="LM34" s="1">
        <f t="shared" si="209"/>
        <v>0</v>
      </c>
      <c r="LN34" s="1">
        <f t="shared" si="209"/>
        <v>0</v>
      </c>
      <c r="LO34" s="1">
        <f t="shared" si="209"/>
        <v>0</v>
      </c>
      <c r="LP34" s="1">
        <f t="shared" si="209"/>
        <v>0</v>
      </c>
      <c r="LQ34" s="1">
        <f t="shared" si="209"/>
        <v>0</v>
      </c>
      <c r="LR34" s="1">
        <f t="shared" si="209"/>
        <v>0</v>
      </c>
      <c r="LS34" s="1">
        <f t="shared" si="209"/>
        <v>0</v>
      </c>
      <c r="LT34" s="1">
        <f t="shared" si="209"/>
        <v>0</v>
      </c>
      <c r="LU34" s="1">
        <f t="shared" si="209"/>
        <v>0</v>
      </c>
      <c r="LV34" s="1">
        <f t="shared" si="209"/>
        <v>0</v>
      </c>
      <c r="LW34" s="1">
        <f t="shared" si="209"/>
        <v>0</v>
      </c>
      <c r="LX34" s="1">
        <f t="shared" si="209"/>
        <v>0</v>
      </c>
      <c r="LY34" s="1">
        <f t="shared" si="209"/>
        <v>0</v>
      </c>
      <c r="LZ34" s="1">
        <f t="shared" si="209"/>
        <v>0</v>
      </c>
      <c r="MA34" s="1">
        <f t="shared" si="209"/>
        <v>0</v>
      </c>
      <c r="MB34" s="1">
        <f t="shared" si="209"/>
        <v>0</v>
      </c>
      <c r="MC34" s="1">
        <f t="shared" si="209"/>
        <v>0</v>
      </c>
      <c r="MD34" s="1">
        <f t="shared" si="209"/>
        <v>0</v>
      </c>
      <c r="ME34" s="1">
        <f t="shared" si="209"/>
        <v>0</v>
      </c>
      <c r="MF34" s="1">
        <f t="shared" si="209"/>
        <v>0</v>
      </c>
      <c r="MG34" s="1">
        <f t="shared" si="209"/>
        <v>0</v>
      </c>
      <c r="MH34" s="1">
        <f t="shared" si="209"/>
        <v>0</v>
      </c>
      <c r="MI34" s="1">
        <f t="shared" si="209"/>
        <v>0</v>
      </c>
      <c r="MJ34" s="1">
        <f t="shared" si="209"/>
        <v>0</v>
      </c>
      <c r="MK34" s="1">
        <f t="shared" si="209"/>
        <v>0</v>
      </c>
      <c r="ML34" s="1">
        <f t="shared" si="209"/>
        <v>0</v>
      </c>
      <c r="MM34" s="1">
        <f t="shared" si="209"/>
        <v>0</v>
      </c>
      <c r="MN34" s="1">
        <f t="shared" si="209"/>
        <v>0</v>
      </c>
      <c r="MO34" s="1">
        <f t="shared" si="209"/>
        <v>0</v>
      </c>
      <c r="MP34" s="1">
        <f t="shared" si="209"/>
        <v>0</v>
      </c>
      <c r="MQ34" s="1">
        <f t="shared" si="209"/>
        <v>0</v>
      </c>
      <c r="MR34" s="1">
        <f t="shared" si="209"/>
        <v>0</v>
      </c>
      <c r="MS34" s="1">
        <f t="shared" si="209"/>
        <v>0</v>
      </c>
      <c r="MT34" s="1">
        <f t="shared" si="209"/>
        <v>0</v>
      </c>
      <c r="MU34" s="1">
        <f t="shared" si="209"/>
        <v>0</v>
      </c>
      <c r="MV34" s="1">
        <f t="shared" si="209"/>
        <v>0</v>
      </c>
      <c r="MW34" s="1">
        <f t="shared" si="209"/>
        <v>0</v>
      </c>
      <c r="MX34" s="1">
        <f t="shared" si="209"/>
        <v>0</v>
      </c>
      <c r="MY34" s="1">
        <f t="shared" si="209"/>
        <v>0</v>
      </c>
      <c r="MZ34" s="1">
        <f t="shared" si="209"/>
        <v>0</v>
      </c>
      <c r="NA34" s="1">
        <f t="shared" si="209"/>
        <v>0</v>
      </c>
      <c r="NB34" s="1">
        <f t="shared" si="209"/>
        <v>0</v>
      </c>
      <c r="NC34" s="1">
        <f t="shared" si="209"/>
        <v>0</v>
      </c>
      <c r="ND34" s="1">
        <f t="shared" si="209"/>
        <v>0</v>
      </c>
      <c r="NE34" s="1">
        <f t="shared" si="209"/>
        <v>0</v>
      </c>
      <c r="NF34" s="1">
        <f t="shared" si="209"/>
        <v>0</v>
      </c>
      <c r="NG34" s="1">
        <f t="shared" si="209"/>
        <v>0</v>
      </c>
      <c r="NH34" s="1">
        <f t="shared" si="209"/>
        <v>0</v>
      </c>
      <c r="NI34" s="1">
        <f t="shared" si="209"/>
        <v>0</v>
      </c>
      <c r="NJ34" s="1">
        <f t="shared" si="209"/>
        <v>0</v>
      </c>
      <c r="NK34" s="1">
        <f t="shared" si="209"/>
        <v>0</v>
      </c>
      <c r="NL34" s="1">
        <f t="shared" si="209"/>
        <v>0</v>
      </c>
      <c r="NM34" s="1">
        <f t="shared" si="209"/>
        <v>0</v>
      </c>
      <c r="NN34" s="1">
        <f t="shared" si="209"/>
        <v>0</v>
      </c>
      <c r="NO34" s="1">
        <f t="shared" si="209"/>
        <v>0</v>
      </c>
      <c r="NP34" s="1">
        <f t="shared" si="209"/>
        <v>0</v>
      </c>
      <c r="NQ34" s="1">
        <f t="shared" si="209"/>
        <v>0</v>
      </c>
      <c r="NR34" s="1">
        <f t="shared" si="209"/>
        <v>0</v>
      </c>
      <c r="NS34" s="1">
        <f t="shared" si="209"/>
        <v>0</v>
      </c>
      <c r="NT34" s="1">
        <f t="shared" si="209"/>
        <v>0</v>
      </c>
      <c r="NU34" s="1">
        <f t="shared" si="209"/>
        <v>0</v>
      </c>
      <c r="NV34" s="1">
        <f t="shared" ref="NV34:QG34" si="210">(NV15/NV$16)*100</f>
        <v>0</v>
      </c>
      <c r="NW34" s="1">
        <f t="shared" si="210"/>
        <v>0</v>
      </c>
      <c r="NX34" s="1">
        <f t="shared" si="210"/>
        <v>0</v>
      </c>
      <c r="NY34" s="1">
        <f t="shared" si="210"/>
        <v>0</v>
      </c>
      <c r="NZ34" s="1">
        <f t="shared" si="210"/>
        <v>0</v>
      </c>
      <c r="OA34" s="1">
        <f t="shared" si="210"/>
        <v>0</v>
      </c>
      <c r="OB34" s="1">
        <f t="shared" si="210"/>
        <v>0</v>
      </c>
      <c r="OC34" s="1">
        <f t="shared" si="210"/>
        <v>0</v>
      </c>
      <c r="OD34" s="1">
        <f t="shared" si="210"/>
        <v>0</v>
      </c>
      <c r="OE34" s="1">
        <f t="shared" si="210"/>
        <v>0</v>
      </c>
      <c r="OF34" s="1">
        <f t="shared" si="210"/>
        <v>0</v>
      </c>
      <c r="OG34" s="1">
        <f t="shared" si="210"/>
        <v>0</v>
      </c>
      <c r="OH34" s="1">
        <f t="shared" si="210"/>
        <v>0</v>
      </c>
      <c r="OI34" s="1">
        <f t="shared" si="210"/>
        <v>0</v>
      </c>
      <c r="OJ34" s="1">
        <f t="shared" si="210"/>
        <v>0</v>
      </c>
      <c r="OK34" s="1">
        <f t="shared" si="210"/>
        <v>0</v>
      </c>
      <c r="OL34" s="1">
        <f t="shared" si="210"/>
        <v>0</v>
      </c>
      <c r="OM34" s="1">
        <f t="shared" si="210"/>
        <v>0</v>
      </c>
      <c r="ON34" s="1">
        <f t="shared" si="210"/>
        <v>0</v>
      </c>
      <c r="OO34" s="1">
        <f t="shared" si="210"/>
        <v>0</v>
      </c>
      <c r="OP34" s="1">
        <f t="shared" si="210"/>
        <v>0</v>
      </c>
      <c r="OQ34" s="1">
        <f t="shared" si="210"/>
        <v>0</v>
      </c>
      <c r="OR34" s="1">
        <f t="shared" si="210"/>
        <v>0</v>
      </c>
      <c r="OS34" s="1">
        <f t="shared" si="210"/>
        <v>0</v>
      </c>
      <c r="OT34" s="1">
        <f t="shared" si="210"/>
        <v>0</v>
      </c>
      <c r="OU34" s="1">
        <f t="shared" si="210"/>
        <v>0</v>
      </c>
      <c r="OV34" s="1">
        <f t="shared" si="210"/>
        <v>0</v>
      </c>
      <c r="OW34" s="1">
        <f t="shared" si="210"/>
        <v>0</v>
      </c>
      <c r="OX34" s="1">
        <f t="shared" si="210"/>
        <v>0</v>
      </c>
      <c r="OY34" s="1">
        <f t="shared" si="210"/>
        <v>0</v>
      </c>
      <c r="OZ34" s="1">
        <f t="shared" si="210"/>
        <v>0</v>
      </c>
      <c r="PA34" s="1">
        <f t="shared" si="210"/>
        <v>0</v>
      </c>
      <c r="PB34" s="1">
        <f t="shared" si="210"/>
        <v>0</v>
      </c>
      <c r="PC34" s="1">
        <f t="shared" si="210"/>
        <v>0</v>
      </c>
      <c r="PD34" s="1">
        <f t="shared" si="210"/>
        <v>0</v>
      </c>
      <c r="PE34" s="1">
        <f t="shared" si="210"/>
        <v>0</v>
      </c>
      <c r="PF34" s="1">
        <f t="shared" si="210"/>
        <v>0</v>
      </c>
      <c r="PG34" s="1">
        <f t="shared" si="210"/>
        <v>0</v>
      </c>
      <c r="PH34" s="1">
        <f t="shared" si="210"/>
        <v>0</v>
      </c>
      <c r="PI34" s="1">
        <f t="shared" si="210"/>
        <v>0</v>
      </c>
      <c r="PJ34" s="1">
        <f t="shared" si="210"/>
        <v>0</v>
      </c>
      <c r="PK34" s="1">
        <f t="shared" si="210"/>
        <v>0</v>
      </c>
      <c r="PL34" s="1">
        <f t="shared" si="210"/>
        <v>0</v>
      </c>
      <c r="PM34" s="1">
        <f t="shared" si="210"/>
        <v>0</v>
      </c>
      <c r="PN34" s="1">
        <f t="shared" si="210"/>
        <v>0</v>
      </c>
      <c r="PO34" s="1">
        <f t="shared" si="210"/>
        <v>0</v>
      </c>
      <c r="PP34" s="1">
        <f t="shared" si="210"/>
        <v>0</v>
      </c>
      <c r="PQ34" s="1">
        <f t="shared" si="210"/>
        <v>0</v>
      </c>
      <c r="PR34" s="1">
        <f t="shared" si="210"/>
        <v>0</v>
      </c>
      <c r="PS34" s="1">
        <f t="shared" si="210"/>
        <v>0</v>
      </c>
      <c r="PT34" s="1">
        <f t="shared" si="210"/>
        <v>0</v>
      </c>
      <c r="PU34" s="1">
        <f t="shared" si="210"/>
        <v>0</v>
      </c>
      <c r="PV34" s="1">
        <f t="shared" si="210"/>
        <v>0</v>
      </c>
      <c r="PW34" s="1">
        <f t="shared" si="210"/>
        <v>0</v>
      </c>
      <c r="PX34" s="1">
        <f t="shared" si="210"/>
        <v>0</v>
      </c>
      <c r="PY34" s="1">
        <f t="shared" si="210"/>
        <v>0</v>
      </c>
      <c r="PZ34" s="1">
        <f t="shared" si="210"/>
        <v>0</v>
      </c>
      <c r="QA34" s="1">
        <f t="shared" si="210"/>
        <v>0</v>
      </c>
      <c r="QB34" s="1">
        <f t="shared" si="210"/>
        <v>0</v>
      </c>
      <c r="QC34" s="1">
        <f t="shared" si="210"/>
        <v>0</v>
      </c>
      <c r="QD34" s="1">
        <f t="shared" si="210"/>
        <v>0</v>
      </c>
      <c r="QE34" s="1">
        <f t="shared" si="210"/>
        <v>0</v>
      </c>
      <c r="QF34" s="1">
        <f t="shared" si="210"/>
        <v>0</v>
      </c>
      <c r="QG34" s="1">
        <f t="shared" si="210"/>
        <v>0</v>
      </c>
      <c r="QH34" s="1">
        <f t="shared" ref="QH34:SS34" si="211">(QH15/QH$16)*100</f>
        <v>0</v>
      </c>
      <c r="QI34" s="1">
        <f t="shared" si="211"/>
        <v>0</v>
      </c>
      <c r="QJ34" s="1">
        <f t="shared" si="211"/>
        <v>0</v>
      </c>
      <c r="QK34" s="1">
        <f t="shared" si="211"/>
        <v>0</v>
      </c>
      <c r="QL34" s="1">
        <f t="shared" si="211"/>
        <v>0</v>
      </c>
      <c r="QM34" s="1">
        <f t="shared" si="211"/>
        <v>0</v>
      </c>
      <c r="QN34" s="1">
        <f t="shared" si="211"/>
        <v>0</v>
      </c>
      <c r="QO34" s="1">
        <f t="shared" si="211"/>
        <v>0</v>
      </c>
      <c r="QP34" s="1">
        <f t="shared" si="211"/>
        <v>0</v>
      </c>
      <c r="QQ34" s="1">
        <f t="shared" si="211"/>
        <v>0</v>
      </c>
      <c r="QR34" s="1">
        <f t="shared" si="211"/>
        <v>0</v>
      </c>
      <c r="QS34" s="1">
        <f t="shared" si="211"/>
        <v>0</v>
      </c>
      <c r="QT34" s="1">
        <f t="shared" si="211"/>
        <v>0</v>
      </c>
      <c r="QU34" s="1">
        <f t="shared" si="211"/>
        <v>0</v>
      </c>
      <c r="QV34" s="1">
        <f t="shared" si="211"/>
        <v>0</v>
      </c>
      <c r="QW34" s="1">
        <f t="shared" si="211"/>
        <v>0</v>
      </c>
      <c r="QX34" s="1">
        <f t="shared" si="211"/>
        <v>0</v>
      </c>
      <c r="QY34" s="1">
        <f t="shared" si="211"/>
        <v>0</v>
      </c>
      <c r="QZ34" s="1">
        <f t="shared" si="211"/>
        <v>0</v>
      </c>
      <c r="RA34" s="1">
        <f t="shared" si="211"/>
        <v>0</v>
      </c>
      <c r="RB34" s="1">
        <f t="shared" si="211"/>
        <v>0</v>
      </c>
      <c r="RC34" s="1">
        <f t="shared" si="211"/>
        <v>0</v>
      </c>
      <c r="RD34" s="1">
        <f t="shared" si="211"/>
        <v>0</v>
      </c>
      <c r="RE34" s="1">
        <f t="shared" si="211"/>
        <v>0</v>
      </c>
      <c r="RF34" s="1">
        <f t="shared" si="211"/>
        <v>0</v>
      </c>
      <c r="RG34" s="1">
        <f t="shared" si="211"/>
        <v>0</v>
      </c>
      <c r="RH34" s="1">
        <f t="shared" si="211"/>
        <v>0</v>
      </c>
      <c r="RI34" s="1">
        <f t="shared" si="211"/>
        <v>0</v>
      </c>
      <c r="RJ34" s="1">
        <f t="shared" si="211"/>
        <v>0</v>
      </c>
      <c r="RK34" s="1">
        <f t="shared" si="211"/>
        <v>0</v>
      </c>
      <c r="RL34" s="1">
        <f t="shared" si="211"/>
        <v>0</v>
      </c>
      <c r="RM34" s="1">
        <f t="shared" si="211"/>
        <v>0</v>
      </c>
      <c r="RN34" s="1">
        <f t="shared" si="211"/>
        <v>0</v>
      </c>
      <c r="RO34" s="1">
        <f t="shared" si="211"/>
        <v>0</v>
      </c>
      <c r="RP34" s="1">
        <f t="shared" si="211"/>
        <v>0</v>
      </c>
      <c r="RQ34" s="1">
        <f t="shared" si="211"/>
        <v>0</v>
      </c>
      <c r="RR34" s="1">
        <f t="shared" si="211"/>
        <v>0</v>
      </c>
      <c r="RS34" s="1">
        <f t="shared" si="211"/>
        <v>0</v>
      </c>
      <c r="RT34" s="1">
        <f t="shared" si="211"/>
        <v>0</v>
      </c>
      <c r="RU34" s="1">
        <f t="shared" si="211"/>
        <v>0</v>
      </c>
      <c r="RV34" s="1">
        <f t="shared" si="211"/>
        <v>0</v>
      </c>
      <c r="RW34" s="1">
        <f t="shared" si="211"/>
        <v>0</v>
      </c>
      <c r="RX34" s="1">
        <f t="shared" si="211"/>
        <v>0</v>
      </c>
      <c r="RY34" s="1">
        <f t="shared" si="211"/>
        <v>0</v>
      </c>
      <c r="RZ34" s="1">
        <f t="shared" si="211"/>
        <v>0</v>
      </c>
      <c r="SA34" s="1">
        <f t="shared" si="211"/>
        <v>0</v>
      </c>
      <c r="SB34" s="1">
        <f t="shared" si="211"/>
        <v>0</v>
      </c>
      <c r="SC34" s="1">
        <f t="shared" si="211"/>
        <v>0</v>
      </c>
      <c r="SD34" s="1">
        <f t="shared" si="211"/>
        <v>0</v>
      </c>
      <c r="SE34" s="1">
        <f t="shared" si="211"/>
        <v>0</v>
      </c>
      <c r="SF34" s="1">
        <f t="shared" si="211"/>
        <v>0</v>
      </c>
      <c r="SG34" s="1">
        <f t="shared" si="211"/>
        <v>0</v>
      </c>
      <c r="SH34" s="1">
        <f t="shared" si="211"/>
        <v>0</v>
      </c>
      <c r="SI34" s="1">
        <f t="shared" si="211"/>
        <v>0</v>
      </c>
      <c r="SJ34" s="1">
        <f t="shared" si="211"/>
        <v>0</v>
      </c>
      <c r="SK34" s="1">
        <f t="shared" si="211"/>
        <v>0</v>
      </c>
      <c r="SL34" s="1">
        <f t="shared" si="211"/>
        <v>0</v>
      </c>
      <c r="SM34" s="1">
        <f t="shared" si="211"/>
        <v>0</v>
      </c>
      <c r="SN34" s="1">
        <f t="shared" si="211"/>
        <v>0</v>
      </c>
      <c r="SO34" s="1">
        <f t="shared" si="211"/>
        <v>0</v>
      </c>
      <c r="SP34" s="1">
        <f t="shared" si="211"/>
        <v>0</v>
      </c>
      <c r="SQ34" s="1">
        <f t="shared" si="211"/>
        <v>0</v>
      </c>
      <c r="SR34" s="1">
        <f t="shared" si="211"/>
        <v>0</v>
      </c>
      <c r="SS34" s="1">
        <f t="shared" si="211"/>
        <v>0</v>
      </c>
      <c r="ST34" s="1">
        <f t="shared" ref="ST34:VE34" si="212">(ST15/ST$16)*100</f>
        <v>0</v>
      </c>
      <c r="SU34" s="1">
        <f t="shared" si="212"/>
        <v>0</v>
      </c>
      <c r="SV34" s="1">
        <f t="shared" si="212"/>
        <v>0</v>
      </c>
      <c r="SW34" s="1">
        <f t="shared" si="212"/>
        <v>0</v>
      </c>
      <c r="SX34" s="1">
        <f t="shared" si="212"/>
        <v>0</v>
      </c>
      <c r="SY34" s="1">
        <f t="shared" si="212"/>
        <v>0</v>
      </c>
      <c r="SZ34" s="1">
        <f t="shared" si="212"/>
        <v>0</v>
      </c>
      <c r="TA34" s="1">
        <f t="shared" si="212"/>
        <v>0</v>
      </c>
      <c r="TB34" s="1">
        <f t="shared" si="212"/>
        <v>0</v>
      </c>
      <c r="TC34" s="1">
        <f t="shared" si="212"/>
        <v>0</v>
      </c>
      <c r="TD34" s="1">
        <f t="shared" si="212"/>
        <v>0</v>
      </c>
      <c r="TE34" s="1">
        <f t="shared" si="212"/>
        <v>0</v>
      </c>
      <c r="TF34" s="1">
        <f t="shared" si="212"/>
        <v>0</v>
      </c>
      <c r="TG34" s="1">
        <f t="shared" si="212"/>
        <v>0</v>
      </c>
      <c r="TH34" s="1">
        <f t="shared" si="212"/>
        <v>0</v>
      </c>
      <c r="TI34" s="1">
        <f t="shared" si="212"/>
        <v>0</v>
      </c>
      <c r="TJ34" s="1">
        <f t="shared" si="212"/>
        <v>0</v>
      </c>
      <c r="TK34" s="1">
        <f t="shared" si="212"/>
        <v>0</v>
      </c>
      <c r="TL34" s="1">
        <f t="shared" si="212"/>
        <v>0</v>
      </c>
      <c r="TM34" s="1">
        <f t="shared" si="212"/>
        <v>0</v>
      </c>
      <c r="TN34" s="1">
        <f t="shared" si="212"/>
        <v>0</v>
      </c>
      <c r="TO34" s="1">
        <f t="shared" si="212"/>
        <v>0</v>
      </c>
      <c r="TP34" s="1">
        <f t="shared" si="212"/>
        <v>0</v>
      </c>
      <c r="TQ34" s="1">
        <f t="shared" si="212"/>
        <v>0</v>
      </c>
      <c r="TR34" s="1">
        <f t="shared" si="212"/>
        <v>0</v>
      </c>
      <c r="TS34" s="1">
        <f t="shared" si="212"/>
        <v>0</v>
      </c>
      <c r="TT34" s="1">
        <f t="shared" si="212"/>
        <v>0</v>
      </c>
      <c r="TU34" s="1">
        <f t="shared" si="212"/>
        <v>0</v>
      </c>
      <c r="TV34" s="1">
        <f t="shared" si="212"/>
        <v>0</v>
      </c>
      <c r="TW34" s="1">
        <f t="shared" si="212"/>
        <v>0</v>
      </c>
      <c r="TX34" s="1">
        <f t="shared" si="212"/>
        <v>0</v>
      </c>
      <c r="TY34" s="1">
        <f t="shared" si="212"/>
        <v>0</v>
      </c>
      <c r="TZ34" s="1">
        <f t="shared" si="212"/>
        <v>0</v>
      </c>
      <c r="UA34" s="1">
        <f t="shared" si="212"/>
        <v>0</v>
      </c>
      <c r="UB34" s="1">
        <f t="shared" si="212"/>
        <v>0</v>
      </c>
      <c r="UC34" s="1">
        <f t="shared" si="212"/>
        <v>0</v>
      </c>
      <c r="UD34" s="1">
        <f t="shared" si="212"/>
        <v>0</v>
      </c>
      <c r="UE34" s="1">
        <f t="shared" si="212"/>
        <v>0</v>
      </c>
      <c r="UF34" s="1">
        <f t="shared" si="212"/>
        <v>0</v>
      </c>
      <c r="UG34" s="1">
        <f t="shared" si="212"/>
        <v>0</v>
      </c>
      <c r="UH34" s="1">
        <f t="shared" si="212"/>
        <v>0</v>
      </c>
      <c r="UI34" s="1">
        <f t="shared" si="212"/>
        <v>0</v>
      </c>
      <c r="UJ34" s="1">
        <f t="shared" si="212"/>
        <v>0</v>
      </c>
      <c r="UK34" s="1">
        <f t="shared" si="212"/>
        <v>0</v>
      </c>
      <c r="UL34" s="1">
        <f t="shared" si="212"/>
        <v>0</v>
      </c>
      <c r="UM34" s="1">
        <f t="shared" si="212"/>
        <v>0</v>
      </c>
      <c r="UN34" s="1">
        <f t="shared" si="212"/>
        <v>0</v>
      </c>
      <c r="UO34" s="1">
        <f t="shared" si="212"/>
        <v>0</v>
      </c>
      <c r="UP34" s="1">
        <f t="shared" si="212"/>
        <v>0</v>
      </c>
      <c r="UQ34" s="1">
        <f t="shared" si="212"/>
        <v>0</v>
      </c>
      <c r="UR34" s="1">
        <f t="shared" si="212"/>
        <v>0</v>
      </c>
      <c r="US34" s="1">
        <f t="shared" si="212"/>
        <v>0</v>
      </c>
      <c r="UT34" s="1">
        <f t="shared" si="212"/>
        <v>0</v>
      </c>
      <c r="UU34" s="1">
        <f t="shared" si="212"/>
        <v>0</v>
      </c>
      <c r="UV34" s="1">
        <f t="shared" si="212"/>
        <v>0</v>
      </c>
      <c r="UW34" s="1">
        <f t="shared" si="212"/>
        <v>0</v>
      </c>
      <c r="UX34" s="1">
        <f t="shared" si="212"/>
        <v>0</v>
      </c>
      <c r="UY34" s="1">
        <f t="shared" si="212"/>
        <v>0</v>
      </c>
      <c r="UZ34" s="1">
        <f t="shared" si="212"/>
        <v>0</v>
      </c>
      <c r="VA34" s="1">
        <f t="shared" si="212"/>
        <v>0</v>
      </c>
      <c r="VB34" s="1">
        <f t="shared" si="212"/>
        <v>0</v>
      </c>
      <c r="VC34" s="1">
        <f t="shared" si="212"/>
        <v>0</v>
      </c>
      <c r="VD34" s="1">
        <f t="shared" si="212"/>
        <v>0</v>
      </c>
      <c r="VE34" s="1">
        <f t="shared" si="212"/>
        <v>0</v>
      </c>
      <c r="VF34" s="1">
        <f t="shared" ref="VF34:XQ34" si="213">(VF15/VF$16)*100</f>
        <v>0</v>
      </c>
      <c r="VG34" s="1">
        <f t="shared" si="213"/>
        <v>0</v>
      </c>
      <c r="VH34" s="1">
        <f t="shared" si="213"/>
        <v>0</v>
      </c>
      <c r="VI34" s="1">
        <f t="shared" si="213"/>
        <v>0</v>
      </c>
      <c r="VJ34" s="1">
        <f t="shared" si="213"/>
        <v>0</v>
      </c>
      <c r="VK34" s="1">
        <f t="shared" si="213"/>
        <v>0</v>
      </c>
      <c r="VL34" s="1">
        <f t="shared" si="213"/>
        <v>0</v>
      </c>
      <c r="VM34" s="1">
        <f t="shared" si="213"/>
        <v>0</v>
      </c>
      <c r="VN34" s="1">
        <f t="shared" si="213"/>
        <v>0</v>
      </c>
      <c r="VO34" s="1">
        <f t="shared" si="213"/>
        <v>0</v>
      </c>
      <c r="VP34" s="1">
        <f t="shared" si="213"/>
        <v>0</v>
      </c>
      <c r="VQ34" s="1">
        <f t="shared" si="213"/>
        <v>0</v>
      </c>
      <c r="VR34" s="1">
        <f t="shared" si="213"/>
        <v>0</v>
      </c>
      <c r="VS34" s="1">
        <f t="shared" si="213"/>
        <v>0</v>
      </c>
      <c r="VT34" s="1">
        <f t="shared" si="213"/>
        <v>0</v>
      </c>
      <c r="VU34" s="1">
        <f t="shared" si="213"/>
        <v>0</v>
      </c>
      <c r="VV34" s="1">
        <f t="shared" si="213"/>
        <v>0</v>
      </c>
      <c r="VW34" s="1">
        <f t="shared" si="213"/>
        <v>0</v>
      </c>
      <c r="VX34" s="1">
        <f t="shared" si="213"/>
        <v>0</v>
      </c>
      <c r="VY34" s="1">
        <f t="shared" si="213"/>
        <v>0</v>
      </c>
      <c r="VZ34" s="1">
        <f t="shared" si="213"/>
        <v>0</v>
      </c>
      <c r="WA34" s="1">
        <f t="shared" si="213"/>
        <v>0</v>
      </c>
      <c r="WB34" s="1">
        <f t="shared" si="213"/>
        <v>0</v>
      </c>
      <c r="WC34" s="1">
        <f t="shared" si="213"/>
        <v>0</v>
      </c>
      <c r="WD34" s="1">
        <f t="shared" si="213"/>
        <v>0</v>
      </c>
      <c r="WE34" s="1">
        <f t="shared" si="213"/>
        <v>0</v>
      </c>
      <c r="WF34" s="1">
        <f t="shared" si="213"/>
        <v>0</v>
      </c>
      <c r="WG34" s="1">
        <f t="shared" si="213"/>
        <v>0</v>
      </c>
      <c r="WH34" s="1">
        <f t="shared" si="213"/>
        <v>0</v>
      </c>
      <c r="WI34" s="1">
        <f t="shared" si="213"/>
        <v>0</v>
      </c>
      <c r="WJ34" s="1">
        <f t="shared" si="213"/>
        <v>0</v>
      </c>
      <c r="WK34" s="1">
        <f t="shared" si="213"/>
        <v>0</v>
      </c>
      <c r="WL34" s="1">
        <f t="shared" si="213"/>
        <v>0</v>
      </c>
      <c r="WM34" s="1">
        <f t="shared" si="213"/>
        <v>0</v>
      </c>
      <c r="WN34" s="1">
        <f t="shared" si="213"/>
        <v>0</v>
      </c>
      <c r="WO34" s="1">
        <f t="shared" si="213"/>
        <v>0</v>
      </c>
      <c r="WP34" s="1">
        <f t="shared" si="213"/>
        <v>0</v>
      </c>
      <c r="WQ34" s="1">
        <f t="shared" si="213"/>
        <v>0</v>
      </c>
      <c r="WR34" s="1">
        <f t="shared" si="213"/>
        <v>0</v>
      </c>
      <c r="WS34" s="1">
        <f t="shared" si="213"/>
        <v>0</v>
      </c>
      <c r="WT34" s="1">
        <f t="shared" si="213"/>
        <v>0</v>
      </c>
      <c r="WU34" s="1">
        <f t="shared" si="213"/>
        <v>0</v>
      </c>
      <c r="WV34" s="1">
        <f t="shared" si="213"/>
        <v>0</v>
      </c>
      <c r="WW34" s="1">
        <f t="shared" si="213"/>
        <v>0</v>
      </c>
      <c r="WX34" s="1">
        <f t="shared" si="213"/>
        <v>0</v>
      </c>
      <c r="WY34" s="1">
        <f t="shared" si="213"/>
        <v>0</v>
      </c>
      <c r="WZ34" s="1">
        <f t="shared" si="213"/>
        <v>0</v>
      </c>
      <c r="XA34" s="1">
        <f t="shared" si="213"/>
        <v>0</v>
      </c>
      <c r="XB34" s="1">
        <f t="shared" si="213"/>
        <v>0</v>
      </c>
      <c r="XC34" s="1">
        <f t="shared" si="213"/>
        <v>0</v>
      </c>
      <c r="XD34" s="1">
        <f t="shared" si="213"/>
        <v>0</v>
      </c>
      <c r="XE34" s="1">
        <f t="shared" si="213"/>
        <v>0</v>
      </c>
      <c r="XF34" s="1">
        <f t="shared" si="213"/>
        <v>0</v>
      </c>
      <c r="XG34" s="1">
        <f t="shared" si="213"/>
        <v>0</v>
      </c>
      <c r="XH34" s="1">
        <f t="shared" si="213"/>
        <v>0</v>
      </c>
      <c r="XI34" s="1">
        <f t="shared" si="213"/>
        <v>0</v>
      </c>
      <c r="XJ34" s="1">
        <f t="shared" si="213"/>
        <v>0</v>
      </c>
      <c r="XK34" s="1">
        <f t="shared" si="213"/>
        <v>0</v>
      </c>
      <c r="XL34" s="1">
        <f t="shared" si="213"/>
        <v>0</v>
      </c>
      <c r="XM34" s="1">
        <f t="shared" si="213"/>
        <v>0</v>
      </c>
      <c r="XN34" s="1">
        <f t="shared" si="213"/>
        <v>0</v>
      </c>
      <c r="XO34" s="1">
        <f t="shared" si="213"/>
        <v>0</v>
      </c>
      <c r="XP34" s="1">
        <f t="shared" si="213"/>
        <v>0</v>
      </c>
      <c r="XQ34" s="1">
        <f t="shared" si="213"/>
        <v>0</v>
      </c>
      <c r="XR34" s="1">
        <f t="shared" ref="XR34:AAC34" si="214">(XR15/XR$16)*100</f>
        <v>0</v>
      </c>
      <c r="XS34" s="1">
        <f t="shared" si="214"/>
        <v>0</v>
      </c>
      <c r="XT34" s="1">
        <f t="shared" si="214"/>
        <v>0</v>
      </c>
      <c r="XU34" s="1">
        <f t="shared" si="214"/>
        <v>0</v>
      </c>
      <c r="XV34" s="1">
        <f t="shared" si="214"/>
        <v>0</v>
      </c>
      <c r="XW34" s="1">
        <f t="shared" si="214"/>
        <v>0</v>
      </c>
      <c r="XX34" s="1">
        <f t="shared" si="214"/>
        <v>0</v>
      </c>
      <c r="XY34" s="1">
        <f t="shared" si="214"/>
        <v>0</v>
      </c>
      <c r="XZ34" s="1">
        <f t="shared" si="214"/>
        <v>0</v>
      </c>
      <c r="YA34" s="1">
        <f t="shared" si="214"/>
        <v>0</v>
      </c>
      <c r="YB34" s="1">
        <f t="shared" si="214"/>
        <v>0</v>
      </c>
      <c r="YC34" s="1">
        <f t="shared" si="214"/>
        <v>0</v>
      </c>
      <c r="YD34" s="1">
        <f t="shared" si="214"/>
        <v>0</v>
      </c>
      <c r="YE34" s="1">
        <f t="shared" si="214"/>
        <v>0</v>
      </c>
      <c r="YF34" s="1">
        <f t="shared" si="214"/>
        <v>0</v>
      </c>
      <c r="YG34" s="1">
        <f t="shared" si="214"/>
        <v>0</v>
      </c>
      <c r="YH34" s="1">
        <f t="shared" si="214"/>
        <v>0</v>
      </c>
      <c r="YI34" s="1">
        <f t="shared" si="214"/>
        <v>0</v>
      </c>
      <c r="YJ34" s="1">
        <f t="shared" si="214"/>
        <v>0</v>
      </c>
      <c r="YK34" s="1">
        <f t="shared" si="214"/>
        <v>0</v>
      </c>
      <c r="YL34" s="1">
        <f t="shared" si="214"/>
        <v>0</v>
      </c>
      <c r="YM34" s="1">
        <f t="shared" si="214"/>
        <v>0</v>
      </c>
      <c r="YN34" s="1">
        <f t="shared" si="214"/>
        <v>0</v>
      </c>
      <c r="YO34" s="1">
        <f t="shared" si="214"/>
        <v>0</v>
      </c>
      <c r="YP34" s="1">
        <f t="shared" si="214"/>
        <v>0</v>
      </c>
      <c r="YQ34" s="1">
        <f t="shared" si="214"/>
        <v>0</v>
      </c>
      <c r="YR34" s="1">
        <f t="shared" si="214"/>
        <v>0</v>
      </c>
      <c r="YS34" s="1">
        <f t="shared" si="214"/>
        <v>0</v>
      </c>
      <c r="YT34" s="1">
        <f t="shared" si="214"/>
        <v>0</v>
      </c>
      <c r="YU34" s="1">
        <f t="shared" si="214"/>
        <v>0</v>
      </c>
      <c r="YV34" s="1">
        <f t="shared" si="214"/>
        <v>0</v>
      </c>
      <c r="YW34" s="1">
        <f t="shared" si="214"/>
        <v>0</v>
      </c>
      <c r="YX34" s="1">
        <f t="shared" si="214"/>
        <v>0</v>
      </c>
      <c r="YY34" s="1">
        <f t="shared" si="214"/>
        <v>0</v>
      </c>
      <c r="YZ34" s="1">
        <f t="shared" si="214"/>
        <v>0</v>
      </c>
      <c r="ZA34" s="1">
        <f t="shared" si="214"/>
        <v>0</v>
      </c>
      <c r="ZB34" s="1">
        <f t="shared" si="214"/>
        <v>0</v>
      </c>
      <c r="ZC34" s="1">
        <f t="shared" si="214"/>
        <v>0</v>
      </c>
      <c r="ZD34" s="1">
        <f t="shared" si="214"/>
        <v>0</v>
      </c>
      <c r="ZE34" s="1">
        <f t="shared" si="214"/>
        <v>0</v>
      </c>
      <c r="ZF34" s="1">
        <f t="shared" si="214"/>
        <v>0</v>
      </c>
      <c r="ZG34" s="1">
        <f t="shared" si="214"/>
        <v>0</v>
      </c>
      <c r="ZH34" s="1">
        <f t="shared" si="214"/>
        <v>0</v>
      </c>
      <c r="ZI34" s="1">
        <f t="shared" si="214"/>
        <v>0</v>
      </c>
      <c r="ZJ34" s="1">
        <f t="shared" si="214"/>
        <v>0</v>
      </c>
      <c r="ZK34" s="1">
        <f t="shared" si="214"/>
        <v>0</v>
      </c>
      <c r="ZL34" s="1">
        <f t="shared" si="214"/>
        <v>0</v>
      </c>
      <c r="ZM34" s="1">
        <f t="shared" si="214"/>
        <v>0</v>
      </c>
      <c r="ZN34" s="1">
        <f t="shared" si="214"/>
        <v>0</v>
      </c>
      <c r="ZO34" s="1">
        <f t="shared" si="214"/>
        <v>0</v>
      </c>
      <c r="ZP34" s="1">
        <f t="shared" si="214"/>
        <v>0</v>
      </c>
      <c r="ZQ34" s="1">
        <f t="shared" si="214"/>
        <v>0</v>
      </c>
      <c r="ZR34" s="1">
        <f t="shared" si="214"/>
        <v>0</v>
      </c>
      <c r="ZS34" s="1">
        <f t="shared" si="214"/>
        <v>0</v>
      </c>
      <c r="ZT34" s="1">
        <f t="shared" si="214"/>
        <v>0</v>
      </c>
      <c r="ZU34" s="1">
        <f t="shared" si="214"/>
        <v>0</v>
      </c>
      <c r="ZV34" s="1">
        <f t="shared" si="214"/>
        <v>0</v>
      </c>
      <c r="ZW34" s="1">
        <f t="shared" si="214"/>
        <v>0</v>
      </c>
      <c r="ZX34" s="1">
        <f t="shared" si="214"/>
        <v>0</v>
      </c>
      <c r="ZY34" s="1">
        <f t="shared" si="214"/>
        <v>0</v>
      </c>
      <c r="ZZ34" s="1">
        <f t="shared" si="214"/>
        <v>0</v>
      </c>
      <c r="AAA34" s="1">
        <f t="shared" si="214"/>
        <v>0</v>
      </c>
      <c r="AAB34" s="1">
        <f t="shared" si="214"/>
        <v>0</v>
      </c>
      <c r="AAC34" s="1">
        <f t="shared" si="214"/>
        <v>0</v>
      </c>
      <c r="AAD34" s="1">
        <f t="shared" ref="AAD34:ACO34" si="215">(AAD15/AAD$16)*100</f>
        <v>0</v>
      </c>
      <c r="AAE34" s="1">
        <f t="shared" si="215"/>
        <v>0</v>
      </c>
      <c r="AAF34" s="1">
        <f t="shared" si="215"/>
        <v>0</v>
      </c>
      <c r="AAG34" s="1">
        <f t="shared" si="215"/>
        <v>0</v>
      </c>
      <c r="AAH34" s="1">
        <f t="shared" si="215"/>
        <v>0</v>
      </c>
      <c r="AAI34" s="1">
        <f t="shared" si="215"/>
        <v>0</v>
      </c>
      <c r="AAJ34" s="1">
        <f t="shared" si="215"/>
        <v>0</v>
      </c>
      <c r="AAK34" s="1">
        <f t="shared" si="215"/>
        <v>0</v>
      </c>
      <c r="AAL34" s="1">
        <f t="shared" si="215"/>
        <v>0</v>
      </c>
      <c r="AAM34" s="1">
        <f t="shared" si="215"/>
        <v>0</v>
      </c>
      <c r="AAN34" s="1">
        <f t="shared" si="215"/>
        <v>0</v>
      </c>
      <c r="AAO34" s="1">
        <f t="shared" si="215"/>
        <v>0</v>
      </c>
      <c r="AAP34" s="1">
        <f t="shared" si="215"/>
        <v>0</v>
      </c>
      <c r="AAQ34" s="1">
        <f t="shared" si="215"/>
        <v>0</v>
      </c>
      <c r="AAR34" s="1">
        <f t="shared" si="215"/>
        <v>0</v>
      </c>
      <c r="AAS34" s="1">
        <f t="shared" si="215"/>
        <v>0</v>
      </c>
      <c r="AAT34" s="1">
        <f t="shared" si="215"/>
        <v>0</v>
      </c>
      <c r="AAU34" s="1">
        <f t="shared" si="215"/>
        <v>0</v>
      </c>
      <c r="AAV34" s="1">
        <f t="shared" si="215"/>
        <v>0</v>
      </c>
      <c r="AAW34" s="1">
        <f t="shared" si="215"/>
        <v>0</v>
      </c>
      <c r="AAX34" s="1">
        <f t="shared" si="215"/>
        <v>0</v>
      </c>
      <c r="AAY34" s="1">
        <f t="shared" si="215"/>
        <v>0</v>
      </c>
      <c r="AAZ34" s="1">
        <f t="shared" si="215"/>
        <v>0</v>
      </c>
      <c r="ABA34" s="1">
        <f t="shared" si="215"/>
        <v>0</v>
      </c>
      <c r="ABB34" s="1">
        <f t="shared" si="215"/>
        <v>0</v>
      </c>
      <c r="ABC34" s="1">
        <f t="shared" si="215"/>
        <v>0</v>
      </c>
      <c r="ABD34" s="1">
        <f t="shared" si="215"/>
        <v>0</v>
      </c>
      <c r="ABE34" s="1">
        <f t="shared" si="215"/>
        <v>0</v>
      </c>
      <c r="ABF34" s="1">
        <f t="shared" si="215"/>
        <v>0</v>
      </c>
      <c r="ABG34" s="1">
        <f t="shared" si="215"/>
        <v>0</v>
      </c>
      <c r="ABH34" s="1">
        <f t="shared" si="215"/>
        <v>0</v>
      </c>
      <c r="ABI34" s="1">
        <f t="shared" si="215"/>
        <v>0</v>
      </c>
      <c r="ABJ34" s="1">
        <f t="shared" si="215"/>
        <v>0</v>
      </c>
      <c r="ABK34" s="1">
        <f t="shared" si="215"/>
        <v>0</v>
      </c>
      <c r="ABL34" s="1">
        <f t="shared" si="215"/>
        <v>0</v>
      </c>
      <c r="ABM34" s="1">
        <f t="shared" si="215"/>
        <v>0</v>
      </c>
      <c r="ABN34" s="1">
        <f t="shared" si="215"/>
        <v>0</v>
      </c>
      <c r="ABO34" s="1">
        <f t="shared" si="215"/>
        <v>0</v>
      </c>
      <c r="ABP34" s="1">
        <f t="shared" si="215"/>
        <v>0</v>
      </c>
      <c r="ABQ34" s="1">
        <f t="shared" si="215"/>
        <v>18.885504389894283</v>
      </c>
      <c r="ABR34" s="1">
        <f t="shared" si="215"/>
        <v>0</v>
      </c>
      <c r="ABS34" s="1">
        <f t="shared" si="215"/>
        <v>0</v>
      </c>
      <c r="ABT34" s="1">
        <f t="shared" si="215"/>
        <v>1.9759591635106206</v>
      </c>
      <c r="ABU34" s="1">
        <f t="shared" si="215"/>
        <v>1.1447954208183166</v>
      </c>
      <c r="ABV34" s="1">
        <f t="shared" si="215"/>
        <v>0</v>
      </c>
      <c r="ABW34" s="1">
        <f t="shared" si="215"/>
        <v>0</v>
      </c>
      <c r="ABX34" s="1">
        <f t="shared" si="215"/>
        <v>0</v>
      </c>
      <c r="ABY34" s="1">
        <f t="shared" si="215"/>
        <v>0</v>
      </c>
      <c r="ABZ34" s="1">
        <f t="shared" si="215"/>
        <v>0</v>
      </c>
      <c r="ACA34" s="1">
        <f t="shared" si="215"/>
        <v>0</v>
      </c>
      <c r="ACB34" s="1">
        <f t="shared" si="215"/>
        <v>0</v>
      </c>
      <c r="ACC34" s="1">
        <f t="shared" si="215"/>
        <v>0</v>
      </c>
      <c r="ACD34" s="1">
        <f t="shared" si="215"/>
        <v>0</v>
      </c>
      <c r="ACE34" s="1">
        <f t="shared" si="215"/>
        <v>0</v>
      </c>
      <c r="ACF34" s="1">
        <f t="shared" si="215"/>
        <v>0</v>
      </c>
      <c r="ACG34" s="1">
        <f t="shared" si="215"/>
        <v>0</v>
      </c>
      <c r="ACH34" s="1">
        <f t="shared" si="215"/>
        <v>0</v>
      </c>
      <c r="ACI34" s="1">
        <f t="shared" si="215"/>
        <v>0</v>
      </c>
      <c r="ACJ34" s="1">
        <f t="shared" si="215"/>
        <v>0</v>
      </c>
      <c r="ACK34" s="1">
        <f t="shared" si="215"/>
        <v>0</v>
      </c>
      <c r="ACL34" s="1">
        <f t="shared" si="215"/>
        <v>0</v>
      </c>
      <c r="ACM34" s="1">
        <f t="shared" si="215"/>
        <v>0</v>
      </c>
      <c r="ACN34" s="1">
        <f t="shared" si="215"/>
        <v>0</v>
      </c>
      <c r="ACO34" s="1">
        <f t="shared" si="215"/>
        <v>0</v>
      </c>
      <c r="ACP34" s="1">
        <f t="shared" ref="ACP34:AFA34" si="216">(ACP15/ACP$16)*100</f>
        <v>0</v>
      </c>
      <c r="ACQ34" s="1">
        <f t="shared" si="216"/>
        <v>0</v>
      </c>
      <c r="ACR34" s="1">
        <f t="shared" si="216"/>
        <v>0</v>
      </c>
      <c r="ACS34" s="1">
        <f t="shared" si="216"/>
        <v>0</v>
      </c>
      <c r="ACT34" s="1">
        <f t="shared" si="216"/>
        <v>0</v>
      </c>
      <c r="ACU34" s="1">
        <f t="shared" si="216"/>
        <v>0</v>
      </c>
      <c r="ACV34" s="1">
        <f t="shared" si="216"/>
        <v>0</v>
      </c>
      <c r="ACW34" s="1">
        <f t="shared" si="216"/>
        <v>0</v>
      </c>
      <c r="ACX34" s="1">
        <f t="shared" si="216"/>
        <v>0</v>
      </c>
      <c r="ACY34" s="1">
        <f t="shared" si="216"/>
        <v>0</v>
      </c>
      <c r="ACZ34" s="1">
        <f t="shared" si="216"/>
        <v>0</v>
      </c>
      <c r="ADA34" s="1">
        <f t="shared" si="216"/>
        <v>0</v>
      </c>
      <c r="ADB34" s="1">
        <f t="shared" si="216"/>
        <v>0</v>
      </c>
      <c r="ADC34" s="1">
        <f t="shared" si="216"/>
        <v>0</v>
      </c>
      <c r="ADD34" s="1">
        <f t="shared" si="216"/>
        <v>0</v>
      </c>
      <c r="ADE34" s="1">
        <f t="shared" si="216"/>
        <v>0</v>
      </c>
      <c r="ADF34" s="1">
        <f t="shared" si="216"/>
        <v>0</v>
      </c>
      <c r="ADG34" s="1">
        <f t="shared" si="216"/>
        <v>0</v>
      </c>
      <c r="ADH34" s="1">
        <f t="shared" si="216"/>
        <v>0</v>
      </c>
      <c r="ADI34" s="1">
        <f t="shared" si="216"/>
        <v>0</v>
      </c>
      <c r="ADJ34" s="1">
        <f t="shared" si="216"/>
        <v>0</v>
      </c>
      <c r="ADK34" s="1">
        <f t="shared" si="216"/>
        <v>0</v>
      </c>
      <c r="ADL34" s="1">
        <f t="shared" si="216"/>
        <v>0</v>
      </c>
      <c r="ADM34" s="1">
        <f t="shared" si="216"/>
        <v>0</v>
      </c>
      <c r="ADN34" s="1">
        <f t="shared" si="216"/>
        <v>0</v>
      </c>
      <c r="ADO34" s="1">
        <f t="shared" si="216"/>
        <v>0</v>
      </c>
      <c r="ADP34" s="1">
        <f t="shared" si="216"/>
        <v>0</v>
      </c>
      <c r="ADQ34" s="1">
        <f t="shared" si="216"/>
        <v>0</v>
      </c>
      <c r="ADR34" s="1">
        <f t="shared" si="216"/>
        <v>0</v>
      </c>
      <c r="ADS34" s="1">
        <f t="shared" si="216"/>
        <v>0</v>
      </c>
      <c r="ADT34" s="1">
        <f t="shared" si="216"/>
        <v>0</v>
      </c>
      <c r="ADU34" s="1">
        <f t="shared" si="216"/>
        <v>0</v>
      </c>
      <c r="ADV34" s="1">
        <f t="shared" si="216"/>
        <v>0</v>
      </c>
      <c r="ADW34" s="1">
        <f t="shared" si="216"/>
        <v>0</v>
      </c>
      <c r="ADX34" s="1">
        <f t="shared" si="216"/>
        <v>0</v>
      </c>
      <c r="ADY34" s="1">
        <f t="shared" si="216"/>
        <v>0</v>
      </c>
      <c r="ADZ34" s="1">
        <f t="shared" si="216"/>
        <v>0</v>
      </c>
      <c r="AEA34" s="1">
        <f t="shared" si="216"/>
        <v>0</v>
      </c>
      <c r="AEB34" s="1">
        <f t="shared" si="216"/>
        <v>0</v>
      </c>
      <c r="AEC34" s="1">
        <f t="shared" si="216"/>
        <v>0</v>
      </c>
      <c r="AED34" s="1">
        <f t="shared" si="216"/>
        <v>0</v>
      </c>
      <c r="AEE34" s="1">
        <f t="shared" si="216"/>
        <v>0</v>
      </c>
      <c r="AEF34" s="1">
        <f t="shared" si="216"/>
        <v>0</v>
      </c>
      <c r="AEG34" s="1">
        <f t="shared" si="216"/>
        <v>0</v>
      </c>
      <c r="AEH34" s="1">
        <f t="shared" si="216"/>
        <v>0</v>
      </c>
      <c r="AEI34" s="1">
        <f t="shared" si="216"/>
        <v>0</v>
      </c>
      <c r="AEJ34" s="1">
        <f t="shared" si="216"/>
        <v>0</v>
      </c>
      <c r="AEK34" s="1">
        <f t="shared" si="216"/>
        <v>0</v>
      </c>
      <c r="AEL34" s="1">
        <f t="shared" si="216"/>
        <v>0</v>
      </c>
      <c r="AEM34" s="1">
        <f t="shared" si="216"/>
        <v>0</v>
      </c>
      <c r="AEN34" s="1">
        <f t="shared" si="216"/>
        <v>0</v>
      </c>
      <c r="AEO34" s="1">
        <f t="shared" si="216"/>
        <v>0</v>
      </c>
      <c r="AEP34" s="1">
        <f t="shared" si="216"/>
        <v>0</v>
      </c>
      <c r="AEQ34" s="1">
        <f t="shared" si="216"/>
        <v>0</v>
      </c>
      <c r="AER34" s="1">
        <f t="shared" si="216"/>
        <v>0</v>
      </c>
      <c r="AES34" s="1">
        <f t="shared" si="216"/>
        <v>0</v>
      </c>
      <c r="AET34" s="1">
        <f t="shared" si="216"/>
        <v>0</v>
      </c>
      <c r="AEU34" s="1">
        <f t="shared" si="216"/>
        <v>32.13330590413495</v>
      </c>
      <c r="AEV34" s="1">
        <f t="shared" si="216"/>
        <v>0</v>
      </c>
      <c r="AEW34" s="1">
        <f t="shared" si="216"/>
        <v>0</v>
      </c>
      <c r="AEX34" s="1">
        <f t="shared" si="216"/>
        <v>0</v>
      </c>
      <c r="AEY34" s="1">
        <f t="shared" si="216"/>
        <v>0</v>
      </c>
      <c r="AEZ34" s="1">
        <f t="shared" si="216"/>
        <v>0</v>
      </c>
      <c r="AFA34" s="1">
        <f t="shared" si="216"/>
        <v>0</v>
      </c>
      <c r="AFB34" s="1">
        <f t="shared" ref="AFB34:AHM34" si="217">(AFB15/AFB$16)*100</f>
        <v>0</v>
      </c>
      <c r="AFC34" s="1">
        <f t="shared" si="217"/>
        <v>0</v>
      </c>
      <c r="AFD34" s="1">
        <f t="shared" si="217"/>
        <v>0</v>
      </c>
      <c r="AFE34" s="1">
        <f t="shared" si="217"/>
        <v>0</v>
      </c>
      <c r="AFF34" s="1">
        <f t="shared" si="217"/>
        <v>0</v>
      </c>
      <c r="AFG34" s="1">
        <f t="shared" si="217"/>
        <v>0</v>
      </c>
      <c r="AFH34" s="1">
        <f t="shared" si="217"/>
        <v>0</v>
      </c>
      <c r="AFI34" s="1">
        <f t="shared" si="217"/>
        <v>0</v>
      </c>
      <c r="AFJ34" s="1">
        <f t="shared" si="217"/>
        <v>0</v>
      </c>
      <c r="AFK34" s="1">
        <f t="shared" si="217"/>
        <v>0</v>
      </c>
      <c r="AFL34" s="1">
        <f t="shared" si="217"/>
        <v>0</v>
      </c>
      <c r="AFM34" s="1">
        <f t="shared" si="217"/>
        <v>0</v>
      </c>
      <c r="AFN34" s="1">
        <f t="shared" si="217"/>
        <v>0</v>
      </c>
      <c r="AFO34" s="1">
        <f t="shared" si="217"/>
        <v>0</v>
      </c>
      <c r="AFP34" s="1">
        <f t="shared" si="217"/>
        <v>0</v>
      </c>
      <c r="AFQ34" s="1">
        <f t="shared" si="217"/>
        <v>0</v>
      </c>
      <c r="AFR34" s="1">
        <f t="shared" si="217"/>
        <v>0</v>
      </c>
      <c r="AFS34" s="1">
        <f t="shared" si="217"/>
        <v>0</v>
      </c>
      <c r="AFT34" s="1">
        <f t="shared" si="217"/>
        <v>0</v>
      </c>
      <c r="AFU34" s="1">
        <f t="shared" si="217"/>
        <v>0</v>
      </c>
      <c r="AFV34" s="1">
        <f t="shared" si="217"/>
        <v>0</v>
      </c>
      <c r="AFW34" s="1">
        <f t="shared" si="217"/>
        <v>0</v>
      </c>
      <c r="AFX34" s="1">
        <f t="shared" si="217"/>
        <v>0</v>
      </c>
      <c r="AFY34" s="1">
        <f t="shared" si="217"/>
        <v>0</v>
      </c>
      <c r="AFZ34" s="1">
        <f t="shared" si="217"/>
        <v>0</v>
      </c>
      <c r="AGA34" s="1">
        <f t="shared" si="217"/>
        <v>0</v>
      </c>
      <c r="AGB34" s="1">
        <f t="shared" si="217"/>
        <v>0</v>
      </c>
      <c r="AGC34" s="1">
        <f t="shared" si="217"/>
        <v>0</v>
      </c>
      <c r="AGD34" s="1">
        <f t="shared" si="217"/>
        <v>0</v>
      </c>
      <c r="AGE34" s="1">
        <f t="shared" si="217"/>
        <v>0</v>
      </c>
      <c r="AGF34" s="1">
        <f t="shared" si="217"/>
        <v>0</v>
      </c>
      <c r="AGG34" s="1">
        <f t="shared" si="217"/>
        <v>0</v>
      </c>
      <c r="AGH34" s="1">
        <f t="shared" si="217"/>
        <v>0</v>
      </c>
      <c r="AGI34" s="1">
        <f t="shared" si="217"/>
        <v>0</v>
      </c>
      <c r="AGJ34" s="1">
        <f t="shared" si="217"/>
        <v>0</v>
      </c>
      <c r="AGK34" s="1">
        <f t="shared" si="217"/>
        <v>0</v>
      </c>
      <c r="AGL34" s="1">
        <f t="shared" si="217"/>
        <v>0</v>
      </c>
      <c r="AGM34" s="1">
        <f t="shared" si="217"/>
        <v>0</v>
      </c>
      <c r="AGN34" s="1">
        <f t="shared" si="217"/>
        <v>0</v>
      </c>
      <c r="AGO34" s="1">
        <f t="shared" si="217"/>
        <v>0</v>
      </c>
      <c r="AGP34" s="1">
        <f t="shared" si="217"/>
        <v>0</v>
      </c>
      <c r="AGQ34" s="1">
        <f t="shared" si="217"/>
        <v>0</v>
      </c>
      <c r="AGR34" s="1">
        <f t="shared" si="217"/>
        <v>0</v>
      </c>
      <c r="AGS34" s="1">
        <f t="shared" si="217"/>
        <v>0</v>
      </c>
      <c r="AGT34" s="1">
        <f t="shared" si="217"/>
        <v>0</v>
      </c>
      <c r="AGU34" s="1">
        <f t="shared" si="217"/>
        <v>0</v>
      </c>
      <c r="AGV34" s="1">
        <f t="shared" si="217"/>
        <v>0</v>
      </c>
      <c r="AGW34" s="1">
        <f t="shared" si="217"/>
        <v>0</v>
      </c>
      <c r="AGX34" s="1">
        <f t="shared" si="217"/>
        <v>0</v>
      </c>
      <c r="AGY34" s="1">
        <f t="shared" si="217"/>
        <v>0</v>
      </c>
      <c r="AGZ34" s="1">
        <f t="shared" si="217"/>
        <v>0</v>
      </c>
      <c r="AHA34" s="1">
        <f t="shared" si="217"/>
        <v>0</v>
      </c>
      <c r="AHB34" s="1">
        <f t="shared" si="217"/>
        <v>0</v>
      </c>
      <c r="AHC34" s="1">
        <f t="shared" si="217"/>
        <v>0</v>
      </c>
      <c r="AHD34" s="1">
        <f t="shared" si="217"/>
        <v>0</v>
      </c>
      <c r="AHE34" s="1">
        <f t="shared" si="217"/>
        <v>0</v>
      </c>
      <c r="AHF34" s="1">
        <f t="shared" si="217"/>
        <v>0</v>
      </c>
      <c r="AHG34" s="1">
        <f t="shared" si="217"/>
        <v>0</v>
      </c>
      <c r="AHH34" s="1">
        <f t="shared" si="217"/>
        <v>0</v>
      </c>
      <c r="AHI34" s="1">
        <f t="shared" si="217"/>
        <v>0</v>
      </c>
      <c r="AHJ34" s="1">
        <f t="shared" si="217"/>
        <v>0</v>
      </c>
      <c r="AHK34" s="1">
        <f t="shared" si="217"/>
        <v>0</v>
      </c>
      <c r="AHL34" s="1">
        <f t="shared" si="217"/>
        <v>0</v>
      </c>
      <c r="AHM34" s="1">
        <f t="shared" si="217"/>
        <v>0</v>
      </c>
      <c r="AHN34" s="1">
        <f t="shared" ref="AHN34:AJY34" si="218">(AHN15/AHN$16)*100</f>
        <v>0</v>
      </c>
      <c r="AHO34" s="1">
        <f t="shared" si="218"/>
        <v>0</v>
      </c>
      <c r="AHP34" s="1">
        <f t="shared" si="218"/>
        <v>0</v>
      </c>
      <c r="AHQ34" s="1">
        <f t="shared" si="218"/>
        <v>0</v>
      </c>
      <c r="AHR34" s="1">
        <f t="shared" si="218"/>
        <v>0</v>
      </c>
      <c r="AHS34" s="1">
        <f t="shared" si="218"/>
        <v>0</v>
      </c>
      <c r="AHT34" s="1">
        <f t="shared" si="218"/>
        <v>0</v>
      </c>
      <c r="AHU34" s="1">
        <f t="shared" si="218"/>
        <v>0</v>
      </c>
      <c r="AHV34" s="1">
        <f t="shared" si="218"/>
        <v>0</v>
      </c>
      <c r="AHW34" s="1">
        <f t="shared" si="218"/>
        <v>0</v>
      </c>
      <c r="AHX34" s="1">
        <f t="shared" si="218"/>
        <v>0</v>
      </c>
      <c r="AHY34" s="1">
        <f t="shared" si="218"/>
        <v>0</v>
      </c>
      <c r="AHZ34" s="1">
        <f t="shared" si="218"/>
        <v>0</v>
      </c>
      <c r="AIA34" s="1">
        <f t="shared" si="218"/>
        <v>0</v>
      </c>
      <c r="AIB34" s="1">
        <f t="shared" si="218"/>
        <v>0</v>
      </c>
      <c r="AIC34" s="1">
        <f t="shared" si="218"/>
        <v>0</v>
      </c>
      <c r="AID34" s="1">
        <f t="shared" si="218"/>
        <v>0</v>
      </c>
      <c r="AIE34" s="1">
        <f t="shared" si="218"/>
        <v>0</v>
      </c>
      <c r="AIF34" s="1">
        <f t="shared" si="218"/>
        <v>0</v>
      </c>
      <c r="AIG34" s="1">
        <f t="shared" si="218"/>
        <v>0</v>
      </c>
      <c r="AIH34" s="1">
        <f t="shared" si="218"/>
        <v>0</v>
      </c>
      <c r="AII34" s="1">
        <f t="shared" si="218"/>
        <v>0</v>
      </c>
      <c r="AIJ34" s="1">
        <f t="shared" si="218"/>
        <v>0</v>
      </c>
      <c r="AIK34" s="1">
        <f t="shared" si="218"/>
        <v>0</v>
      </c>
      <c r="AIL34" s="1">
        <f t="shared" si="218"/>
        <v>0</v>
      </c>
      <c r="AIM34" s="1">
        <f t="shared" si="218"/>
        <v>0</v>
      </c>
      <c r="AIN34" s="1">
        <f t="shared" si="218"/>
        <v>0</v>
      </c>
      <c r="AIO34" s="1">
        <f t="shared" si="218"/>
        <v>0</v>
      </c>
      <c r="AIP34" s="1">
        <f t="shared" si="218"/>
        <v>0</v>
      </c>
      <c r="AIQ34" s="1">
        <f t="shared" si="218"/>
        <v>0</v>
      </c>
      <c r="AIR34" s="1">
        <f t="shared" si="218"/>
        <v>0</v>
      </c>
      <c r="AIS34" s="1">
        <f t="shared" si="218"/>
        <v>0</v>
      </c>
      <c r="AIT34" s="1">
        <f t="shared" si="218"/>
        <v>0</v>
      </c>
      <c r="AIU34" s="1">
        <f t="shared" si="218"/>
        <v>0</v>
      </c>
      <c r="AIV34" s="1">
        <f t="shared" si="218"/>
        <v>0</v>
      </c>
      <c r="AIW34" s="1">
        <f t="shared" si="218"/>
        <v>0</v>
      </c>
      <c r="AIX34" s="1">
        <f t="shared" si="218"/>
        <v>0</v>
      </c>
      <c r="AIY34" s="1">
        <f t="shared" si="218"/>
        <v>0</v>
      </c>
      <c r="AIZ34" s="1">
        <f t="shared" si="218"/>
        <v>0</v>
      </c>
      <c r="AJA34" s="1">
        <f t="shared" si="218"/>
        <v>0</v>
      </c>
      <c r="AJB34" s="1">
        <f t="shared" si="218"/>
        <v>0</v>
      </c>
      <c r="AJC34" s="1">
        <f t="shared" si="218"/>
        <v>0</v>
      </c>
      <c r="AJD34" s="1">
        <f t="shared" si="218"/>
        <v>0</v>
      </c>
      <c r="AJE34" s="1">
        <f t="shared" si="218"/>
        <v>0</v>
      </c>
      <c r="AJF34" s="1">
        <f t="shared" si="218"/>
        <v>0</v>
      </c>
      <c r="AJG34" s="1">
        <f t="shared" si="218"/>
        <v>0</v>
      </c>
      <c r="AJH34" s="1">
        <f t="shared" si="218"/>
        <v>0</v>
      </c>
      <c r="AJI34" s="1">
        <f t="shared" si="218"/>
        <v>0</v>
      </c>
      <c r="AJJ34" s="1">
        <f t="shared" si="218"/>
        <v>0</v>
      </c>
      <c r="AJK34" s="1">
        <f t="shared" si="218"/>
        <v>0</v>
      </c>
      <c r="AJL34" s="1">
        <f t="shared" si="218"/>
        <v>0</v>
      </c>
      <c r="AJM34" s="1">
        <f t="shared" si="218"/>
        <v>0</v>
      </c>
      <c r="AJN34" s="1">
        <f t="shared" si="218"/>
        <v>0</v>
      </c>
      <c r="AJO34" s="1">
        <f t="shared" si="218"/>
        <v>0</v>
      </c>
      <c r="AJP34" s="1">
        <f t="shared" si="218"/>
        <v>0</v>
      </c>
      <c r="AJQ34" s="1">
        <f t="shared" si="218"/>
        <v>0</v>
      </c>
      <c r="AJR34" s="1">
        <f t="shared" si="218"/>
        <v>0</v>
      </c>
      <c r="AJS34" s="1">
        <f t="shared" si="218"/>
        <v>0</v>
      </c>
      <c r="AJT34" s="1">
        <f t="shared" si="218"/>
        <v>0</v>
      </c>
      <c r="AJU34" s="1">
        <f t="shared" si="218"/>
        <v>0</v>
      </c>
      <c r="AJV34" s="1">
        <f t="shared" si="218"/>
        <v>0</v>
      </c>
      <c r="AJW34" s="1">
        <f t="shared" si="218"/>
        <v>0</v>
      </c>
      <c r="AJX34" s="1">
        <f t="shared" si="218"/>
        <v>0</v>
      </c>
      <c r="AJY34" s="1">
        <f t="shared" si="218"/>
        <v>0</v>
      </c>
      <c r="AJZ34" s="1">
        <f t="shared" ref="AJZ34:AMK34" si="219">(AJZ15/AJZ$16)*100</f>
        <v>0</v>
      </c>
      <c r="AKA34" s="1">
        <f t="shared" si="219"/>
        <v>0</v>
      </c>
      <c r="AKB34" s="1">
        <f t="shared" si="219"/>
        <v>0</v>
      </c>
      <c r="AKC34" s="1">
        <f t="shared" si="219"/>
        <v>0</v>
      </c>
      <c r="AKD34" s="1">
        <f t="shared" si="219"/>
        <v>0</v>
      </c>
      <c r="AKE34" s="1">
        <f t="shared" si="219"/>
        <v>0</v>
      </c>
      <c r="AKF34" s="1">
        <f t="shared" si="219"/>
        <v>0</v>
      </c>
      <c r="AKG34" s="1">
        <f t="shared" si="219"/>
        <v>0</v>
      </c>
      <c r="AKH34" s="1">
        <f t="shared" si="219"/>
        <v>0</v>
      </c>
      <c r="AKI34" s="1">
        <f t="shared" si="219"/>
        <v>0</v>
      </c>
      <c r="AKJ34" s="1">
        <f t="shared" si="219"/>
        <v>0</v>
      </c>
      <c r="AKK34" s="1">
        <f t="shared" si="219"/>
        <v>0</v>
      </c>
      <c r="AKL34" s="1">
        <f t="shared" si="219"/>
        <v>0</v>
      </c>
      <c r="AKM34" s="1">
        <f t="shared" si="219"/>
        <v>0</v>
      </c>
      <c r="AKN34" s="1">
        <f t="shared" si="219"/>
        <v>0</v>
      </c>
      <c r="AKO34" s="1">
        <f t="shared" si="219"/>
        <v>0</v>
      </c>
      <c r="AKP34" s="1">
        <f t="shared" si="219"/>
        <v>0</v>
      </c>
      <c r="AKQ34" s="1">
        <f t="shared" si="219"/>
        <v>0</v>
      </c>
      <c r="AKR34" s="1">
        <f t="shared" si="219"/>
        <v>0</v>
      </c>
      <c r="AKS34" s="1">
        <f t="shared" si="219"/>
        <v>0</v>
      </c>
      <c r="AKT34" s="1">
        <f t="shared" si="219"/>
        <v>0</v>
      </c>
      <c r="AKU34" s="1">
        <f t="shared" si="219"/>
        <v>0</v>
      </c>
      <c r="AKV34" s="1">
        <f t="shared" si="219"/>
        <v>0</v>
      </c>
      <c r="AKW34" s="1">
        <f t="shared" si="219"/>
        <v>0</v>
      </c>
      <c r="AKX34" s="1">
        <f t="shared" si="219"/>
        <v>0</v>
      </c>
      <c r="AKY34" s="1">
        <f t="shared" si="219"/>
        <v>0</v>
      </c>
      <c r="AKZ34" s="1">
        <f t="shared" si="219"/>
        <v>0</v>
      </c>
      <c r="ALA34" s="1">
        <f t="shared" si="219"/>
        <v>0</v>
      </c>
      <c r="ALB34" s="1">
        <f t="shared" si="219"/>
        <v>0</v>
      </c>
      <c r="ALC34" s="1">
        <f t="shared" si="219"/>
        <v>0</v>
      </c>
      <c r="ALD34" s="1">
        <f t="shared" si="219"/>
        <v>0</v>
      </c>
      <c r="ALE34" s="1">
        <f t="shared" si="219"/>
        <v>0</v>
      </c>
      <c r="ALF34" s="1">
        <f t="shared" si="219"/>
        <v>0</v>
      </c>
      <c r="ALG34" s="1">
        <f t="shared" si="219"/>
        <v>0</v>
      </c>
      <c r="ALH34" s="1">
        <f t="shared" si="219"/>
        <v>0</v>
      </c>
      <c r="ALI34" s="1">
        <f t="shared" si="219"/>
        <v>0</v>
      </c>
      <c r="ALJ34" s="1">
        <f t="shared" si="219"/>
        <v>0</v>
      </c>
      <c r="ALK34" s="1">
        <f t="shared" si="219"/>
        <v>0</v>
      </c>
      <c r="ALL34" s="1">
        <f t="shared" si="219"/>
        <v>0</v>
      </c>
      <c r="ALM34" s="1">
        <f t="shared" si="219"/>
        <v>0</v>
      </c>
      <c r="ALN34" s="1">
        <f t="shared" si="219"/>
        <v>0</v>
      </c>
      <c r="ALO34" s="1">
        <f t="shared" si="219"/>
        <v>0</v>
      </c>
      <c r="ALP34" s="1">
        <f t="shared" si="219"/>
        <v>0</v>
      </c>
      <c r="ALQ34" s="1">
        <f t="shared" si="219"/>
        <v>0</v>
      </c>
      <c r="ALR34" s="1">
        <f t="shared" si="219"/>
        <v>0</v>
      </c>
      <c r="ALS34" s="1">
        <f t="shared" si="219"/>
        <v>0</v>
      </c>
      <c r="ALT34" s="1">
        <f t="shared" si="219"/>
        <v>0</v>
      </c>
      <c r="ALU34" s="1">
        <f t="shared" si="219"/>
        <v>0</v>
      </c>
      <c r="ALV34" s="1">
        <f t="shared" si="219"/>
        <v>0</v>
      </c>
      <c r="ALW34" s="1">
        <f t="shared" si="219"/>
        <v>0</v>
      </c>
      <c r="ALX34" s="1">
        <f t="shared" si="219"/>
        <v>0</v>
      </c>
      <c r="ALY34" s="1">
        <f t="shared" si="219"/>
        <v>0</v>
      </c>
      <c r="ALZ34" s="1">
        <f t="shared" si="219"/>
        <v>0</v>
      </c>
      <c r="AMA34" s="1">
        <f t="shared" si="219"/>
        <v>0</v>
      </c>
      <c r="AMB34" s="1">
        <f t="shared" si="219"/>
        <v>0</v>
      </c>
      <c r="AMC34" s="1">
        <f t="shared" si="219"/>
        <v>0</v>
      </c>
      <c r="AMD34" s="1">
        <f t="shared" si="219"/>
        <v>0</v>
      </c>
      <c r="AME34" s="1">
        <f t="shared" si="219"/>
        <v>0</v>
      </c>
      <c r="AMF34" s="1">
        <f t="shared" si="219"/>
        <v>0</v>
      </c>
      <c r="AMG34" s="1">
        <f t="shared" si="219"/>
        <v>0</v>
      </c>
      <c r="AMH34" s="1">
        <f t="shared" si="219"/>
        <v>0</v>
      </c>
      <c r="AMI34" s="1">
        <f t="shared" si="219"/>
        <v>0</v>
      </c>
      <c r="AMJ34" s="1">
        <f t="shared" si="219"/>
        <v>0</v>
      </c>
      <c r="AMK34" s="1">
        <f t="shared" si="219"/>
        <v>0</v>
      </c>
      <c r="AML34" s="1">
        <f t="shared" ref="AML34:AOV34" si="220">(AML15/AML$16)*100</f>
        <v>0</v>
      </c>
      <c r="AMM34" s="1">
        <f t="shared" si="220"/>
        <v>0</v>
      </c>
      <c r="AMN34" s="1">
        <f t="shared" si="220"/>
        <v>0</v>
      </c>
      <c r="AMO34" s="1">
        <f t="shared" si="220"/>
        <v>0</v>
      </c>
      <c r="AMP34" s="1">
        <f t="shared" si="220"/>
        <v>0</v>
      </c>
      <c r="AMQ34" s="1">
        <f t="shared" si="220"/>
        <v>0</v>
      </c>
      <c r="AMR34" s="1">
        <f t="shared" si="220"/>
        <v>0</v>
      </c>
      <c r="AMS34" s="1">
        <f t="shared" si="220"/>
        <v>0</v>
      </c>
      <c r="AMT34" s="1">
        <f t="shared" si="220"/>
        <v>0</v>
      </c>
      <c r="AMU34" s="1">
        <f t="shared" si="220"/>
        <v>0</v>
      </c>
      <c r="AMV34" s="1">
        <f t="shared" si="220"/>
        <v>0</v>
      </c>
      <c r="AMW34" s="1">
        <f t="shared" si="220"/>
        <v>0</v>
      </c>
      <c r="AMX34" s="1">
        <f t="shared" si="220"/>
        <v>0</v>
      </c>
      <c r="AMY34" s="1">
        <f t="shared" si="220"/>
        <v>0</v>
      </c>
      <c r="AMZ34" s="1">
        <f t="shared" si="220"/>
        <v>0</v>
      </c>
      <c r="ANA34" s="1">
        <f t="shared" si="220"/>
        <v>0</v>
      </c>
      <c r="ANB34" s="1">
        <f t="shared" si="220"/>
        <v>0</v>
      </c>
      <c r="ANC34" s="1">
        <f t="shared" si="220"/>
        <v>0</v>
      </c>
      <c r="AND34" s="1">
        <f t="shared" si="220"/>
        <v>0</v>
      </c>
      <c r="ANE34" s="1">
        <f t="shared" si="220"/>
        <v>0</v>
      </c>
      <c r="ANF34" s="1">
        <f t="shared" si="220"/>
        <v>0</v>
      </c>
      <c r="ANG34" s="1">
        <f t="shared" si="220"/>
        <v>0</v>
      </c>
      <c r="ANH34" s="1">
        <f t="shared" si="220"/>
        <v>0</v>
      </c>
      <c r="ANI34" s="1">
        <f t="shared" si="220"/>
        <v>0</v>
      </c>
      <c r="ANJ34" s="1">
        <f t="shared" si="220"/>
        <v>0</v>
      </c>
      <c r="ANK34" s="1">
        <f t="shared" si="220"/>
        <v>0</v>
      </c>
      <c r="ANL34" s="1">
        <f t="shared" si="220"/>
        <v>0</v>
      </c>
      <c r="ANM34" s="1">
        <f t="shared" si="220"/>
        <v>0</v>
      </c>
      <c r="ANN34" s="1">
        <f t="shared" si="220"/>
        <v>0</v>
      </c>
      <c r="ANO34" s="1">
        <f t="shared" si="220"/>
        <v>0</v>
      </c>
      <c r="ANP34" s="1">
        <f t="shared" si="220"/>
        <v>0</v>
      </c>
      <c r="ANQ34" s="1">
        <f t="shared" si="220"/>
        <v>0</v>
      </c>
      <c r="ANR34" s="1">
        <f t="shared" si="220"/>
        <v>0</v>
      </c>
      <c r="ANS34" s="1">
        <f t="shared" si="220"/>
        <v>0</v>
      </c>
      <c r="ANT34" s="1">
        <f t="shared" si="220"/>
        <v>0</v>
      </c>
      <c r="ANU34" s="1">
        <f t="shared" si="220"/>
        <v>0</v>
      </c>
      <c r="ANV34" s="1">
        <f t="shared" si="220"/>
        <v>0</v>
      </c>
      <c r="ANW34" s="1">
        <f t="shared" si="220"/>
        <v>0</v>
      </c>
      <c r="ANX34" s="1">
        <f t="shared" si="220"/>
        <v>0</v>
      </c>
      <c r="ANY34" s="1">
        <f t="shared" si="220"/>
        <v>0</v>
      </c>
      <c r="ANZ34" s="1">
        <f t="shared" si="220"/>
        <v>0</v>
      </c>
      <c r="AOA34" s="1">
        <f t="shared" si="220"/>
        <v>0</v>
      </c>
      <c r="AOB34" s="1">
        <f t="shared" si="220"/>
        <v>0</v>
      </c>
      <c r="AOC34" s="1">
        <f t="shared" si="220"/>
        <v>0</v>
      </c>
      <c r="AOD34" s="1">
        <f t="shared" si="220"/>
        <v>0</v>
      </c>
      <c r="AOE34" s="1">
        <f t="shared" si="220"/>
        <v>0</v>
      </c>
      <c r="AOF34" s="1">
        <f t="shared" si="220"/>
        <v>0</v>
      </c>
      <c r="AOG34" s="1">
        <f t="shared" si="220"/>
        <v>0</v>
      </c>
      <c r="AOH34" s="1">
        <f t="shared" si="220"/>
        <v>0</v>
      </c>
      <c r="AOI34" s="1">
        <f t="shared" si="220"/>
        <v>0</v>
      </c>
      <c r="AOJ34" s="1">
        <f t="shared" si="220"/>
        <v>0</v>
      </c>
      <c r="AOK34" s="1">
        <f t="shared" si="220"/>
        <v>0</v>
      </c>
      <c r="AOL34" s="1">
        <f t="shared" si="220"/>
        <v>0</v>
      </c>
      <c r="AOM34" s="1">
        <f t="shared" si="220"/>
        <v>0</v>
      </c>
      <c r="AON34" s="1">
        <f t="shared" si="220"/>
        <v>0</v>
      </c>
      <c r="AOO34" s="1">
        <f t="shared" si="220"/>
        <v>0</v>
      </c>
      <c r="AOP34" s="1">
        <f t="shared" si="220"/>
        <v>0</v>
      </c>
      <c r="AOQ34" s="1">
        <f t="shared" si="220"/>
        <v>0</v>
      </c>
      <c r="AOR34" s="1">
        <f t="shared" si="220"/>
        <v>0</v>
      </c>
      <c r="AOS34" s="1">
        <f t="shared" si="220"/>
        <v>0</v>
      </c>
      <c r="AOT34" s="1">
        <f t="shared" si="220"/>
        <v>0</v>
      </c>
      <c r="AOU34" s="1">
        <f t="shared" si="220"/>
        <v>0</v>
      </c>
      <c r="AOV34" s="1">
        <f t="shared" si="220"/>
        <v>0</v>
      </c>
    </row>
    <row r="41" spans="1:1088">
      <c r="A41" s="6" t="s">
        <v>3995</v>
      </c>
      <c r="B41" s="6" t="s">
        <v>936</v>
      </c>
      <c r="C41" s="6" t="s">
        <v>937</v>
      </c>
      <c r="D41" s="6" t="s">
        <v>938</v>
      </c>
      <c r="E41" s="6" t="s">
        <v>939</v>
      </c>
      <c r="F41" s="6" t="s">
        <v>940</v>
      </c>
      <c r="G41" s="6" t="s">
        <v>941</v>
      </c>
      <c r="H41" s="6" t="s">
        <v>942</v>
      </c>
      <c r="I41" s="6" t="s">
        <v>943</v>
      </c>
      <c r="J41" s="6" t="s">
        <v>944</v>
      </c>
      <c r="K41" s="6" t="s">
        <v>945</v>
      </c>
      <c r="L41" s="6" t="s">
        <v>946</v>
      </c>
      <c r="M41" s="6" t="s">
        <v>947</v>
      </c>
      <c r="N41" s="6" t="s">
        <v>948</v>
      </c>
      <c r="O41" s="6" t="s">
        <v>949</v>
      </c>
      <c r="P41" s="6" t="s">
        <v>950</v>
      </c>
      <c r="Q41" s="6" t="s">
        <v>951</v>
      </c>
      <c r="R41" s="6" t="s">
        <v>952</v>
      </c>
      <c r="S41" s="6" t="s">
        <v>953</v>
      </c>
      <c r="T41" s="6" t="s">
        <v>954</v>
      </c>
      <c r="U41" s="6" t="s">
        <v>955</v>
      </c>
      <c r="V41" s="6" t="s">
        <v>956</v>
      </c>
      <c r="W41" s="6" t="s">
        <v>957</v>
      </c>
      <c r="X41" s="6" t="s">
        <v>958</v>
      </c>
      <c r="Y41" s="6" t="s">
        <v>959</v>
      </c>
      <c r="Z41" s="6" t="s">
        <v>960</v>
      </c>
      <c r="AA41" s="6" t="s">
        <v>961</v>
      </c>
      <c r="AB41" s="6" t="s">
        <v>962</v>
      </c>
      <c r="AC41" s="6" t="s">
        <v>963</v>
      </c>
      <c r="AD41" s="6" t="s">
        <v>964</v>
      </c>
      <c r="AE41" s="6" t="s">
        <v>965</v>
      </c>
      <c r="AF41" s="6" t="s">
        <v>966</v>
      </c>
      <c r="AG41" s="6" t="s">
        <v>967</v>
      </c>
      <c r="AH41" s="6" t="s">
        <v>968</v>
      </c>
      <c r="AI41" s="6" t="s">
        <v>969</v>
      </c>
      <c r="AJ41" s="6" t="s">
        <v>970</v>
      </c>
      <c r="AK41" s="6" t="s">
        <v>971</v>
      </c>
      <c r="AL41" s="6" t="s">
        <v>972</v>
      </c>
      <c r="AM41" s="6" t="s">
        <v>973</v>
      </c>
      <c r="AN41" s="6" t="s">
        <v>974</v>
      </c>
      <c r="AO41" s="6" t="s">
        <v>975</v>
      </c>
      <c r="AP41" s="6" t="s">
        <v>976</v>
      </c>
      <c r="AQ41" s="6" t="s">
        <v>977</v>
      </c>
      <c r="AR41" s="6" t="s">
        <v>978</v>
      </c>
      <c r="AS41" s="6" t="s">
        <v>979</v>
      </c>
      <c r="AT41" s="6" t="s">
        <v>980</v>
      </c>
      <c r="AU41" s="6" t="s">
        <v>981</v>
      </c>
      <c r="AV41" s="6" t="s">
        <v>982</v>
      </c>
      <c r="AW41" s="6" t="s">
        <v>983</v>
      </c>
      <c r="AX41" s="6" t="s">
        <v>984</v>
      </c>
      <c r="AY41" s="6" t="s">
        <v>985</v>
      </c>
      <c r="AZ41" s="6" t="s">
        <v>986</v>
      </c>
      <c r="BA41" s="6" t="s">
        <v>987</v>
      </c>
      <c r="BB41" s="6" t="s">
        <v>988</v>
      </c>
      <c r="BC41" s="6" t="s">
        <v>989</v>
      </c>
      <c r="BD41" s="6" t="s">
        <v>990</v>
      </c>
      <c r="BE41" s="6" t="s">
        <v>991</v>
      </c>
      <c r="BF41" s="6" t="s">
        <v>992</v>
      </c>
      <c r="BG41" s="6" t="s">
        <v>993</v>
      </c>
      <c r="BH41" s="6" t="s">
        <v>994</v>
      </c>
      <c r="BI41" s="6" t="s">
        <v>995</v>
      </c>
      <c r="BJ41" s="6" t="s">
        <v>996</v>
      </c>
      <c r="BK41" s="6" t="s">
        <v>997</v>
      </c>
      <c r="BL41" s="6" t="s">
        <v>998</v>
      </c>
      <c r="BM41" s="6" t="s">
        <v>999</v>
      </c>
      <c r="BN41" s="6" t="s">
        <v>1000</v>
      </c>
      <c r="BO41" s="6" t="s">
        <v>1001</v>
      </c>
      <c r="BP41" s="6" t="s">
        <v>1002</v>
      </c>
      <c r="BQ41" s="6" t="s">
        <v>1003</v>
      </c>
      <c r="BR41" s="6" t="s">
        <v>1004</v>
      </c>
      <c r="BS41" s="6" t="s">
        <v>1005</v>
      </c>
      <c r="BT41" s="6" t="s">
        <v>1006</v>
      </c>
      <c r="BU41" s="6" t="s">
        <v>1007</v>
      </c>
      <c r="BV41" s="6" t="s">
        <v>1008</v>
      </c>
      <c r="BW41" s="6" t="s">
        <v>1009</v>
      </c>
      <c r="BX41" s="6" t="s">
        <v>1010</v>
      </c>
      <c r="BY41" s="6" t="s">
        <v>1011</v>
      </c>
      <c r="BZ41" s="6" t="s">
        <v>1012</v>
      </c>
      <c r="CA41" s="6" t="s">
        <v>1013</v>
      </c>
      <c r="CB41" s="6" t="s">
        <v>1014</v>
      </c>
      <c r="CC41" s="6" t="s">
        <v>1015</v>
      </c>
      <c r="CD41" s="6" t="s">
        <v>1016</v>
      </c>
      <c r="CE41" s="6" t="s">
        <v>1017</v>
      </c>
      <c r="CF41" s="6" t="s">
        <v>1018</v>
      </c>
      <c r="CG41" s="6" t="s">
        <v>1019</v>
      </c>
      <c r="CH41" s="6" t="s">
        <v>1020</v>
      </c>
      <c r="CI41" s="6" t="s">
        <v>1021</v>
      </c>
      <c r="CJ41" s="6" t="s">
        <v>1022</v>
      </c>
      <c r="CK41" s="6" t="s">
        <v>1023</v>
      </c>
      <c r="CL41" s="6" t="s">
        <v>1024</v>
      </c>
      <c r="CM41" s="6" t="s">
        <v>1025</v>
      </c>
      <c r="CN41" s="6" t="s">
        <v>1026</v>
      </c>
      <c r="CO41" s="6" t="s">
        <v>1027</v>
      </c>
      <c r="CP41" s="6" t="s">
        <v>1028</v>
      </c>
      <c r="CQ41" s="6" t="s">
        <v>1029</v>
      </c>
      <c r="CR41" s="6" t="s">
        <v>1030</v>
      </c>
      <c r="CS41" s="6" t="s">
        <v>1031</v>
      </c>
      <c r="CT41" s="6" t="s">
        <v>1032</v>
      </c>
      <c r="CU41" s="6" t="s">
        <v>1033</v>
      </c>
      <c r="CV41" s="6" t="s">
        <v>1034</v>
      </c>
      <c r="CW41" s="6" t="s">
        <v>1035</v>
      </c>
      <c r="CX41" s="6" t="s">
        <v>1036</v>
      </c>
      <c r="CY41" s="6" t="s">
        <v>1037</v>
      </c>
      <c r="CZ41" s="6" t="s">
        <v>1038</v>
      </c>
      <c r="DA41" s="6" t="s">
        <v>1039</v>
      </c>
      <c r="DB41" s="6" t="s">
        <v>1040</v>
      </c>
      <c r="DC41" s="6" t="s">
        <v>1041</v>
      </c>
      <c r="DD41" s="6" t="s">
        <v>1042</v>
      </c>
      <c r="DE41" s="6" t="s">
        <v>1043</v>
      </c>
      <c r="DF41" s="6" t="s">
        <v>1044</v>
      </c>
      <c r="DG41" s="6" t="s">
        <v>1045</v>
      </c>
      <c r="DH41" s="6" t="s">
        <v>1046</v>
      </c>
      <c r="DI41" s="6" t="s">
        <v>1047</v>
      </c>
      <c r="DJ41" s="6" t="s">
        <v>1048</v>
      </c>
      <c r="DK41" s="6" t="s">
        <v>1049</v>
      </c>
      <c r="DL41" s="6" t="s">
        <v>1050</v>
      </c>
      <c r="DM41" s="6" t="s">
        <v>1051</v>
      </c>
      <c r="DN41" s="6" t="s">
        <v>1052</v>
      </c>
      <c r="DO41" s="6" t="s">
        <v>1053</v>
      </c>
      <c r="DP41" s="6" t="s">
        <v>1054</v>
      </c>
      <c r="DQ41" s="6" t="s">
        <v>1055</v>
      </c>
      <c r="DR41" s="6" t="s">
        <v>1056</v>
      </c>
      <c r="DS41" s="6" t="s">
        <v>1057</v>
      </c>
      <c r="DT41" s="6" t="s">
        <v>1058</v>
      </c>
      <c r="DU41" s="6" t="s">
        <v>1059</v>
      </c>
      <c r="DV41" s="6" t="s">
        <v>1060</v>
      </c>
      <c r="DW41" s="6" t="s">
        <v>1061</v>
      </c>
      <c r="DX41" s="6" t="s">
        <v>1062</v>
      </c>
      <c r="DY41" s="6" t="s">
        <v>1063</v>
      </c>
      <c r="DZ41" s="6" t="s">
        <v>1064</v>
      </c>
      <c r="EA41" s="6" t="s">
        <v>1065</v>
      </c>
      <c r="EB41" s="6" t="s">
        <v>1066</v>
      </c>
      <c r="EC41" s="6" t="s">
        <v>1067</v>
      </c>
      <c r="ED41" s="6" t="s">
        <v>1068</v>
      </c>
      <c r="EE41" s="6" t="s">
        <v>1069</v>
      </c>
      <c r="EF41" s="6" t="s">
        <v>1070</v>
      </c>
      <c r="EG41" s="6" t="s">
        <v>1071</v>
      </c>
      <c r="EH41" s="6" t="s">
        <v>1072</v>
      </c>
      <c r="EI41" s="6" t="s">
        <v>1073</v>
      </c>
      <c r="EJ41" s="6" t="s">
        <v>1074</v>
      </c>
      <c r="EK41" s="6" t="s">
        <v>1075</v>
      </c>
      <c r="EL41" s="6" t="s">
        <v>1076</v>
      </c>
      <c r="EM41" s="6" t="s">
        <v>1077</v>
      </c>
      <c r="EN41" s="6" t="s">
        <v>1078</v>
      </c>
      <c r="EO41" s="6" t="s">
        <v>1079</v>
      </c>
      <c r="EP41" s="6" t="s">
        <v>1080</v>
      </c>
      <c r="EQ41" s="6" t="s">
        <v>1081</v>
      </c>
      <c r="ER41" s="6" t="s">
        <v>1082</v>
      </c>
      <c r="ES41" s="6" t="s">
        <v>1083</v>
      </c>
      <c r="ET41" s="6" t="s">
        <v>1084</v>
      </c>
      <c r="EU41" s="6" t="s">
        <v>1085</v>
      </c>
      <c r="EV41" s="6" t="s">
        <v>1086</v>
      </c>
      <c r="EW41" s="6" t="s">
        <v>1087</v>
      </c>
      <c r="EX41" s="6" t="s">
        <v>1088</v>
      </c>
      <c r="EY41" s="6" t="s">
        <v>1089</v>
      </c>
      <c r="EZ41" s="6" t="s">
        <v>1090</v>
      </c>
      <c r="FA41" s="6" t="s">
        <v>1091</v>
      </c>
      <c r="FB41" s="6" t="s">
        <v>1092</v>
      </c>
      <c r="FC41" s="6" t="s">
        <v>1093</v>
      </c>
      <c r="FD41" s="6" t="s">
        <v>1094</v>
      </c>
      <c r="FE41" s="6" t="s">
        <v>1095</v>
      </c>
      <c r="FF41" s="6" t="s">
        <v>1096</v>
      </c>
      <c r="FG41" s="6" t="s">
        <v>1097</v>
      </c>
      <c r="FH41" s="6" t="s">
        <v>1098</v>
      </c>
      <c r="FI41" s="6" t="s">
        <v>1099</v>
      </c>
      <c r="FJ41" s="6" t="s">
        <v>1100</v>
      </c>
      <c r="FK41" s="6" t="s">
        <v>1101</v>
      </c>
      <c r="FL41" s="6" t="s">
        <v>1102</v>
      </c>
      <c r="FM41" s="6" t="s">
        <v>1103</v>
      </c>
      <c r="FN41" s="6" t="s">
        <v>1104</v>
      </c>
      <c r="FO41" s="6" t="s">
        <v>1105</v>
      </c>
      <c r="FP41" s="6" t="s">
        <v>1106</v>
      </c>
      <c r="FQ41" s="6" t="s">
        <v>1107</v>
      </c>
      <c r="FR41" s="6" t="s">
        <v>1108</v>
      </c>
      <c r="FS41" s="6" t="s">
        <v>1109</v>
      </c>
      <c r="FT41" s="6" t="s">
        <v>1110</v>
      </c>
      <c r="FU41" s="6" t="s">
        <v>1111</v>
      </c>
      <c r="FV41" s="6" t="s">
        <v>1112</v>
      </c>
      <c r="FW41" s="6" t="s">
        <v>1113</v>
      </c>
      <c r="FX41" s="6" t="s">
        <v>1114</v>
      </c>
      <c r="FY41" s="6" t="s">
        <v>1115</v>
      </c>
      <c r="FZ41" s="6" t="s">
        <v>1116</v>
      </c>
      <c r="GA41" s="6" t="s">
        <v>1117</v>
      </c>
      <c r="GB41" s="6" t="s">
        <v>1118</v>
      </c>
      <c r="GC41" s="6" t="s">
        <v>1119</v>
      </c>
      <c r="GD41" s="6" t="s">
        <v>1120</v>
      </c>
      <c r="GE41" s="6" t="s">
        <v>1121</v>
      </c>
      <c r="GF41" s="6" t="s">
        <v>1122</v>
      </c>
      <c r="GG41" s="6" t="s">
        <v>1123</v>
      </c>
      <c r="GH41" s="6" t="s">
        <v>1124</v>
      </c>
      <c r="GI41" s="6" t="s">
        <v>1125</v>
      </c>
      <c r="GJ41" s="6" t="s">
        <v>1126</v>
      </c>
      <c r="GK41" s="6" t="s">
        <v>1127</v>
      </c>
      <c r="GL41" s="6" t="s">
        <v>1128</v>
      </c>
      <c r="GM41" s="6" t="s">
        <v>1129</v>
      </c>
      <c r="GN41" s="6" t="s">
        <v>1130</v>
      </c>
      <c r="GO41" s="6" t="s">
        <v>1131</v>
      </c>
      <c r="GP41" s="6" t="s">
        <v>1132</v>
      </c>
      <c r="GQ41" s="6" t="s">
        <v>1133</v>
      </c>
      <c r="GR41" s="6" t="s">
        <v>1134</v>
      </c>
      <c r="GS41" s="6" t="s">
        <v>1135</v>
      </c>
      <c r="GT41" s="6" t="s">
        <v>1136</v>
      </c>
      <c r="GU41" s="6" t="s">
        <v>1137</v>
      </c>
      <c r="GV41" s="6" t="s">
        <v>1138</v>
      </c>
      <c r="GW41" s="6" t="s">
        <v>1139</v>
      </c>
      <c r="GX41" s="6" t="s">
        <v>1140</v>
      </c>
      <c r="GY41" s="6" t="s">
        <v>1141</v>
      </c>
      <c r="GZ41" s="6" t="s">
        <v>1142</v>
      </c>
      <c r="HA41" s="6" t="s">
        <v>1143</v>
      </c>
      <c r="HB41" s="6" t="s">
        <v>1144</v>
      </c>
      <c r="HC41" s="6" t="s">
        <v>1145</v>
      </c>
      <c r="HD41" s="6" t="s">
        <v>1146</v>
      </c>
      <c r="HE41" s="6" t="s">
        <v>1147</v>
      </c>
      <c r="HF41" s="6" t="s">
        <v>1148</v>
      </c>
      <c r="HG41" s="6" t="s">
        <v>1149</v>
      </c>
      <c r="HH41" s="6" t="s">
        <v>1150</v>
      </c>
      <c r="HI41" s="6" t="s">
        <v>1151</v>
      </c>
      <c r="HJ41" s="6" t="s">
        <v>1152</v>
      </c>
      <c r="HK41" s="6" t="s">
        <v>1153</v>
      </c>
      <c r="HL41" s="6" t="s">
        <v>1154</v>
      </c>
      <c r="HM41" s="6" t="s">
        <v>1155</v>
      </c>
      <c r="HN41" s="6" t="s">
        <v>1156</v>
      </c>
      <c r="HO41" s="6" t="s">
        <v>1157</v>
      </c>
      <c r="HP41" s="6" t="s">
        <v>1158</v>
      </c>
      <c r="HQ41" s="6" t="s">
        <v>1159</v>
      </c>
      <c r="HR41" s="6" t="s">
        <v>1160</v>
      </c>
      <c r="HS41" s="6" t="s">
        <v>1161</v>
      </c>
      <c r="HT41" s="6" t="s">
        <v>1162</v>
      </c>
      <c r="HU41" s="6" t="s">
        <v>1163</v>
      </c>
      <c r="HV41" s="6" t="s">
        <v>1164</v>
      </c>
      <c r="HW41" s="6" t="s">
        <v>1165</v>
      </c>
      <c r="HX41" s="6" t="s">
        <v>1166</v>
      </c>
      <c r="HY41" s="6" t="s">
        <v>1167</v>
      </c>
      <c r="HZ41" s="6" t="s">
        <v>1168</v>
      </c>
      <c r="IA41" s="6" t="s">
        <v>1169</v>
      </c>
      <c r="IB41" s="6" t="s">
        <v>1170</v>
      </c>
      <c r="IC41" s="6" t="s">
        <v>1171</v>
      </c>
      <c r="ID41" s="6" t="s">
        <v>1172</v>
      </c>
      <c r="IE41" s="6" t="s">
        <v>1173</v>
      </c>
      <c r="IF41" s="6" t="s">
        <v>1174</v>
      </c>
      <c r="IG41" s="6" t="s">
        <v>1175</v>
      </c>
      <c r="IH41" s="6" t="s">
        <v>1176</v>
      </c>
      <c r="II41" s="6" t="s">
        <v>1177</v>
      </c>
      <c r="IJ41" s="6" t="s">
        <v>1178</v>
      </c>
      <c r="IK41" s="6" t="s">
        <v>1179</v>
      </c>
      <c r="IL41" s="6" t="s">
        <v>1180</v>
      </c>
      <c r="IM41" s="6" t="s">
        <v>1181</v>
      </c>
      <c r="IN41" s="6" t="s">
        <v>1182</v>
      </c>
      <c r="IO41" s="6" t="s">
        <v>1183</v>
      </c>
      <c r="IP41" s="6" t="s">
        <v>1184</v>
      </c>
      <c r="IQ41" s="6" t="s">
        <v>1185</v>
      </c>
      <c r="IR41" s="6" t="s">
        <v>1186</v>
      </c>
      <c r="IS41" s="6" t="s">
        <v>1187</v>
      </c>
      <c r="IT41" s="6" t="s">
        <v>1188</v>
      </c>
      <c r="IU41" s="6" t="s">
        <v>1189</v>
      </c>
      <c r="IV41" s="6" t="s">
        <v>1190</v>
      </c>
      <c r="IW41" s="6" t="s">
        <v>1191</v>
      </c>
      <c r="IX41" s="6" t="s">
        <v>1192</v>
      </c>
      <c r="IY41" s="6" t="s">
        <v>1193</v>
      </c>
      <c r="IZ41" s="6" t="s">
        <v>1194</v>
      </c>
      <c r="JA41" s="6" t="s">
        <v>1195</v>
      </c>
      <c r="JB41" s="6" t="s">
        <v>1196</v>
      </c>
      <c r="JC41" s="6" t="s">
        <v>1197</v>
      </c>
      <c r="JD41" s="6" t="s">
        <v>1198</v>
      </c>
      <c r="JE41" s="6" t="s">
        <v>1199</v>
      </c>
      <c r="JF41" s="6" t="s">
        <v>1200</v>
      </c>
      <c r="JG41" s="6" t="s">
        <v>1201</v>
      </c>
      <c r="JH41" s="6" t="s">
        <v>1202</v>
      </c>
      <c r="JI41" s="6" t="s">
        <v>1203</v>
      </c>
      <c r="JJ41" s="6" t="s">
        <v>1204</v>
      </c>
      <c r="JK41" s="6" t="s">
        <v>1205</v>
      </c>
      <c r="JL41" s="6" t="s">
        <v>1206</v>
      </c>
      <c r="JM41" s="6" t="s">
        <v>1207</v>
      </c>
      <c r="JN41" s="6" t="s">
        <v>1208</v>
      </c>
      <c r="JO41" s="6" t="s">
        <v>1209</v>
      </c>
      <c r="JP41" s="6" t="s">
        <v>1210</v>
      </c>
      <c r="JQ41" s="6" t="s">
        <v>1211</v>
      </c>
      <c r="JR41" s="6" t="s">
        <v>1212</v>
      </c>
      <c r="JS41" s="6" t="s">
        <v>1213</v>
      </c>
      <c r="JT41" s="6" t="s">
        <v>1214</v>
      </c>
      <c r="JU41" s="6" t="s">
        <v>1215</v>
      </c>
      <c r="JV41" s="6" t="s">
        <v>1216</v>
      </c>
      <c r="JW41" s="6" t="s">
        <v>1217</v>
      </c>
      <c r="JX41" s="6" t="s">
        <v>1218</v>
      </c>
      <c r="JY41" s="6" t="s">
        <v>1219</v>
      </c>
      <c r="JZ41" s="6" t="s">
        <v>1220</v>
      </c>
      <c r="KA41" s="6" t="s">
        <v>1221</v>
      </c>
      <c r="KB41" s="6" t="s">
        <v>1222</v>
      </c>
      <c r="KC41" s="6" t="s">
        <v>1223</v>
      </c>
      <c r="KD41" s="6" t="s">
        <v>1224</v>
      </c>
      <c r="KE41" s="6" t="s">
        <v>1225</v>
      </c>
      <c r="KF41" s="6" t="s">
        <v>1226</v>
      </c>
      <c r="KG41" s="6" t="s">
        <v>1227</v>
      </c>
      <c r="KH41" s="6" t="s">
        <v>1228</v>
      </c>
      <c r="KI41" s="6" t="s">
        <v>1229</v>
      </c>
      <c r="KJ41" s="6" t="s">
        <v>1230</v>
      </c>
      <c r="KK41" s="6" t="s">
        <v>1231</v>
      </c>
      <c r="KL41" s="6" t="s">
        <v>1232</v>
      </c>
      <c r="KM41" s="6" t="s">
        <v>1233</v>
      </c>
      <c r="KN41" s="6" t="s">
        <v>1234</v>
      </c>
      <c r="KO41" s="6" t="s">
        <v>1235</v>
      </c>
      <c r="KP41" s="6" t="s">
        <v>1236</v>
      </c>
      <c r="KQ41" s="6" t="s">
        <v>1237</v>
      </c>
      <c r="KR41" s="6" t="s">
        <v>1238</v>
      </c>
      <c r="KS41" s="6" t="s">
        <v>1239</v>
      </c>
      <c r="KT41" s="6" t="s">
        <v>1240</v>
      </c>
      <c r="KU41" s="6" t="s">
        <v>1241</v>
      </c>
      <c r="KV41" s="6" t="s">
        <v>1242</v>
      </c>
      <c r="KW41" s="6" t="s">
        <v>1243</v>
      </c>
      <c r="KX41" s="6" t="s">
        <v>1244</v>
      </c>
      <c r="KY41" s="6" t="s">
        <v>1245</v>
      </c>
      <c r="KZ41" s="6" t="s">
        <v>1246</v>
      </c>
      <c r="LA41" s="6" t="s">
        <v>1247</v>
      </c>
      <c r="LB41" s="6" t="s">
        <v>1248</v>
      </c>
      <c r="LC41" s="6" t="s">
        <v>1249</v>
      </c>
      <c r="LD41" s="6" t="s">
        <v>1250</v>
      </c>
      <c r="LE41" s="6" t="s">
        <v>1251</v>
      </c>
      <c r="LF41" s="6" t="s">
        <v>1252</v>
      </c>
      <c r="LG41" s="6" t="s">
        <v>1253</v>
      </c>
      <c r="LH41" s="6" t="s">
        <v>1254</v>
      </c>
      <c r="LI41" s="6" t="s">
        <v>1255</v>
      </c>
      <c r="LJ41" s="6" t="s">
        <v>1256</v>
      </c>
      <c r="LK41" s="6" t="s">
        <v>1257</v>
      </c>
      <c r="LL41" s="6" t="s">
        <v>1258</v>
      </c>
      <c r="LM41" s="6" t="s">
        <v>1259</v>
      </c>
      <c r="LN41" s="6" t="s">
        <v>1260</v>
      </c>
      <c r="LO41" s="6" t="s">
        <v>1261</v>
      </c>
      <c r="LP41" s="6" t="s">
        <v>1262</v>
      </c>
      <c r="LQ41" s="6" t="s">
        <v>1263</v>
      </c>
      <c r="LR41" s="6" t="s">
        <v>1264</v>
      </c>
      <c r="LS41" s="6" t="s">
        <v>1265</v>
      </c>
      <c r="LT41" s="6" t="s">
        <v>1266</v>
      </c>
      <c r="LU41" s="6" t="s">
        <v>1267</v>
      </c>
      <c r="LV41" s="6" t="s">
        <v>1268</v>
      </c>
      <c r="LW41" s="6" t="s">
        <v>1269</v>
      </c>
      <c r="LX41" s="6" t="s">
        <v>1270</v>
      </c>
      <c r="LY41" s="6" t="s">
        <v>1271</v>
      </c>
      <c r="LZ41" s="6" t="s">
        <v>1272</v>
      </c>
      <c r="MA41" s="6" t="s">
        <v>1273</v>
      </c>
      <c r="MB41" s="6" t="s">
        <v>1274</v>
      </c>
      <c r="MC41" s="6" t="s">
        <v>1275</v>
      </c>
      <c r="MD41" s="6" t="s">
        <v>1276</v>
      </c>
      <c r="ME41" s="6" t="s">
        <v>1277</v>
      </c>
      <c r="MF41" s="6" t="s">
        <v>1278</v>
      </c>
      <c r="MG41" s="6" t="s">
        <v>1279</v>
      </c>
      <c r="MH41" s="6" t="s">
        <v>1280</v>
      </c>
      <c r="MI41" s="6" t="s">
        <v>1281</v>
      </c>
      <c r="MJ41" s="6" t="s">
        <v>1282</v>
      </c>
      <c r="MK41" s="6" t="s">
        <v>1283</v>
      </c>
      <c r="ML41" s="6" t="s">
        <v>1284</v>
      </c>
      <c r="MM41" s="6" t="s">
        <v>1285</v>
      </c>
      <c r="MN41" s="6" t="s">
        <v>1286</v>
      </c>
      <c r="MO41" s="6" t="s">
        <v>1287</v>
      </c>
      <c r="MP41" s="6" t="s">
        <v>1288</v>
      </c>
      <c r="MQ41" s="6" t="s">
        <v>1289</v>
      </c>
      <c r="MR41" s="6" t="s">
        <v>1290</v>
      </c>
      <c r="MS41" s="6" t="s">
        <v>1291</v>
      </c>
      <c r="MT41" s="6" t="s">
        <v>1292</v>
      </c>
      <c r="MU41" s="6" t="s">
        <v>1293</v>
      </c>
      <c r="MV41" s="6" t="s">
        <v>1294</v>
      </c>
      <c r="MW41" s="6" t="s">
        <v>1295</v>
      </c>
      <c r="MX41" s="6" t="s">
        <v>1296</v>
      </c>
      <c r="MY41" s="6" t="s">
        <v>1297</v>
      </c>
      <c r="MZ41" s="6" t="s">
        <v>1298</v>
      </c>
      <c r="NA41" s="6" t="s">
        <v>1299</v>
      </c>
      <c r="NB41" s="6" t="s">
        <v>1300</v>
      </c>
      <c r="NC41" s="6" t="s">
        <v>1301</v>
      </c>
      <c r="ND41" s="6" t="s">
        <v>1302</v>
      </c>
      <c r="NE41" s="6" t="s">
        <v>1303</v>
      </c>
      <c r="NF41" s="6" t="s">
        <v>1304</v>
      </c>
      <c r="NG41" s="6" t="s">
        <v>1305</v>
      </c>
      <c r="NH41" s="6" t="s">
        <v>1306</v>
      </c>
      <c r="NI41" s="6" t="s">
        <v>1307</v>
      </c>
      <c r="NJ41" s="6" t="s">
        <v>1308</v>
      </c>
      <c r="NK41" s="6" t="s">
        <v>1309</v>
      </c>
      <c r="NL41" s="6" t="s">
        <v>1310</v>
      </c>
      <c r="NM41" s="6" t="s">
        <v>1311</v>
      </c>
      <c r="NN41" s="6" t="s">
        <v>1312</v>
      </c>
      <c r="NO41" s="6" t="s">
        <v>1313</v>
      </c>
      <c r="NP41" s="6" t="s">
        <v>1314</v>
      </c>
      <c r="NQ41" s="6" t="s">
        <v>1315</v>
      </c>
      <c r="NR41" s="6" t="s">
        <v>1316</v>
      </c>
      <c r="NS41" s="6" t="s">
        <v>1317</v>
      </c>
      <c r="NT41" s="6" t="s">
        <v>1318</v>
      </c>
      <c r="NU41" s="6" t="s">
        <v>1319</v>
      </c>
      <c r="NV41" s="6" t="s">
        <v>1320</v>
      </c>
      <c r="NW41" s="6" t="s">
        <v>1321</v>
      </c>
      <c r="NX41" s="6" t="s">
        <v>1322</v>
      </c>
      <c r="NY41" s="6" t="s">
        <v>1323</v>
      </c>
      <c r="NZ41" s="6" t="s">
        <v>1324</v>
      </c>
      <c r="OA41" s="6" t="s">
        <v>1325</v>
      </c>
      <c r="OB41" s="6" t="s">
        <v>1326</v>
      </c>
      <c r="OC41" s="6" t="s">
        <v>1327</v>
      </c>
      <c r="OD41" s="6" t="s">
        <v>1328</v>
      </c>
      <c r="OE41" s="6" t="s">
        <v>1329</v>
      </c>
      <c r="OF41" s="6" t="s">
        <v>1330</v>
      </c>
      <c r="OG41" s="6" t="s">
        <v>1331</v>
      </c>
      <c r="OH41" s="6" t="s">
        <v>1332</v>
      </c>
      <c r="OI41" s="6" t="s">
        <v>1333</v>
      </c>
      <c r="OJ41" s="6" t="s">
        <v>1334</v>
      </c>
      <c r="OK41" s="6" t="s">
        <v>1335</v>
      </c>
      <c r="OL41" s="6" t="s">
        <v>1336</v>
      </c>
      <c r="OM41" s="6" t="s">
        <v>1337</v>
      </c>
      <c r="ON41" s="6" t="s">
        <v>1338</v>
      </c>
      <c r="OO41" s="6" t="s">
        <v>1339</v>
      </c>
      <c r="OP41" s="6" t="s">
        <v>1340</v>
      </c>
      <c r="OQ41" s="6" t="s">
        <v>1341</v>
      </c>
      <c r="OR41" s="6" t="s">
        <v>1342</v>
      </c>
      <c r="OS41" s="6" t="s">
        <v>1343</v>
      </c>
      <c r="OT41" s="6" t="s">
        <v>1344</v>
      </c>
      <c r="OU41" s="6" t="s">
        <v>1345</v>
      </c>
      <c r="OV41" s="6" t="s">
        <v>1346</v>
      </c>
      <c r="OW41" s="6" t="s">
        <v>1347</v>
      </c>
      <c r="OX41" s="6" t="s">
        <v>1348</v>
      </c>
      <c r="OY41" s="6" t="s">
        <v>1349</v>
      </c>
      <c r="OZ41" s="6" t="s">
        <v>1350</v>
      </c>
      <c r="PA41" s="6" t="s">
        <v>1351</v>
      </c>
      <c r="PB41" s="6" t="s">
        <v>1352</v>
      </c>
      <c r="PC41" s="6" t="s">
        <v>1353</v>
      </c>
      <c r="PD41" s="6" t="s">
        <v>1354</v>
      </c>
      <c r="PE41" s="6" t="s">
        <v>1355</v>
      </c>
      <c r="PF41" s="6" t="s">
        <v>1356</v>
      </c>
      <c r="PG41" s="6" t="s">
        <v>1357</v>
      </c>
      <c r="PH41" s="6" t="s">
        <v>1358</v>
      </c>
      <c r="PI41" s="6" t="s">
        <v>1359</v>
      </c>
      <c r="PJ41" s="6" t="s">
        <v>1360</v>
      </c>
      <c r="PK41" s="6" t="s">
        <v>1361</v>
      </c>
      <c r="PL41" s="6" t="s">
        <v>1362</v>
      </c>
      <c r="PM41" s="6" t="s">
        <v>1363</v>
      </c>
      <c r="PN41" s="6" t="s">
        <v>1364</v>
      </c>
      <c r="PO41" s="6" t="s">
        <v>1365</v>
      </c>
      <c r="PP41" s="6" t="s">
        <v>1366</v>
      </c>
      <c r="PQ41" s="6" t="s">
        <v>1367</v>
      </c>
      <c r="PR41" s="6" t="s">
        <v>1368</v>
      </c>
      <c r="PS41" s="6" t="s">
        <v>1369</v>
      </c>
      <c r="PT41" s="6" t="s">
        <v>1370</v>
      </c>
      <c r="PU41" s="6" t="s">
        <v>1371</v>
      </c>
      <c r="PV41" s="6" t="s">
        <v>1372</v>
      </c>
      <c r="PW41" s="6" t="s">
        <v>1373</v>
      </c>
      <c r="PX41" s="6" t="s">
        <v>1374</v>
      </c>
      <c r="PY41" s="6" t="s">
        <v>1375</v>
      </c>
      <c r="PZ41" s="6" t="s">
        <v>1376</v>
      </c>
      <c r="QA41" s="6" t="s">
        <v>1377</v>
      </c>
      <c r="QB41" s="6" t="s">
        <v>1378</v>
      </c>
      <c r="QC41" s="6" t="s">
        <v>1379</v>
      </c>
      <c r="QD41" s="6" t="s">
        <v>1380</v>
      </c>
      <c r="QE41" s="6" t="s">
        <v>1381</v>
      </c>
      <c r="QF41" s="6" t="s">
        <v>1382</v>
      </c>
      <c r="QG41" s="6" t="s">
        <v>1383</v>
      </c>
      <c r="QH41" s="6" t="s">
        <v>1384</v>
      </c>
      <c r="QI41" s="6" t="s">
        <v>1385</v>
      </c>
      <c r="QJ41" s="6" t="s">
        <v>1386</v>
      </c>
      <c r="QK41" s="6" t="s">
        <v>1387</v>
      </c>
      <c r="QL41" s="6" t="s">
        <v>1388</v>
      </c>
      <c r="QM41" s="6" t="s">
        <v>1389</v>
      </c>
      <c r="QN41" s="6" t="s">
        <v>1390</v>
      </c>
      <c r="QO41" s="6" t="s">
        <v>1391</v>
      </c>
      <c r="QP41" s="6" t="s">
        <v>1392</v>
      </c>
      <c r="QQ41" s="6" t="s">
        <v>1393</v>
      </c>
      <c r="QR41" s="6" t="s">
        <v>1394</v>
      </c>
      <c r="QS41" s="6" t="s">
        <v>1395</v>
      </c>
      <c r="QT41" s="6" t="s">
        <v>1396</v>
      </c>
      <c r="QU41" s="6" t="s">
        <v>1397</v>
      </c>
      <c r="QV41" s="6" t="s">
        <v>1398</v>
      </c>
      <c r="QW41" s="6" t="s">
        <v>1399</v>
      </c>
      <c r="QX41" s="6" t="s">
        <v>1400</v>
      </c>
      <c r="QY41" s="6" t="s">
        <v>1401</v>
      </c>
      <c r="QZ41" s="6" t="s">
        <v>1402</v>
      </c>
      <c r="RA41" s="6" t="s">
        <v>1403</v>
      </c>
      <c r="RB41" s="6" t="s">
        <v>1404</v>
      </c>
      <c r="RC41" s="6" t="s">
        <v>1405</v>
      </c>
      <c r="RD41" s="6" t="s">
        <v>1406</v>
      </c>
      <c r="RE41" s="6" t="s">
        <v>1407</v>
      </c>
      <c r="RF41" s="6" t="s">
        <v>1408</v>
      </c>
      <c r="RG41" s="6" t="s">
        <v>1409</v>
      </c>
      <c r="RH41" s="6" t="s">
        <v>1410</v>
      </c>
      <c r="RI41" s="6" t="s">
        <v>1411</v>
      </c>
      <c r="RJ41" s="6" t="s">
        <v>1412</v>
      </c>
      <c r="RK41" s="6" t="s">
        <v>1413</v>
      </c>
      <c r="RL41" s="6" t="s">
        <v>1414</v>
      </c>
      <c r="RM41" s="6" t="s">
        <v>1415</v>
      </c>
      <c r="RN41" s="6" t="s">
        <v>1416</v>
      </c>
      <c r="RO41" s="6" t="s">
        <v>1417</v>
      </c>
      <c r="RP41" s="6" t="s">
        <v>1418</v>
      </c>
      <c r="RQ41" s="6" t="s">
        <v>1419</v>
      </c>
      <c r="RR41" s="6" t="s">
        <v>1420</v>
      </c>
      <c r="RS41" s="6" t="s">
        <v>1421</v>
      </c>
      <c r="RT41" s="6" t="s">
        <v>1422</v>
      </c>
      <c r="RU41" s="6" t="s">
        <v>1423</v>
      </c>
      <c r="RV41" s="6" t="s">
        <v>1424</v>
      </c>
      <c r="RW41" s="6" t="s">
        <v>1425</v>
      </c>
      <c r="RX41" s="6" t="s">
        <v>1426</v>
      </c>
      <c r="RY41" s="6" t="s">
        <v>1427</v>
      </c>
      <c r="RZ41" s="6" t="s">
        <v>1428</v>
      </c>
      <c r="SA41" s="6" t="s">
        <v>1429</v>
      </c>
      <c r="SB41" s="6" t="s">
        <v>1430</v>
      </c>
      <c r="SC41" s="6" t="s">
        <v>1431</v>
      </c>
      <c r="SD41" s="6" t="s">
        <v>1432</v>
      </c>
      <c r="SE41" s="6" t="s">
        <v>1433</v>
      </c>
      <c r="SF41" s="6" t="s">
        <v>1434</v>
      </c>
      <c r="SG41" s="6" t="s">
        <v>1435</v>
      </c>
      <c r="SH41" s="6" t="s">
        <v>1436</v>
      </c>
      <c r="SI41" s="6" t="s">
        <v>1437</v>
      </c>
      <c r="SJ41" s="6" t="s">
        <v>1438</v>
      </c>
      <c r="SK41" s="6" t="s">
        <v>1439</v>
      </c>
      <c r="SL41" s="6" t="s">
        <v>1440</v>
      </c>
      <c r="SM41" s="6" t="s">
        <v>1441</v>
      </c>
      <c r="SN41" s="6" t="s">
        <v>1442</v>
      </c>
      <c r="SO41" s="6" t="s">
        <v>1443</v>
      </c>
      <c r="SP41" s="6" t="s">
        <v>1444</v>
      </c>
      <c r="SQ41" s="6" t="s">
        <v>1445</v>
      </c>
      <c r="SR41" s="6" t="s">
        <v>1446</v>
      </c>
      <c r="SS41" s="6" t="s">
        <v>1447</v>
      </c>
      <c r="ST41" s="6" t="s">
        <v>1448</v>
      </c>
      <c r="SU41" s="6" t="s">
        <v>1449</v>
      </c>
      <c r="SV41" s="6" t="s">
        <v>1450</v>
      </c>
      <c r="SW41" s="6" t="s">
        <v>1451</v>
      </c>
      <c r="SX41" s="6" t="s">
        <v>1452</v>
      </c>
      <c r="SY41" s="6" t="s">
        <v>1453</v>
      </c>
      <c r="SZ41" s="6" t="s">
        <v>1454</v>
      </c>
      <c r="TA41" s="6" t="s">
        <v>1455</v>
      </c>
      <c r="TB41" s="6" t="s">
        <v>1456</v>
      </c>
      <c r="TC41" s="6" t="s">
        <v>1457</v>
      </c>
      <c r="TD41" s="6" t="s">
        <v>1458</v>
      </c>
      <c r="TE41" s="6" t="s">
        <v>1459</v>
      </c>
      <c r="TF41" s="6" t="s">
        <v>1460</v>
      </c>
      <c r="TG41" s="6" t="s">
        <v>1461</v>
      </c>
      <c r="TH41" s="6" t="s">
        <v>1462</v>
      </c>
      <c r="TI41" s="6" t="s">
        <v>1463</v>
      </c>
      <c r="TJ41" s="6" t="s">
        <v>1464</v>
      </c>
      <c r="TK41" s="6" t="s">
        <v>1465</v>
      </c>
      <c r="TL41" s="6" t="s">
        <v>1466</v>
      </c>
      <c r="TM41" s="6" t="s">
        <v>1467</v>
      </c>
      <c r="TN41" s="6" t="s">
        <v>1468</v>
      </c>
      <c r="TO41" s="6" t="s">
        <v>1469</v>
      </c>
      <c r="TP41" s="6" t="s">
        <v>1470</v>
      </c>
      <c r="TQ41" s="6" t="s">
        <v>1471</v>
      </c>
      <c r="TR41" s="6" t="s">
        <v>1472</v>
      </c>
      <c r="TS41" s="6" t="s">
        <v>1473</v>
      </c>
      <c r="TT41" s="6" t="s">
        <v>1474</v>
      </c>
      <c r="TU41" s="6" t="s">
        <v>1475</v>
      </c>
      <c r="TV41" s="6" t="s">
        <v>1476</v>
      </c>
      <c r="TW41" s="6" t="s">
        <v>1477</v>
      </c>
      <c r="TX41" s="6" t="s">
        <v>1478</v>
      </c>
      <c r="TY41" s="6" t="s">
        <v>1479</v>
      </c>
      <c r="TZ41" s="6" t="s">
        <v>1480</v>
      </c>
      <c r="UA41" s="6" t="s">
        <v>1481</v>
      </c>
      <c r="UB41" s="6" t="s">
        <v>1482</v>
      </c>
      <c r="UC41" s="6" t="s">
        <v>1483</v>
      </c>
      <c r="UD41" s="6" t="s">
        <v>1484</v>
      </c>
      <c r="UE41" s="6" t="s">
        <v>1485</v>
      </c>
      <c r="UF41" s="6" t="s">
        <v>1486</v>
      </c>
      <c r="UG41" s="6" t="s">
        <v>1487</v>
      </c>
      <c r="UH41" s="6" t="s">
        <v>1488</v>
      </c>
      <c r="UI41" s="6" t="s">
        <v>1489</v>
      </c>
      <c r="UJ41" s="6" t="s">
        <v>1490</v>
      </c>
      <c r="UK41" s="6" t="s">
        <v>1491</v>
      </c>
      <c r="UL41" s="6" t="s">
        <v>1492</v>
      </c>
      <c r="UM41" s="6" t="s">
        <v>1493</v>
      </c>
      <c r="UN41" s="6" t="s">
        <v>1494</v>
      </c>
      <c r="UO41" s="6" t="s">
        <v>1495</v>
      </c>
      <c r="UP41" s="6" t="s">
        <v>1496</v>
      </c>
      <c r="UQ41" s="6" t="s">
        <v>1497</v>
      </c>
      <c r="UR41" s="6" t="s">
        <v>1498</v>
      </c>
      <c r="US41" s="6" t="s">
        <v>1499</v>
      </c>
      <c r="UT41" s="6" t="s">
        <v>1500</v>
      </c>
      <c r="UU41" s="6" t="s">
        <v>1501</v>
      </c>
      <c r="UV41" s="6" t="s">
        <v>1502</v>
      </c>
      <c r="UW41" s="6" t="s">
        <v>1503</v>
      </c>
      <c r="UX41" s="6" t="s">
        <v>1504</v>
      </c>
      <c r="UY41" s="6" t="s">
        <v>1505</v>
      </c>
      <c r="UZ41" s="6" t="s">
        <v>1506</v>
      </c>
      <c r="VA41" s="6" t="s">
        <v>1507</v>
      </c>
      <c r="VB41" s="6" t="s">
        <v>1508</v>
      </c>
      <c r="VC41" s="6" t="s">
        <v>1509</v>
      </c>
      <c r="VD41" s="6" t="s">
        <v>1510</v>
      </c>
      <c r="VE41" s="6" t="s">
        <v>1511</v>
      </c>
      <c r="VF41" s="6" t="s">
        <v>1512</v>
      </c>
      <c r="VG41" s="6" t="s">
        <v>1513</v>
      </c>
      <c r="VH41" s="6" t="s">
        <v>1514</v>
      </c>
      <c r="VI41" s="6" t="s">
        <v>1515</v>
      </c>
      <c r="VJ41" s="6" t="s">
        <v>1516</v>
      </c>
      <c r="VK41" s="6" t="s">
        <v>1517</v>
      </c>
      <c r="VL41" s="6" t="s">
        <v>1518</v>
      </c>
      <c r="VM41" s="6" t="s">
        <v>1519</v>
      </c>
      <c r="VN41" s="6" t="s">
        <v>1520</v>
      </c>
      <c r="VO41" s="6" t="s">
        <v>1521</v>
      </c>
      <c r="VP41" s="6" t="s">
        <v>1522</v>
      </c>
      <c r="VQ41" s="6" t="s">
        <v>1523</v>
      </c>
      <c r="VR41" s="6" t="s">
        <v>1524</v>
      </c>
      <c r="VS41" s="6" t="s">
        <v>1525</v>
      </c>
      <c r="VT41" s="6" t="s">
        <v>1526</v>
      </c>
      <c r="VU41" s="6" t="s">
        <v>1527</v>
      </c>
      <c r="VV41" s="6" t="s">
        <v>1528</v>
      </c>
      <c r="VW41" s="6" t="s">
        <v>1529</v>
      </c>
      <c r="VX41" s="6" t="s">
        <v>1530</v>
      </c>
      <c r="VY41" s="6" t="s">
        <v>1531</v>
      </c>
      <c r="VZ41" s="6" t="s">
        <v>1532</v>
      </c>
      <c r="WA41" s="6" t="s">
        <v>1533</v>
      </c>
      <c r="WB41" s="6" t="s">
        <v>1534</v>
      </c>
      <c r="WC41" s="6" t="s">
        <v>1535</v>
      </c>
      <c r="WD41" s="6" t="s">
        <v>1536</v>
      </c>
      <c r="WE41" s="6" t="s">
        <v>1537</v>
      </c>
      <c r="WF41" s="6" t="s">
        <v>1538</v>
      </c>
      <c r="WG41" s="6" t="s">
        <v>1539</v>
      </c>
      <c r="WH41" s="6" t="s">
        <v>1540</v>
      </c>
      <c r="WI41" s="6" t="s">
        <v>1541</v>
      </c>
      <c r="WJ41" s="6" t="s">
        <v>1542</v>
      </c>
      <c r="WK41" s="6" t="s">
        <v>1543</v>
      </c>
      <c r="WL41" s="6" t="s">
        <v>1544</v>
      </c>
      <c r="WM41" s="6" t="s">
        <v>1545</v>
      </c>
      <c r="WN41" s="6" t="s">
        <v>1546</v>
      </c>
      <c r="WO41" s="6" t="s">
        <v>1547</v>
      </c>
      <c r="WP41" s="6" t="s">
        <v>1548</v>
      </c>
      <c r="WQ41" s="6" t="s">
        <v>1549</v>
      </c>
      <c r="WR41" s="6" t="s">
        <v>1550</v>
      </c>
      <c r="WS41" s="6" t="s">
        <v>1551</v>
      </c>
      <c r="WT41" s="6" t="s">
        <v>1552</v>
      </c>
      <c r="WU41" s="6" t="s">
        <v>1553</v>
      </c>
      <c r="WV41" s="6" t="s">
        <v>1554</v>
      </c>
      <c r="WW41" s="6" t="s">
        <v>1555</v>
      </c>
      <c r="WX41" s="6" t="s">
        <v>1556</v>
      </c>
      <c r="WY41" s="6" t="s">
        <v>1557</v>
      </c>
      <c r="WZ41" s="6" t="s">
        <v>1558</v>
      </c>
      <c r="XA41" s="6" t="s">
        <v>1559</v>
      </c>
      <c r="XB41" s="6" t="s">
        <v>1560</v>
      </c>
      <c r="XC41" s="6" t="s">
        <v>1561</v>
      </c>
      <c r="XD41" s="6" t="s">
        <v>1562</v>
      </c>
      <c r="XE41" s="6" t="s">
        <v>1563</v>
      </c>
      <c r="XF41" s="6" t="s">
        <v>1564</v>
      </c>
      <c r="XG41" s="6" t="s">
        <v>1565</v>
      </c>
      <c r="XH41" s="6" t="s">
        <v>1566</v>
      </c>
      <c r="XI41" s="6" t="s">
        <v>1567</v>
      </c>
      <c r="XJ41" s="6" t="s">
        <v>1568</v>
      </c>
      <c r="XK41" s="6" t="s">
        <v>1569</v>
      </c>
      <c r="XL41" s="6" t="s">
        <v>1570</v>
      </c>
      <c r="XM41" s="6" t="s">
        <v>1571</v>
      </c>
      <c r="XN41" s="6" t="s">
        <v>1572</v>
      </c>
      <c r="XO41" s="6" t="s">
        <v>1573</v>
      </c>
      <c r="XP41" s="6" t="s">
        <v>1574</v>
      </c>
      <c r="XQ41" s="6" t="s">
        <v>1575</v>
      </c>
      <c r="XR41" s="6" t="s">
        <v>1576</v>
      </c>
      <c r="XS41" s="6" t="s">
        <v>1577</v>
      </c>
      <c r="XT41" s="6" t="s">
        <v>1578</v>
      </c>
      <c r="XU41" s="6" t="s">
        <v>1579</v>
      </c>
      <c r="XV41" s="6" t="s">
        <v>1580</v>
      </c>
      <c r="XW41" s="6" t="s">
        <v>1581</v>
      </c>
      <c r="XX41" s="6" t="s">
        <v>1582</v>
      </c>
      <c r="XY41" s="6" t="s">
        <v>1583</v>
      </c>
      <c r="XZ41" s="6" t="s">
        <v>1584</v>
      </c>
      <c r="YA41" s="6" t="s">
        <v>1585</v>
      </c>
      <c r="YB41" s="6" t="s">
        <v>1586</v>
      </c>
      <c r="YC41" s="6" t="s">
        <v>1587</v>
      </c>
      <c r="YD41" s="6" t="s">
        <v>1588</v>
      </c>
      <c r="YE41" s="6" t="s">
        <v>1589</v>
      </c>
      <c r="YF41" s="6" t="s">
        <v>1590</v>
      </c>
      <c r="YG41" s="6" t="s">
        <v>1591</v>
      </c>
      <c r="YH41" s="6" t="s">
        <v>1592</v>
      </c>
      <c r="YI41" s="6" t="s">
        <v>1593</v>
      </c>
      <c r="YJ41" s="6" t="s">
        <v>1594</v>
      </c>
      <c r="YK41" s="6" t="s">
        <v>1595</v>
      </c>
      <c r="YL41" s="6" t="s">
        <v>1596</v>
      </c>
      <c r="YM41" s="6" t="s">
        <v>1597</v>
      </c>
      <c r="YN41" s="6" t="s">
        <v>1598</v>
      </c>
      <c r="YO41" s="6" t="s">
        <v>1599</v>
      </c>
      <c r="YP41" s="6" t="s">
        <v>1600</v>
      </c>
      <c r="YQ41" s="6" t="s">
        <v>1601</v>
      </c>
      <c r="YR41" s="6" t="s">
        <v>1602</v>
      </c>
      <c r="YS41" s="6" t="s">
        <v>1603</v>
      </c>
      <c r="YT41" s="6" t="s">
        <v>1604</v>
      </c>
      <c r="YU41" s="6" t="s">
        <v>1605</v>
      </c>
      <c r="YV41" s="6" t="s">
        <v>1606</v>
      </c>
      <c r="YW41" s="6" t="s">
        <v>1607</v>
      </c>
      <c r="YX41" s="6" t="s">
        <v>1608</v>
      </c>
      <c r="YY41" s="6" t="s">
        <v>1609</v>
      </c>
      <c r="YZ41" s="6" t="s">
        <v>1610</v>
      </c>
      <c r="ZA41" s="6" t="s">
        <v>1611</v>
      </c>
      <c r="ZB41" s="6" t="s">
        <v>1612</v>
      </c>
      <c r="ZC41" s="6" t="s">
        <v>1613</v>
      </c>
      <c r="ZD41" s="6" t="s">
        <v>1614</v>
      </c>
      <c r="ZE41" s="6" t="s">
        <v>1615</v>
      </c>
      <c r="ZF41" s="6" t="s">
        <v>1616</v>
      </c>
      <c r="ZG41" s="6" t="s">
        <v>1617</v>
      </c>
      <c r="ZH41" s="6" t="s">
        <v>1618</v>
      </c>
      <c r="ZI41" s="6" t="s">
        <v>1619</v>
      </c>
      <c r="ZJ41" s="6" t="s">
        <v>1620</v>
      </c>
      <c r="ZK41" s="6" t="s">
        <v>1621</v>
      </c>
      <c r="ZL41" s="6" t="s">
        <v>1622</v>
      </c>
      <c r="ZM41" s="6" t="s">
        <v>1623</v>
      </c>
      <c r="ZN41" s="6" t="s">
        <v>1624</v>
      </c>
      <c r="ZO41" s="6" t="s">
        <v>1625</v>
      </c>
      <c r="ZP41" s="6" t="s">
        <v>1626</v>
      </c>
      <c r="ZQ41" s="6" t="s">
        <v>1627</v>
      </c>
      <c r="ZR41" s="6" t="s">
        <v>1628</v>
      </c>
      <c r="ZS41" s="6" t="s">
        <v>1629</v>
      </c>
      <c r="ZT41" s="6" t="s">
        <v>1630</v>
      </c>
      <c r="ZU41" s="6" t="s">
        <v>1631</v>
      </c>
      <c r="ZV41" s="6" t="s">
        <v>1632</v>
      </c>
      <c r="ZW41" s="6" t="s">
        <v>1633</v>
      </c>
      <c r="ZX41" s="6" t="s">
        <v>1634</v>
      </c>
      <c r="ZY41" s="6" t="s">
        <v>1635</v>
      </c>
      <c r="ZZ41" s="6" t="s">
        <v>1636</v>
      </c>
      <c r="AAA41" s="6" t="s">
        <v>1637</v>
      </c>
      <c r="AAB41" s="6" t="s">
        <v>1638</v>
      </c>
      <c r="AAC41" s="6" t="s">
        <v>1639</v>
      </c>
      <c r="AAD41" s="6" t="s">
        <v>1640</v>
      </c>
      <c r="AAE41" s="6" t="s">
        <v>1641</v>
      </c>
      <c r="AAF41" s="6" t="s">
        <v>1642</v>
      </c>
      <c r="AAG41" s="6" t="s">
        <v>1643</v>
      </c>
      <c r="AAH41" s="6" t="s">
        <v>1644</v>
      </c>
      <c r="AAI41" s="6" t="s">
        <v>1645</v>
      </c>
      <c r="AAJ41" s="6" t="s">
        <v>1646</v>
      </c>
      <c r="AAK41" s="6" t="s">
        <v>1647</v>
      </c>
      <c r="AAL41" s="6" t="s">
        <v>1648</v>
      </c>
      <c r="AAM41" s="6" t="s">
        <v>1649</v>
      </c>
      <c r="AAN41" s="6" t="s">
        <v>1650</v>
      </c>
      <c r="AAO41" s="6" t="s">
        <v>1651</v>
      </c>
      <c r="AAP41" s="6" t="s">
        <v>1652</v>
      </c>
      <c r="AAQ41" s="6" t="s">
        <v>1653</v>
      </c>
      <c r="AAR41" s="6" t="s">
        <v>1654</v>
      </c>
      <c r="AAS41" s="6" t="s">
        <v>1655</v>
      </c>
      <c r="AAT41" s="6" t="s">
        <v>1656</v>
      </c>
      <c r="AAU41" s="6" t="s">
        <v>1657</v>
      </c>
      <c r="AAV41" s="6" t="s">
        <v>1658</v>
      </c>
      <c r="AAW41" s="6" t="s">
        <v>1659</v>
      </c>
      <c r="AAX41" s="6" t="s">
        <v>1660</v>
      </c>
      <c r="AAY41" s="6" t="s">
        <v>1661</v>
      </c>
      <c r="AAZ41" s="6" t="s">
        <v>1662</v>
      </c>
      <c r="ABA41" s="6" t="s">
        <v>1663</v>
      </c>
      <c r="ABB41" s="6" t="s">
        <v>1664</v>
      </c>
      <c r="ABC41" s="6" t="s">
        <v>1665</v>
      </c>
      <c r="ABD41" s="6" t="s">
        <v>1666</v>
      </c>
      <c r="ABE41" s="6" t="s">
        <v>1667</v>
      </c>
      <c r="ABF41" s="6" t="s">
        <v>1668</v>
      </c>
      <c r="ABG41" s="6" t="s">
        <v>1669</v>
      </c>
      <c r="ABH41" s="6" t="s">
        <v>1670</v>
      </c>
      <c r="ABI41" s="6" t="s">
        <v>1671</v>
      </c>
      <c r="ABJ41" s="6" t="s">
        <v>1672</v>
      </c>
      <c r="ABK41" s="6" t="s">
        <v>1673</v>
      </c>
      <c r="ABL41" s="6" t="s">
        <v>1674</v>
      </c>
      <c r="ABM41" s="6" t="s">
        <v>1675</v>
      </c>
      <c r="ABN41" s="6" t="s">
        <v>1676</v>
      </c>
      <c r="ABO41" s="6" t="s">
        <v>1677</v>
      </c>
      <c r="ABP41" s="6" t="s">
        <v>1678</v>
      </c>
      <c r="ABQ41" s="6" t="s">
        <v>1679</v>
      </c>
      <c r="ABR41" s="6" t="s">
        <v>1680</v>
      </c>
      <c r="ABS41" s="6" t="s">
        <v>1681</v>
      </c>
      <c r="ABT41" s="6" t="s">
        <v>1682</v>
      </c>
      <c r="ABU41" s="6" t="s">
        <v>1683</v>
      </c>
      <c r="ABV41" s="6" t="s">
        <v>1684</v>
      </c>
      <c r="ABW41" s="6" t="s">
        <v>1685</v>
      </c>
      <c r="ABX41" s="6" t="s">
        <v>1686</v>
      </c>
      <c r="ABY41" s="6" t="s">
        <v>1687</v>
      </c>
      <c r="ABZ41" s="6" t="s">
        <v>1688</v>
      </c>
      <c r="ACA41" s="6" t="s">
        <v>1689</v>
      </c>
      <c r="ACB41" s="6" t="s">
        <v>1690</v>
      </c>
      <c r="ACC41" s="6" t="s">
        <v>1691</v>
      </c>
      <c r="ACD41" s="6" t="s">
        <v>1692</v>
      </c>
      <c r="ACE41" s="6" t="s">
        <v>1693</v>
      </c>
      <c r="ACF41" s="6" t="s">
        <v>1694</v>
      </c>
      <c r="ACG41" s="6" t="s">
        <v>1695</v>
      </c>
      <c r="ACH41" s="6" t="s">
        <v>1696</v>
      </c>
      <c r="ACI41" s="6" t="s">
        <v>1697</v>
      </c>
      <c r="ACJ41" s="6" t="s">
        <v>1698</v>
      </c>
      <c r="ACK41" s="6" t="s">
        <v>1699</v>
      </c>
      <c r="ACL41" s="6" t="s">
        <v>1700</v>
      </c>
      <c r="ACM41" s="6" t="s">
        <v>1701</v>
      </c>
      <c r="ACN41" s="6" t="s">
        <v>1702</v>
      </c>
      <c r="ACO41" s="6" t="s">
        <v>1703</v>
      </c>
      <c r="ACP41" s="6" t="s">
        <v>1704</v>
      </c>
      <c r="ACQ41" s="6" t="s">
        <v>1705</v>
      </c>
      <c r="ACR41" s="6" t="s">
        <v>1706</v>
      </c>
      <c r="ACS41" s="6" t="s">
        <v>1707</v>
      </c>
      <c r="ACT41" s="6" t="s">
        <v>1708</v>
      </c>
      <c r="ACU41" s="6" t="s">
        <v>1709</v>
      </c>
      <c r="ACV41" s="6" t="s">
        <v>1710</v>
      </c>
      <c r="ACW41" s="6" t="s">
        <v>1711</v>
      </c>
      <c r="ACX41" s="6" t="s">
        <v>1712</v>
      </c>
      <c r="ACY41" s="6" t="s">
        <v>1713</v>
      </c>
      <c r="ACZ41" s="6" t="s">
        <v>1714</v>
      </c>
      <c r="ADA41" s="6" t="s">
        <v>1715</v>
      </c>
      <c r="ADB41" s="6" t="s">
        <v>1716</v>
      </c>
      <c r="ADC41" s="6" t="s">
        <v>1717</v>
      </c>
      <c r="ADD41" s="6" t="s">
        <v>1718</v>
      </c>
      <c r="ADE41" s="6" t="s">
        <v>1719</v>
      </c>
      <c r="ADF41" s="6" t="s">
        <v>1720</v>
      </c>
      <c r="ADG41" s="6" t="s">
        <v>1721</v>
      </c>
      <c r="ADH41" s="6" t="s">
        <v>1722</v>
      </c>
      <c r="ADI41" s="6" t="s">
        <v>1723</v>
      </c>
      <c r="ADJ41" s="6" t="s">
        <v>1724</v>
      </c>
      <c r="ADK41" s="6" t="s">
        <v>1725</v>
      </c>
      <c r="ADL41" s="6" t="s">
        <v>1726</v>
      </c>
      <c r="ADM41" s="6" t="s">
        <v>1727</v>
      </c>
      <c r="ADN41" s="6" t="s">
        <v>1728</v>
      </c>
      <c r="ADO41" s="6" t="s">
        <v>1729</v>
      </c>
      <c r="ADP41" s="6" t="s">
        <v>1730</v>
      </c>
      <c r="ADQ41" s="6" t="s">
        <v>1731</v>
      </c>
      <c r="ADR41" s="6" t="s">
        <v>1732</v>
      </c>
      <c r="ADS41" s="6" t="s">
        <v>1733</v>
      </c>
      <c r="ADT41" s="6" t="s">
        <v>1734</v>
      </c>
      <c r="ADU41" s="6" t="s">
        <v>1735</v>
      </c>
      <c r="ADV41" s="6" t="s">
        <v>1736</v>
      </c>
      <c r="ADW41" s="6" t="s">
        <v>1737</v>
      </c>
      <c r="ADX41" s="6" t="s">
        <v>1738</v>
      </c>
      <c r="ADY41" s="6" t="s">
        <v>1739</v>
      </c>
      <c r="ADZ41" s="6" t="s">
        <v>1740</v>
      </c>
      <c r="AEA41" s="6" t="s">
        <v>1741</v>
      </c>
      <c r="AEB41" s="6" t="s">
        <v>1742</v>
      </c>
      <c r="AEC41" s="6" t="s">
        <v>1743</v>
      </c>
      <c r="AED41" s="6" t="s">
        <v>1744</v>
      </c>
      <c r="AEE41" s="6" t="s">
        <v>1745</v>
      </c>
      <c r="AEF41" s="6" t="s">
        <v>1746</v>
      </c>
      <c r="AEG41" s="6" t="s">
        <v>1747</v>
      </c>
      <c r="AEH41" s="6" t="s">
        <v>1748</v>
      </c>
      <c r="AEI41" s="6" t="s">
        <v>1749</v>
      </c>
      <c r="AEJ41" s="6" t="s">
        <v>1750</v>
      </c>
      <c r="AEK41" s="6" t="s">
        <v>1751</v>
      </c>
      <c r="AEL41" s="6" t="s">
        <v>1752</v>
      </c>
      <c r="AEM41" s="6" t="s">
        <v>1753</v>
      </c>
      <c r="AEN41" s="6" t="s">
        <v>1754</v>
      </c>
      <c r="AEO41" s="6" t="s">
        <v>1755</v>
      </c>
      <c r="AEP41" s="6" t="s">
        <v>1756</v>
      </c>
      <c r="AEQ41" s="6" t="s">
        <v>1757</v>
      </c>
      <c r="AER41" s="6" t="s">
        <v>1758</v>
      </c>
      <c r="AES41" s="6" t="s">
        <v>1759</v>
      </c>
      <c r="AET41" s="6" t="s">
        <v>1760</v>
      </c>
      <c r="AEU41" s="6" t="s">
        <v>1761</v>
      </c>
      <c r="AEV41" s="6" t="s">
        <v>1762</v>
      </c>
      <c r="AEW41" s="6" t="s">
        <v>1763</v>
      </c>
      <c r="AEX41" s="6" t="s">
        <v>1764</v>
      </c>
      <c r="AEY41" s="6" t="s">
        <v>1765</v>
      </c>
      <c r="AEZ41" s="6" t="s">
        <v>1766</v>
      </c>
      <c r="AFA41" s="6" t="s">
        <v>1767</v>
      </c>
      <c r="AFB41" s="6" t="s">
        <v>1768</v>
      </c>
      <c r="AFC41" s="6" t="s">
        <v>1769</v>
      </c>
      <c r="AFD41" s="6" t="s">
        <v>1770</v>
      </c>
      <c r="AFE41" s="6" t="s">
        <v>1771</v>
      </c>
      <c r="AFF41" s="6" t="s">
        <v>1772</v>
      </c>
      <c r="AFG41" s="6" t="s">
        <v>1773</v>
      </c>
      <c r="AFH41" s="6" t="s">
        <v>1774</v>
      </c>
      <c r="AFI41" s="6" t="s">
        <v>1775</v>
      </c>
      <c r="AFJ41" s="6" t="s">
        <v>1776</v>
      </c>
      <c r="AFK41" s="6" t="s">
        <v>1777</v>
      </c>
      <c r="AFL41" s="6" t="s">
        <v>1778</v>
      </c>
      <c r="AFM41" s="6" t="s">
        <v>1779</v>
      </c>
      <c r="AFN41" s="6" t="s">
        <v>1780</v>
      </c>
      <c r="AFO41" s="6" t="s">
        <v>1781</v>
      </c>
      <c r="AFP41" s="6" t="s">
        <v>1782</v>
      </c>
      <c r="AFQ41" s="6" t="s">
        <v>1783</v>
      </c>
      <c r="AFR41" s="6" t="s">
        <v>1784</v>
      </c>
      <c r="AFS41" s="6" t="s">
        <v>1785</v>
      </c>
      <c r="AFT41" s="6" t="s">
        <v>1786</v>
      </c>
      <c r="AFU41" s="6" t="s">
        <v>1787</v>
      </c>
      <c r="AFV41" s="6" t="s">
        <v>1788</v>
      </c>
      <c r="AFW41" s="6" t="s">
        <v>1789</v>
      </c>
      <c r="AFX41" s="6" t="s">
        <v>1790</v>
      </c>
      <c r="AFY41" s="6" t="s">
        <v>1791</v>
      </c>
      <c r="AFZ41" s="6" t="s">
        <v>1792</v>
      </c>
      <c r="AGA41" s="6" t="s">
        <v>1793</v>
      </c>
      <c r="AGB41" s="6" t="s">
        <v>1794</v>
      </c>
      <c r="AGC41" s="6" t="s">
        <v>1795</v>
      </c>
      <c r="AGD41" s="6" t="s">
        <v>1796</v>
      </c>
      <c r="AGE41" s="6" t="s">
        <v>1797</v>
      </c>
      <c r="AGF41" s="6" t="s">
        <v>1798</v>
      </c>
      <c r="AGG41" s="6" t="s">
        <v>1799</v>
      </c>
      <c r="AGH41" s="6" t="s">
        <v>1800</v>
      </c>
      <c r="AGI41" s="6" t="s">
        <v>1801</v>
      </c>
      <c r="AGJ41" s="6" t="s">
        <v>1802</v>
      </c>
      <c r="AGK41" s="6" t="s">
        <v>1803</v>
      </c>
      <c r="AGL41" s="6" t="s">
        <v>1804</v>
      </c>
      <c r="AGM41" s="6" t="s">
        <v>1805</v>
      </c>
      <c r="AGN41" s="6" t="s">
        <v>1806</v>
      </c>
      <c r="AGO41" s="6" t="s">
        <v>1807</v>
      </c>
      <c r="AGP41" s="6" t="s">
        <v>1808</v>
      </c>
      <c r="AGQ41" s="6" t="s">
        <v>1809</v>
      </c>
      <c r="AGR41" s="6" t="s">
        <v>1810</v>
      </c>
      <c r="AGS41" s="6" t="s">
        <v>1811</v>
      </c>
      <c r="AGT41" s="6" t="s">
        <v>1812</v>
      </c>
      <c r="AGU41" s="6" t="s">
        <v>1813</v>
      </c>
      <c r="AGV41" s="6" t="s">
        <v>1814</v>
      </c>
      <c r="AGW41" s="6" t="s">
        <v>1815</v>
      </c>
      <c r="AGX41" s="6" t="s">
        <v>1816</v>
      </c>
      <c r="AGY41" s="6" t="s">
        <v>1817</v>
      </c>
      <c r="AGZ41" s="6" t="s">
        <v>1818</v>
      </c>
      <c r="AHA41" s="6" t="s">
        <v>1819</v>
      </c>
      <c r="AHB41" s="6" t="s">
        <v>1820</v>
      </c>
      <c r="AHC41" s="6" t="s">
        <v>1821</v>
      </c>
      <c r="AHD41" s="6" t="s">
        <v>1822</v>
      </c>
      <c r="AHE41" s="6" t="s">
        <v>1823</v>
      </c>
      <c r="AHF41" s="6" t="s">
        <v>1824</v>
      </c>
      <c r="AHG41" s="6" t="s">
        <v>1825</v>
      </c>
      <c r="AHH41" s="6" t="s">
        <v>1826</v>
      </c>
      <c r="AHI41" s="6" t="s">
        <v>1827</v>
      </c>
      <c r="AHJ41" s="6" t="s">
        <v>1828</v>
      </c>
      <c r="AHK41" s="6" t="s">
        <v>1829</v>
      </c>
      <c r="AHL41" s="6" t="s">
        <v>1830</v>
      </c>
      <c r="AHM41" s="6" t="s">
        <v>1831</v>
      </c>
      <c r="AHN41" s="6" t="s">
        <v>1832</v>
      </c>
      <c r="AHO41" s="6" t="s">
        <v>1833</v>
      </c>
      <c r="AHP41" s="6" t="s">
        <v>1834</v>
      </c>
      <c r="AHQ41" s="6" t="s">
        <v>1835</v>
      </c>
      <c r="AHR41" s="6" t="s">
        <v>1836</v>
      </c>
      <c r="AHS41" s="6" t="s">
        <v>1837</v>
      </c>
      <c r="AHT41" s="6" t="s">
        <v>1838</v>
      </c>
      <c r="AHU41" s="6" t="s">
        <v>1839</v>
      </c>
      <c r="AHV41" s="6" t="s">
        <v>1840</v>
      </c>
      <c r="AHW41" s="6" t="s">
        <v>1841</v>
      </c>
      <c r="AHX41" s="6" t="s">
        <v>1842</v>
      </c>
      <c r="AHY41" s="6" t="s">
        <v>1843</v>
      </c>
      <c r="AHZ41" s="6" t="s">
        <v>1844</v>
      </c>
      <c r="AIA41" s="6" t="s">
        <v>1845</v>
      </c>
      <c r="AIB41" s="6" t="s">
        <v>1846</v>
      </c>
      <c r="AIC41" s="6" t="s">
        <v>1847</v>
      </c>
      <c r="AID41" s="6" t="s">
        <v>1848</v>
      </c>
      <c r="AIE41" s="6" t="s">
        <v>1849</v>
      </c>
      <c r="AIF41" s="6" t="s">
        <v>1850</v>
      </c>
      <c r="AIG41" s="6" t="s">
        <v>1851</v>
      </c>
      <c r="AIH41" s="6" t="s">
        <v>1852</v>
      </c>
      <c r="AII41" s="6" t="s">
        <v>1853</v>
      </c>
      <c r="AIJ41" s="6" t="s">
        <v>1854</v>
      </c>
      <c r="AIK41" s="6" t="s">
        <v>1855</v>
      </c>
      <c r="AIL41" s="6" t="s">
        <v>1856</v>
      </c>
      <c r="AIM41" s="6" t="s">
        <v>1857</v>
      </c>
      <c r="AIN41" s="6" t="s">
        <v>1858</v>
      </c>
      <c r="AIO41" s="6" t="s">
        <v>1859</v>
      </c>
      <c r="AIP41" s="6" t="s">
        <v>1860</v>
      </c>
      <c r="AIQ41" s="6" t="s">
        <v>1861</v>
      </c>
      <c r="AIR41" s="6" t="s">
        <v>1862</v>
      </c>
      <c r="AIS41" s="6" t="s">
        <v>1863</v>
      </c>
      <c r="AIT41" s="6" t="s">
        <v>1864</v>
      </c>
      <c r="AIU41" s="6" t="s">
        <v>1865</v>
      </c>
      <c r="AIV41" s="6" t="s">
        <v>1866</v>
      </c>
      <c r="AIW41" s="6" t="s">
        <v>1867</v>
      </c>
      <c r="AIX41" s="6" t="s">
        <v>1868</v>
      </c>
      <c r="AIY41" s="6" t="s">
        <v>1869</v>
      </c>
      <c r="AIZ41" s="6" t="s">
        <v>1870</v>
      </c>
      <c r="AJA41" s="6" t="s">
        <v>1871</v>
      </c>
      <c r="AJB41" s="6" t="s">
        <v>1872</v>
      </c>
      <c r="AJC41" s="6" t="s">
        <v>1873</v>
      </c>
      <c r="AJD41" s="6" t="s">
        <v>1874</v>
      </c>
      <c r="AJE41" s="6" t="s">
        <v>1875</v>
      </c>
      <c r="AJF41" s="6" t="s">
        <v>1876</v>
      </c>
      <c r="AJG41" s="6" t="s">
        <v>1877</v>
      </c>
      <c r="AJH41" s="6" t="s">
        <v>1878</v>
      </c>
      <c r="AJI41" s="6" t="s">
        <v>1879</v>
      </c>
      <c r="AJJ41" s="6" t="s">
        <v>1880</v>
      </c>
      <c r="AJK41" s="6" t="s">
        <v>1881</v>
      </c>
      <c r="AJL41" s="6" t="s">
        <v>1882</v>
      </c>
      <c r="AJM41" s="6" t="s">
        <v>1883</v>
      </c>
      <c r="AJN41" s="6" t="s">
        <v>1884</v>
      </c>
      <c r="AJO41" s="6" t="s">
        <v>1885</v>
      </c>
      <c r="AJP41" s="6" t="s">
        <v>1886</v>
      </c>
      <c r="AJQ41" s="6" t="s">
        <v>1887</v>
      </c>
      <c r="AJR41" s="6" t="s">
        <v>1888</v>
      </c>
      <c r="AJS41" s="6" t="s">
        <v>1889</v>
      </c>
      <c r="AJT41" s="6" t="s">
        <v>1890</v>
      </c>
      <c r="AJU41" s="6" t="s">
        <v>1891</v>
      </c>
      <c r="AJV41" s="6" t="s">
        <v>1892</v>
      </c>
      <c r="AJW41" s="6" t="s">
        <v>1893</v>
      </c>
      <c r="AJX41" s="6" t="s">
        <v>1894</v>
      </c>
      <c r="AJY41" s="6" t="s">
        <v>1895</v>
      </c>
      <c r="AJZ41" s="6" t="s">
        <v>1896</v>
      </c>
      <c r="AKA41" s="6" t="s">
        <v>1897</v>
      </c>
      <c r="AKB41" s="6" t="s">
        <v>1898</v>
      </c>
      <c r="AKC41" s="6" t="s">
        <v>1899</v>
      </c>
      <c r="AKD41" s="6" t="s">
        <v>1900</v>
      </c>
      <c r="AKE41" s="6" t="s">
        <v>1901</v>
      </c>
      <c r="AKF41" s="6" t="s">
        <v>1902</v>
      </c>
      <c r="AKG41" s="6" t="s">
        <v>1903</v>
      </c>
      <c r="AKH41" s="6" t="s">
        <v>1904</v>
      </c>
      <c r="AKI41" s="6" t="s">
        <v>1905</v>
      </c>
      <c r="AKJ41" s="6" t="s">
        <v>1906</v>
      </c>
      <c r="AKK41" s="6" t="s">
        <v>1907</v>
      </c>
      <c r="AKL41" s="6" t="s">
        <v>1908</v>
      </c>
      <c r="AKM41" s="6" t="s">
        <v>1909</v>
      </c>
      <c r="AKN41" s="6" t="s">
        <v>1910</v>
      </c>
      <c r="AKO41" s="6" t="s">
        <v>1911</v>
      </c>
      <c r="AKP41" s="6" t="s">
        <v>1912</v>
      </c>
      <c r="AKQ41" s="6" t="s">
        <v>1913</v>
      </c>
      <c r="AKR41" s="6" t="s">
        <v>1914</v>
      </c>
      <c r="AKS41" s="6" t="s">
        <v>1915</v>
      </c>
      <c r="AKT41" s="6" t="s">
        <v>1916</v>
      </c>
      <c r="AKU41" s="6" t="s">
        <v>1917</v>
      </c>
      <c r="AKV41" s="6" t="s">
        <v>1918</v>
      </c>
      <c r="AKW41" s="6" t="s">
        <v>1919</v>
      </c>
      <c r="AKX41" s="6" t="s">
        <v>1920</v>
      </c>
      <c r="AKY41" s="6" t="s">
        <v>1921</v>
      </c>
      <c r="AKZ41" s="6" t="s">
        <v>1922</v>
      </c>
      <c r="ALA41" s="6" t="s">
        <v>1923</v>
      </c>
      <c r="ALB41" s="6" t="s">
        <v>1924</v>
      </c>
      <c r="ALC41" s="6" t="s">
        <v>1925</v>
      </c>
      <c r="ALD41" s="6" t="s">
        <v>1926</v>
      </c>
      <c r="ALE41" s="6" t="s">
        <v>1927</v>
      </c>
      <c r="ALF41" s="6" t="s">
        <v>1928</v>
      </c>
      <c r="ALG41" s="6" t="s">
        <v>1929</v>
      </c>
      <c r="ALH41" s="6" t="s">
        <v>1930</v>
      </c>
      <c r="ALI41" s="6" t="s">
        <v>1931</v>
      </c>
      <c r="ALJ41" s="6" t="s">
        <v>1932</v>
      </c>
      <c r="ALK41" s="6" t="s">
        <v>1933</v>
      </c>
      <c r="ALL41" s="6" t="s">
        <v>1934</v>
      </c>
      <c r="ALM41" s="6" t="s">
        <v>1935</v>
      </c>
      <c r="ALN41" s="6" t="s">
        <v>1936</v>
      </c>
      <c r="ALO41" s="6" t="s">
        <v>1937</v>
      </c>
      <c r="ALP41" s="6" t="s">
        <v>1938</v>
      </c>
      <c r="ALQ41" s="6" t="s">
        <v>1939</v>
      </c>
      <c r="ALR41" s="6" t="s">
        <v>1940</v>
      </c>
      <c r="ALS41" s="6" t="s">
        <v>1941</v>
      </c>
      <c r="ALT41" s="6" t="s">
        <v>1942</v>
      </c>
      <c r="ALU41" s="6" t="s">
        <v>1943</v>
      </c>
      <c r="ALV41" s="6" t="s">
        <v>1944</v>
      </c>
      <c r="ALW41" s="6" t="s">
        <v>1945</v>
      </c>
      <c r="ALX41" s="6" t="s">
        <v>1946</v>
      </c>
      <c r="ALY41" s="6" t="s">
        <v>1947</v>
      </c>
      <c r="ALZ41" s="6" t="s">
        <v>1948</v>
      </c>
      <c r="AMA41" s="6" t="s">
        <v>1949</v>
      </c>
      <c r="AMB41" s="6" t="s">
        <v>1950</v>
      </c>
      <c r="AMC41" s="6" t="s">
        <v>1951</v>
      </c>
      <c r="AMD41" s="6" t="s">
        <v>1952</v>
      </c>
      <c r="AME41" s="6" t="s">
        <v>1953</v>
      </c>
      <c r="AMF41" s="6" t="s">
        <v>1954</v>
      </c>
      <c r="AMG41" s="6" t="s">
        <v>1955</v>
      </c>
      <c r="AMH41" s="6" t="s">
        <v>1956</v>
      </c>
      <c r="AMI41" s="6" t="s">
        <v>1957</v>
      </c>
      <c r="AMJ41" s="6" t="s">
        <v>1958</v>
      </c>
      <c r="AMK41" s="6" t="s">
        <v>1959</v>
      </c>
      <c r="AML41" s="6" t="s">
        <v>1960</v>
      </c>
      <c r="AMM41" s="6" t="s">
        <v>1961</v>
      </c>
      <c r="AMN41" s="6" t="s">
        <v>1962</v>
      </c>
      <c r="AMO41" s="6" t="s">
        <v>1963</v>
      </c>
      <c r="AMP41" s="6" t="s">
        <v>1964</v>
      </c>
      <c r="AMQ41" s="6" t="s">
        <v>1965</v>
      </c>
      <c r="AMR41" s="6" t="s">
        <v>1966</v>
      </c>
      <c r="AMS41" s="6" t="s">
        <v>1967</v>
      </c>
      <c r="AMT41" s="6" t="s">
        <v>1968</v>
      </c>
      <c r="AMU41" s="6" t="s">
        <v>1969</v>
      </c>
      <c r="AMV41" s="6" t="s">
        <v>1970</v>
      </c>
      <c r="AMW41" s="6" t="s">
        <v>1971</v>
      </c>
      <c r="AMX41" s="6" t="s">
        <v>1972</v>
      </c>
      <c r="AMY41" s="6" t="s">
        <v>1973</v>
      </c>
      <c r="AMZ41" s="6" t="s">
        <v>1974</v>
      </c>
      <c r="ANA41" s="6" t="s">
        <v>1975</v>
      </c>
      <c r="ANB41" s="6" t="s">
        <v>1976</v>
      </c>
      <c r="ANC41" s="6" t="s">
        <v>1977</v>
      </c>
      <c r="AND41" s="6" t="s">
        <v>1978</v>
      </c>
      <c r="ANE41" s="6" t="s">
        <v>1979</v>
      </c>
      <c r="ANF41" s="6" t="s">
        <v>1980</v>
      </c>
      <c r="ANG41" s="6" t="s">
        <v>1981</v>
      </c>
      <c r="ANH41" s="6" t="s">
        <v>1982</v>
      </c>
      <c r="ANI41" s="6" t="s">
        <v>1983</v>
      </c>
      <c r="ANJ41" s="6" t="s">
        <v>1984</v>
      </c>
      <c r="ANK41" s="6" t="s">
        <v>1985</v>
      </c>
      <c r="ANL41" s="6" t="s">
        <v>1986</v>
      </c>
      <c r="ANM41" s="6" t="s">
        <v>1987</v>
      </c>
      <c r="ANN41" s="6" t="s">
        <v>1988</v>
      </c>
      <c r="ANO41" s="6" t="s">
        <v>1989</v>
      </c>
      <c r="ANP41" s="6" t="s">
        <v>1990</v>
      </c>
      <c r="ANQ41" s="6" t="s">
        <v>1991</v>
      </c>
      <c r="ANR41" s="6" t="s">
        <v>1992</v>
      </c>
      <c r="ANS41" s="6" t="s">
        <v>1993</v>
      </c>
      <c r="ANT41" s="6" t="s">
        <v>1994</v>
      </c>
      <c r="ANU41" s="6" t="s">
        <v>1995</v>
      </c>
      <c r="ANV41" s="6" t="s">
        <v>1996</v>
      </c>
      <c r="ANW41" s="6" t="s">
        <v>1997</v>
      </c>
      <c r="ANX41" s="6" t="s">
        <v>1998</v>
      </c>
      <c r="ANY41" s="6" t="s">
        <v>1999</v>
      </c>
      <c r="ANZ41" s="6" t="s">
        <v>2000</v>
      </c>
      <c r="AOA41" s="6" t="s">
        <v>2001</v>
      </c>
      <c r="AOB41" s="6" t="s">
        <v>2002</v>
      </c>
      <c r="AOC41" s="6" t="s">
        <v>2003</v>
      </c>
      <c r="AOD41" s="6" t="s">
        <v>2004</v>
      </c>
      <c r="AOE41" s="6" t="s">
        <v>2005</v>
      </c>
      <c r="AOF41" s="6" t="s">
        <v>2006</v>
      </c>
      <c r="AOG41" s="6" t="s">
        <v>2007</v>
      </c>
      <c r="AOH41" s="6" t="s">
        <v>2008</v>
      </c>
      <c r="AOI41" s="6" t="s">
        <v>2009</v>
      </c>
      <c r="AOJ41" s="6" t="s">
        <v>2010</v>
      </c>
      <c r="AOK41" s="6" t="s">
        <v>2011</v>
      </c>
      <c r="AOL41" s="6" t="s">
        <v>2012</v>
      </c>
      <c r="AOM41" s="6" t="s">
        <v>2013</v>
      </c>
      <c r="AON41" s="6" t="s">
        <v>2014</v>
      </c>
      <c r="AOO41" s="6" t="s">
        <v>2015</v>
      </c>
      <c r="AOP41" s="6" t="s">
        <v>2016</v>
      </c>
      <c r="AOQ41" s="6" t="s">
        <v>2017</v>
      </c>
      <c r="AOR41" s="6" t="s">
        <v>2018</v>
      </c>
      <c r="AOS41" s="6" t="s">
        <v>2019</v>
      </c>
      <c r="AOT41" s="6" t="s">
        <v>2020</v>
      </c>
      <c r="AOU41" s="6" t="s">
        <v>2021</v>
      </c>
      <c r="AOV41" s="6" t="s">
        <v>2022</v>
      </c>
    </row>
    <row r="42" spans="1:1088">
      <c r="A42" s="1" t="s">
        <v>2397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0.54112554112554112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1.2405848471422243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2.8538050734312415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3.3129904097646032</v>
      </c>
      <c r="PJ42" s="1">
        <v>0</v>
      </c>
      <c r="PK42" s="1">
        <v>0</v>
      </c>
      <c r="PL42" s="1">
        <v>25.486503452605149</v>
      </c>
      <c r="PM42" s="1">
        <v>0</v>
      </c>
      <c r="PN42" s="1">
        <v>0</v>
      </c>
      <c r="PO42" s="1">
        <v>0</v>
      </c>
      <c r="PP42" s="1">
        <v>0</v>
      </c>
      <c r="PQ42" s="1">
        <v>15.670859538784068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14.967516241879061</v>
      </c>
      <c r="PX42" s="1">
        <v>15.168374816983896</v>
      </c>
      <c r="PY42" s="1">
        <v>17.939440106646355</v>
      </c>
      <c r="PZ42" s="1">
        <v>16.342504743833018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  <c r="RS42" s="1">
        <v>0</v>
      </c>
      <c r="RT42" s="1">
        <v>0</v>
      </c>
      <c r="RU42" s="1">
        <v>0</v>
      </c>
      <c r="RV42" s="1">
        <v>0</v>
      </c>
      <c r="RW42" s="1">
        <v>0</v>
      </c>
      <c r="RX42" s="1">
        <v>0</v>
      </c>
      <c r="RY42" s="1">
        <v>0</v>
      </c>
      <c r="RZ42" s="1">
        <v>0</v>
      </c>
      <c r="SA42" s="1">
        <v>0</v>
      </c>
      <c r="SB42" s="1">
        <v>0</v>
      </c>
      <c r="SC42" s="1">
        <v>0</v>
      </c>
      <c r="SD42" s="1">
        <v>0</v>
      </c>
      <c r="SE42" s="1">
        <v>0</v>
      </c>
      <c r="SF42" s="1">
        <v>0</v>
      </c>
      <c r="SG42" s="1">
        <v>0</v>
      </c>
      <c r="SH42" s="1">
        <v>0</v>
      </c>
      <c r="SI42" s="1">
        <v>0</v>
      </c>
      <c r="SJ42" s="1">
        <v>0</v>
      </c>
      <c r="SK42" s="1">
        <v>0</v>
      </c>
      <c r="SL42" s="1">
        <v>0</v>
      </c>
      <c r="SM42" s="1">
        <v>0</v>
      </c>
      <c r="SN42" s="1">
        <v>0</v>
      </c>
      <c r="SO42" s="1">
        <v>0</v>
      </c>
      <c r="SP42" s="1">
        <v>0</v>
      </c>
      <c r="SQ42" s="1">
        <v>0</v>
      </c>
      <c r="SR42" s="1">
        <v>0</v>
      </c>
      <c r="SS42" s="1">
        <v>0</v>
      </c>
      <c r="ST42" s="1">
        <v>0</v>
      </c>
      <c r="SU42" s="1">
        <v>0</v>
      </c>
      <c r="SV42" s="1">
        <v>0</v>
      </c>
      <c r="SW42" s="1">
        <v>0</v>
      </c>
      <c r="SX42" s="1">
        <v>0</v>
      </c>
      <c r="SY42" s="1">
        <v>0</v>
      </c>
      <c r="SZ42" s="1">
        <v>0</v>
      </c>
      <c r="TA42" s="1">
        <v>0</v>
      </c>
      <c r="TB42" s="1">
        <v>0</v>
      </c>
      <c r="TC42" s="1">
        <v>0</v>
      </c>
      <c r="TD42" s="1">
        <v>0</v>
      </c>
      <c r="TE42" s="1">
        <v>0</v>
      </c>
      <c r="TF42" s="1">
        <v>0</v>
      </c>
      <c r="TG42" s="1">
        <v>0</v>
      </c>
      <c r="TH42" s="1">
        <v>0</v>
      </c>
      <c r="TI42" s="1">
        <v>0</v>
      </c>
      <c r="TJ42" s="1">
        <v>0</v>
      </c>
      <c r="TK42" s="1">
        <v>0</v>
      </c>
      <c r="TL42" s="1">
        <v>0</v>
      </c>
      <c r="TM42" s="1">
        <v>0</v>
      </c>
      <c r="TN42" s="1">
        <v>0</v>
      </c>
      <c r="TO42" s="1">
        <v>0</v>
      </c>
      <c r="TP42" s="1">
        <v>0</v>
      </c>
      <c r="TQ42" s="1">
        <v>0</v>
      </c>
      <c r="TR42" s="1">
        <v>0</v>
      </c>
      <c r="TS42" s="1">
        <v>0</v>
      </c>
      <c r="TT42" s="1">
        <v>0</v>
      </c>
      <c r="TU42" s="1">
        <v>0</v>
      </c>
      <c r="TV42" s="1">
        <v>0</v>
      </c>
      <c r="TW42" s="1">
        <v>0</v>
      </c>
      <c r="TX42" s="1">
        <v>0</v>
      </c>
      <c r="TY42" s="1">
        <v>0</v>
      </c>
      <c r="TZ42" s="1">
        <v>0</v>
      </c>
      <c r="UA42" s="1">
        <v>0</v>
      </c>
      <c r="UB42" s="1">
        <v>0</v>
      </c>
      <c r="UC42" s="1">
        <v>0</v>
      </c>
      <c r="UD42" s="1">
        <v>0</v>
      </c>
      <c r="UE42" s="1">
        <v>0</v>
      </c>
      <c r="UF42" s="1">
        <v>0</v>
      </c>
      <c r="UG42" s="1">
        <v>0</v>
      </c>
      <c r="UH42" s="1">
        <v>0</v>
      </c>
      <c r="UI42" s="1">
        <v>0</v>
      </c>
      <c r="UJ42" s="1">
        <v>0</v>
      </c>
      <c r="UK42" s="1">
        <v>0</v>
      </c>
      <c r="UL42" s="1">
        <v>0</v>
      </c>
      <c r="UM42" s="1">
        <v>0</v>
      </c>
      <c r="UN42" s="1">
        <v>0</v>
      </c>
      <c r="UO42" s="1">
        <v>3.689469638739431</v>
      </c>
      <c r="UP42" s="1">
        <v>7.08955223880597</v>
      </c>
      <c r="UQ42" s="1">
        <v>5.7600801402454289</v>
      </c>
      <c r="UR42" s="1">
        <v>0</v>
      </c>
      <c r="US42" s="1">
        <v>4.7439126784214949</v>
      </c>
      <c r="UT42" s="1">
        <v>2.40604493935176</v>
      </c>
      <c r="UU42" s="1">
        <v>0</v>
      </c>
      <c r="UV42" s="1">
        <v>0</v>
      </c>
      <c r="UW42" s="1">
        <v>0</v>
      </c>
      <c r="UX42" s="1">
        <v>0</v>
      </c>
      <c r="UY42" s="1">
        <v>0</v>
      </c>
      <c r="UZ42" s="1">
        <v>0</v>
      </c>
      <c r="VA42" s="1">
        <v>0</v>
      </c>
      <c r="VB42" s="1">
        <v>0</v>
      </c>
      <c r="VC42" s="1">
        <v>0</v>
      </c>
      <c r="VD42" s="1">
        <v>0</v>
      </c>
      <c r="VE42" s="1">
        <v>0</v>
      </c>
      <c r="VF42" s="1">
        <v>0</v>
      </c>
      <c r="VG42" s="1">
        <v>0</v>
      </c>
      <c r="VH42" s="1">
        <v>0</v>
      </c>
      <c r="VI42" s="1">
        <v>0</v>
      </c>
      <c r="VJ42" s="1">
        <v>0</v>
      </c>
      <c r="VK42" s="1">
        <v>0</v>
      </c>
      <c r="VL42" s="1">
        <v>0</v>
      </c>
      <c r="VM42" s="1">
        <v>0</v>
      </c>
      <c r="VN42" s="1">
        <v>0</v>
      </c>
      <c r="VO42" s="1">
        <v>0</v>
      </c>
      <c r="VP42" s="1">
        <v>0</v>
      </c>
      <c r="VQ42" s="1">
        <v>0</v>
      </c>
      <c r="VR42" s="1">
        <v>5.2631578947368416</v>
      </c>
      <c r="VS42" s="1">
        <v>0</v>
      </c>
      <c r="VT42" s="1">
        <v>0</v>
      </c>
      <c r="VU42" s="1">
        <v>0</v>
      </c>
      <c r="VV42" s="1">
        <v>0</v>
      </c>
      <c r="VW42" s="1">
        <v>0</v>
      </c>
      <c r="VX42" s="1">
        <v>0</v>
      </c>
      <c r="VY42" s="1">
        <v>0</v>
      </c>
      <c r="VZ42" s="1">
        <v>0</v>
      </c>
      <c r="WA42" s="1">
        <v>0</v>
      </c>
      <c r="WB42" s="1">
        <v>0</v>
      </c>
      <c r="WC42" s="1">
        <v>0</v>
      </c>
      <c r="WD42" s="1">
        <v>0</v>
      </c>
      <c r="WE42" s="1">
        <v>0</v>
      </c>
      <c r="WF42" s="1">
        <v>0</v>
      </c>
      <c r="WG42" s="1">
        <v>0</v>
      </c>
      <c r="WH42" s="1">
        <v>0</v>
      </c>
      <c r="WI42" s="1">
        <v>0</v>
      </c>
      <c r="WJ42" s="1">
        <v>0</v>
      </c>
      <c r="WK42" s="1">
        <v>0</v>
      </c>
      <c r="WL42" s="1">
        <v>0</v>
      </c>
      <c r="WM42" s="1">
        <v>0</v>
      </c>
      <c r="WN42" s="1">
        <v>0</v>
      </c>
      <c r="WO42" s="1">
        <v>0</v>
      </c>
      <c r="WP42" s="1">
        <v>0</v>
      </c>
      <c r="WQ42" s="1">
        <v>0</v>
      </c>
      <c r="WR42" s="1">
        <v>0</v>
      </c>
      <c r="WS42" s="1">
        <v>0</v>
      </c>
      <c r="WT42" s="1">
        <v>9.8786339260513681E-2</v>
      </c>
      <c r="WU42" s="1">
        <v>0</v>
      </c>
      <c r="WV42" s="1">
        <v>0</v>
      </c>
      <c r="WW42" s="1">
        <v>0</v>
      </c>
      <c r="WX42" s="1">
        <v>0</v>
      </c>
      <c r="WY42" s="1">
        <v>0</v>
      </c>
      <c r="WZ42" s="1">
        <v>0</v>
      </c>
      <c r="XA42" s="1">
        <v>0</v>
      </c>
      <c r="XB42" s="1">
        <v>0</v>
      </c>
      <c r="XC42" s="1">
        <v>0</v>
      </c>
      <c r="XD42" s="1">
        <v>0</v>
      </c>
      <c r="XE42" s="1">
        <v>0</v>
      </c>
      <c r="XF42" s="1">
        <v>0</v>
      </c>
      <c r="XG42" s="1">
        <v>0</v>
      </c>
      <c r="XH42" s="1">
        <v>0</v>
      </c>
      <c r="XI42" s="1">
        <v>0</v>
      </c>
      <c r="XJ42" s="1">
        <v>0</v>
      </c>
      <c r="XK42" s="1">
        <v>0</v>
      </c>
      <c r="XL42" s="1">
        <v>0</v>
      </c>
      <c r="XM42" s="1">
        <v>0</v>
      </c>
      <c r="XN42" s="1">
        <v>0</v>
      </c>
      <c r="XO42" s="1">
        <v>0</v>
      </c>
      <c r="XP42" s="1">
        <v>0</v>
      </c>
      <c r="XQ42" s="1">
        <v>0</v>
      </c>
      <c r="XR42" s="1">
        <v>0</v>
      </c>
      <c r="XS42" s="1">
        <v>0</v>
      </c>
      <c r="XT42" s="1">
        <v>0</v>
      </c>
      <c r="XU42" s="1">
        <v>0</v>
      </c>
      <c r="XV42" s="1">
        <v>0</v>
      </c>
      <c r="XW42" s="1">
        <v>0</v>
      </c>
      <c r="XX42" s="1">
        <v>0</v>
      </c>
      <c r="XY42" s="1">
        <v>100</v>
      </c>
      <c r="XZ42" s="1">
        <v>98.742879591435866</v>
      </c>
      <c r="YA42" s="1">
        <v>100</v>
      </c>
      <c r="YB42" s="1">
        <v>98.221266614542614</v>
      </c>
      <c r="YC42" s="1">
        <v>98.154052693404935</v>
      </c>
      <c r="YD42" s="1">
        <v>99.963768115942017</v>
      </c>
      <c r="YE42" s="1">
        <v>99.582525719397651</v>
      </c>
      <c r="YF42" s="1">
        <v>99.217671421997238</v>
      </c>
      <c r="YG42" s="1">
        <v>99.516908212560381</v>
      </c>
      <c r="YH42" s="1">
        <v>0</v>
      </c>
      <c r="YI42" s="1">
        <v>0</v>
      </c>
      <c r="YJ42" s="1">
        <v>0</v>
      </c>
      <c r="YK42" s="1">
        <v>0</v>
      </c>
      <c r="YL42" s="1">
        <v>0</v>
      </c>
      <c r="YM42" s="1">
        <v>0</v>
      </c>
      <c r="YN42" s="1">
        <v>0</v>
      </c>
      <c r="YO42" s="1">
        <v>0</v>
      </c>
      <c r="YP42" s="1">
        <v>0</v>
      </c>
      <c r="YQ42" s="1">
        <v>0</v>
      </c>
      <c r="YR42" s="1">
        <v>0</v>
      </c>
      <c r="YS42" s="1">
        <v>0</v>
      </c>
      <c r="YT42" s="1">
        <v>0</v>
      </c>
      <c r="YU42" s="1">
        <v>0</v>
      </c>
      <c r="YV42" s="1">
        <v>0</v>
      </c>
      <c r="YW42" s="1">
        <v>0</v>
      </c>
      <c r="YX42" s="1">
        <v>0</v>
      </c>
      <c r="YY42" s="1">
        <v>0</v>
      </c>
      <c r="YZ42" s="1">
        <v>0</v>
      </c>
      <c r="ZA42" s="1">
        <v>0</v>
      </c>
      <c r="ZB42" s="1">
        <v>0</v>
      </c>
      <c r="ZC42" s="1">
        <v>0</v>
      </c>
      <c r="ZD42" s="1">
        <v>0</v>
      </c>
      <c r="ZE42" s="1">
        <v>0</v>
      </c>
      <c r="ZF42" s="1">
        <v>0</v>
      </c>
      <c r="ZG42" s="1">
        <v>0</v>
      </c>
      <c r="ZH42" s="1">
        <v>0</v>
      </c>
      <c r="ZI42" s="1">
        <v>0</v>
      </c>
      <c r="ZJ42" s="1">
        <v>0</v>
      </c>
      <c r="ZK42" s="1">
        <v>0</v>
      </c>
      <c r="ZL42" s="1">
        <v>0</v>
      </c>
      <c r="ZM42" s="1">
        <v>0</v>
      </c>
      <c r="ZN42" s="1">
        <v>0</v>
      </c>
      <c r="ZO42" s="1">
        <v>0</v>
      </c>
      <c r="ZP42" s="1">
        <v>0</v>
      </c>
      <c r="ZQ42" s="1">
        <v>0</v>
      </c>
      <c r="ZR42" s="1">
        <v>0</v>
      </c>
      <c r="ZS42" s="1">
        <v>0</v>
      </c>
      <c r="ZT42" s="1">
        <v>0</v>
      </c>
      <c r="ZU42" s="1">
        <v>0</v>
      </c>
      <c r="ZV42" s="1">
        <v>0</v>
      </c>
      <c r="ZW42" s="1">
        <v>0</v>
      </c>
      <c r="ZX42" s="1">
        <v>0</v>
      </c>
      <c r="ZY42" s="1">
        <v>0</v>
      </c>
      <c r="ZZ42" s="1">
        <v>0</v>
      </c>
      <c r="AAA42" s="1">
        <v>0</v>
      </c>
      <c r="AAB42" s="1">
        <v>0</v>
      </c>
      <c r="AAC42" s="1">
        <v>0</v>
      </c>
      <c r="AAD42" s="1">
        <v>0</v>
      </c>
      <c r="AAE42" s="1">
        <v>0</v>
      </c>
      <c r="AAF42" s="1">
        <v>0</v>
      </c>
      <c r="AAG42" s="1">
        <v>0</v>
      </c>
      <c r="AAH42" s="1">
        <v>0</v>
      </c>
      <c r="AAI42" s="1">
        <v>0</v>
      </c>
      <c r="AAJ42" s="1">
        <v>0</v>
      </c>
      <c r="AAK42" s="1">
        <v>0</v>
      </c>
      <c r="AAL42" s="1">
        <v>0</v>
      </c>
      <c r="AAM42" s="1">
        <v>0</v>
      </c>
      <c r="AAN42" s="1">
        <v>0</v>
      </c>
      <c r="AAO42" s="1">
        <v>0</v>
      </c>
      <c r="AAP42" s="1">
        <v>0</v>
      </c>
      <c r="AAQ42" s="1">
        <v>0</v>
      </c>
      <c r="AAR42" s="1">
        <v>0</v>
      </c>
      <c r="AAS42" s="1">
        <v>0</v>
      </c>
      <c r="AAT42" s="1">
        <v>0</v>
      </c>
      <c r="AAU42" s="1">
        <v>0</v>
      </c>
      <c r="AAV42" s="1">
        <v>0</v>
      </c>
      <c r="AAW42" s="1">
        <v>0</v>
      </c>
      <c r="AAX42" s="1">
        <v>0</v>
      </c>
      <c r="AAY42" s="1">
        <v>0</v>
      </c>
      <c r="AAZ42" s="1">
        <v>0</v>
      </c>
      <c r="ABA42" s="1">
        <v>0</v>
      </c>
      <c r="ABB42" s="1">
        <v>0</v>
      </c>
      <c r="ABC42" s="1">
        <v>0</v>
      </c>
      <c r="ABD42" s="1">
        <v>0</v>
      </c>
      <c r="ABE42" s="1">
        <v>0</v>
      </c>
      <c r="ABF42" s="1">
        <v>0</v>
      </c>
      <c r="ABG42" s="1">
        <v>0</v>
      </c>
      <c r="ABH42" s="1">
        <v>0</v>
      </c>
      <c r="ABI42" s="1">
        <v>0</v>
      </c>
      <c r="ABJ42" s="1">
        <v>0</v>
      </c>
      <c r="ABK42" s="1">
        <v>0</v>
      </c>
      <c r="ABL42" s="1">
        <v>0</v>
      </c>
      <c r="ABM42" s="1">
        <v>0</v>
      </c>
      <c r="ABN42" s="1">
        <v>0</v>
      </c>
      <c r="ABO42" s="1">
        <v>0</v>
      </c>
      <c r="ABP42" s="1">
        <v>0</v>
      </c>
      <c r="ABQ42" s="1">
        <v>0</v>
      </c>
      <c r="ABR42" s="1">
        <v>0</v>
      </c>
      <c r="ABS42" s="1">
        <v>0</v>
      </c>
      <c r="ABT42" s="1">
        <v>0</v>
      </c>
      <c r="ABU42" s="1">
        <v>0</v>
      </c>
      <c r="ABV42" s="1">
        <v>0</v>
      </c>
      <c r="ABW42" s="1">
        <v>0</v>
      </c>
      <c r="ABX42" s="1">
        <v>0</v>
      </c>
      <c r="ABY42" s="1">
        <v>0</v>
      </c>
      <c r="ABZ42" s="1">
        <v>0</v>
      </c>
      <c r="ACA42" s="1">
        <v>0</v>
      </c>
      <c r="ACB42" s="1">
        <v>0</v>
      </c>
      <c r="ACC42" s="1">
        <v>1.740989615149664</v>
      </c>
      <c r="ACD42" s="1">
        <v>5.7082452431289639</v>
      </c>
      <c r="ACE42" s="1">
        <v>5.387931034482758</v>
      </c>
      <c r="ACF42" s="1">
        <v>6.6801992987636085</v>
      </c>
      <c r="ACG42" s="1">
        <v>4.1629230308475593</v>
      </c>
      <c r="ACH42" s="1">
        <v>1.1693548387096775</v>
      </c>
      <c r="ACI42" s="1">
        <v>1.2083414539076203</v>
      </c>
      <c r="ACJ42" s="1">
        <v>4.8600636835930953</v>
      </c>
      <c r="ACK42" s="1">
        <v>0</v>
      </c>
      <c r="ACL42" s="1">
        <v>0</v>
      </c>
      <c r="ACM42" s="1">
        <v>0</v>
      </c>
      <c r="ACN42" s="1">
        <v>0</v>
      </c>
      <c r="ACO42" s="1">
        <v>0</v>
      </c>
      <c r="ACP42" s="1">
        <v>0</v>
      </c>
      <c r="ACQ42" s="1">
        <v>0.85567598402738165</v>
      </c>
      <c r="ACR42" s="1">
        <v>1.1130638547158758</v>
      </c>
      <c r="ACS42" s="1">
        <v>1.258010918585331</v>
      </c>
      <c r="ACT42" s="1">
        <v>0</v>
      </c>
      <c r="ACU42" s="1">
        <v>0</v>
      </c>
      <c r="ACV42" s="1">
        <v>0</v>
      </c>
      <c r="ACW42" s="1">
        <v>0</v>
      </c>
      <c r="ACX42" s="1">
        <v>0</v>
      </c>
      <c r="ACY42" s="1">
        <v>0</v>
      </c>
      <c r="ACZ42" s="1">
        <v>0</v>
      </c>
      <c r="ADA42" s="1">
        <v>0</v>
      </c>
      <c r="ADB42" s="1">
        <v>0</v>
      </c>
      <c r="ADC42" s="1">
        <v>0</v>
      </c>
      <c r="ADD42" s="1">
        <v>0</v>
      </c>
      <c r="ADE42" s="1">
        <v>0</v>
      </c>
      <c r="ADF42" s="1">
        <v>0</v>
      </c>
      <c r="ADG42" s="1">
        <v>0</v>
      </c>
      <c r="ADH42" s="1">
        <v>0</v>
      </c>
      <c r="ADI42" s="1">
        <v>0</v>
      </c>
      <c r="ADJ42" s="1">
        <v>0</v>
      </c>
      <c r="ADK42" s="1">
        <v>0</v>
      </c>
      <c r="ADL42" s="1">
        <v>0</v>
      </c>
      <c r="ADM42" s="1">
        <v>0</v>
      </c>
      <c r="ADN42" s="1">
        <v>0</v>
      </c>
      <c r="ADO42" s="1">
        <v>0</v>
      </c>
      <c r="ADP42" s="1">
        <v>0.65897858319604619</v>
      </c>
      <c r="ADQ42" s="1">
        <v>0</v>
      </c>
      <c r="ADR42" s="1">
        <v>0</v>
      </c>
      <c r="ADS42" s="1">
        <v>0</v>
      </c>
      <c r="ADT42" s="1">
        <v>37.142857142857146</v>
      </c>
      <c r="ADU42" s="1">
        <v>0</v>
      </c>
      <c r="ADV42" s="1">
        <v>0</v>
      </c>
      <c r="ADW42" s="1">
        <v>0</v>
      </c>
      <c r="ADX42" s="1">
        <v>0</v>
      </c>
      <c r="ADY42" s="1">
        <v>0.23137436372049977</v>
      </c>
      <c r="ADZ42" s="1">
        <v>0</v>
      </c>
      <c r="AEA42" s="1">
        <v>0</v>
      </c>
      <c r="AEB42" s="1">
        <v>0</v>
      </c>
      <c r="AEC42" s="1">
        <v>0</v>
      </c>
      <c r="AED42" s="1">
        <v>0</v>
      </c>
      <c r="AEE42" s="1">
        <v>0</v>
      </c>
      <c r="AEF42" s="1">
        <v>0</v>
      </c>
      <c r="AEG42" s="1">
        <v>0</v>
      </c>
      <c r="AEH42" s="1">
        <v>0</v>
      </c>
      <c r="AEI42" s="1">
        <v>0</v>
      </c>
      <c r="AEJ42" s="1">
        <v>0</v>
      </c>
      <c r="AEK42" s="1">
        <v>6.0422960725075525E-2</v>
      </c>
      <c r="AEL42" s="1">
        <v>0</v>
      </c>
      <c r="AEM42" s="1">
        <v>0</v>
      </c>
      <c r="AEN42" s="1">
        <v>0</v>
      </c>
      <c r="AEO42" s="1">
        <v>0</v>
      </c>
      <c r="AEP42" s="1">
        <v>0</v>
      </c>
      <c r="AEQ42" s="1">
        <v>0</v>
      </c>
      <c r="AER42" s="1">
        <v>0</v>
      </c>
      <c r="AES42" s="1">
        <v>0</v>
      </c>
      <c r="AET42" s="1">
        <v>0</v>
      </c>
      <c r="AEU42" s="1">
        <v>0</v>
      </c>
      <c r="AEV42" s="1">
        <v>0</v>
      </c>
      <c r="AEW42" s="1">
        <v>0</v>
      </c>
      <c r="AEX42" s="1">
        <v>0</v>
      </c>
      <c r="AEY42" s="1">
        <v>0</v>
      </c>
      <c r="AEZ42" s="1">
        <v>0</v>
      </c>
      <c r="AFA42" s="1">
        <v>0</v>
      </c>
      <c r="AFB42" s="1">
        <v>0</v>
      </c>
      <c r="AFC42" s="1">
        <v>0</v>
      </c>
      <c r="AFD42" s="1">
        <v>0</v>
      </c>
      <c r="AFE42" s="1">
        <v>0</v>
      </c>
      <c r="AFF42" s="1">
        <v>0</v>
      </c>
      <c r="AFG42" s="1">
        <v>0</v>
      </c>
      <c r="AFH42" s="1">
        <v>0</v>
      </c>
      <c r="AFI42" s="1">
        <v>0</v>
      </c>
      <c r="AFJ42" s="1">
        <v>0</v>
      </c>
      <c r="AFK42" s="1">
        <v>0</v>
      </c>
      <c r="AFL42" s="1">
        <v>0</v>
      </c>
      <c r="AFM42" s="1">
        <v>0</v>
      </c>
      <c r="AFN42" s="1">
        <v>0</v>
      </c>
      <c r="AFO42" s="1">
        <v>0</v>
      </c>
      <c r="AFP42" s="1">
        <v>0</v>
      </c>
      <c r="AFQ42" s="1">
        <v>0</v>
      </c>
      <c r="AFR42" s="1">
        <v>2.342116269343371</v>
      </c>
      <c r="AFS42" s="1">
        <v>3.0272704528396295</v>
      </c>
      <c r="AFT42" s="1">
        <v>15.184788430637386</v>
      </c>
      <c r="AFU42" s="1">
        <v>45.517241379310349</v>
      </c>
      <c r="AFV42" s="1">
        <v>52.154670393664105</v>
      </c>
      <c r="AFW42" s="1">
        <v>0</v>
      </c>
      <c r="AFX42" s="1">
        <v>30.754405286343612</v>
      </c>
      <c r="AFY42" s="1">
        <v>4.8402710551790899E-2</v>
      </c>
      <c r="AFZ42" s="1">
        <v>0.48828125</v>
      </c>
      <c r="AGA42" s="1">
        <v>6.0650525800929316</v>
      </c>
      <c r="AGB42" s="1">
        <v>4.532304725168756</v>
      </c>
      <c r="AGC42" s="1">
        <v>4.0217602486885564</v>
      </c>
      <c r="AGD42" s="1">
        <v>0</v>
      </c>
      <c r="AGE42" s="1">
        <v>6.9751220646361314E-2</v>
      </c>
      <c r="AGF42" s="1">
        <v>0</v>
      </c>
      <c r="AGG42" s="1">
        <v>0</v>
      </c>
      <c r="AGH42" s="1">
        <v>0</v>
      </c>
      <c r="AGI42" s="1">
        <v>0</v>
      </c>
      <c r="AGJ42" s="1">
        <v>0</v>
      </c>
      <c r="AGK42" s="1">
        <v>0</v>
      </c>
      <c r="AGL42" s="1">
        <v>0</v>
      </c>
      <c r="AGM42" s="1">
        <v>4.0533472803347275</v>
      </c>
      <c r="AGN42" s="1">
        <v>2.5109170305676853</v>
      </c>
      <c r="AGO42" s="1">
        <v>2.4936061381074168</v>
      </c>
      <c r="AGP42" s="1">
        <v>3.6763057610401253</v>
      </c>
      <c r="AGQ42" s="1">
        <v>0.1301841175376604</v>
      </c>
      <c r="AGR42" s="1">
        <v>2.553763440860215</v>
      </c>
      <c r="AGS42" s="1">
        <v>5.9775840597758405</v>
      </c>
      <c r="AGT42" s="1">
        <v>4.6110970357233345</v>
      </c>
      <c r="AGU42" s="1">
        <v>4.2221720478663354</v>
      </c>
      <c r="AGV42" s="1">
        <v>27.427554651753937</v>
      </c>
      <c r="AGW42" s="1">
        <v>18.691588785046729</v>
      </c>
      <c r="AGX42" s="1">
        <v>0</v>
      </c>
      <c r="AGY42" s="1">
        <v>0</v>
      </c>
      <c r="AGZ42" s="1">
        <v>0</v>
      </c>
      <c r="AHA42" s="1">
        <v>8.2191780821917799</v>
      </c>
      <c r="AHB42" s="1">
        <v>0</v>
      </c>
      <c r="AHC42" s="1">
        <v>0</v>
      </c>
      <c r="AHD42" s="1">
        <v>0</v>
      </c>
      <c r="AHE42" s="1">
        <v>0</v>
      </c>
      <c r="AHF42" s="1">
        <v>0</v>
      </c>
      <c r="AHG42" s="1">
        <v>0</v>
      </c>
      <c r="AHH42" s="1">
        <v>0</v>
      </c>
      <c r="AHI42" s="1">
        <v>0</v>
      </c>
      <c r="AHJ42" s="1">
        <v>0</v>
      </c>
      <c r="AHK42" s="1">
        <v>0</v>
      </c>
      <c r="AHL42" s="1">
        <v>0</v>
      </c>
      <c r="AHM42" s="1">
        <v>0</v>
      </c>
      <c r="AHN42" s="1">
        <v>0</v>
      </c>
      <c r="AHO42" s="1">
        <v>0</v>
      </c>
      <c r="AHP42" s="1">
        <v>0</v>
      </c>
      <c r="AHQ42" s="1">
        <v>0</v>
      </c>
      <c r="AHR42" s="1">
        <v>2.5426263834878853</v>
      </c>
      <c r="AHS42" s="1">
        <v>0</v>
      </c>
      <c r="AHT42" s="1">
        <v>17.217806041335454</v>
      </c>
      <c r="AHU42" s="1">
        <v>0</v>
      </c>
      <c r="AHV42" s="1">
        <v>0</v>
      </c>
      <c r="AHW42" s="1">
        <v>0</v>
      </c>
      <c r="AHX42" s="1">
        <v>0</v>
      </c>
      <c r="AHY42" s="1">
        <v>0</v>
      </c>
      <c r="AHZ42" s="1">
        <v>0</v>
      </c>
      <c r="AIA42" s="1">
        <v>0</v>
      </c>
      <c r="AIB42" s="1">
        <v>0</v>
      </c>
      <c r="AIC42" s="1">
        <v>0</v>
      </c>
      <c r="AID42" s="1">
        <v>0</v>
      </c>
      <c r="AIE42" s="1">
        <v>0</v>
      </c>
      <c r="AIF42" s="1">
        <v>0</v>
      </c>
      <c r="AIG42" s="1">
        <v>0</v>
      </c>
      <c r="AIH42" s="1">
        <v>0</v>
      </c>
      <c r="AII42" s="1">
        <v>0</v>
      </c>
      <c r="AIJ42" s="1">
        <v>0</v>
      </c>
      <c r="AIK42" s="1">
        <v>0</v>
      </c>
      <c r="AIL42" s="1">
        <v>0</v>
      </c>
      <c r="AIM42" s="1">
        <v>0</v>
      </c>
      <c r="AIN42" s="1">
        <v>0</v>
      </c>
      <c r="AIO42" s="1">
        <v>0</v>
      </c>
      <c r="AIP42" s="1">
        <v>0</v>
      </c>
      <c r="AIQ42" s="1">
        <v>0</v>
      </c>
      <c r="AIR42" s="1">
        <v>0</v>
      </c>
      <c r="AIS42" s="1">
        <v>0</v>
      </c>
      <c r="AIT42" s="1">
        <v>0</v>
      </c>
      <c r="AIU42" s="1">
        <v>0</v>
      </c>
      <c r="AIV42" s="1">
        <v>0</v>
      </c>
      <c r="AIW42" s="1">
        <v>0</v>
      </c>
      <c r="AIX42" s="1">
        <v>0</v>
      </c>
      <c r="AIY42" s="1">
        <v>0</v>
      </c>
      <c r="AIZ42" s="1">
        <v>4.5042125729099158</v>
      </c>
      <c r="AJA42" s="1">
        <v>4.9216248103826059</v>
      </c>
      <c r="AJB42" s="1">
        <v>3.9511201629327903</v>
      </c>
      <c r="AJC42" s="1">
        <v>5.2592316299888102</v>
      </c>
      <c r="AJD42" s="1">
        <v>4.3101751623696121</v>
      </c>
      <c r="AJE42" s="1">
        <v>1.0542962572482868</v>
      </c>
      <c r="AJF42" s="1">
        <v>2.072289156626506</v>
      </c>
      <c r="AJG42" s="1">
        <v>1.5506958250497018</v>
      </c>
      <c r="AJH42" s="1">
        <v>3.948462177888612</v>
      </c>
      <c r="AJI42" s="1">
        <v>0</v>
      </c>
      <c r="AJJ42" s="1">
        <v>0</v>
      </c>
      <c r="AJK42" s="1">
        <v>0</v>
      </c>
      <c r="AJL42" s="1">
        <v>0</v>
      </c>
      <c r="AJM42" s="1">
        <v>0</v>
      </c>
      <c r="AJN42" s="1">
        <v>0</v>
      </c>
      <c r="AJO42" s="1">
        <v>0</v>
      </c>
      <c r="AJP42" s="1">
        <v>0</v>
      </c>
      <c r="AJQ42" s="1">
        <v>0</v>
      </c>
      <c r="AJR42" s="1">
        <v>0</v>
      </c>
      <c r="AJS42" s="1">
        <v>0</v>
      </c>
      <c r="AJT42" s="1">
        <v>0</v>
      </c>
      <c r="AJU42" s="1">
        <v>0</v>
      </c>
      <c r="AJV42" s="1">
        <v>0</v>
      </c>
      <c r="AJW42" s="1">
        <v>0</v>
      </c>
      <c r="AJX42" s="1">
        <v>0</v>
      </c>
      <c r="AJY42" s="1">
        <v>0</v>
      </c>
      <c r="AJZ42" s="1">
        <v>0</v>
      </c>
      <c r="AKA42" s="1">
        <v>0</v>
      </c>
      <c r="AKB42" s="1">
        <v>0</v>
      </c>
      <c r="AKC42" s="1">
        <v>0</v>
      </c>
      <c r="AKD42" s="1">
        <v>0</v>
      </c>
      <c r="AKE42" s="1">
        <v>0</v>
      </c>
      <c r="AKF42" s="1">
        <v>0</v>
      </c>
      <c r="AKG42" s="1">
        <v>0</v>
      </c>
      <c r="AKH42" s="1">
        <v>0</v>
      </c>
      <c r="AKI42" s="1">
        <v>0</v>
      </c>
      <c r="AKJ42" s="1">
        <v>0</v>
      </c>
      <c r="AKK42" s="1">
        <v>0</v>
      </c>
      <c r="AKL42" s="1">
        <v>0</v>
      </c>
      <c r="AKM42" s="1">
        <v>0</v>
      </c>
      <c r="AKN42" s="1">
        <v>0</v>
      </c>
      <c r="AKO42" s="1">
        <v>0</v>
      </c>
      <c r="AKP42" s="1">
        <v>0</v>
      </c>
      <c r="AKQ42" s="1">
        <v>0</v>
      </c>
      <c r="AKR42" s="1">
        <v>0</v>
      </c>
      <c r="AKS42" s="1">
        <v>0</v>
      </c>
      <c r="AKT42" s="1">
        <v>0</v>
      </c>
      <c r="AKU42" s="1">
        <v>0</v>
      </c>
      <c r="AKV42" s="1">
        <v>0</v>
      </c>
      <c r="AKW42" s="1">
        <v>0</v>
      </c>
      <c r="AKX42" s="1">
        <v>0</v>
      </c>
      <c r="AKY42" s="1">
        <v>0</v>
      </c>
      <c r="AKZ42" s="1">
        <v>0</v>
      </c>
      <c r="ALA42" s="1">
        <v>0</v>
      </c>
      <c r="ALB42" s="1">
        <v>0</v>
      </c>
      <c r="ALC42" s="1">
        <v>0</v>
      </c>
      <c r="ALD42" s="1">
        <v>0</v>
      </c>
      <c r="ALE42" s="1">
        <v>0</v>
      </c>
      <c r="ALF42" s="1">
        <v>0</v>
      </c>
      <c r="ALG42" s="1">
        <v>0</v>
      </c>
      <c r="ALH42" s="1">
        <v>0</v>
      </c>
      <c r="ALI42" s="1">
        <v>0</v>
      </c>
      <c r="ALJ42" s="1">
        <v>0</v>
      </c>
      <c r="ALK42" s="1">
        <v>0</v>
      </c>
      <c r="ALL42" s="1">
        <v>0</v>
      </c>
      <c r="ALM42" s="1">
        <v>0</v>
      </c>
      <c r="ALN42" s="1">
        <v>0</v>
      </c>
      <c r="ALO42" s="1">
        <v>0</v>
      </c>
      <c r="ALP42" s="1">
        <v>0</v>
      </c>
      <c r="ALQ42" s="1">
        <v>0</v>
      </c>
      <c r="ALR42" s="1">
        <v>0</v>
      </c>
      <c r="ALS42" s="1">
        <v>0</v>
      </c>
      <c r="ALT42" s="1">
        <v>0</v>
      </c>
      <c r="ALU42" s="1">
        <v>0</v>
      </c>
      <c r="ALV42" s="1">
        <v>0</v>
      </c>
      <c r="ALW42" s="1">
        <v>0</v>
      </c>
      <c r="ALX42" s="1">
        <v>0</v>
      </c>
      <c r="ALY42" s="1">
        <v>0</v>
      </c>
      <c r="ALZ42" s="1">
        <v>0</v>
      </c>
      <c r="AMA42" s="1">
        <v>0</v>
      </c>
      <c r="AMB42" s="1">
        <v>0</v>
      </c>
      <c r="AMC42" s="1">
        <v>0</v>
      </c>
      <c r="AMD42" s="1">
        <v>0</v>
      </c>
      <c r="AME42" s="1">
        <v>0</v>
      </c>
      <c r="AMF42" s="1">
        <v>0</v>
      </c>
      <c r="AMG42" s="1">
        <v>0</v>
      </c>
      <c r="AMH42" s="1">
        <v>0</v>
      </c>
      <c r="AMI42" s="1">
        <v>0</v>
      </c>
      <c r="AMJ42" s="1">
        <v>0</v>
      </c>
      <c r="AMK42" s="1">
        <v>0</v>
      </c>
      <c r="AML42" s="1">
        <v>0</v>
      </c>
      <c r="AMM42" s="1">
        <v>0</v>
      </c>
      <c r="AMN42" s="1">
        <v>0</v>
      </c>
      <c r="AMO42" s="1">
        <v>0</v>
      </c>
      <c r="AMP42" s="1">
        <v>0</v>
      </c>
      <c r="AMQ42" s="1">
        <v>0</v>
      </c>
      <c r="AMR42" s="1">
        <v>0</v>
      </c>
      <c r="AMS42" s="1">
        <v>0</v>
      </c>
      <c r="AMT42" s="1">
        <v>0</v>
      </c>
      <c r="AMU42" s="1">
        <v>0</v>
      </c>
      <c r="AMV42" s="1">
        <v>0</v>
      </c>
      <c r="AMW42" s="1">
        <v>0</v>
      </c>
      <c r="AMX42" s="1">
        <v>0</v>
      </c>
      <c r="AMY42" s="1">
        <v>0</v>
      </c>
      <c r="AMZ42" s="1">
        <v>0</v>
      </c>
      <c r="ANA42" s="1">
        <v>0</v>
      </c>
      <c r="ANB42" s="1">
        <v>0</v>
      </c>
      <c r="ANC42" s="1">
        <v>0</v>
      </c>
      <c r="AND42" s="1">
        <v>0</v>
      </c>
      <c r="ANE42" s="1">
        <v>0</v>
      </c>
      <c r="ANF42" s="1">
        <v>0</v>
      </c>
      <c r="ANG42" s="1">
        <v>0</v>
      </c>
      <c r="ANH42" s="1">
        <v>0</v>
      </c>
      <c r="ANI42" s="1">
        <v>0</v>
      </c>
      <c r="ANJ42" s="1">
        <v>0</v>
      </c>
      <c r="ANK42" s="1">
        <v>0</v>
      </c>
      <c r="ANL42" s="1">
        <v>0</v>
      </c>
      <c r="ANM42" s="1">
        <v>0</v>
      </c>
      <c r="ANN42" s="1">
        <v>0</v>
      </c>
      <c r="ANO42" s="1">
        <v>0</v>
      </c>
      <c r="ANP42" s="1">
        <v>0</v>
      </c>
      <c r="ANQ42" s="1">
        <v>0</v>
      </c>
      <c r="ANR42" s="1">
        <v>0</v>
      </c>
      <c r="ANS42" s="1">
        <v>0</v>
      </c>
      <c r="ANT42" s="1">
        <v>0</v>
      </c>
      <c r="ANU42" s="1">
        <v>0</v>
      </c>
      <c r="ANV42" s="1">
        <v>0</v>
      </c>
      <c r="ANW42" s="1">
        <v>0</v>
      </c>
      <c r="ANX42" s="1">
        <v>3.535353535353535</v>
      </c>
      <c r="ANY42" s="1">
        <v>0</v>
      </c>
      <c r="ANZ42" s="1">
        <v>0</v>
      </c>
      <c r="AOA42" s="1">
        <v>0</v>
      </c>
      <c r="AOB42" s="1">
        <v>0</v>
      </c>
      <c r="AOC42" s="1">
        <v>0</v>
      </c>
      <c r="AOD42" s="1">
        <v>0</v>
      </c>
      <c r="AOE42" s="1">
        <v>0</v>
      </c>
      <c r="AOF42" s="1">
        <v>0</v>
      </c>
      <c r="AOG42" s="1">
        <v>0</v>
      </c>
      <c r="AOH42" s="1">
        <v>0</v>
      </c>
      <c r="AOI42" s="1">
        <v>0</v>
      </c>
      <c r="AOJ42" s="1">
        <v>0</v>
      </c>
      <c r="AOK42" s="1">
        <v>0</v>
      </c>
      <c r="AOL42" s="1">
        <v>0</v>
      </c>
      <c r="AOM42" s="1">
        <v>0</v>
      </c>
      <c r="AON42" s="1">
        <v>0</v>
      </c>
      <c r="AOO42" s="1">
        <v>0</v>
      </c>
      <c r="AOP42" s="1">
        <v>0</v>
      </c>
      <c r="AOQ42" s="1">
        <v>0</v>
      </c>
      <c r="AOR42" s="1">
        <v>0</v>
      </c>
      <c r="AOS42" s="1">
        <v>0</v>
      </c>
      <c r="AOT42" s="1">
        <v>0</v>
      </c>
      <c r="AOU42" s="1">
        <v>0</v>
      </c>
      <c r="AOV42" s="1">
        <v>0</v>
      </c>
    </row>
    <row r="43" spans="1:1088">
      <c r="A43" s="1" t="s">
        <v>3303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0.34348864994026285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  <c r="RU43" s="1">
        <v>0</v>
      </c>
      <c r="RV43" s="1">
        <v>0</v>
      </c>
      <c r="RW43" s="1">
        <v>0</v>
      </c>
      <c r="RX43" s="1">
        <v>0</v>
      </c>
      <c r="RY43" s="1">
        <v>0</v>
      </c>
      <c r="RZ43" s="1">
        <v>0</v>
      </c>
      <c r="SA43" s="1">
        <v>0</v>
      </c>
      <c r="SB43" s="1">
        <v>0</v>
      </c>
      <c r="SC43" s="1">
        <v>0</v>
      </c>
      <c r="SD43" s="1">
        <v>0</v>
      </c>
      <c r="SE43" s="1">
        <v>0</v>
      </c>
      <c r="SF43" s="1">
        <v>0</v>
      </c>
      <c r="SG43" s="1">
        <v>0</v>
      </c>
      <c r="SH43" s="1">
        <v>0</v>
      </c>
      <c r="SI43" s="1">
        <v>0</v>
      </c>
      <c r="SJ43" s="1">
        <v>0</v>
      </c>
      <c r="SK43" s="1">
        <v>0</v>
      </c>
      <c r="SL43" s="1">
        <v>0</v>
      </c>
      <c r="SM43" s="1">
        <v>0</v>
      </c>
      <c r="SN43" s="1">
        <v>0</v>
      </c>
      <c r="SO43" s="1">
        <v>0</v>
      </c>
      <c r="SP43" s="1">
        <v>0</v>
      </c>
      <c r="SQ43" s="1">
        <v>0</v>
      </c>
      <c r="SR43" s="1">
        <v>0</v>
      </c>
      <c r="SS43" s="1">
        <v>0</v>
      </c>
      <c r="ST43" s="1">
        <v>0</v>
      </c>
      <c r="SU43" s="1">
        <v>0</v>
      </c>
      <c r="SV43" s="1">
        <v>0</v>
      </c>
      <c r="SW43" s="1">
        <v>0</v>
      </c>
      <c r="SX43" s="1">
        <v>0</v>
      </c>
      <c r="SY43" s="1">
        <v>0</v>
      </c>
      <c r="SZ43" s="1">
        <v>0</v>
      </c>
      <c r="TA43" s="1">
        <v>0</v>
      </c>
      <c r="TB43" s="1">
        <v>0</v>
      </c>
      <c r="TC43" s="1">
        <v>0</v>
      </c>
      <c r="TD43" s="1">
        <v>0</v>
      </c>
      <c r="TE43" s="1">
        <v>0</v>
      </c>
      <c r="TF43" s="1">
        <v>0</v>
      </c>
      <c r="TG43" s="1">
        <v>0</v>
      </c>
      <c r="TH43" s="1">
        <v>0</v>
      </c>
      <c r="TI43" s="1">
        <v>0</v>
      </c>
      <c r="TJ43" s="1">
        <v>0</v>
      </c>
      <c r="TK43" s="1">
        <v>0</v>
      </c>
      <c r="TL43" s="1">
        <v>0</v>
      </c>
      <c r="TM43" s="1">
        <v>0</v>
      </c>
      <c r="TN43" s="1">
        <v>0</v>
      </c>
      <c r="TO43" s="1">
        <v>0</v>
      </c>
      <c r="TP43" s="1">
        <v>0</v>
      </c>
      <c r="TQ43" s="1">
        <v>0</v>
      </c>
      <c r="TR43" s="1">
        <v>0</v>
      </c>
      <c r="TS43" s="1">
        <v>0</v>
      </c>
      <c r="TT43" s="1">
        <v>0</v>
      </c>
      <c r="TU43" s="1">
        <v>0</v>
      </c>
      <c r="TV43" s="1">
        <v>0</v>
      </c>
      <c r="TW43" s="1">
        <v>0</v>
      </c>
      <c r="TX43" s="1">
        <v>0</v>
      </c>
      <c r="TY43" s="1">
        <v>0</v>
      </c>
      <c r="TZ43" s="1">
        <v>0</v>
      </c>
      <c r="UA43" s="1">
        <v>0</v>
      </c>
      <c r="UB43" s="1">
        <v>0</v>
      </c>
      <c r="UC43" s="1">
        <v>0</v>
      </c>
      <c r="UD43" s="1">
        <v>0</v>
      </c>
      <c r="UE43" s="1">
        <v>0</v>
      </c>
      <c r="UF43" s="1">
        <v>0</v>
      </c>
      <c r="UG43" s="1">
        <v>0</v>
      </c>
      <c r="UH43" s="1">
        <v>0</v>
      </c>
      <c r="UI43" s="1">
        <v>0</v>
      </c>
      <c r="UJ43" s="1">
        <v>0</v>
      </c>
      <c r="UK43" s="1">
        <v>0</v>
      </c>
      <c r="UL43" s="1">
        <v>0</v>
      </c>
      <c r="UM43" s="1">
        <v>0</v>
      </c>
      <c r="UN43" s="1">
        <v>0</v>
      </c>
      <c r="UO43" s="1">
        <v>0</v>
      </c>
      <c r="UP43" s="1">
        <v>0</v>
      </c>
      <c r="UQ43" s="1">
        <v>0</v>
      </c>
      <c r="UR43" s="1">
        <v>0</v>
      </c>
      <c r="US43" s="1">
        <v>0</v>
      </c>
      <c r="UT43" s="1">
        <v>0</v>
      </c>
      <c r="UU43" s="1">
        <v>0</v>
      </c>
      <c r="UV43" s="1">
        <v>0</v>
      </c>
      <c r="UW43" s="1">
        <v>0</v>
      </c>
      <c r="UX43" s="1">
        <v>0</v>
      </c>
      <c r="UY43" s="1">
        <v>0</v>
      </c>
      <c r="UZ43" s="1">
        <v>0</v>
      </c>
      <c r="VA43" s="1">
        <v>0</v>
      </c>
      <c r="VB43" s="1">
        <v>0</v>
      </c>
      <c r="VC43" s="1">
        <v>0</v>
      </c>
      <c r="VD43" s="1">
        <v>0</v>
      </c>
      <c r="VE43" s="1">
        <v>0</v>
      </c>
      <c r="VF43" s="1">
        <v>0</v>
      </c>
      <c r="VG43" s="1">
        <v>0</v>
      </c>
      <c r="VH43" s="1">
        <v>0</v>
      </c>
      <c r="VI43" s="1">
        <v>0</v>
      </c>
      <c r="VJ43" s="1">
        <v>0</v>
      </c>
      <c r="VK43" s="1">
        <v>0</v>
      </c>
      <c r="VL43" s="1">
        <v>0</v>
      </c>
      <c r="VM43" s="1">
        <v>0</v>
      </c>
      <c r="VN43" s="1">
        <v>0</v>
      </c>
      <c r="VO43" s="1">
        <v>0</v>
      </c>
      <c r="VP43" s="1">
        <v>0</v>
      </c>
      <c r="VQ43" s="1">
        <v>0</v>
      </c>
      <c r="VR43" s="1">
        <v>0</v>
      </c>
      <c r="VS43" s="1">
        <v>0</v>
      </c>
      <c r="VT43" s="1">
        <v>0</v>
      </c>
      <c r="VU43" s="1">
        <v>0</v>
      </c>
      <c r="VV43" s="1">
        <v>0</v>
      </c>
      <c r="VW43" s="1">
        <v>0</v>
      </c>
      <c r="VX43" s="1">
        <v>0</v>
      </c>
      <c r="VY43" s="1">
        <v>0</v>
      </c>
      <c r="VZ43" s="1">
        <v>0.12031625988312133</v>
      </c>
      <c r="WA43" s="1">
        <v>0</v>
      </c>
      <c r="WB43" s="1">
        <v>0</v>
      </c>
      <c r="WC43" s="1">
        <v>3.1259768677711781</v>
      </c>
      <c r="WD43" s="1">
        <v>10.310880829015543</v>
      </c>
      <c r="WE43" s="1">
        <v>9.7062279670975311</v>
      </c>
      <c r="WF43" s="1">
        <v>10.440414507772021</v>
      </c>
      <c r="WG43" s="1">
        <v>11.350813143046798</v>
      </c>
      <c r="WH43" s="1">
        <v>0</v>
      </c>
      <c r="WI43" s="1">
        <v>0</v>
      </c>
      <c r="WJ43" s="1">
        <v>12.758906379453189</v>
      </c>
      <c r="WK43" s="1">
        <v>0</v>
      </c>
      <c r="WL43" s="1">
        <v>0</v>
      </c>
      <c r="WM43" s="1">
        <v>0.26428807400066068</v>
      </c>
      <c r="WN43" s="1">
        <v>9.7074243192964644</v>
      </c>
      <c r="WO43" s="1">
        <v>5.9378686590640974</v>
      </c>
      <c r="WP43" s="1">
        <v>11.039959016393443</v>
      </c>
      <c r="WQ43" s="1">
        <v>10.906642728904847</v>
      </c>
      <c r="WR43" s="1">
        <v>0</v>
      </c>
      <c r="WS43" s="1">
        <v>0</v>
      </c>
      <c r="WT43" s="1">
        <v>0</v>
      </c>
      <c r="WU43" s="1">
        <v>0</v>
      </c>
      <c r="WV43" s="1">
        <v>0</v>
      </c>
      <c r="WW43" s="1">
        <v>0</v>
      </c>
      <c r="WX43" s="1">
        <v>0</v>
      </c>
      <c r="WY43" s="1">
        <v>0</v>
      </c>
      <c r="WZ43" s="1">
        <v>0</v>
      </c>
      <c r="XA43" s="1">
        <v>31.733835894462164</v>
      </c>
      <c r="XB43" s="1">
        <v>6.4668769716088326</v>
      </c>
      <c r="XC43" s="1">
        <v>0</v>
      </c>
      <c r="XD43" s="1">
        <v>0</v>
      </c>
      <c r="XE43" s="1">
        <v>6.2017760955015291</v>
      </c>
      <c r="XF43" s="1">
        <v>1.3565022421524664</v>
      </c>
      <c r="XG43" s="1">
        <v>2.8733306353702956</v>
      </c>
      <c r="XH43" s="1">
        <v>1.0761259465922677</v>
      </c>
      <c r="XI43" s="1">
        <v>0</v>
      </c>
      <c r="XJ43" s="1">
        <v>0</v>
      </c>
      <c r="XK43" s="1">
        <v>18.358124646959144</v>
      </c>
      <c r="XL43" s="1">
        <v>0</v>
      </c>
      <c r="XM43" s="1">
        <v>0</v>
      </c>
      <c r="XN43" s="1">
        <v>0</v>
      </c>
      <c r="XO43" s="1">
        <v>0</v>
      </c>
      <c r="XP43" s="1">
        <v>0</v>
      </c>
      <c r="XQ43" s="1">
        <v>0</v>
      </c>
      <c r="XR43" s="1">
        <v>0</v>
      </c>
      <c r="XS43" s="1">
        <v>0</v>
      </c>
      <c r="XT43" s="1">
        <v>0</v>
      </c>
      <c r="XU43" s="1">
        <v>0</v>
      </c>
      <c r="XV43" s="1">
        <v>0</v>
      </c>
      <c r="XW43" s="1">
        <v>0</v>
      </c>
      <c r="XX43" s="1">
        <v>0</v>
      </c>
      <c r="XY43" s="1">
        <v>0</v>
      </c>
      <c r="XZ43" s="1">
        <v>0</v>
      </c>
      <c r="YA43" s="1">
        <v>0</v>
      </c>
      <c r="YB43" s="1">
        <v>0</v>
      </c>
      <c r="YC43" s="1">
        <v>0</v>
      </c>
      <c r="YD43" s="1">
        <v>0</v>
      </c>
      <c r="YE43" s="1">
        <v>0</v>
      </c>
      <c r="YF43" s="1">
        <v>0</v>
      </c>
      <c r="YG43" s="1">
        <v>0</v>
      </c>
      <c r="YH43" s="1">
        <v>0</v>
      </c>
      <c r="YI43" s="1">
        <v>0</v>
      </c>
      <c r="YJ43" s="1">
        <v>0</v>
      </c>
      <c r="YK43" s="1">
        <v>0</v>
      </c>
      <c r="YL43" s="1">
        <v>0</v>
      </c>
      <c r="YM43" s="1">
        <v>0</v>
      </c>
      <c r="YN43" s="1">
        <v>0</v>
      </c>
      <c r="YO43" s="1">
        <v>0</v>
      </c>
      <c r="YP43" s="1">
        <v>0</v>
      </c>
      <c r="YQ43" s="1">
        <v>0</v>
      </c>
      <c r="YR43" s="1">
        <v>0</v>
      </c>
      <c r="YS43" s="1">
        <v>0</v>
      </c>
      <c r="YT43" s="1">
        <v>0</v>
      </c>
      <c r="YU43" s="1">
        <v>0</v>
      </c>
      <c r="YV43" s="1">
        <v>0</v>
      </c>
      <c r="YW43" s="1">
        <v>0</v>
      </c>
      <c r="YX43" s="1">
        <v>0</v>
      </c>
      <c r="YY43" s="1">
        <v>0</v>
      </c>
      <c r="YZ43" s="1">
        <v>0</v>
      </c>
      <c r="ZA43" s="1">
        <v>0</v>
      </c>
      <c r="ZB43" s="1">
        <v>0</v>
      </c>
      <c r="ZC43" s="1">
        <v>0</v>
      </c>
      <c r="ZD43" s="1">
        <v>0</v>
      </c>
      <c r="ZE43" s="1">
        <v>0</v>
      </c>
      <c r="ZF43" s="1">
        <v>0</v>
      </c>
      <c r="ZG43" s="1">
        <v>0</v>
      </c>
      <c r="ZH43" s="1">
        <v>0</v>
      </c>
      <c r="ZI43" s="1">
        <v>0</v>
      </c>
      <c r="ZJ43" s="1">
        <v>0</v>
      </c>
      <c r="ZK43" s="1">
        <v>0</v>
      </c>
      <c r="ZL43" s="1">
        <v>0</v>
      </c>
      <c r="ZM43" s="1">
        <v>0</v>
      </c>
      <c r="ZN43" s="1">
        <v>0</v>
      </c>
      <c r="ZO43" s="1">
        <v>0</v>
      </c>
      <c r="ZP43" s="1">
        <v>0</v>
      </c>
      <c r="ZQ43" s="1">
        <v>0</v>
      </c>
      <c r="ZR43" s="1">
        <v>0</v>
      </c>
      <c r="ZS43" s="1">
        <v>0</v>
      </c>
      <c r="ZT43" s="1">
        <v>0</v>
      </c>
      <c r="ZU43" s="1">
        <v>0</v>
      </c>
      <c r="ZV43" s="1">
        <v>0</v>
      </c>
      <c r="ZW43" s="1">
        <v>0</v>
      </c>
      <c r="ZX43" s="1">
        <v>0</v>
      </c>
      <c r="ZY43" s="1">
        <v>0</v>
      </c>
      <c r="ZZ43" s="1">
        <v>0</v>
      </c>
      <c r="AAA43" s="1">
        <v>0</v>
      </c>
      <c r="AAB43" s="1">
        <v>7.02803738317757</v>
      </c>
      <c r="AAC43" s="1">
        <v>8.5589791472144423</v>
      </c>
      <c r="AAD43" s="1">
        <v>7.9169175195665256</v>
      </c>
      <c r="AAE43" s="1">
        <v>9.1050066459902528</v>
      </c>
      <c r="AAF43" s="1">
        <v>8.2022144522144522</v>
      </c>
      <c r="AAG43" s="1">
        <v>8.8201224557339071</v>
      </c>
      <c r="AAH43" s="1">
        <v>9.1020052310374897</v>
      </c>
      <c r="AAI43" s="1">
        <v>7.4839302112029387</v>
      </c>
      <c r="AAJ43" s="1">
        <v>0</v>
      </c>
      <c r="AAK43" s="1">
        <v>0</v>
      </c>
      <c r="AAL43" s="1">
        <v>0</v>
      </c>
      <c r="AAM43" s="1">
        <v>0</v>
      </c>
      <c r="AAN43" s="1">
        <v>0</v>
      </c>
      <c r="AAO43" s="1">
        <v>0</v>
      </c>
      <c r="AAP43" s="1">
        <v>0</v>
      </c>
      <c r="AAQ43" s="1">
        <v>0</v>
      </c>
      <c r="AAR43" s="1">
        <v>0</v>
      </c>
      <c r="AAS43" s="1">
        <v>0</v>
      </c>
      <c r="AAT43" s="1">
        <v>0</v>
      </c>
      <c r="AAU43" s="1">
        <v>0</v>
      </c>
      <c r="AAV43" s="1">
        <v>0</v>
      </c>
      <c r="AAW43" s="1">
        <v>0</v>
      </c>
      <c r="AAX43" s="1">
        <v>0</v>
      </c>
      <c r="AAY43" s="1">
        <v>0</v>
      </c>
      <c r="AAZ43" s="1">
        <v>0</v>
      </c>
      <c r="ABA43" s="1">
        <v>0</v>
      </c>
      <c r="ABB43" s="1">
        <v>0</v>
      </c>
      <c r="ABC43" s="1">
        <v>0</v>
      </c>
      <c r="ABD43" s="1">
        <v>0</v>
      </c>
      <c r="ABE43" s="1">
        <v>0</v>
      </c>
      <c r="ABF43" s="1">
        <v>1.019804906887378</v>
      </c>
      <c r="ABG43" s="1">
        <v>0</v>
      </c>
      <c r="ABH43" s="1">
        <v>0</v>
      </c>
      <c r="ABI43" s="1">
        <v>0</v>
      </c>
      <c r="ABJ43" s="1">
        <v>0</v>
      </c>
      <c r="ABK43" s="1">
        <v>0</v>
      </c>
      <c r="ABL43" s="1">
        <v>0</v>
      </c>
      <c r="ABM43" s="1">
        <v>0</v>
      </c>
      <c r="ABN43" s="1">
        <v>0</v>
      </c>
      <c r="ABO43" s="1">
        <v>0</v>
      </c>
      <c r="ABP43" s="1">
        <v>0</v>
      </c>
      <c r="ABQ43" s="1">
        <v>0</v>
      </c>
      <c r="ABR43" s="1">
        <v>10.674157303370785</v>
      </c>
      <c r="ABS43" s="1">
        <v>0</v>
      </c>
      <c r="ABT43" s="1">
        <v>0.59278774905318621</v>
      </c>
      <c r="ABU43" s="1">
        <v>0</v>
      </c>
      <c r="ABV43" s="1">
        <v>0</v>
      </c>
      <c r="ABW43" s="1">
        <v>22.56450351837373</v>
      </c>
      <c r="ABX43" s="1">
        <v>25.018805476154654</v>
      </c>
      <c r="ABY43" s="1">
        <v>0</v>
      </c>
      <c r="ABZ43" s="1">
        <v>1.0317460317460316</v>
      </c>
      <c r="ACA43" s="1">
        <v>1.4819587628865978</v>
      </c>
      <c r="ACB43" s="1">
        <v>15.425798895767107</v>
      </c>
      <c r="ACC43" s="1">
        <v>0</v>
      </c>
      <c r="ACD43" s="1">
        <v>0</v>
      </c>
      <c r="ACE43" s="1">
        <v>0</v>
      </c>
      <c r="ACF43" s="1">
        <v>0</v>
      </c>
      <c r="ACG43" s="1">
        <v>0</v>
      </c>
      <c r="ACH43" s="1">
        <v>0</v>
      </c>
      <c r="ACI43" s="1">
        <v>0</v>
      </c>
      <c r="ACJ43" s="1">
        <v>0</v>
      </c>
      <c r="ACK43" s="1">
        <v>0</v>
      </c>
      <c r="ACL43" s="1">
        <v>0</v>
      </c>
      <c r="ACM43" s="1">
        <v>0</v>
      </c>
      <c r="ACN43" s="1">
        <v>0</v>
      </c>
      <c r="ACO43" s="1">
        <v>0</v>
      </c>
      <c r="ACP43" s="1">
        <v>0</v>
      </c>
      <c r="ACQ43" s="1">
        <v>0</v>
      </c>
      <c r="ACR43" s="1">
        <v>0</v>
      </c>
      <c r="ACS43" s="1">
        <v>0</v>
      </c>
      <c r="ACT43" s="1">
        <v>0</v>
      </c>
      <c r="ACU43" s="1">
        <v>0</v>
      </c>
      <c r="ACV43" s="1">
        <v>0</v>
      </c>
      <c r="ACW43" s="1">
        <v>0</v>
      </c>
      <c r="ACX43" s="1">
        <v>0</v>
      </c>
      <c r="ACY43" s="1">
        <v>0</v>
      </c>
      <c r="ACZ43" s="1">
        <v>0</v>
      </c>
      <c r="ADA43" s="1">
        <v>0</v>
      </c>
      <c r="ADB43" s="1">
        <v>0</v>
      </c>
      <c r="ADC43" s="1">
        <v>0</v>
      </c>
      <c r="ADD43" s="1">
        <v>0</v>
      </c>
      <c r="ADE43" s="1">
        <v>0</v>
      </c>
      <c r="ADF43" s="1">
        <v>0</v>
      </c>
      <c r="ADG43" s="1">
        <v>0</v>
      </c>
      <c r="ADH43" s="1">
        <v>0</v>
      </c>
      <c r="ADI43" s="1">
        <v>0</v>
      </c>
      <c r="ADJ43" s="1">
        <v>0</v>
      </c>
      <c r="ADK43" s="1">
        <v>0</v>
      </c>
      <c r="ADL43" s="1">
        <v>0</v>
      </c>
      <c r="ADM43" s="1">
        <v>0</v>
      </c>
      <c r="ADN43" s="1">
        <v>0</v>
      </c>
      <c r="ADO43" s="1">
        <v>0</v>
      </c>
      <c r="ADP43" s="1">
        <v>0</v>
      </c>
      <c r="ADQ43" s="1">
        <v>0</v>
      </c>
      <c r="ADR43" s="1">
        <v>0</v>
      </c>
      <c r="ADS43" s="1">
        <v>0</v>
      </c>
      <c r="ADT43" s="1">
        <v>0</v>
      </c>
      <c r="ADU43" s="1">
        <v>0</v>
      </c>
      <c r="ADV43" s="1">
        <v>0.28897094236635096</v>
      </c>
      <c r="ADW43" s="1">
        <v>6.2357414448669202</v>
      </c>
      <c r="ADX43" s="1">
        <v>0</v>
      </c>
      <c r="ADY43" s="1">
        <v>0</v>
      </c>
      <c r="ADZ43" s="1">
        <v>0</v>
      </c>
      <c r="AEA43" s="1">
        <v>0</v>
      </c>
      <c r="AEB43" s="1">
        <v>0</v>
      </c>
      <c r="AEC43" s="1">
        <v>0</v>
      </c>
      <c r="AED43" s="1">
        <v>0</v>
      </c>
      <c r="AEE43" s="1">
        <v>0</v>
      </c>
      <c r="AEF43" s="1">
        <v>0</v>
      </c>
      <c r="AEG43" s="1">
        <v>0</v>
      </c>
      <c r="AEH43" s="1">
        <v>0</v>
      </c>
      <c r="AEI43" s="1">
        <v>0</v>
      </c>
      <c r="AEJ43" s="1">
        <v>0</v>
      </c>
      <c r="AEK43" s="1">
        <v>0</v>
      </c>
      <c r="AEL43" s="1">
        <v>0</v>
      </c>
      <c r="AEM43" s="1">
        <v>0</v>
      </c>
      <c r="AEN43" s="1">
        <v>0</v>
      </c>
      <c r="AEO43" s="1">
        <v>0</v>
      </c>
      <c r="AEP43" s="1">
        <v>0</v>
      </c>
      <c r="AEQ43" s="1">
        <v>0</v>
      </c>
      <c r="AER43" s="1">
        <v>0</v>
      </c>
      <c r="AES43" s="1">
        <v>0</v>
      </c>
      <c r="AET43" s="1">
        <v>0</v>
      </c>
      <c r="AEU43" s="1">
        <v>0</v>
      </c>
      <c r="AEV43" s="1">
        <v>0</v>
      </c>
      <c r="AEW43" s="1">
        <v>0</v>
      </c>
      <c r="AEX43" s="1">
        <v>0</v>
      </c>
      <c r="AEY43" s="1">
        <v>0</v>
      </c>
      <c r="AEZ43" s="1">
        <v>0</v>
      </c>
      <c r="AFA43" s="1">
        <v>0</v>
      </c>
      <c r="AFB43" s="1">
        <v>0</v>
      </c>
      <c r="AFC43" s="1">
        <v>0</v>
      </c>
      <c r="AFD43" s="1">
        <v>0</v>
      </c>
      <c r="AFE43" s="1">
        <v>0</v>
      </c>
      <c r="AFF43" s="1">
        <v>0</v>
      </c>
      <c r="AFG43" s="1">
        <v>0</v>
      </c>
      <c r="AFH43" s="1">
        <v>0</v>
      </c>
      <c r="AFI43" s="1">
        <v>0</v>
      </c>
      <c r="AFJ43" s="1">
        <v>0</v>
      </c>
      <c r="AFK43" s="1">
        <v>0</v>
      </c>
      <c r="AFL43" s="1">
        <v>0</v>
      </c>
      <c r="AFM43" s="1">
        <v>0</v>
      </c>
      <c r="AFN43" s="1">
        <v>0</v>
      </c>
      <c r="AFO43" s="1">
        <v>0</v>
      </c>
      <c r="AFP43" s="1">
        <v>0</v>
      </c>
      <c r="AFQ43" s="1">
        <v>0</v>
      </c>
      <c r="AFR43" s="1">
        <v>0</v>
      </c>
      <c r="AFS43" s="1">
        <v>0</v>
      </c>
      <c r="AFT43" s="1">
        <v>0</v>
      </c>
      <c r="AFU43" s="1">
        <v>0</v>
      </c>
      <c r="AFV43" s="1">
        <v>0</v>
      </c>
      <c r="AFW43" s="1">
        <v>0</v>
      </c>
      <c r="AFX43" s="1">
        <v>0</v>
      </c>
      <c r="AFY43" s="1">
        <v>0</v>
      </c>
      <c r="AFZ43" s="1">
        <v>0</v>
      </c>
      <c r="AGA43" s="1">
        <v>0</v>
      </c>
      <c r="AGB43" s="1">
        <v>0</v>
      </c>
      <c r="AGC43" s="1">
        <v>0</v>
      </c>
      <c r="AGD43" s="1">
        <v>0</v>
      </c>
      <c r="AGE43" s="1">
        <v>0</v>
      </c>
      <c r="AGF43" s="1">
        <v>0</v>
      </c>
      <c r="AGG43" s="1">
        <v>0</v>
      </c>
      <c r="AGH43" s="1">
        <v>0</v>
      </c>
      <c r="AGI43" s="1">
        <v>0</v>
      </c>
      <c r="AGJ43" s="1">
        <v>0</v>
      </c>
      <c r="AGK43" s="1">
        <v>0</v>
      </c>
      <c r="AGL43" s="1">
        <v>0</v>
      </c>
      <c r="AGM43" s="1">
        <v>0</v>
      </c>
      <c r="AGN43" s="1">
        <v>0</v>
      </c>
      <c r="AGO43" s="1">
        <v>0</v>
      </c>
      <c r="AGP43" s="1">
        <v>0</v>
      </c>
      <c r="AGQ43" s="1">
        <v>0</v>
      </c>
      <c r="AGR43" s="1">
        <v>0</v>
      </c>
      <c r="AGS43" s="1">
        <v>0</v>
      </c>
      <c r="AGT43" s="1">
        <v>0</v>
      </c>
      <c r="AGU43" s="1">
        <v>0</v>
      </c>
      <c r="AGV43" s="1">
        <v>0</v>
      </c>
      <c r="AGW43" s="1">
        <v>0</v>
      </c>
      <c r="AGX43" s="1">
        <v>45.221405368439051</v>
      </c>
      <c r="AGY43" s="1">
        <v>20.120830049908065</v>
      </c>
      <c r="AGZ43" s="1">
        <v>1.7268445839874409</v>
      </c>
      <c r="AHA43" s="1">
        <v>0</v>
      </c>
      <c r="AHB43" s="1">
        <v>0</v>
      </c>
      <c r="AHC43" s="1">
        <v>0</v>
      </c>
      <c r="AHD43" s="1">
        <v>0</v>
      </c>
      <c r="AHE43" s="1">
        <v>12.805014551152899</v>
      </c>
      <c r="AHF43" s="1">
        <v>8.3885209713024285</v>
      </c>
      <c r="AHG43" s="1">
        <v>8.3081155433287481</v>
      </c>
      <c r="AHH43" s="1">
        <v>8.278752947340843</v>
      </c>
      <c r="AHI43" s="1">
        <v>9.37097340986295</v>
      </c>
      <c r="AHJ43" s="1">
        <v>0.93259855871131825</v>
      </c>
      <c r="AHK43" s="1">
        <v>0.82571512828074312</v>
      </c>
      <c r="AHL43" s="1">
        <v>100</v>
      </c>
      <c r="AHM43" s="1">
        <v>0</v>
      </c>
      <c r="AHN43" s="1">
        <v>0</v>
      </c>
      <c r="AHO43" s="1">
        <v>0</v>
      </c>
      <c r="AHP43" s="1">
        <v>0</v>
      </c>
      <c r="AHQ43" s="1">
        <v>0</v>
      </c>
      <c r="AHR43" s="1">
        <v>0</v>
      </c>
      <c r="AHS43" s="1">
        <v>0</v>
      </c>
      <c r="AHT43" s="1">
        <v>0</v>
      </c>
      <c r="AHU43" s="1">
        <v>0</v>
      </c>
      <c r="AHV43" s="1">
        <v>0</v>
      </c>
      <c r="AHW43" s="1">
        <v>0</v>
      </c>
      <c r="AHX43" s="1">
        <v>0</v>
      </c>
      <c r="AHY43" s="1">
        <v>0</v>
      </c>
      <c r="AHZ43" s="1">
        <v>0</v>
      </c>
      <c r="AIA43" s="1">
        <v>0</v>
      </c>
      <c r="AIB43" s="1">
        <v>0</v>
      </c>
      <c r="AIC43" s="1">
        <v>0</v>
      </c>
      <c r="AID43" s="1">
        <v>0</v>
      </c>
      <c r="AIE43" s="1">
        <v>0</v>
      </c>
      <c r="AIF43" s="1">
        <v>0</v>
      </c>
      <c r="AIG43" s="1">
        <v>0</v>
      </c>
      <c r="AIH43" s="1">
        <v>0</v>
      </c>
      <c r="AII43" s="1">
        <v>0</v>
      </c>
      <c r="AIJ43" s="1">
        <v>0</v>
      </c>
      <c r="AIK43" s="1">
        <v>0</v>
      </c>
      <c r="AIL43" s="1">
        <v>0</v>
      </c>
      <c r="AIM43" s="1">
        <v>0</v>
      </c>
      <c r="AIN43" s="1">
        <v>0</v>
      </c>
      <c r="AIO43" s="1">
        <v>0</v>
      </c>
      <c r="AIP43" s="1">
        <v>0</v>
      </c>
      <c r="AIQ43" s="1">
        <v>0</v>
      </c>
      <c r="AIR43" s="1">
        <v>0</v>
      </c>
      <c r="AIS43" s="1">
        <v>0</v>
      </c>
      <c r="AIT43" s="1">
        <v>0</v>
      </c>
      <c r="AIU43" s="1">
        <v>0</v>
      </c>
      <c r="AIV43" s="1">
        <v>0</v>
      </c>
      <c r="AIW43" s="1">
        <v>0</v>
      </c>
      <c r="AIX43" s="1">
        <v>0</v>
      </c>
      <c r="AIY43" s="1">
        <v>0</v>
      </c>
      <c r="AIZ43" s="1">
        <v>0</v>
      </c>
      <c r="AJA43" s="1">
        <v>0</v>
      </c>
      <c r="AJB43" s="1">
        <v>0</v>
      </c>
      <c r="AJC43" s="1">
        <v>0</v>
      </c>
      <c r="AJD43" s="1">
        <v>0</v>
      </c>
      <c r="AJE43" s="1">
        <v>0</v>
      </c>
      <c r="AJF43" s="1">
        <v>0</v>
      </c>
      <c r="AJG43" s="1">
        <v>0</v>
      </c>
      <c r="AJH43" s="1">
        <v>0</v>
      </c>
      <c r="AJI43" s="1">
        <v>0</v>
      </c>
      <c r="AJJ43" s="1">
        <v>4.8831385642737892</v>
      </c>
      <c r="AJK43" s="1">
        <v>6.0625957539943087</v>
      </c>
      <c r="AJL43" s="1">
        <v>5.5284552845528454</v>
      </c>
      <c r="AJM43" s="1">
        <v>1.5098039215686274</v>
      </c>
      <c r="AJN43" s="1">
        <v>0</v>
      </c>
      <c r="AJO43" s="1">
        <v>0</v>
      </c>
      <c r="AJP43" s="1">
        <v>0</v>
      </c>
      <c r="AJQ43" s="1">
        <v>0</v>
      </c>
      <c r="AJR43" s="1">
        <v>0</v>
      </c>
      <c r="AJS43" s="1">
        <v>0</v>
      </c>
      <c r="AJT43" s="1">
        <v>0</v>
      </c>
      <c r="AJU43" s="1">
        <v>0</v>
      </c>
      <c r="AJV43" s="1">
        <v>0</v>
      </c>
      <c r="AJW43" s="1">
        <v>0</v>
      </c>
      <c r="AJX43" s="1">
        <v>0</v>
      </c>
      <c r="AJY43" s="1">
        <v>0.18302828618968386</v>
      </c>
      <c r="AJZ43" s="1">
        <v>0</v>
      </c>
      <c r="AKA43" s="1">
        <v>0</v>
      </c>
      <c r="AKB43" s="1">
        <v>0</v>
      </c>
      <c r="AKC43" s="1">
        <v>0</v>
      </c>
      <c r="AKD43" s="1">
        <v>0</v>
      </c>
      <c r="AKE43" s="1">
        <v>6.666666666666667</v>
      </c>
      <c r="AKF43" s="1">
        <v>0</v>
      </c>
      <c r="AKG43" s="1">
        <v>0</v>
      </c>
      <c r="AKH43" s="1">
        <v>0</v>
      </c>
      <c r="AKI43" s="1">
        <v>0</v>
      </c>
      <c r="AKJ43" s="1">
        <v>0</v>
      </c>
      <c r="AKK43" s="1">
        <v>0</v>
      </c>
      <c r="AKL43" s="1">
        <v>0</v>
      </c>
      <c r="AKM43" s="1">
        <v>0</v>
      </c>
      <c r="AKN43" s="1">
        <v>0</v>
      </c>
      <c r="AKO43" s="1">
        <v>0</v>
      </c>
      <c r="AKP43" s="1">
        <v>0</v>
      </c>
      <c r="AKQ43" s="1">
        <v>0</v>
      </c>
      <c r="AKR43" s="1">
        <v>0.27242246437552387</v>
      </c>
      <c r="AKS43" s="1">
        <v>0.64367816091954022</v>
      </c>
      <c r="AKT43" s="1">
        <v>0</v>
      </c>
      <c r="AKU43" s="1">
        <v>0</v>
      </c>
      <c r="AKV43" s="1">
        <v>0</v>
      </c>
      <c r="AKW43" s="1">
        <v>7.8966972932704245</v>
      </c>
      <c r="AKX43" s="1">
        <v>11.105904404873478</v>
      </c>
      <c r="AKY43" s="1">
        <v>10.491003354681306</v>
      </c>
      <c r="AKZ43" s="1">
        <v>9.5956719817767659</v>
      </c>
      <c r="ALA43" s="1">
        <v>14.11904761904762</v>
      </c>
      <c r="ALB43" s="1">
        <v>8.6740331491712706</v>
      </c>
      <c r="ALC43" s="1">
        <v>0</v>
      </c>
      <c r="ALD43" s="1">
        <v>0</v>
      </c>
      <c r="ALE43" s="1">
        <v>0.75732630885742502</v>
      </c>
      <c r="ALF43" s="1">
        <v>0</v>
      </c>
      <c r="ALG43" s="1">
        <v>1.1782032400589102</v>
      </c>
      <c r="ALH43" s="1">
        <v>0</v>
      </c>
      <c r="ALI43" s="1">
        <v>0</v>
      </c>
      <c r="ALJ43" s="1">
        <v>0</v>
      </c>
      <c r="ALK43" s="1">
        <v>0</v>
      </c>
      <c r="ALL43" s="1">
        <v>0</v>
      </c>
      <c r="ALM43" s="1">
        <v>0.65359477124183007</v>
      </c>
      <c r="ALN43" s="1">
        <v>0</v>
      </c>
      <c r="ALO43" s="1">
        <v>0</v>
      </c>
      <c r="ALP43" s="1">
        <v>0</v>
      </c>
      <c r="ALQ43" s="1">
        <v>0</v>
      </c>
      <c r="ALR43" s="1">
        <v>0</v>
      </c>
      <c r="ALS43" s="1">
        <v>0</v>
      </c>
      <c r="ALT43" s="1">
        <v>0</v>
      </c>
      <c r="ALU43" s="1">
        <v>0</v>
      </c>
      <c r="ALV43" s="1">
        <v>0</v>
      </c>
      <c r="ALW43" s="1">
        <v>0</v>
      </c>
      <c r="ALX43" s="1">
        <v>0</v>
      </c>
      <c r="ALY43" s="1">
        <v>0</v>
      </c>
      <c r="ALZ43" s="1">
        <v>0</v>
      </c>
      <c r="AMA43" s="1">
        <v>0</v>
      </c>
      <c r="AMB43" s="1">
        <v>0</v>
      </c>
      <c r="AMC43" s="1">
        <v>0</v>
      </c>
      <c r="AMD43" s="1">
        <v>0</v>
      </c>
      <c r="AME43" s="1">
        <v>0</v>
      </c>
      <c r="AMF43" s="1">
        <v>0</v>
      </c>
      <c r="AMG43" s="1">
        <v>0</v>
      </c>
      <c r="AMH43" s="1">
        <v>0</v>
      </c>
      <c r="AMI43" s="1">
        <v>0</v>
      </c>
      <c r="AMJ43" s="1">
        <v>0</v>
      </c>
      <c r="AMK43" s="1">
        <v>0</v>
      </c>
      <c r="AML43" s="1">
        <v>0</v>
      </c>
      <c r="AMM43" s="1">
        <v>0</v>
      </c>
      <c r="AMN43" s="1">
        <v>0</v>
      </c>
      <c r="AMO43" s="1">
        <v>0</v>
      </c>
      <c r="AMP43" s="1">
        <v>0</v>
      </c>
      <c r="AMQ43" s="1">
        <v>0</v>
      </c>
      <c r="AMR43" s="1">
        <v>0</v>
      </c>
      <c r="AMS43" s="1">
        <v>0</v>
      </c>
      <c r="AMT43" s="1">
        <v>0</v>
      </c>
      <c r="AMU43" s="1">
        <v>0</v>
      </c>
      <c r="AMV43" s="1">
        <v>0</v>
      </c>
      <c r="AMW43" s="1">
        <v>0</v>
      </c>
      <c r="AMX43" s="1">
        <v>0</v>
      </c>
      <c r="AMY43" s="1">
        <v>0</v>
      </c>
      <c r="AMZ43" s="1">
        <v>0</v>
      </c>
      <c r="ANA43" s="1">
        <v>0</v>
      </c>
      <c r="ANB43" s="1">
        <v>0</v>
      </c>
      <c r="ANC43" s="1">
        <v>0</v>
      </c>
      <c r="AND43" s="1">
        <v>0</v>
      </c>
      <c r="ANE43" s="1">
        <v>0</v>
      </c>
      <c r="ANF43" s="1">
        <v>0</v>
      </c>
      <c r="ANG43" s="1">
        <v>0</v>
      </c>
      <c r="ANH43" s="1">
        <v>0</v>
      </c>
      <c r="ANI43" s="1">
        <v>0</v>
      </c>
      <c r="ANJ43" s="1">
        <v>0</v>
      </c>
      <c r="ANK43" s="1">
        <v>0</v>
      </c>
      <c r="ANL43" s="1">
        <v>0</v>
      </c>
      <c r="ANM43" s="1">
        <v>0</v>
      </c>
      <c r="ANN43" s="1">
        <v>0</v>
      </c>
      <c r="ANO43" s="1">
        <v>0</v>
      </c>
      <c r="ANP43" s="1">
        <v>0</v>
      </c>
      <c r="ANQ43" s="1">
        <v>0</v>
      </c>
      <c r="ANR43" s="1">
        <v>0</v>
      </c>
      <c r="ANS43" s="1">
        <v>0</v>
      </c>
      <c r="ANT43" s="1">
        <v>0</v>
      </c>
      <c r="ANU43" s="1">
        <v>0</v>
      </c>
      <c r="ANV43" s="1">
        <v>0</v>
      </c>
      <c r="ANW43" s="1">
        <v>0</v>
      </c>
      <c r="ANX43" s="1">
        <v>0</v>
      </c>
      <c r="ANY43" s="1">
        <v>0</v>
      </c>
      <c r="ANZ43" s="1">
        <v>0</v>
      </c>
      <c r="AOA43" s="1">
        <v>0</v>
      </c>
      <c r="AOB43" s="1">
        <v>0</v>
      </c>
      <c r="AOC43" s="1">
        <v>0</v>
      </c>
      <c r="AOD43" s="1">
        <v>0</v>
      </c>
      <c r="AOE43" s="1">
        <v>0</v>
      </c>
      <c r="AOF43" s="1">
        <v>0</v>
      </c>
      <c r="AOG43" s="1">
        <v>0</v>
      </c>
      <c r="AOH43" s="1">
        <v>0</v>
      </c>
      <c r="AOI43" s="1">
        <v>0</v>
      </c>
      <c r="AOJ43" s="1">
        <v>0</v>
      </c>
      <c r="AOK43" s="1">
        <v>0</v>
      </c>
      <c r="AOL43" s="1">
        <v>0</v>
      </c>
      <c r="AOM43" s="1">
        <v>0</v>
      </c>
      <c r="AON43" s="1">
        <v>0</v>
      </c>
      <c r="AOO43" s="1">
        <v>0</v>
      </c>
      <c r="AOP43" s="1">
        <v>0</v>
      </c>
      <c r="AOQ43" s="1">
        <v>0</v>
      </c>
      <c r="AOR43" s="1">
        <v>0</v>
      </c>
      <c r="AOS43" s="1">
        <v>0</v>
      </c>
      <c r="AOT43" s="1">
        <v>0</v>
      </c>
      <c r="AOU43" s="1">
        <v>0</v>
      </c>
      <c r="AOV43" s="1">
        <v>0</v>
      </c>
    </row>
    <row r="44" spans="1:1088">
      <c r="A44" s="1" t="s">
        <v>2396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1.2474437627811861</v>
      </c>
      <c r="AC44" s="1">
        <v>0</v>
      </c>
      <c r="AD44" s="1">
        <v>0.78441979983770627</v>
      </c>
      <c r="AE44" s="1">
        <v>2.0068156001514579</v>
      </c>
      <c r="AF44" s="1">
        <v>0</v>
      </c>
      <c r="AG44" s="1">
        <v>0</v>
      </c>
      <c r="AH44" s="1">
        <v>1.2180267965895248</v>
      </c>
      <c r="AI44" s="1">
        <v>1.5388999715018523</v>
      </c>
      <c r="AJ44" s="1">
        <v>1.7951959544879899</v>
      </c>
      <c r="AK44" s="1">
        <v>0</v>
      </c>
      <c r="AL44" s="1">
        <v>1.5973630831643004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0.11947431302270012</v>
      </c>
      <c r="AW44" s="1">
        <v>0</v>
      </c>
      <c r="AX44" s="1">
        <v>0.48201705598813493</v>
      </c>
      <c r="AY44" s="1">
        <v>1.3250634338877925</v>
      </c>
      <c r="AZ44" s="1">
        <v>0.45138235847282304</v>
      </c>
      <c r="BA44" s="1">
        <v>0.49187339606501285</v>
      </c>
      <c r="BB44" s="1">
        <v>2.9094827586206895</v>
      </c>
      <c r="BC44" s="1">
        <v>0.95338983050847448</v>
      </c>
      <c r="BD44" s="1">
        <v>0.43281526657485736</v>
      </c>
      <c r="BE44" s="1">
        <v>1.0574550581600282</v>
      </c>
      <c r="BF44" s="1">
        <v>1.5605336018122324</v>
      </c>
      <c r="BG44" s="1">
        <v>1.2187299550994228</v>
      </c>
      <c r="BH44" s="1">
        <v>1.2156998957971519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0.49940546967895361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0.4238921001926782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  <c r="RM44" s="1">
        <v>0</v>
      </c>
      <c r="RN44" s="1">
        <v>8.9020771513353109E-2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  <c r="RU44" s="1">
        <v>0</v>
      </c>
      <c r="RV44" s="1">
        <v>0</v>
      </c>
      <c r="RW44" s="1">
        <v>0</v>
      </c>
      <c r="RX44" s="1">
        <v>0</v>
      </c>
      <c r="RY44" s="1">
        <v>0</v>
      </c>
      <c r="RZ44" s="1">
        <v>0</v>
      </c>
      <c r="SA44" s="1">
        <v>0</v>
      </c>
      <c r="SB44" s="1">
        <v>0</v>
      </c>
      <c r="SC44" s="1">
        <v>0</v>
      </c>
      <c r="SD44" s="1">
        <v>0</v>
      </c>
      <c r="SE44" s="1">
        <v>0</v>
      </c>
      <c r="SF44" s="1">
        <v>0</v>
      </c>
      <c r="SG44" s="1">
        <v>0</v>
      </c>
      <c r="SH44" s="1">
        <v>0</v>
      </c>
      <c r="SI44" s="1">
        <v>0</v>
      </c>
      <c r="SJ44" s="1">
        <v>0</v>
      </c>
      <c r="SK44" s="1">
        <v>0</v>
      </c>
      <c r="SL44" s="1">
        <v>0</v>
      </c>
      <c r="SM44" s="1">
        <v>0</v>
      </c>
      <c r="SN44" s="1">
        <v>0</v>
      </c>
      <c r="SO44" s="1">
        <v>0</v>
      </c>
      <c r="SP44" s="1">
        <v>0</v>
      </c>
      <c r="SQ44" s="1">
        <v>0</v>
      </c>
      <c r="SR44" s="1">
        <v>0</v>
      </c>
      <c r="SS44" s="1">
        <v>0</v>
      </c>
      <c r="ST44" s="1">
        <v>0</v>
      </c>
      <c r="SU44" s="1">
        <v>0</v>
      </c>
      <c r="SV44" s="1">
        <v>0</v>
      </c>
      <c r="SW44" s="1">
        <v>0</v>
      </c>
      <c r="SX44" s="1">
        <v>0</v>
      </c>
      <c r="SY44" s="1">
        <v>0</v>
      </c>
      <c r="SZ44" s="1">
        <v>0</v>
      </c>
      <c r="TA44" s="1">
        <v>0</v>
      </c>
      <c r="TB44" s="1">
        <v>0</v>
      </c>
      <c r="TC44" s="1">
        <v>0</v>
      </c>
      <c r="TD44" s="1">
        <v>0</v>
      </c>
      <c r="TE44" s="1">
        <v>0</v>
      </c>
      <c r="TF44" s="1">
        <v>0</v>
      </c>
      <c r="TG44" s="1">
        <v>0</v>
      </c>
      <c r="TH44" s="1">
        <v>0</v>
      </c>
      <c r="TI44" s="1">
        <v>0</v>
      </c>
      <c r="TJ44" s="1">
        <v>0</v>
      </c>
      <c r="TK44" s="1">
        <v>0</v>
      </c>
      <c r="TL44" s="1">
        <v>0</v>
      </c>
      <c r="TM44" s="1">
        <v>0</v>
      </c>
      <c r="TN44" s="1">
        <v>0</v>
      </c>
      <c r="TO44" s="1">
        <v>0</v>
      </c>
      <c r="TP44" s="1">
        <v>0</v>
      </c>
      <c r="TQ44" s="1">
        <v>0</v>
      </c>
      <c r="TR44" s="1">
        <v>0</v>
      </c>
      <c r="TS44" s="1">
        <v>0</v>
      </c>
      <c r="TT44" s="1">
        <v>0</v>
      </c>
      <c r="TU44" s="1">
        <v>0</v>
      </c>
      <c r="TV44" s="1">
        <v>0</v>
      </c>
      <c r="TW44" s="1">
        <v>0</v>
      </c>
      <c r="TX44" s="1">
        <v>0</v>
      </c>
      <c r="TY44" s="1">
        <v>0</v>
      </c>
      <c r="TZ44" s="1">
        <v>0</v>
      </c>
      <c r="UA44" s="1">
        <v>0</v>
      </c>
      <c r="UB44" s="1">
        <v>0</v>
      </c>
      <c r="UC44" s="1">
        <v>0</v>
      </c>
      <c r="UD44" s="1">
        <v>0</v>
      </c>
      <c r="UE44" s="1">
        <v>0</v>
      </c>
      <c r="UF44" s="1">
        <v>0</v>
      </c>
      <c r="UG44" s="1">
        <v>0</v>
      </c>
      <c r="UH44" s="1">
        <v>0</v>
      </c>
      <c r="UI44" s="1">
        <v>0</v>
      </c>
      <c r="UJ44" s="1">
        <v>0</v>
      </c>
      <c r="UK44" s="1">
        <v>0</v>
      </c>
      <c r="UL44" s="1">
        <v>0</v>
      </c>
      <c r="UM44" s="1">
        <v>0</v>
      </c>
      <c r="UN44" s="1">
        <v>0</v>
      </c>
      <c r="UO44" s="1">
        <v>0</v>
      </c>
      <c r="UP44" s="1">
        <v>0</v>
      </c>
      <c r="UQ44" s="1">
        <v>0</v>
      </c>
      <c r="UR44" s="1">
        <v>0</v>
      </c>
      <c r="US44" s="1">
        <v>0</v>
      </c>
      <c r="UT44" s="1">
        <v>0</v>
      </c>
      <c r="UU44" s="1">
        <v>36.51775486827033</v>
      </c>
      <c r="UV44" s="1">
        <v>26.107899807321772</v>
      </c>
      <c r="UW44" s="1">
        <v>23.876717415521721</v>
      </c>
      <c r="UX44" s="1">
        <v>54.788540245566168</v>
      </c>
      <c r="UY44" s="1">
        <v>17.039586919104991</v>
      </c>
      <c r="UZ44" s="1">
        <v>33.333333333333329</v>
      </c>
      <c r="VA44" s="1">
        <v>0</v>
      </c>
      <c r="VB44" s="1">
        <v>29.575631346003643</v>
      </c>
      <c r="VC44" s="1">
        <v>0</v>
      </c>
      <c r="VD44" s="1">
        <v>0</v>
      </c>
      <c r="VE44" s="1">
        <v>0</v>
      </c>
      <c r="VF44" s="1">
        <v>0</v>
      </c>
      <c r="VG44" s="1">
        <v>0</v>
      </c>
      <c r="VH44" s="1">
        <v>0</v>
      </c>
      <c r="VI44" s="1">
        <v>0.17206767995411529</v>
      </c>
      <c r="VJ44" s="1">
        <v>0</v>
      </c>
      <c r="VK44" s="1">
        <v>0</v>
      </c>
      <c r="VL44" s="1">
        <v>0</v>
      </c>
      <c r="VM44" s="1">
        <v>0</v>
      </c>
      <c r="VN44" s="1">
        <v>0</v>
      </c>
      <c r="VO44" s="1">
        <v>0</v>
      </c>
      <c r="VP44" s="1">
        <v>0</v>
      </c>
      <c r="VQ44" s="1">
        <v>0</v>
      </c>
      <c r="VR44" s="1">
        <v>0</v>
      </c>
      <c r="VS44" s="1">
        <v>0</v>
      </c>
      <c r="VT44" s="1">
        <v>0</v>
      </c>
      <c r="VU44" s="1">
        <v>0</v>
      </c>
      <c r="VV44" s="1">
        <v>0</v>
      </c>
      <c r="VW44" s="1">
        <v>0</v>
      </c>
      <c r="VX44" s="1">
        <v>0</v>
      </c>
      <c r="VY44" s="1">
        <v>0</v>
      </c>
      <c r="VZ44" s="1">
        <v>0</v>
      </c>
      <c r="WA44" s="1">
        <v>0.16750418760469013</v>
      </c>
      <c r="WB44" s="1">
        <v>0.24067388688327318</v>
      </c>
      <c r="WC44" s="1">
        <v>12.410128165051578</v>
      </c>
      <c r="WD44" s="1">
        <v>39.723661485319518</v>
      </c>
      <c r="WE44" s="1">
        <v>41.551116333725027</v>
      </c>
      <c r="WF44" s="1">
        <v>42.694300518134717</v>
      </c>
      <c r="WG44" s="1">
        <v>46.896780617324922</v>
      </c>
      <c r="WH44" s="1">
        <v>0</v>
      </c>
      <c r="WI44" s="1">
        <v>0</v>
      </c>
      <c r="WJ44" s="1">
        <v>49.925434962717482</v>
      </c>
      <c r="WK44" s="1">
        <v>0</v>
      </c>
      <c r="WL44" s="1">
        <v>0</v>
      </c>
      <c r="WM44" s="1">
        <v>0</v>
      </c>
      <c r="WN44" s="1">
        <v>40.690005073566716</v>
      </c>
      <c r="WO44" s="1">
        <v>25.815965395202518</v>
      </c>
      <c r="WP44" s="1">
        <v>40.343237704918032</v>
      </c>
      <c r="WQ44" s="1">
        <v>47.531418312387792</v>
      </c>
      <c r="WR44" s="1">
        <v>0.13448607108549471</v>
      </c>
      <c r="WS44" s="1">
        <v>0</v>
      </c>
      <c r="WT44" s="1">
        <v>0</v>
      </c>
      <c r="WU44" s="1">
        <v>0</v>
      </c>
      <c r="WV44" s="1">
        <v>0.11803588290840415</v>
      </c>
      <c r="WW44" s="1">
        <v>0</v>
      </c>
      <c r="WX44" s="1">
        <v>20.343137254901961</v>
      </c>
      <c r="WY44" s="1">
        <v>0</v>
      </c>
      <c r="WZ44" s="1">
        <v>6.9355774811375506</v>
      </c>
      <c r="XA44" s="1">
        <v>0</v>
      </c>
      <c r="XB44" s="1">
        <v>0</v>
      </c>
      <c r="XC44" s="1">
        <v>0</v>
      </c>
      <c r="XD44" s="1">
        <v>0</v>
      </c>
      <c r="XE44" s="1">
        <v>0</v>
      </c>
      <c r="XF44" s="1">
        <v>0</v>
      </c>
      <c r="XG44" s="1">
        <v>0</v>
      </c>
      <c r="XH44" s="1">
        <v>0</v>
      </c>
      <c r="XI44" s="1">
        <v>0</v>
      </c>
      <c r="XJ44" s="1">
        <v>0</v>
      </c>
      <c r="XK44" s="1">
        <v>0</v>
      </c>
      <c r="XL44" s="1">
        <v>0</v>
      </c>
      <c r="XM44" s="1">
        <v>0</v>
      </c>
      <c r="XN44" s="1">
        <v>0</v>
      </c>
      <c r="XO44" s="1">
        <v>0</v>
      </c>
      <c r="XP44" s="1">
        <v>0</v>
      </c>
      <c r="XQ44" s="1">
        <v>72.043712281846354</v>
      </c>
      <c r="XR44" s="1">
        <v>59.046475733150402</v>
      </c>
      <c r="XS44" s="1">
        <v>53.785271851342053</v>
      </c>
      <c r="XT44" s="1">
        <v>6.0634328358208958</v>
      </c>
      <c r="XU44" s="1">
        <v>63.72742849611177</v>
      </c>
      <c r="XV44" s="1">
        <v>0</v>
      </c>
      <c r="XW44" s="1">
        <v>0.18629979936944685</v>
      </c>
      <c r="XX44" s="1">
        <v>71.511133775284719</v>
      </c>
      <c r="XY44" s="1">
        <v>0</v>
      </c>
      <c r="XZ44" s="1">
        <v>0</v>
      </c>
      <c r="YA44" s="1">
        <v>0</v>
      </c>
      <c r="YB44" s="1">
        <v>0</v>
      </c>
      <c r="YC44" s="1">
        <v>0</v>
      </c>
      <c r="YD44" s="1">
        <v>0</v>
      </c>
      <c r="YE44" s="1">
        <v>0</v>
      </c>
      <c r="YF44" s="1">
        <v>0</v>
      </c>
      <c r="YG44" s="1">
        <v>0</v>
      </c>
      <c r="YH44" s="1">
        <v>0</v>
      </c>
      <c r="YI44" s="1">
        <v>0</v>
      </c>
      <c r="YJ44" s="1">
        <v>0</v>
      </c>
      <c r="YK44" s="1">
        <v>0</v>
      </c>
      <c r="YL44" s="1">
        <v>0</v>
      </c>
      <c r="YM44" s="1">
        <v>100</v>
      </c>
      <c r="YN44" s="1">
        <v>0</v>
      </c>
      <c r="YO44" s="1">
        <v>42.857142857142854</v>
      </c>
      <c r="YP44" s="1">
        <v>0</v>
      </c>
      <c r="YQ44" s="1">
        <v>0</v>
      </c>
      <c r="YR44" s="1">
        <v>0</v>
      </c>
      <c r="YS44" s="1">
        <v>0</v>
      </c>
      <c r="YT44" s="1">
        <v>0</v>
      </c>
      <c r="YU44" s="1">
        <v>0</v>
      </c>
      <c r="YV44" s="1">
        <v>0</v>
      </c>
      <c r="YW44" s="1">
        <v>0</v>
      </c>
      <c r="YX44" s="1">
        <v>0.24213075060532688</v>
      </c>
      <c r="YY44" s="1">
        <v>0</v>
      </c>
      <c r="YZ44" s="1">
        <v>0</v>
      </c>
      <c r="ZA44" s="1">
        <v>1.3127734944780163</v>
      </c>
      <c r="ZB44" s="1">
        <v>0</v>
      </c>
      <c r="ZC44" s="1">
        <v>7.0705064548162859</v>
      </c>
      <c r="ZD44" s="1">
        <v>0</v>
      </c>
      <c r="ZE44" s="1">
        <v>21.128500823723229</v>
      </c>
      <c r="ZF44" s="1">
        <v>0</v>
      </c>
      <c r="ZG44" s="1">
        <v>0</v>
      </c>
      <c r="ZH44" s="1">
        <v>0</v>
      </c>
      <c r="ZI44" s="1">
        <v>0</v>
      </c>
      <c r="ZJ44" s="1">
        <v>0</v>
      </c>
      <c r="ZK44" s="1">
        <v>0</v>
      </c>
      <c r="ZL44" s="1">
        <v>0</v>
      </c>
      <c r="ZM44" s="1">
        <v>0</v>
      </c>
      <c r="ZN44" s="1">
        <v>0</v>
      </c>
      <c r="ZO44" s="1">
        <v>0</v>
      </c>
      <c r="ZP44" s="1">
        <v>0</v>
      </c>
      <c r="ZQ44" s="1">
        <v>0</v>
      </c>
      <c r="ZR44" s="1">
        <v>0</v>
      </c>
      <c r="ZS44" s="1">
        <v>0</v>
      </c>
      <c r="ZT44" s="1">
        <v>0</v>
      </c>
      <c r="ZU44" s="1">
        <v>0</v>
      </c>
      <c r="ZV44" s="1">
        <v>0</v>
      </c>
      <c r="ZW44" s="1">
        <v>0</v>
      </c>
      <c r="ZX44" s="1">
        <v>0</v>
      </c>
      <c r="ZY44" s="1">
        <v>0</v>
      </c>
      <c r="ZZ44" s="1">
        <v>0</v>
      </c>
      <c r="AAA44" s="1">
        <v>0</v>
      </c>
      <c r="AAB44" s="1">
        <v>36.373831775700936</v>
      </c>
      <c r="AAC44" s="1">
        <v>38.842203548085905</v>
      </c>
      <c r="AAD44" s="1">
        <v>35.912101143889224</v>
      </c>
      <c r="AAE44" s="1">
        <v>40.252547629596805</v>
      </c>
      <c r="AAF44" s="1">
        <v>36.698717948717949</v>
      </c>
      <c r="AAG44" s="1">
        <v>41.022670858844947</v>
      </c>
      <c r="AAH44" s="1">
        <v>39.651264167393201</v>
      </c>
      <c r="AAI44" s="1">
        <v>33.953168044077138</v>
      </c>
      <c r="AAJ44" s="1">
        <v>0</v>
      </c>
      <c r="AAK44" s="1">
        <v>0</v>
      </c>
      <c r="AAL44" s="1">
        <v>0</v>
      </c>
      <c r="AAM44" s="1">
        <v>0.21316614420062696</v>
      </c>
      <c r="AAN44" s="1">
        <v>0</v>
      </c>
      <c r="AAO44" s="1">
        <v>0.31315240083507306</v>
      </c>
      <c r="AAP44" s="1">
        <v>0</v>
      </c>
      <c r="AAQ44" s="1">
        <v>0</v>
      </c>
      <c r="AAR44" s="1">
        <v>0</v>
      </c>
      <c r="AAS44" s="1">
        <v>0</v>
      </c>
      <c r="AAT44" s="1">
        <v>0</v>
      </c>
      <c r="AAU44" s="1">
        <v>0</v>
      </c>
      <c r="AAV44" s="1">
        <v>0</v>
      </c>
      <c r="AAW44" s="1">
        <v>0</v>
      </c>
      <c r="AAX44" s="1">
        <v>0</v>
      </c>
      <c r="AAY44" s="1">
        <v>0</v>
      </c>
      <c r="AAZ44" s="1">
        <v>0</v>
      </c>
      <c r="ABA44" s="1">
        <v>0</v>
      </c>
      <c r="ABB44" s="1">
        <v>0</v>
      </c>
      <c r="ABC44" s="1">
        <v>0</v>
      </c>
      <c r="ABD44" s="1">
        <v>0</v>
      </c>
      <c r="ABE44" s="1">
        <v>59.07473309608541</v>
      </c>
      <c r="ABF44" s="1">
        <v>57.700266036062665</v>
      </c>
      <c r="ABG44" s="1">
        <v>0</v>
      </c>
      <c r="ABH44" s="1">
        <v>0</v>
      </c>
      <c r="ABI44" s="1">
        <v>0</v>
      </c>
      <c r="ABJ44" s="1">
        <v>0</v>
      </c>
      <c r="ABK44" s="1">
        <v>0</v>
      </c>
      <c r="ABL44" s="1">
        <v>0</v>
      </c>
      <c r="ABM44" s="1">
        <v>0.86596385542168675</v>
      </c>
      <c r="ABN44" s="1">
        <v>0</v>
      </c>
      <c r="ABO44" s="1">
        <v>0</v>
      </c>
      <c r="ABP44" s="1">
        <v>0</v>
      </c>
      <c r="ABQ44" s="1">
        <v>0</v>
      </c>
      <c r="ABR44" s="1">
        <v>57.865168539325836</v>
      </c>
      <c r="ABS44" s="1">
        <v>0</v>
      </c>
      <c r="ABT44" s="1">
        <v>2.7169438498271035</v>
      </c>
      <c r="ABU44" s="1">
        <v>0</v>
      </c>
      <c r="ABV44" s="1">
        <v>0</v>
      </c>
      <c r="ABW44" s="1">
        <v>0</v>
      </c>
      <c r="ABX44" s="1">
        <v>0</v>
      </c>
      <c r="ABY44" s="1">
        <v>0</v>
      </c>
      <c r="ABZ44" s="1">
        <v>0</v>
      </c>
      <c r="ACA44" s="1">
        <v>0</v>
      </c>
      <c r="ACB44" s="1">
        <v>0</v>
      </c>
      <c r="ACC44" s="1">
        <v>0</v>
      </c>
      <c r="ACD44" s="1">
        <v>0</v>
      </c>
      <c r="ACE44" s="1">
        <v>0</v>
      </c>
      <c r="ACF44" s="1">
        <v>0</v>
      </c>
      <c r="ACG44" s="1">
        <v>0</v>
      </c>
      <c r="ACH44" s="1">
        <v>0</v>
      </c>
      <c r="ACI44" s="1">
        <v>0.25336191775482358</v>
      </c>
      <c r="ACJ44" s="1">
        <v>0</v>
      </c>
      <c r="ACK44" s="1">
        <v>68.992718446601941</v>
      </c>
      <c r="ACL44" s="1">
        <v>66.681756450882759</v>
      </c>
      <c r="ACM44" s="1">
        <v>69.055374592833871</v>
      </c>
      <c r="ACN44" s="1">
        <v>70.173323285606642</v>
      </c>
      <c r="ACO44" s="1">
        <v>73.253557567917198</v>
      </c>
      <c r="ACP44" s="1">
        <v>67.431894704621982</v>
      </c>
      <c r="ACQ44" s="1">
        <v>62.007986309184261</v>
      </c>
      <c r="ACR44" s="1">
        <v>56.414762741652027</v>
      </c>
      <c r="ACS44" s="1">
        <v>32.921908378827439</v>
      </c>
      <c r="ACT44" s="1">
        <v>0.47114252061248524</v>
      </c>
      <c r="ACU44" s="1">
        <v>0</v>
      </c>
      <c r="ACV44" s="1">
        <v>0</v>
      </c>
      <c r="ACW44" s="1">
        <v>0</v>
      </c>
      <c r="ACX44" s="1">
        <v>0</v>
      </c>
      <c r="ACY44" s="1">
        <v>0</v>
      </c>
      <c r="ACZ44" s="1">
        <v>0</v>
      </c>
      <c r="ADA44" s="1">
        <v>0</v>
      </c>
      <c r="ADB44" s="1">
        <v>0</v>
      </c>
      <c r="ADC44" s="1">
        <v>0</v>
      </c>
      <c r="ADD44" s="1">
        <v>0</v>
      </c>
      <c r="ADE44" s="1">
        <v>0</v>
      </c>
      <c r="ADF44" s="1">
        <v>0</v>
      </c>
      <c r="ADG44" s="1">
        <v>20</v>
      </c>
      <c r="ADH44" s="1">
        <v>0</v>
      </c>
      <c r="ADI44" s="1">
        <v>7.6169906407487398</v>
      </c>
      <c r="ADJ44" s="1">
        <v>14.738393515106853</v>
      </c>
      <c r="ADK44" s="1">
        <v>9.0837407348998571</v>
      </c>
      <c r="ADL44" s="1">
        <v>12.567237163814182</v>
      </c>
      <c r="ADM44" s="1">
        <v>18.181818181818183</v>
      </c>
      <c r="ADN44" s="1">
        <v>7.1146245059288544</v>
      </c>
      <c r="ADO44" s="1">
        <v>4.5750382848392039</v>
      </c>
      <c r="ADP44" s="1">
        <v>7.9992678015742262</v>
      </c>
      <c r="ADQ44" s="1">
        <v>1.3742071881606766</v>
      </c>
      <c r="ADR44" s="1">
        <v>10.135135135135135</v>
      </c>
      <c r="ADS44" s="1">
        <v>0</v>
      </c>
      <c r="ADT44" s="1">
        <v>0</v>
      </c>
      <c r="ADU44" s="1">
        <v>0</v>
      </c>
      <c r="ADV44" s="1">
        <v>1.573286241772355</v>
      </c>
      <c r="ADW44" s="1">
        <v>82.598225602027881</v>
      </c>
      <c r="ADX44" s="1">
        <v>0</v>
      </c>
      <c r="ADY44" s="1">
        <v>0</v>
      </c>
      <c r="ADZ44" s="1">
        <v>0</v>
      </c>
      <c r="AEA44" s="1">
        <v>0</v>
      </c>
      <c r="AEB44" s="1">
        <v>0</v>
      </c>
      <c r="AEC44" s="1">
        <v>0</v>
      </c>
      <c r="AED44" s="1">
        <v>0</v>
      </c>
      <c r="AEE44" s="1">
        <v>0</v>
      </c>
      <c r="AEF44" s="1">
        <v>0</v>
      </c>
      <c r="AEG44" s="1">
        <v>0</v>
      </c>
      <c r="AEH44" s="1">
        <v>0</v>
      </c>
      <c r="AEI44" s="1">
        <v>0</v>
      </c>
      <c r="AEJ44" s="1">
        <v>0</v>
      </c>
      <c r="AEK44" s="1">
        <v>0</v>
      </c>
      <c r="AEL44" s="1">
        <v>0</v>
      </c>
      <c r="AEM44" s="1">
        <v>0</v>
      </c>
      <c r="AEN44" s="1">
        <v>0</v>
      </c>
      <c r="AEO44" s="1">
        <v>0</v>
      </c>
      <c r="AEP44" s="1">
        <v>0</v>
      </c>
      <c r="AEQ44" s="1">
        <v>0</v>
      </c>
      <c r="AER44" s="1">
        <v>0</v>
      </c>
      <c r="AES44" s="1">
        <v>0</v>
      </c>
      <c r="AET44" s="1">
        <v>0</v>
      </c>
      <c r="AEU44" s="1">
        <v>0</v>
      </c>
      <c r="AEV44" s="1">
        <v>0</v>
      </c>
      <c r="AEW44" s="1">
        <v>0</v>
      </c>
      <c r="AEX44" s="1">
        <v>0</v>
      </c>
      <c r="AEY44" s="1">
        <v>0</v>
      </c>
      <c r="AEZ44" s="1">
        <v>0</v>
      </c>
      <c r="AFA44" s="1">
        <v>0</v>
      </c>
      <c r="AFB44" s="1">
        <v>0</v>
      </c>
      <c r="AFC44" s="1">
        <v>0.12425790418334944</v>
      </c>
      <c r="AFD44" s="1">
        <v>0</v>
      </c>
      <c r="AFE44" s="1">
        <v>0</v>
      </c>
      <c r="AFF44" s="1">
        <v>0</v>
      </c>
      <c r="AFG44" s="1">
        <v>0</v>
      </c>
      <c r="AFH44" s="1">
        <v>0</v>
      </c>
      <c r="AFI44" s="1">
        <v>0</v>
      </c>
      <c r="AFJ44" s="1">
        <v>0</v>
      </c>
      <c r="AFK44" s="1">
        <v>0</v>
      </c>
      <c r="AFL44" s="1">
        <v>0.19967326193501542</v>
      </c>
      <c r="AFM44" s="1">
        <v>0.15163002274450341</v>
      </c>
      <c r="AFN44" s="1">
        <v>0</v>
      </c>
      <c r="AFO44" s="1">
        <v>0</v>
      </c>
      <c r="AFP44" s="1">
        <v>0</v>
      </c>
      <c r="AFQ44" s="1">
        <v>0</v>
      </c>
      <c r="AFR44" s="1">
        <v>0</v>
      </c>
      <c r="AFS44" s="1">
        <v>0</v>
      </c>
      <c r="AFT44" s="1">
        <v>0</v>
      </c>
      <c r="AFU44" s="1">
        <v>0</v>
      </c>
      <c r="AFV44" s="1">
        <v>0</v>
      </c>
      <c r="AFW44" s="1">
        <v>0</v>
      </c>
      <c r="AFX44" s="1">
        <v>0</v>
      </c>
      <c r="AFY44" s="1">
        <v>0</v>
      </c>
      <c r="AFZ44" s="1">
        <v>0</v>
      </c>
      <c r="AGA44" s="1">
        <v>0</v>
      </c>
      <c r="AGB44" s="1">
        <v>0</v>
      </c>
      <c r="AGC44" s="1">
        <v>0</v>
      </c>
      <c r="AGD44" s="1">
        <v>0</v>
      </c>
      <c r="AGE44" s="1">
        <v>0</v>
      </c>
      <c r="AGF44" s="1">
        <v>0</v>
      </c>
      <c r="AGG44" s="1">
        <v>0</v>
      </c>
      <c r="AGH44" s="1">
        <v>0</v>
      </c>
      <c r="AGI44" s="1">
        <v>0</v>
      </c>
      <c r="AGJ44" s="1">
        <v>0</v>
      </c>
      <c r="AGK44" s="1">
        <v>0</v>
      </c>
      <c r="AGL44" s="1">
        <v>0</v>
      </c>
      <c r="AGM44" s="1">
        <v>0</v>
      </c>
      <c r="AGN44" s="1">
        <v>0.48034934497816595</v>
      </c>
      <c r="AGO44" s="1">
        <v>0</v>
      </c>
      <c r="AGP44" s="1">
        <v>0</v>
      </c>
      <c r="AGQ44" s="1">
        <v>0</v>
      </c>
      <c r="AGR44" s="1">
        <v>0</v>
      </c>
      <c r="AGS44" s="1">
        <v>0</v>
      </c>
      <c r="AGT44" s="1">
        <v>0</v>
      </c>
      <c r="AGU44" s="1">
        <v>0</v>
      </c>
      <c r="AGV44" s="1">
        <v>0</v>
      </c>
      <c r="AGW44" s="1">
        <v>7.4766355140186906</v>
      </c>
      <c r="AGX44" s="1">
        <v>12.309796546418191</v>
      </c>
      <c r="AGY44" s="1">
        <v>6.5143157341738904</v>
      </c>
      <c r="AGZ44" s="1">
        <v>30.858936981385959</v>
      </c>
      <c r="AHA44" s="1">
        <v>0</v>
      </c>
      <c r="AHB44" s="1">
        <v>0</v>
      </c>
      <c r="AHC44" s="1">
        <v>2.8402883985143106</v>
      </c>
      <c r="AHD44" s="1">
        <v>0</v>
      </c>
      <c r="AHE44" s="1">
        <v>46.295052608014323</v>
      </c>
      <c r="AHF44" s="1">
        <v>33.259749816041207</v>
      </c>
      <c r="AHG44" s="1">
        <v>33.810178817056396</v>
      </c>
      <c r="AHH44" s="1">
        <v>32.826827351323033</v>
      </c>
      <c r="AHI44" s="1">
        <v>37.109054703057282</v>
      </c>
      <c r="AHJ44" s="1">
        <v>23.993217465027556</v>
      </c>
      <c r="AHK44" s="1">
        <v>2.9784724270126803</v>
      </c>
      <c r="AHL44" s="1">
        <v>0</v>
      </c>
      <c r="AHM44" s="1">
        <v>0</v>
      </c>
      <c r="AHN44" s="1">
        <v>0</v>
      </c>
      <c r="AHO44" s="1">
        <v>0</v>
      </c>
      <c r="AHP44" s="1">
        <v>0</v>
      </c>
      <c r="AHQ44" s="1">
        <v>0</v>
      </c>
      <c r="AHR44" s="1">
        <v>0.9572240502542626</v>
      </c>
      <c r="AHS44" s="1">
        <v>2.9360537447126149</v>
      </c>
      <c r="AHT44" s="1">
        <v>10.031796502384738</v>
      </c>
      <c r="AHU44" s="1">
        <v>0</v>
      </c>
      <c r="AHV44" s="1">
        <v>50</v>
      </c>
      <c r="AHW44" s="1">
        <v>0</v>
      </c>
      <c r="AHX44" s="1">
        <v>0</v>
      </c>
      <c r="AHY44" s="1">
        <v>0</v>
      </c>
      <c r="AHZ44" s="1">
        <v>0.77795065570126698</v>
      </c>
      <c r="AIA44" s="1">
        <v>0</v>
      </c>
      <c r="AIB44" s="1">
        <v>0</v>
      </c>
      <c r="AIC44" s="1">
        <v>0</v>
      </c>
      <c r="AID44" s="1">
        <v>0</v>
      </c>
      <c r="AIE44" s="1">
        <v>0</v>
      </c>
      <c r="AIF44" s="1">
        <v>0</v>
      </c>
      <c r="AIG44" s="1">
        <v>0</v>
      </c>
      <c r="AIH44" s="1">
        <v>0</v>
      </c>
      <c r="AII44" s="1">
        <v>0</v>
      </c>
      <c r="AIJ44" s="1">
        <v>0</v>
      </c>
      <c r="AIK44" s="1">
        <v>0</v>
      </c>
      <c r="AIL44" s="1">
        <v>0</v>
      </c>
      <c r="AIM44" s="1">
        <v>0</v>
      </c>
      <c r="AIN44" s="1">
        <v>0</v>
      </c>
      <c r="AIO44" s="1">
        <v>0</v>
      </c>
      <c r="AIP44" s="1">
        <v>0</v>
      </c>
      <c r="AIQ44" s="1">
        <v>0</v>
      </c>
      <c r="AIR44" s="1">
        <v>0</v>
      </c>
      <c r="AIS44" s="1">
        <v>0</v>
      </c>
      <c r="AIT44" s="1">
        <v>0</v>
      </c>
      <c r="AIU44" s="1">
        <v>0</v>
      </c>
      <c r="AIV44" s="1">
        <v>0</v>
      </c>
      <c r="AIW44" s="1">
        <v>0</v>
      </c>
      <c r="AIX44" s="1">
        <v>0.36072772898368882</v>
      </c>
      <c r="AIY44" s="1">
        <v>0.21093338020741781</v>
      </c>
      <c r="AIZ44" s="1">
        <v>0.40505508749189889</v>
      </c>
      <c r="AJA44" s="1">
        <v>0</v>
      </c>
      <c r="AJB44" s="1">
        <v>0</v>
      </c>
      <c r="AJC44" s="1">
        <v>0</v>
      </c>
      <c r="AJD44" s="1">
        <v>0</v>
      </c>
      <c r="AJE44" s="1">
        <v>0</v>
      </c>
      <c r="AJF44" s="1">
        <v>0</v>
      </c>
      <c r="AJG44" s="1">
        <v>0</v>
      </c>
      <c r="AJH44" s="1">
        <v>0</v>
      </c>
      <c r="AJI44" s="1">
        <v>0</v>
      </c>
      <c r="AJJ44" s="1">
        <v>67.445742904841396</v>
      </c>
      <c r="AJK44" s="1">
        <v>56.555044867585906</v>
      </c>
      <c r="AJL44" s="1">
        <v>63.170731707317067</v>
      </c>
      <c r="AJM44" s="1">
        <v>18.803921568627452</v>
      </c>
      <c r="AJN44" s="1">
        <v>1.2247223013386499</v>
      </c>
      <c r="AJO44" s="1">
        <v>0</v>
      </c>
      <c r="AJP44" s="1">
        <v>96.325167037861917</v>
      </c>
      <c r="AJQ44" s="1">
        <v>97.27414330218069</v>
      </c>
      <c r="AJR44" s="1">
        <v>98.976268031642618</v>
      </c>
      <c r="AJS44" s="1">
        <v>3.7037037037037033</v>
      </c>
      <c r="AJT44" s="1">
        <v>1.4725568942436411</v>
      </c>
      <c r="AJU44" s="1">
        <v>0</v>
      </c>
      <c r="AJV44" s="1">
        <v>10.606060606060606</v>
      </c>
      <c r="AJW44" s="1">
        <v>36.539155539516422</v>
      </c>
      <c r="AJX44" s="1">
        <v>0</v>
      </c>
      <c r="AJY44" s="1">
        <v>0.24958402662229617</v>
      </c>
      <c r="AJZ44" s="1">
        <v>0</v>
      </c>
      <c r="AKA44" s="1">
        <v>0</v>
      </c>
      <c r="AKB44" s="1">
        <v>0</v>
      </c>
      <c r="AKC44" s="1">
        <v>13.333333333333334</v>
      </c>
      <c r="AKD44" s="1">
        <v>21.456953642384104</v>
      </c>
      <c r="AKE44" s="1">
        <v>0</v>
      </c>
      <c r="AKF44" s="1">
        <v>0</v>
      </c>
      <c r="AKG44" s="1">
        <v>0</v>
      </c>
      <c r="AKH44" s="1">
        <v>0</v>
      </c>
      <c r="AKI44" s="1">
        <v>0</v>
      </c>
      <c r="AKJ44" s="1">
        <v>0</v>
      </c>
      <c r="AKK44" s="1">
        <v>0</v>
      </c>
      <c r="AKL44" s="1">
        <v>0</v>
      </c>
      <c r="AKM44" s="1">
        <v>0</v>
      </c>
      <c r="AKN44" s="1">
        <v>0</v>
      </c>
      <c r="AKO44" s="1">
        <v>0</v>
      </c>
      <c r="AKP44" s="1">
        <v>0.45662100456621002</v>
      </c>
      <c r="AKQ44" s="1">
        <v>0.30445613063935789</v>
      </c>
      <c r="AKR44" s="1">
        <v>2.3260687342833193</v>
      </c>
      <c r="AKS44" s="1">
        <v>1.1954022988505748</v>
      </c>
      <c r="AKT44" s="1">
        <v>0.70789865871833091</v>
      </c>
      <c r="AKU44" s="1">
        <v>0.21469465648854963</v>
      </c>
      <c r="AKV44" s="1">
        <v>0</v>
      </c>
      <c r="AKW44" s="1">
        <v>33.523714924261242</v>
      </c>
      <c r="AKX44" s="1">
        <v>29.943767572633551</v>
      </c>
      <c r="AKY44" s="1">
        <v>35.315645013723696</v>
      </c>
      <c r="AKZ44" s="1">
        <v>28.246013667425967</v>
      </c>
      <c r="ALA44" s="1">
        <v>40.928571428571431</v>
      </c>
      <c r="ALB44" s="1">
        <v>41.132596685082873</v>
      </c>
      <c r="ALC44" s="1">
        <v>0.94838592011672451</v>
      </c>
      <c r="ALD44" s="1">
        <v>1.0796221322537112</v>
      </c>
      <c r="ALE44" s="1">
        <v>3.4573592360882448</v>
      </c>
      <c r="ALF44" s="1">
        <v>0.46598322460391423</v>
      </c>
      <c r="ALG44" s="1">
        <v>5.1756785188302121</v>
      </c>
      <c r="ALH44" s="1">
        <v>0</v>
      </c>
      <c r="ALI44" s="1">
        <v>0</v>
      </c>
      <c r="ALJ44" s="1">
        <v>0</v>
      </c>
      <c r="ALK44" s="1">
        <v>0</v>
      </c>
      <c r="ALL44" s="1">
        <v>0</v>
      </c>
      <c r="ALM44" s="1">
        <v>0.36942313157146917</v>
      </c>
      <c r="ALN44" s="1">
        <v>0</v>
      </c>
      <c r="ALO44" s="1">
        <v>0</v>
      </c>
      <c r="ALP44" s="1">
        <v>0</v>
      </c>
      <c r="ALQ44" s="1">
        <v>0</v>
      </c>
      <c r="ALR44" s="1">
        <v>0</v>
      </c>
      <c r="ALS44" s="1">
        <v>0</v>
      </c>
      <c r="ALT44" s="1">
        <v>0</v>
      </c>
      <c r="ALU44" s="1">
        <v>0</v>
      </c>
      <c r="ALV44" s="1">
        <v>0</v>
      </c>
      <c r="ALW44" s="1">
        <v>0</v>
      </c>
      <c r="ALX44" s="1">
        <v>0</v>
      </c>
      <c r="ALY44" s="1">
        <v>0</v>
      </c>
      <c r="ALZ44" s="1">
        <v>0</v>
      </c>
      <c r="AMA44" s="1">
        <v>0</v>
      </c>
      <c r="AMB44" s="1">
        <v>39.65480043149946</v>
      </c>
      <c r="AMC44" s="1">
        <v>10.350076103500761</v>
      </c>
      <c r="AMD44" s="1">
        <v>27.788315629742034</v>
      </c>
      <c r="AME44" s="1">
        <v>14.165457184325108</v>
      </c>
      <c r="AMF44" s="1">
        <v>23.715415019762844</v>
      </c>
      <c r="AMG44" s="1">
        <v>26.302083333333332</v>
      </c>
      <c r="AMH44" s="1">
        <v>33.249051833122628</v>
      </c>
      <c r="AMI44" s="1">
        <v>26.966292134831459</v>
      </c>
      <c r="AMJ44" s="1">
        <v>26.506373117033604</v>
      </c>
      <c r="AMK44" s="1">
        <v>20.260374288039056</v>
      </c>
      <c r="AML44" s="1">
        <v>100</v>
      </c>
      <c r="AMM44" s="1">
        <v>28.285420944558524</v>
      </c>
      <c r="AMN44" s="1">
        <v>10.323637853338797</v>
      </c>
      <c r="AMO44" s="1">
        <v>43.342093736311867</v>
      </c>
      <c r="AMP44" s="1">
        <v>71.934317565531785</v>
      </c>
      <c r="AMQ44" s="1">
        <v>72.352011241875985</v>
      </c>
      <c r="AMR44" s="1">
        <v>31.369629944704378</v>
      </c>
      <c r="AMS44" s="1">
        <v>42.721437740693197</v>
      </c>
      <c r="AMT44" s="1">
        <v>37.348744807657575</v>
      </c>
      <c r="AMU44" s="1">
        <v>29.362101313320821</v>
      </c>
      <c r="AMV44" s="1">
        <v>0</v>
      </c>
      <c r="AMW44" s="1">
        <v>0.43964095988276242</v>
      </c>
      <c r="AMX44" s="1">
        <v>0</v>
      </c>
      <c r="AMY44" s="1">
        <v>0</v>
      </c>
      <c r="AMZ44" s="1">
        <v>0</v>
      </c>
      <c r="ANA44" s="1">
        <v>0</v>
      </c>
      <c r="ANB44" s="1">
        <v>0</v>
      </c>
      <c r="ANC44" s="1">
        <v>0</v>
      </c>
      <c r="AND44" s="1">
        <v>0</v>
      </c>
      <c r="ANE44" s="1">
        <v>0</v>
      </c>
      <c r="ANF44" s="1">
        <v>9.3097486367868063E-2</v>
      </c>
      <c r="ANG44" s="1">
        <v>0</v>
      </c>
      <c r="ANH44" s="1">
        <v>0</v>
      </c>
      <c r="ANI44" s="1">
        <v>0.30734390164995146</v>
      </c>
      <c r="ANJ44" s="1">
        <v>0.55865921787709494</v>
      </c>
      <c r="ANK44" s="1">
        <v>0</v>
      </c>
      <c r="ANL44" s="1">
        <v>0</v>
      </c>
      <c r="ANM44" s="1">
        <v>0</v>
      </c>
      <c r="ANN44" s="1">
        <v>0</v>
      </c>
      <c r="ANO44" s="1">
        <v>0</v>
      </c>
      <c r="ANP44" s="1">
        <v>0</v>
      </c>
      <c r="ANQ44" s="1">
        <v>0.28460543337645533</v>
      </c>
      <c r="ANR44" s="1">
        <v>0</v>
      </c>
      <c r="ANS44" s="1">
        <v>0</v>
      </c>
      <c r="ANT44" s="1">
        <v>0</v>
      </c>
      <c r="ANU44" s="1">
        <v>0</v>
      </c>
      <c r="ANV44" s="1">
        <v>0</v>
      </c>
      <c r="ANW44" s="1">
        <v>0</v>
      </c>
      <c r="ANX44" s="1">
        <v>0</v>
      </c>
      <c r="ANY44" s="1">
        <v>0</v>
      </c>
      <c r="ANZ44" s="1">
        <v>0</v>
      </c>
      <c r="AOA44" s="1">
        <v>1.5011547344110854</v>
      </c>
      <c r="AOB44" s="1">
        <v>0.50377833753148615</v>
      </c>
      <c r="AOC44" s="1">
        <v>0</v>
      </c>
      <c r="AOD44" s="1">
        <v>0</v>
      </c>
      <c r="AOE44" s="1">
        <v>0</v>
      </c>
      <c r="AOF44" s="1">
        <v>0</v>
      </c>
      <c r="AOG44" s="1">
        <v>0</v>
      </c>
      <c r="AOH44" s="1">
        <v>0</v>
      </c>
      <c r="AOI44" s="1">
        <v>80.840464938050843</v>
      </c>
      <c r="AOJ44" s="1">
        <v>57.313583571789259</v>
      </c>
      <c r="AOK44" s="1">
        <v>52.375565610859731</v>
      </c>
      <c r="AOL44" s="1">
        <v>51.317148760330575</v>
      </c>
      <c r="AOM44" s="1">
        <v>50.315985130111528</v>
      </c>
      <c r="AON44" s="1">
        <v>49.875195007800308</v>
      </c>
      <c r="AOO44" s="1">
        <v>53.500583430571758</v>
      </c>
      <c r="AOP44" s="1">
        <v>54.26925091671032</v>
      </c>
      <c r="AOQ44" s="1">
        <v>52.226296490309068</v>
      </c>
      <c r="AOR44" s="1">
        <v>52.821522309711291</v>
      </c>
      <c r="AOS44" s="1">
        <v>0</v>
      </c>
      <c r="AOT44" s="1">
        <v>0</v>
      </c>
      <c r="AOU44" s="1">
        <v>0</v>
      </c>
      <c r="AOV44" s="1">
        <v>0</v>
      </c>
    </row>
    <row r="45" spans="1:1088">
      <c r="A45" s="1" t="s">
        <v>4051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0.34764826175869123</v>
      </c>
      <c r="AC45" s="1">
        <v>0.45662100456621002</v>
      </c>
      <c r="AD45" s="1">
        <v>0</v>
      </c>
      <c r="AE45" s="1">
        <v>0.75728890571753127</v>
      </c>
      <c r="AF45" s="1">
        <v>0.65437239738251041</v>
      </c>
      <c r="AG45" s="1">
        <v>0</v>
      </c>
      <c r="AH45" s="1">
        <v>0.24360535931790497</v>
      </c>
      <c r="AI45" s="1">
        <v>0.25648332858364209</v>
      </c>
      <c r="AJ45" s="1">
        <v>0.55625790139064479</v>
      </c>
      <c r="AK45" s="1">
        <v>0</v>
      </c>
      <c r="AL45" s="1">
        <v>0.70993914807302227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  <c r="RT45" s="1">
        <v>0</v>
      </c>
      <c r="RU45" s="1">
        <v>0</v>
      </c>
      <c r="RV45" s="1">
        <v>0</v>
      </c>
      <c r="RW45" s="1">
        <v>0</v>
      </c>
      <c r="RX45" s="1">
        <v>0</v>
      </c>
      <c r="RY45" s="1">
        <v>0</v>
      </c>
      <c r="RZ45" s="1">
        <v>0</v>
      </c>
      <c r="SA45" s="1">
        <v>0</v>
      </c>
      <c r="SB45" s="1">
        <v>0</v>
      </c>
      <c r="SC45" s="1">
        <v>0</v>
      </c>
      <c r="SD45" s="1">
        <v>0</v>
      </c>
      <c r="SE45" s="1">
        <v>0</v>
      </c>
      <c r="SF45" s="1">
        <v>0</v>
      </c>
      <c r="SG45" s="1">
        <v>0</v>
      </c>
      <c r="SH45" s="1">
        <v>0</v>
      </c>
      <c r="SI45" s="1">
        <v>0</v>
      </c>
      <c r="SJ45" s="1">
        <v>0</v>
      </c>
      <c r="SK45" s="1">
        <v>0</v>
      </c>
      <c r="SL45" s="1">
        <v>0</v>
      </c>
      <c r="SM45" s="1">
        <v>0</v>
      </c>
      <c r="SN45" s="1">
        <v>0</v>
      </c>
      <c r="SO45" s="1">
        <v>0</v>
      </c>
      <c r="SP45" s="1">
        <v>0</v>
      </c>
      <c r="SQ45" s="1">
        <v>0</v>
      </c>
      <c r="SR45" s="1">
        <v>0</v>
      </c>
      <c r="SS45" s="1">
        <v>0</v>
      </c>
      <c r="ST45" s="1">
        <v>0</v>
      </c>
      <c r="SU45" s="1">
        <v>0</v>
      </c>
      <c r="SV45" s="1">
        <v>0</v>
      </c>
      <c r="SW45" s="1">
        <v>0</v>
      </c>
      <c r="SX45" s="1">
        <v>0</v>
      </c>
      <c r="SY45" s="1">
        <v>0</v>
      </c>
      <c r="SZ45" s="1">
        <v>0</v>
      </c>
      <c r="TA45" s="1">
        <v>0</v>
      </c>
      <c r="TB45" s="1">
        <v>0</v>
      </c>
      <c r="TC45" s="1">
        <v>0</v>
      </c>
      <c r="TD45" s="1">
        <v>0</v>
      </c>
      <c r="TE45" s="1">
        <v>0</v>
      </c>
      <c r="TF45" s="1">
        <v>0</v>
      </c>
      <c r="TG45" s="1">
        <v>0</v>
      </c>
      <c r="TH45" s="1">
        <v>0</v>
      </c>
      <c r="TI45" s="1">
        <v>0</v>
      </c>
      <c r="TJ45" s="1">
        <v>0</v>
      </c>
      <c r="TK45" s="1">
        <v>0</v>
      </c>
      <c r="TL45" s="1">
        <v>0</v>
      </c>
      <c r="TM45" s="1">
        <v>0</v>
      </c>
      <c r="TN45" s="1">
        <v>0</v>
      </c>
      <c r="TO45" s="1">
        <v>0</v>
      </c>
      <c r="TP45" s="1">
        <v>0</v>
      </c>
      <c r="TQ45" s="1">
        <v>0</v>
      </c>
      <c r="TR45" s="1">
        <v>0</v>
      </c>
      <c r="TS45" s="1">
        <v>0</v>
      </c>
      <c r="TT45" s="1">
        <v>0</v>
      </c>
      <c r="TU45" s="1">
        <v>0</v>
      </c>
      <c r="TV45" s="1">
        <v>0</v>
      </c>
      <c r="TW45" s="1">
        <v>0</v>
      </c>
      <c r="TX45" s="1">
        <v>0</v>
      </c>
      <c r="TY45" s="1">
        <v>0</v>
      </c>
      <c r="TZ45" s="1">
        <v>0</v>
      </c>
      <c r="UA45" s="1">
        <v>0</v>
      </c>
      <c r="UB45" s="1">
        <v>0</v>
      </c>
      <c r="UC45" s="1">
        <v>0</v>
      </c>
      <c r="UD45" s="1">
        <v>0</v>
      </c>
      <c r="UE45" s="1">
        <v>0</v>
      </c>
      <c r="UF45" s="1">
        <v>0</v>
      </c>
      <c r="UG45" s="1">
        <v>0</v>
      </c>
      <c r="UH45" s="1">
        <v>0</v>
      </c>
      <c r="UI45" s="1">
        <v>0</v>
      </c>
      <c r="UJ45" s="1">
        <v>0</v>
      </c>
      <c r="UK45" s="1">
        <v>0</v>
      </c>
      <c r="UL45" s="1">
        <v>0</v>
      </c>
      <c r="UM45" s="1">
        <v>0</v>
      </c>
      <c r="UN45" s="1">
        <v>0</v>
      </c>
      <c r="UO45" s="1">
        <v>0</v>
      </c>
      <c r="UP45" s="1">
        <v>0</v>
      </c>
      <c r="UQ45" s="1">
        <v>0</v>
      </c>
      <c r="UR45" s="1">
        <v>0</v>
      </c>
      <c r="US45" s="1">
        <v>0</v>
      </c>
      <c r="UT45" s="1">
        <v>0</v>
      </c>
      <c r="UU45" s="1">
        <v>0</v>
      </c>
      <c r="UV45" s="1">
        <v>0</v>
      </c>
      <c r="UW45" s="1">
        <v>0</v>
      </c>
      <c r="UX45" s="1">
        <v>0</v>
      </c>
      <c r="UY45" s="1">
        <v>0</v>
      </c>
      <c r="UZ45" s="1">
        <v>0</v>
      </c>
      <c r="VA45" s="1">
        <v>0</v>
      </c>
      <c r="VB45" s="1">
        <v>0</v>
      </c>
      <c r="VC45" s="1">
        <v>0</v>
      </c>
      <c r="VD45" s="1">
        <v>0</v>
      </c>
      <c r="VE45" s="1">
        <v>0</v>
      </c>
      <c r="VF45" s="1">
        <v>0</v>
      </c>
      <c r="VG45" s="1">
        <v>0</v>
      </c>
      <c r="VH45" s="1">
        <v>0</v>
      </c>
      <c r="VI45" s="1">
        <v>0</v>
      </c>
      <c r="VJ45" s="1">
        <v>0</v>
      </c>
      <c r="VK45" s="1">
        <v>0</v>
      </c>
      <c r="VL45" s="1">
        <v>0</v>
      </c>
      <c r="VM45" s="1">
        <v>0.1355319629545968</v>
      </c>
      <c r="VN45" s="1">
        <v>0</v>
      </c>
      <c r="VO45" s="1">
        <v>0</v>
      </c>
      <c r="VP45" s="1">
        <v>0</v>
      </c>
      <c r="VQ45" s="1">
        <v>0</v>
      </c>
      <c r="VR45" s="1">
        <v>0</v>
      </c>
      <c r="VS45" s="1">
        <v>0</v>
      </c>
      <c r="VT45" s="1">
        <v>0</v>
      </c>
      <c r="VU45" s="1">
        <v>0.17985611510791369</v>
      </c>
      <c r="VV45" s="1">
        <v>0</v>
      </c>
      <c r="VW45" s="1">
        <v>0</v>
      </c>
      <c r="VX45" s="1">
        <v>0</v>
      </c>
      <c r="VY45" s="1">
        <v>0</v>
      </c>
      <c r="VZ45" s="1">
        <v>0</v>
      </c>
      <c r="WA45" s="1">
        <v>0</v>
      </c>
      <c r="WB45" s="1">
        <v>0.13752793536187038</v>
      </c>
      <c r="WC45" s="1">
        <v>6.2988433885589252</v>
      </c>
      <c r="WD45" s="1">
        <v>20.932642487046632</v>
      </c>
      <c r="WE45" s="1">
        <v>20.352526439482961</v>
      </c>
      <c r="WF45" s="1">
        <v>20.880829015544041</v>
      </c>
      <c r="WG45" s="1">
        <v>22.950547626949884</v>
      </c>
      <c r="WH45" s="1">
        <v>9.3574547723019332</v>
      </c>
      <c r="WI45" s="1">
        <v>0</v>
      </c>
      <c r="WJ45" s="1">
        <v>24.225352112676056</v>
      </c>
      <c r="WK45" s="1">
        <v>0</v>
      </c>
      <c r="WL45" s="1">
        <v>0</v>
      </c>
      <c r="WM45" s="1">
        <v>0</v>
      </c>
      <c r="WN45" s="1">
        <v>20.10823608997125</v>
      </c>
      <c r="WO45" s="1">
        <v>14.392449862367283</v>
      </c>
      <c r="WP45" s="1">
        <v>18.980532786885245</v>
      </c>
      <c r="WQ45" s="1">
        <v>22.217235188509875</v>
      </c>
      <c r="WR45" s="1">
        <v>0</v>
      </c>
      <c r="WS45" s="1">
        <v>0.16207455429497569</v>
      </c>
      <c r="WT45" s="1">
        <v>0</v>
      </c>
      <c r="WU45" s="1">
        <v>0</v>
      </c>
      <c r="WV45" s="1">
        <v>0</v>
      </c>
      <c r="WW45" s="1">
        <v>0</v>
      </c>
      <c r="WX45" s="1">
        <v>0</v>
      </c>
      <c r="WY45" s="1">
        <v>0</v>
      </c>
      <c r="WZ45" s="1">
        <v>0</v>
      </c>
      <c r="XA45" s="1">
        <v>32.661641055378368</v>
      </c>
      <c r="XB45" s="1">
        <v>9.0168243953732912</v>
      </c>
      <c r="XC45" s="1">
        <v>0</v>
      </c>
      <c r="XD45" s="1">
        <v>10.699588477366255</v>
      </c>
      <c r="XE45" s="1">
        <v>11.10787596447809</v>
      </c>
      <c r="XF45" s="1">
        <v>2.1636771300448427</v>
      </c>
      <c r="XG45" s="1">
        <v>3.5511938486442731</v>
      </c>
      <c r="XH45" s="1">
        <v>0</v>
      </c>
      <c r="XI45" s="1">
        <v>0</v>
      </c>
      <c r="XJ45" s="1">
        <v>0</v>
      </c>
      <c r="XK45" s="1">
        <v>18.527584259084918</v>
      </c>
      <c r="XL45" s="1">
        <v>0</v>
      </c>
      <c r="XM45" s="1">
        <v>0</v>
      </c>
      <c r="XN45" s="1">
        <v>0</v>
      </c>
      <c r="XO45" s="1">
        <v>0</v>
      </c>
      <c r="XP45" s="1">
        <v>0</v>
      </c>
      <c r="XQ45" s="1">
        <v>0</v>
      </c>
      <c r="XR45" s="1">
        <v>0</v>
      </c>
      <c r="XS45" s="1">
        <v>0</v>
      </c>
      <c r="XT45" s="1">
        <v>0</v>
      </c>
      <c r="XU45" s="1">
        <v>0</v>
      </c>
      <c r="XV45" s="1">
        <v>0</v>
      </c>
      <c r="XW45" s="1">
        <v>0</v>
      </c>
      <c r="XX45" s="1">
        <v>0</v>
      </c>
      <c r="XY45" s="1">
        <v>0</v>
      </c>
      <c r="XZ45" s="1">
        <v>0</v>
      </c>
      <c r="YA45" s="1">
        <v>0</v>
      </c>
      <c r="YB45" s="1">
        <v>0</v>
      </c>
      <c r="YC45" s="1">
        <v>0</v>
      </c>
      <c r="YD45" s="1">
        <v>0</v>
      </c>
      <c r="YE45" s="1">
        <v>0</v>
      </c>
      <c r="YF45" s="1">
        <v>0</v>
      </c>
      <c r="YG45" s="1">
        <v>0</v>
      </c>
      <c r="YH45" s="1">
        <v>0</v>
      </c>
      <c r="YI45" s="1">
        <v>0</v>
      </c>
      <c r="YJ45" s="1">
        <v>0</v>
      </c>
      <c r="YK45" s="1">
        <v>6.0962566844919781</v>
      </c>
      <c r="YL45" s="1">
        <v>0</v>
      </c>
      <c r="YM45" s="1">
        <v>0</v>
      </c>
      <c r="YN45" s="1">
        <v>0</v>
      </c>
      <c r="YO45" s="1">
        <v>0</v>
      </c>
      <c r="YP45" s="1">
        <v>0</v>
      </c>
      <c r="YQ45" s="1">
        <v>0</v>
      </c>
      <c r="YR45" s="1">
        <v>0</v>
      </c>
      <c r="YS45" s="1">
        <v>0</v>
      </c>
      <c r="YT45" s="1">
        <v>0</v>
      </c>
      <c r="YU45" s="1">
        <v>0</v>
      </c>
      <c r="YV45" s="1">
        <v>0</v>
      </c>
      <c r="YW45" s="1">
        <v>0</v>
      </c>
      <c r="YX45" s="1">
        <v>0.24213075060532688</v>
      </c>
      <c r="YY45" s="1">
        <v>0</v>
      </c>
      <c r="YZ45" s="1">
        <v>0</v>
      </c>
      <c r="ZA45" s="1">
        <v>0</v>
      </c>
      <c r="ZB45" s="1">
        <v>0</v>
      </c>
      <c r="ZC45" s="1">
        <v>0</v>
      </c>
      <c r="ZD45" s="1">
        <v>0</v>
      </c>
      <c r="ZE45" s="1">
        <v>0</v>
      </c>
      <c r="ZF45" s="1">
        <v>0</v>
      </c>
      <c r="ZG45" s="1">
        <v>0</v>
      </c>
      <c r="ZH45" s="1">
        <v>0</v>
      </c>
      <c r="ZI45" s="1">
        <v>0</v>
      </c>
      <c r="ZJ45" s="1">
        <v>0</v>
      </c>
      <c r="ZK45" s="1">
        <v>0.14447884416924664</v>
      </c>
      <c r="ZL45" s="1">
        <v>0</v>
      </c>
      <c r="ZM45" s="1">
        <v>0</v>
      </c>
      <c r="ZN45" s="1">
        <v>0</v>
      </c>
      <c r="ZO45" s="1">
        <v>0</v>
      </c>
      <c r="ZP45" s="1">
        <v>0</v>
      </c>
      <c r="ZQ45" s="1">
        <v>0</v>
      </c>
      <c r="ZR45" s="1">
        <v>0</v>
      </c>
      <c r="ZS45" s="1">
        <v>0</v>
      </c>
      <c r="ZT45" s="1">
        <v>0</v>
      </c>
      <c r="ZU45" s="1">
        <v>0</v>
      </c>
      <c r="ZV45" s="1">
        <v>0</v>
      </c>
      <c r="ZW45" s="1">
        <v>0</v>
      </c>
      <c r="ZX45" s="1">
        <v>0</v>
      </c>
      <c r="ZY45" s="1">
        <v>0</v>
      </c>
      <c r="ZZ45" s="1">
        <v>0</v>
      </c>
      <c r="AAA45" s="1">
        <v>0</v>
      </c>
      <c r="AAB45" s="1">
        <v>24.841121495327105</v>
      </c>
      <c r="AAC45" s="1">
        <v>27.715530656707127</v>
      </c>
      <c r="AAD45" s="1">
        <v>25.632149307645996</v>
      </c>
      <c r="AAE45" s="1">
        <v>32.122286220646878</v>
      </c>
      <c r="AAF45" s="1">
        <v>28.948135198135201</v>
      </c>
      <c r="AAG45" s="1">
        <v>32.186000330961448</v>
      </c>
      <c r="AAH45" s="1">
        <v>30.305143853530954</v>
      </c>
      <c r="AAI45" s="1">
        <v>29.729109274563818</v>
      </c>
      <c r="AAJ45" s="1">
        <v>0</v>
      </c>
      <c r="AAK45" s="1">
        <v>0</v>
      </c>
      <c r="AAL45" s="1">
        <v>0</v>
      </c>
      <c r="AAM45" s="1">
        <v>0</v>
      </c>
      <c r="AAN45" s="1">
        <v>0</v>
      </c>
      <c r="AAO45" s="1">
        <v>0</v>
      </c>
      <c r="AAP45" s="1">
        <v>0</v>
      </c>
      <c r="AAQ45" s="1">
        <v>0</v>
      </c>
      <c r="AAR45" s="1">
        <v>0</v>
      </c>
      <c r="AAS45" s="1">
        <v>0</v>
      </c>
      <c r="AAT45" s="1">
        <v>0</v>
      </c>
      <c r="AAU45" s="1">
        <v>0</v>
      </c>
      <c r="AAV45" s="1">
        <v>0</v>
      </c>
      <c r="AAW45" s="1">
        <v>0</v>
      </c>
      <c r="AAX45" s="1">
        <v>0</v>
      </c>
      <c r="AAY45" s="1">
        <v>0</v>
      </c>
      <c r="AAZ45" s="1">
        <v>0</v>
      </c>
      <c r="ABA45" s="1">
        <v>0</v>
      </c>
      <c r="ABB45" s="1">
        <v>0</v>
      </c>
      <c r="ABC45" s="1">
        <v>0</v>
      </c>
      <c r="ABD45" s="1">
        <v>0</v>
      </c>
      <c r="ABE45" s="1">
        <v>0</v>
      </c>
      <c r="ABF45" s="1">
        <v>1.6996748448122969</v>
      </c>
      <c r="ABG45" s="1">
        <v>0</v>
      </c>
      <c r="ABH45" s="1">
        <v>0</v>
      </c>
      <c r="ABI45" s="1">
        <v>0</v>
      </c>
      <c r="ABJ45" s="1">
        <v>0</v>
      </c>
      <c r="ABK45" s="1">
        <v>0</v>
      </c>
      <c r="ABL45" s="1">
        <v>0</v>
      </c>
      <c r="ABM45" s="1">
        <v>0</v>
      </c>
      <c r="ABN45" s="1">
        <v>0</v>
      </c>
      <c r="ABO45" s="1">
        <v>0</v>
      </c>
      <c r="ABP45" s="1">
        <v>0</v>
      </c>
      <c r="ABQ45" s="1">
        <v>0</v>
      </c>
      <c r="ABR45" s="1">
        <v>0</v>
      </c>
      <c r="ABS45" s="1">
        <v>3.1002289941870704</v>
      </c>
      <c r="ABT45" s="1">
        <v>1.4655030462703771</v>
      </c>
      <c r="ABU45" s="1">
        <v>0</v>
      </c>
      <c r="ABV45" s="1">
        <v>0</v>
      </c>
      <c r="ABW45" s="1">
        <v>23.455824863174353</v>
      </c>
      <c r="ABX45" s="1">
        <v>25.650669474951105</v>
      </c>
      <c r="ABY45" s="1">
        <v>19.402055434444097</v>
      </c>
      <c r="ABZ45" s="1">
        <v>1.5555555555555556</v>
      </c>
      <c r="ACA45" s="1">
        <v>2.5128865979381443</v>
      </c>
      <c r="ACB45" s="1">
        <v>17.282917851765099</v>
      </c>
      <c r="ACC45" s="1">
        <v>0</v>
      </c>
      <c r="ACD45" s="1">
        <v>0</v>
      </c>
      <c r="ACE45" s="1">
        <v>0</v>
      </c>
      <c r="ACF45" s="1">
        <v>0</v>
      </c>
      <c r="ACG45" s="1">
        <v>0</v>
      </c>
      <c r="ACH45" s="1">
        <v>0</v>
      </c>
      <c r="ACI45" s="1">
        <v>0</v>
      </c>
      <c r="ACJ45" s="1">
        <v>0</v>
      </c>
      <c r="ACK45" s="1">
        <v>0</v>
      </c>
      <c r="ACL45" s="1">
        <v>0</v>
      </c>
      <c r="ACM45" s="1">
        <v>0</v>
      </c>
      <c r="ACN45" s="1">
        <v>0</v>
      </c>
      <c r="ACO45" s="1">
        <v>0</v>
      </c>
      <c r="ACP45" s="1">
        <v>0</v>
      </c>
      <c r="ACQ45" s="1">
        <v>0</v>
      </c>
      <c r="ACR45" s="1">
        <v>0</v>
      </c>
      <c r="ACS45" s="1">
        <v>0</v>
      </c>
      <c r="ACT45" s="1">
        <v>0</v>
      </c>
      <c r="ACU45" s="1">
        <v>0</v>
      </c>
      <c r="ACV45" s="1">
        <v>0</v>
      </c>
      <c r="ACW45" s="1">
        <v>0</v>
      </c>
      <c r="ACX45" s="1">
        <v>0</v>
      </c>
      <c r="ACY45" s="1">
        <v>0</v>
      </c>
      <c r="ACZ45" s="1">
        <v>0</v>
      </c>
      <c r="ADA45" s="1">
        <v>0</v>
      </c>
      <c r="ADB45" s="1">
        <v>0</v>
      </c>
      <c r="ADC45" s="1">
        <v>0</v>
      </c>
      <c r="ADD45" s="1">
        <v>0</v>
      </c>
      <c r="ADE45" s="1">
        <v>0</v>
      </c>
      <c r="ADF45" s="1">
        <v>0</v>
      </c>
      <c r="ADG45" s="1">
        <v>0</v>
      </c>
      <c r="ADH45" s="1">
        <v>0</v>
      </c>
      <c r="ADI45" s="1">
        <v>0</v>
      </c>
      <c r="ADJ45" s="1">
        <v>0</v>
      </c>
      <c r="ADK45" s="1">
        <v>0</v>
      </c>
      <c r="ADL45" s="1">
        <v>0</v>
      </c>
      <c r="ADM45" s="1">
        <v>0</v>
      </c>
      <c r="ADN45" s="1">
        <v>0</v>
      </c>
      <c r="ADO45" s="1">
        <v>0</v>
      </c>
      <c r="ADP45" s="1">
        <v>0</v>
      </c>
      <c r="ADQ45" s="1">
        <v>0</v>
      </c>
      <c r="ADR45" s="1">
        <v>0</v>
      </c>
      <c r="ADS45" s="1">
        <v>0</v>
      </c>
      <c r="ADT45" s="1">
        <v>0</v>
      </c>
      <c r="ADU45" s="1">
        <v>0</v>
      </c>
      <c r="ADV45" s="1">
        <v>0</v>
      </c>
      <c r="ADW45" s="1">
        <v>10.088719898605831</v>
      </c>
      <c r="ADX45" s="1">
        <v>0</v>
      </c>
      <c r="ADY45" s="1">
        <v>0</v>
      </c>
      <c r="ADZ45" s="1">
        <v>0</v>
      </c>
      <c r="AEA45" s="1">
        <v>0</v>
      </c>
      <c r="AEB45" s="1">
        <v>0</v>
      </c>
      <c r="AEC45" s="1">
        <v>0</v>
      </c>
      <c r="AED45" s="1">
        <v>0</v>
      </c>
      <c r="AEE45" s="1">
        <v>0</v>
      </c>
      <c r="AEF45" s="1">
        <v>0</v>
      </c>
      <c r="AEG45" s="1">
        <v>0</v>
      </c>
      <c r="AEH45" s="1">
        <v>0</v>
      </c>
      <c r="AEI45" s="1">
        <v>0</v>
      </c>
      <c r="AEJ45" s="1">
        <v>0</v>
      </c>
      <c r="AEK45" s="1">
        <v>0</v>
      </c>
      <c r="AEL45" s="1">
        <v>0</v>
      </c>
      <c r="AEM45" s="1">
        <v>0</v>
      </c>
      <c r="AEN45" s="1">
        <v>0</v>
      </c>
      <c r="AEO45" s="1">
        <v>0</v>
      </c>
      <c r="AEP45" s="1">
        <v>0</v>
      </c>
      <c r="AEQ45" s="1">
        <v>0</v>
      </c>
      <c r="AER45" s="1">
        <v>0</v>
      </c>
      <c r="AES45" s="1">
        <v>0</v>
      </c>
      <c r="AET45" s="1">
        <v>0</v>
      </c>
      <c r="AEU45" s="1">
        <v>0</v>
      </c>
      <c r="AEV45" s="1">
        <v>0</v>
      </c>
      <c r="AEW45" s="1">
        <v>0</v>
      </c>
      <c r="AEX45" s="1">
        <v>0</v>
      </c>
      <c r="AEY45" s="1">
        <v>0</v>
      </c>
      <c r="AEZ45" s="1">
        <v>0</v>
      </c>
      <c r="AFA45" s="1">
        <v>0</v>
      </c>
      <c r="AFB45" s="1">
        <v>0</v>
      </c>
      <c r="AFC45" s="1">
        <v>0</v>
      </c>
      <c r="AFD45" s="1">
        <v>0</v>
      </c>
      <c r="AFE45" s="1">
        <v>0</v>
      </c>
      <c r="AFF45" s="1">
        <v>0</v>
      </c>
      <c r="AFG45" s="1">
        <v>0</v>
      </c>
      <c r="AFH45" s="1">
        <v>0</v>
      </c>
      <c r="AFI45" s="1">
        <v>0</v>
      </c>
      <c r="AFJ45" s="1">
        <v>0</v>
      </c>
      <c r="AFK45" s="1">
        <v>0</v>
      </c>
      <c r="AFL45" s="1">
        <v>0</v>
      </c>
      <c r="AFM45" s="1">
        <v>0</v>
      </c>
      <c r="AFN45" s="1">
        <v>0</v>
      </c>
      <c r="AFO45" s="1">
        <v>0</v>
      </c>
      <c r="AFP45" s="1">
        <v>0</v>
      </c>
      <c r="AFQ45" s="1">
        <v>0</v>
      </c>
      <c r="AFR45" s="1">
        <v>0</v>
      </c>
      <c r="AFS45" s="1">
        <v>0</v>
      </c>
      <c r="AFT45" s="1">
        <v>0</v>
      </c>
      <c r="AFU45" s="1">
        <v>0</v>
      </c>
      <c r="AFV45" s="1">
        <v>0</v>
      </c>
      <c r="AFW45" s="1">
        <v>0</v>
      </c>
      <c r="AFX45" s="1">
        <v>0</v>
      </c>
      <c r="AFY45" s="1">
        <v>0</v>
      </c>
      <c r="AFZ45" s="1">
        <v>0</v>
      </c>
      <c r="AGA45" s="1">
        <v>0</v>
      </c>
      <c r="AGB45" s="1">
        <v>0</v>
      </c>
      <c r="AGC45" s="1">
        <v>0</v>
      </c>
      <c r="AGD45" s="1">
        <v>0</v>
      </c>
      <c r="AGE45" s="1">
        <v>0</v>
      </c>
      <c r="AGF45" s="1">
        <v>0</v>
      </c>
      <c r="AGG45" s="1">
        <v>0</v>
      </c>
      <c r="AGH45" s="1">
        <v>0</v>
      </c>
      <c r="AGI45" s="1">
        <v>0</v>
      </c>
      <c r="AGJ45" s="1">
        <v>0</v>
      </c>
      <c r="AGK45" s="1">
        <v>0</v>
      </c>
      <c r="AGL45" s="1">
        <v>0</v>
      </c>
      <c r="AGM45" s="1">
        <v>0</v>
      </c>
      <c r="AGN45" s="1">
        <v>0</v>
      </c>
      <c r="AGO45" s="1">
        <v>0</v>
      </c>
      <c r="AGP45" s="1">
        <v>0</v>
      </c>
      <c r="AGQ45" s="1">
        <v>0</v>
      </c>
      <c r="AGR45" s="1">
        <v>0</v>
      </c>
      <c r="AGS45" s="1">
        <v>0</v>
      </c>
      <c r="AGT45" s="1">
        <v>0</v>
      </c>
      <c r="AGU45" s="1">
        <v>0</v>
      </c>
      <c r="AGV45" s="1">
        <v>0</v>
      </c>
      <c r="AGW45" s="1">
        <v>0</v>
      </c>
      <c r="AGX45" s="1">
        <v>23.559582834672593</v>
      </c>
      <c r="AGY45" s="1">
        <v>11.505122143420015</v>
      </c>
      <c r="AGZ45" s="1">
        <v>2.0408163265306123</v>
      </c>
      <c r="AHA45" s="1">
        <v>0</v>
      </c>
      <c r="AHB45" s="1">
        <v>0</v>
      </c>
      <c r="AHC45" s="1">
        <v>0.37142232903648681</v>
      </c>
      <c r="AHD45" s="1">
        <v>0</v>
      </c>
      <c r="AHE45" s="1">
        <v>34.721289456010744</v>
      </c>
      <c r="AHF45" s="1">
        <v>24.245768947755703</v>
      </c>
      <c r="AHG45" s="1">
        <v>24.346629986244842</v>
      </c>
      <c r="AHH45" s="1">
        <v>23.997904113177889</v>
      </c>
      <c r="AHI45" s="1">
        <v>28.874311819140214</v>
      </c>
      <c r="AHJ45" s="1">
        <v>10.145541896283735</v>
      </c>
      <c r="AHK45" s="1">
        <v>6.1191388970805072</v>
      </c>
      <c r="AHL45" s="1">
        <v>0</v>
      </c>
      <c r="AHM45" s="1">
        <v>0</v>
      </c>
      <c r="AHN45" s="1">
        <v>0</v>
      </c>
      <c r="AHO45" s="1">
        <v>0</v>
      </c>
      <c r="AHP45" s="1">
        <v>0</v>
      </c>
      <c r="AHQ45" s="1">
        <v>0</v>
      </c>
      <c r="AHR45" s="1">
        <v>0</v>
      </c>
      <c r="AHS45" s="1">
        <v>1.0699178900223936</v>
      </c>
      <c r="AHT45" s="1">
        <v>5.246422893481717</v>
      </c>
      <c r="AHU45" s="1">
        <v>0</v>
      </c>
      <c r="AHV45" s="1">
        <v>0</v>
      </c>
      <c r="AHW45" s="1">
        <v>0</v>
      </c>
      <c r="AHX45" s="1">
        <v>0</v>
      </c>
      <c r="AHY45" s="1">
        <v>0</v>
      </c>
      <c r="AHZ45" s="1">
        <v>0.57790620137808402</v>
      </c>
      <c r="AIA45" s="1">
        <v>0</v>
      </c>
      <c r="AIB45" s="1">
        <v>0</v>
      </c>
      <c r="AIC45" s="1">
        <v>0</v>
      </c>
      <c r="AID45" s="1">
        <v>9.6955594337793299E-2</v>
      </c>
      <c r="AIE45" s="1">
        <v>0.32722513089005234</v>
      </c>
      <c r="AIF45" s="1">
        <v>0</v>
      </c>
      <c r="AIG45" s="1">
        <v>0</v>
      </c>
      <c r="AIH45" s="1">
        <v>0</v>
      </c>
      <c r="AII45" s="1">
        <v>0</v>
      </c>
      <c r="AIJ45" s="1">
        <v>0</v>
      </c>
      <c r="AIK45" s="1">
        <v>0</v>
      </c>
      <c r="AIL45" s="1">
        <v>0</v>
      </c>
      <c r="AIM45" s="1">
        <v>0</v>
      </c>
      <c r="AIN45" s="1">
        <v>0</v>
      </c>
      <c r="AIO45" s="1">
        <v>0</v>
      </c>
      <c r="AIP45" s="1">
        <v>0</v>
      </c>
      <c r="AIQ45" s="1">
        <v>0</v>
      </c>
      <c r="AIR45" s="1">
        <v>0</v>
      </c>
      <c r="AIS45" s="1">
        <v>0</v>
      </c>
      <c r="AIT45" s="1">
        <v>0</v>
      </c>
      <c r="AIU45" s="1">
        <v>0</v>
      </c>
      <c r="AIV45" s="1">
        <v>0</v>
      </c>
      <c r="AIW45" s="1">
        <v>4.2438817371622584E-2</v>
      </c>
      <c r="AIX45" s="1">
        <v>0</v>
      </c>
      <c r="AIY45" s="1">
        <v>0</v>
      </c>
      <c r="AIZ45" s="1">
        <v>0</v>
      </c>
      <c r="AJA45" s="1">
        <v>0</v>
      </c>
      <c r="AJB45" s="1">
        <v>0</v>
      </c>
      <c r="AJC45" s="1">
        <v>0</v>
      </c>
      <c r="AJD45" s="1">
        <v>0</v>
      </c>
      <c r="AJE45" s="1">
        <v>0</v>
      </c>
      <c r="AJF45" s="1">
        <v>0</v>
      </c>
      <c r="AJG45" s="1">
        <v>0</v>
      </c>
      <c r="AJH45" s="1">
        <v>0</v>
      </c>
      <c r="AJI45" s="1">
        <v>0</v>
      </c>
      <c r="AJJ45" s="1">
        <v>18.468280467445744</v>
      </c>
      <c r="AJK45" s="1">
        <v>21.33946158896914</v>
      </c>
      <c r="AJL45" s="1">
        <v>19.471544715447152</v>
      </c>
      <c r="AJM45" s="1">
        <v>6.0196078431372548</v>
      </c>
      <c r="AJN45" s="1">
        <v>0</v>
      </c>
      <c r="AJO45" s="1">
        <v>0</v>
      </c>
      <c r="AJP45" s="1">
        <v>0</v>
      </c>
      <c r="AJQ45" s="1">
        <v>0</v>
      </c>
      <c r="AJR45" s="1">
        <v>0</v>
      </c>
      <c r="AJS45" s="1">
        <v>3.7037037037037033</v>
      </c>
      <c r="AJT45" s="1">
        <v>0</v>
      </c>
      <c r="AJU45" s="1">
        <v>0</v>
      </c>
      <c r="AJV45" s="1">
        <v>0</v>
      </c>
      <c r="AJW45" s="1">
        <v>0</v>
      </c>
      <c r="AJX45" s="1">
        <v>0</v>
      </c>
      <c r="AJY45" s="1">
        <v>0.26622296173044924</v>
      </c>
      <c r="AJZ45" s="1">
        <v>0</v>
      </c>
      <c r="AKA45" s="1">
        <v>0</v>
      </c>
      <c r="AKB45" s="1">
        <v>0</v>
      </c>
      <c r="AKC45" s="1">
        <v>0</v>
      </c>
      <c r="AKD45" s="1">
        <v>0</v>
      </c>
      <c r="AKE45" s="1">
        <v>0</v>
      </c>
      <c r="AKF45" s="1">
        <v>0</v>
      </c>
      <c r="AKG45" s="1">
        <v>0</v>
      </c>
      <c r="AKH45" s="1">
        <v>0</v>
      </c>
      <c r="AKI45" s="1">
        <v>0</v>
      </c>
      <c r="AKJ45" s="1">
        <v>0</v>
      </c>
      <c r="AKK45" s="1">
        <v>0</v>
      </c>
      <c r="AKL45" s="1">
        <v>0</v>
      </c>
      <c r="AKM45" s="1">
        <v>0</v>
      </c>
      <c r="AKN45" s="1">
        <v>0</v>
      </c>
      <c r="AKO45" s="1">
        <v>0</v>
      </c>
      <c r="AKP45" s="1">
        <v>0</v>
      </c>
      <c r="AKQ45" s="1">
        <v>0.35981179075560477</v>
      </c>
      <c r="AKR45" s="1">
        <v>1.5926236378876781</v>
      </c>
      <c r="AKS45" s="1">
        <v>0.62068965517241381</v>
      </c>
      <c r="AKT45" s="1">
        <v>0.78241430700447101</v>
      </c>
      <c r="AKU45" s="1">
        <v>0</v>
      </c>
      <c r="AKV45" s="1">
        <v>0</v>
      </c>
      <c r="AKW45" s="1">
        <v>24.211571889744228</v>
      </c>
      <c r="AKX45" s="1">
        <v>25.773195876288657</v>
      </c>
      <c r="AKY45" s="1">
        <v>29.521195486428791</v>
      </c>
      <c r="AKZ45" s="1">
        <v>22.779043280182233</v>
      </c>
      <c r="ALA45" s="1">
        <v>31.380952380952383</v>
      </c>
      <c r="ALB45" s="1">
        <v>29.226519337016576</v>
      </c>
      <c r="ALC45" s="1">
        <v>0.71128944008754336</v>
      </c>
      <c r="ALD45" s="1">
        <v>0</v>
      </c>
      <c r="ALE45" s="1">
        <v>3.1610141587092531</v>
      </c>
      <c r="ALF45" s="1">
        <v>0.37278657968313139</v>
      </c>
      <c r="ALG45" s="1">
        <v>3.6608457816116138</v>
      </c>
      <c r="ALH45" s="1">
        <v>0</v>
      </c>
      <c r="ALI45" s="1">
        <v>0</v>
      </c>
      <c r="ALJ45" s="1">
        <v>0</v>
      </c>
      <c r="ALK45" s="1">
        <v>0</v>
      </c>
      <c r="ALL45" s="1">
        <v>0</v>
      </c>
      <c r="ALM45" s="1">
        <v>0</v>
      </c>
      <c r="ALN45" s="1">
        <v>0.20655060489820007</v>
      </c>
      <c r="ALO45" s="1">
        <v>0</v>
      </c>
      <c r="ALP45" s="1">
        <v>0</v>
      </c>
      <c r="ALQ45" s="1">
        <v>0</v>
      </c>
      <c r="ALR45" s="1">
        <v>0</v>
      </c>
      <c r="ALS45" s="1">
        <v>0</v>
      </c>
      <c r="ALT45" s="1">
        <v>0</v>
      </c>
      <c r="ALU45" s="1">
        <v>0</v>
      </c>
      <c r="ALV45" s="1">
        <v>0</v>
      </c>
      <c r="ALW45" s="1">
        <v>0</v>
      </c>
      <c r="ALX45" s="1">
        <v>0</v>
      </c>
      <c r="ALY45" s="1">
        <v>0</v>
      </c>
      <c r="ALZ45" s="1">
        <v>0</v>
      </c>
      <c r="AMA45" s="1">
        <v>0</v>
      </c>
      <c r="AMB45" s="1">
        <v>0</v>
      </c>
      <c r="AMC45" s="1">
        <v>0</v>
      </c>
      <c r="AMD45" s="1">
        <v>0</v>
      </c>
      <c r="AME45" s="1">
        <v>0</v>
      </c>
      <c r="AMF45" s="1">
        <v>0</v>
      </c>
      <c r="AMG45" s="1">
        <v>0</v>
      </c>
      <c r="AMH45" s="1">
        <v>0</v>
      </c>
      <c r="AMI45" s="1">
        <v>0</v>
      </c>
      <c r="AMJ45" s="1">
        <v>0</v>
      </c>
      <c r="AMK45" s="1">
        <v>0</v>
      </c>
      <c r="AML45" s="1">
        <v>0</v>
      </c>
      <c r="AMM45" s="1">
        <v>0</v>
      </c>
      <c r="AMN45" s="1">
        <v>0</v>
      </c>
      <c r="AMO45" s="1">
        <v>0</v>
      </c>
      <c r="AMP45" s="1">
        <v>0</v>
      </c>
      <c r="AMQ45" s="1">
        <v>0</v>
      </c>
      <c r="AMR45" s="1">
        <v>0</v>
      </c>
      <c r="AMS45" s="1">
        <v>0</v>
      </c>
      <c r="AMT45" s="1">
        <v>0</v>
      </c>
      <c r="AMU45" s="1">
        <v>0</v>
      </c>
      <c r="AMV45" s="1">
        <v>0</v>
      </c>
      <c r="AMW45" s="1">
        <v>0</v>
      </c>
      <c r="AMX45" s="1">
        <v>0</v>
      </c>
      <c r="AMY45" s="1">
        <v>0</v>
      </c>
      <c r="AMZ45" s="1">
        <v>0</v>
      </c>
      <c r="ANA45" s="1">
        <v>0</v>
      </c>
      <c r="ANB45" s="1">
        <v>0</v>
      </c>
      <c r="ANC45" s="1">
        <v>0</v>
      </c>
      <c r="AND45" s="1">
        <v>0</v>
      </c>
      <c r="ANE45" s="1">
        <v>0</v>
      </c>
      <c r="ANF45" s="1">
        <v>0</v>
      </c>
      <c r="ANG45" s="1">
        <v>0</v>
      </c>
      <c r="ANH45" s="1">
        <v>0</v>
      </c>
      <c r="ANI45" s="1">
        <v>0</v>
      </c>
      <c r="ANJ45" s="1">
        <v>0</v>
      </c>
      <c r="ANK45" s="1">
        <v>0</v>
      </c>
      <c r="ANL45" s="1">
        <v>0</v>
      </c>
      <c r="ANM45" s="1">
        <v>0</v>
      </c>
      <c r="ANN45" s="1">
        <v>0</v>
      </c>
      <c r="ANO45" s="1">
        <v>0</v>
      </c>
      <c r="ANP45" s="1">
        <v>0</v>
      </c>
      <c r="ANQ45" s="1">
        <v>0</v>
      </c>
      <c r="ANR45" s="1">
        <v>0</v>
      </c>
      <c r="ANS45" s="1">
        <v>0</v>
      </c>
      <c r="ANT45" s="1">
        <v>0</v>
      </c>
      <c r="ANU45" s="1">
        <v>0</v>
      </c>
      <c r="ANV45" s="1">
        <v>0</v>
      </c>
      <c r="ANW45" s="1">
        <v>0</v>
      </c>
      <c r="ANX45" s="1">
        <v>0</v>
      </c>
      <c r="ANY45" s="1">
        <v>0</v>
      </c>
      <c r="ANZ45" s="1">
        <v>0</v>
      </c>
      <c r="AOA45" s="1">
        <v>1.2702078521939952</v>
      </c>
      <c r="AOB45" s="1">
        <v>0.58774139378673385</v>
      </c>
      <c r="AOC45" s="1">
        <v>0</v>
      </c>
      <c r="AOD45" s="1">
        <v>0.11770860580695788</v>
      </c>
      <c r="AOE45" s="1">
        <v>0</v>
      </c>
      <c r="AOF45" s="1">
        <v>0</v>
      </c>
      <c r="AOG45" s="1">
        <v>0</v>
      </c>
      <c r="AOH45" s="1">
        <v>0</v>
      </c>
      <c r="AOI45" s="1">
        <v>0</v>
      </c>
      <c r="AOJ45" s="1">
        <v>4.8476687426359195</v>
      </c>
      <c r="AOK45" s="1">
        <v>47.398190045248867</v>
      </c>
      <c r="AOL45" s="1">
        <v>48.450413223140501</v>
      </c>
      <c r="AOM45" s="1">
        <v>48.605947955390334</v>
      </c>
      <c r="AON45" s="1">
        <v>47.347893915756629</v>
      </c>
      <c r="AOO45" s="1">
        <v>46.285492026448857</v>
      </c>
      <c r="AOP45" s="1">
        <v>45.625982189628076</v>
      </c>
      <c r="AOQ45" s="1">
        <v>46.909376636982714</v>
      </c>
      <c r="AOR45" s="1">
        <v>46.981627296587924</v>
      </c>
      <c r="AOS45" s="1">
        <v>0</v>
      </c>
      <c r="AOT45" s="1">
        <v>0</v>
      </c>
      <c r="AOU45" s="1">
        <v>0</v>
      </c>
      <c r="AOV45" s="1">
        <v>0</v>
      </c>
    </row>
    <row r="46" spans="1:1088">
      <c r="A46" s="1" t="s">
        <v>4054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0.41376716193342111</v>
      </c>
      <c r="BA46" s="1">
        <v>0</v>
      </c>
      <c r="BB46" s="1">
        <v>0</v>
      </c>
      <c r="BC46" s="1">
        <v>0</v>
      </c>
      <c r="BD46" s="1">
        <v>0.39346842415896127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0.54015124234785739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  <c r="RU46" s="1">
        <v>0</v>
      </c>
      <c r="RV46" s="1">
        <v>0</v>
      </c>
      <c r="RW46" s="1">
        <v>0</v>
      </c>
      <c r="RX46" s="1">
        <v>0</v>
      </c>
      <c r="RY46" s="1">
        <v>0</v>
      </c>
      <c r="RZ46" s="1">
        <v>0</v>
      </c>
      <c r="SA46" s="1">
        <v>0</v>
      </c>
      <c r="SB46" s="1">
        <v>0</v>
      </c>
      <c r="SC46" s="1">
        <v>0</v>
      </c>
      <c r="SD46" s="1">
        <v>0</v>
      </c>
      <c r="SE46" s="1">
        <v>0</v>
      </c>
      <c r="SF46" s="1">
        <v>0</v>
      </c>
      <c r="SG46" s="1">
        <v>0</v>
      </c>
      <c r="SH46" s="1">
        <v>0</v>
      </c>
      <c r="SI46" s="1">
        <v>0</v>
      </c>
      <c r="SJ46" s="1">
        <v>0</v>
      </c>
      <c r="SK46" s="1">
        <v>0</v>
      </c>
      <c r="SL46" s="1">
        <v>0</v>
      </c>
      <c r="SM46" s="1">
        <v>0</v>
      </c>
      <c r="SN46" s="1">
        <v>0</v>
      </c>
      <c r="SO46" s="1">
        <v>0</v>
      </c>
      <c r="SP46" s="1">
        <v>0</v>
      </c>
      <c r="SQ46" s="1">
        <v>0</v>
      </c>
      <c r="SR46" s="1">
        <v>0</v>
      </c>
      <c r="SS46" s="1">
        <v>0</v>
      </c>
      <c r="ST46" s="1">
        <v>0</v>
      </c>
      <c r="SU46" s="1">
        <v>0</v>
      </c>
      <c r="SV46" s="1">
        <v>0</v>
      </c>
      <c r="SW46" s="1">
        <v>0</v>
      </c>
      <c r="SX46" s="1">
        <v>0</v>
      </c>
      <c r="SY46" s="1">
        <v>0</v>
      </c>
      <c r="SZ46" s="1">
        <v>0</v>
      </c>
      <c r="TA46" s="1">
        <v>0</v>
      </c>
      <c r="TB46" s="1">
        <v>0</v>
      </c>
      <c r="TC46" s="1">
        <v>0</v>
      </c>
      <c r="TD46" s="1">
        <v>0</v>
      </c>
      <c r="TE46" s="1">
        <v>0</v>
      </c>
      <c r="TF46" s="1">
        <v>0</v>
      </c>
      <c r="TG46" s="1">
        <v>0</v>
      </c>
      <c r="TH46" s="1">
        <v>0</v>
      </c>
      <c r="TI46" s="1">
        <v>0</v>
      </c>
      <c r="TJ46" s="1">
        <v>0</v>
      </c>
      <c r="TK46" s="1">
        <v>0</v>
      </c>
      <c r="TL46" s="1">
        <v>0</v>
      </c>
      <c r="TM46" s="1">
        <v>0</v>
      </c>
      <c r="TN46" s="1">
        <v>0</v>
      </c>
      <c r="TO46" s="1">
        <v>0</v>
      </c>
      <c r="TP46" s="1">
        <v>0</v>
      </c>
      <c r="TQ46" s="1">
        <v>0</v>
      </c>
      <c r="TR46" s="1">
        <v>0</v>
      </c>
      <c r="TS46" s="1">
        <v>0</v>
      </c>
      <c r="TT46" s="1">
        <v>0</v>
      </c>
      <c r="TU46" s="1">
        <v>0</v>
      </c>
      <c r="TV46" s="1">
        <v>0</v>
      </c>
      <c r="TW46" s="1">
        <v>0</v>
      </c>
      <c r="TX46" s="1">
        <v>0</v>
      </c>
      <c r="TY46" s="1">
        <v>0</v>
      </c>
      <c r="TZ46" s="1">
        <v>0</v>
      </c>
      <c r="UA46" s="1">
        <v>0</v>
      </c>
      <c r="UB46" s="1">
        <v>0</v>
      </c>
      <c r="UC46" s="1">
        <v>0</v>
      </c>
      <c r="UD46" s="1">
        <v>0</v>
      </c>
      <c r="UE46" s="1">
        <v>0</v>
      </c>
      <c r="UF46" s="1">
        <v>0</v>
      </c>
      <c r="UG46" s="1">
        <v>0</v>
      </c>
      <c r="UH46" s="1">
        <v>0</v>
      </c>
      <c r="UI46" s="1">
        <v>0</v>
      </c>
      <c r="UJ46" s="1">
        <v>0</v>
      </c>
      <c r="UK46" s="1">
        <v>0</v>
      </c>
      <c r="UL46" s="1">
        <v>0</v>
      </c>
      <c r="UM46" s="1">
        <v>0</v>
      </c>
      <c r="UN46" s="1">
        <v>0</v>
      </c>
      <c r="UO46" s="1">
        <v>0</v>
      </c>
      <c r="UP46" s="1">
        <v>0</v>
      </c>
      <c r="UQ46" s="1">
        <v>0</v>
      </c>
      <c r="UR46" s="1">
        <v>0</v>
      </c>
      <c r="US46" s="1">
        <v>0</v>
      </c>
      <c r="UT46" s="1">
        <v>0</v>
      </c>
      <c r="UU46" s="1">
        <v>0</v>
      </c>
      <c r="UV46" s="1">
        <v>13.270712909441231</v>
      </c>
      <c r="UW46" s="1">
        <v>0</v>
      </c>
      <c r="UX46" s="1">
        <v>0</v>
      </c>
      <c r="UY46" s="1">
        <v>2.3752151462994835</v>
      </c>
      <c r="UZ46" s="1">
        <v>0</v>
      </c>
      <c r="VA46" s="1">
        <v>0</v>
      </c>
      <c r="VB46" s="1">
        <v>14.084873730799272</v>
      </c>
      <c r="VC46" s="1">
        <v>0</v>
      </c>
      <c r="VD46" s="1">
        <v>0</v>
      </c>
      <c r="VE46" s="1">
        <v>0</v>
      </c>
      <c r="VF46" s="1">
        <v>0</v>
      </c>
      <c r="VG46" s="1">
        <v>0</v>
      </c>
      <c r="VH46" s="1">
        <v>0</v>
      </c>
      <c r="VI46" s="1">
        <v>0</v>
      </c>
      <c r="VJ46" s="1">
        <v>0</v>
      </c>
      <c r="VK46" s="1">
        <v>0</v>
      </c>
      <c r="VL46" s="1">
        <v>0</v>
      </c>
      <c r="VM46" s="1">
        <v>0</v>
      </c>
      <c r="VN46" s="1">
        <v>0</v>
      </c>
      <c r="VO46" s="1">
        <v>0</v>
      </c>
      <c r="VP46" s="1">
        <v>0</v>
      </c>
      <c r="VQ46" s="1">
        <v>0</v>
      </c>
      <c r="VR46" s="1">
        <v>0</v>
      </c>
      <c r="VS46" s="1">
        <v>0</v>
      </c>
      <c r="VT46" s="1">
        <v>0</v>
      </c>
      <c r="VU46" s="1">
        <v>0</v>
      </c>
      <c r="VV46" s="1">
        <v>0</v>
      </c>
      <c r="VW46" s="1">
        <v>0</v>
      </c>
      <c r="VX46" s="1">
        <v>0</v>
      </c>
      <c r="VY46" s="1">
        <v>0</v>
      </c>
      <c r="VZ46" s="1">
        <v>0</v>
      </c>
      <c r="WA46" s="1">
        <v>0</v>
      </c>
      <c r="WB46" s="1">
        <v>0</v>
      </c>
      <c r="WC46" s="1">
        <v>0</v>
      </c>
      <c r="WD46" s="1">
        <v>0</v>
      </c>
      <c r="WE46" s="1">
        <v>0</v>
      </c>
      <c r="WF46" s="1">
        <v>0</v>
      </c>
      <c r="WG46" s="1">
        <v>0</v>
      </c>
      <c r="WH46" s="1">
        <v>0</v>
      </c>
      <c r="WI46" s="1">
        <v>0</v>
      </c>
      <c r="WJ46" s="1">
        <v>0</v>
      </c>
      <c r="WK46" s="1">
        <v>0</v>
      </c>
      <c r="WL46" s="1">
        <v>0</v>
      </c>
      <c r="WM46" s="1">
        <v>0</v>
      </c>
      <c r="WN46" s="1">
        <v>0</v>
      </c>
      <c r="WO46" s="1">
        <v>0</v>
      </c>
      <c r="WP46" s="1">
        <v>0</v>
      </c>
      <c r="WQ46" s="1">
        <v>0</v>
      </c>
      <c r="WR46" s="1">
        <v>0</v>
      </c>
      <c r="WS46" s="1">
        <v>0</v>
      </c>
      <c r="WT46" s="1">
        <v>0</v>
      </c>
      <c r="WU46" s="1">
        <v>0</v>
      </c>
      <c r="WV46" s="1">
        <v>0</v>
      </c>
      <c r="WW46" s="1">
        <v>0</v>
      </c>
      <c r="WX46" s="1">
        <v>0</v>
      </c>
      <c r="WY46" s="1">
        <v>0</v>
      </c>
      <c r="WZ46" s="1">
        <v>0</v>
      </c>
      <c r="XA46" s="1">
        <v>0</v>
      </c>
      <c r="XB46" s="1">
        <v>0</v>
      </c>
      <c r="XC46" s="1">
        <v>0</v>
      </c>
      <c r="XD46" s="1">
        <v>0</v>
      </c>
      <c r="XE46" s="1">
        <v>0</v>
      </c>
      <c r="XF46" s="1">
        <v>0</v>
      </c>
      <c r="XG46" s="1">
        <v>0</v>
      </c>
      <c r="XH46" s="1">
        <v>0</v>
      </c>
      <c r="XI46" s="1">
        <v>0</v>
      </c>
      <c r="XJ46" s="1">
        <v>0</v>
      </c>
      <c r="XK46" s="1">
        <v>0</v>
      </c>
      <c r="XL46" s="1">
        <v>0</v>
      </c>
      <c r="XM46" s="1">
        <v>0</v>
      </c>
      <c r="XN46" s="1">
        <v>0</v>
      </c>
      <c r="XO46" s="1">
        <v>0</v>
      </c>
      <c r="XP46" s="1">
        <v>0</v>
      </c>
      <c r="XQ46" s="1">
        <v>9.7374000978633184</v>
      </c>
      <c r="XR46" s="1">
        <v>21.419996570056593</v>
      </c>
      <c r="XS46" s="1">
        <v>19.253269098417068</v>
      </c>
      <c r="XT46" s="1">
        <v>2.1222014925373132</v>
      </c>
      <c r="XU46" s="1">
        <v>20.284697508896798</v>
      </c>
      <c r="XV46" s="1">
        <v>0</v>
      </c>
      <c r="XW46" s="1">
        <v>0</v>
      </c>
      <c r="XX46" s="1">
        <v>0</v>
      </c>
      <c r="XY46" s="1">
        <v>0</v>
      </c>
      <c r="XZ46" s="1">
        <v>0</v>
      </c>
      <c r="YA46" s="1">
        <v>0</v>
      </c>
      <c r="YB46" s="1">
        <v>0</v>
      </c>
      <c r="YC46" s="1">
        <v>0</v>
      </c>
      <c r="YD46" s="1">
        <v>0</v>
      </c>
      <c r="YE46" s="1">
        <v>0</v>
      </c>
      <c r="YF46" s="1">
        <v>0</v>
      </c>
      <c r="YG46" s="1">
        <v>0</v>
      </c>
      <c r="YH46" s="1">
        <v>0</v>
      </c>
      <c r="YI46" s="1">
        <v>0</v>
      </c>
      <c r="YJ46" s="1">
        <v>0</v>
      </c>
      <c r="YK46" s="1">
        <v>0</v>
      </c>
      <c r="YL46" s="1">
        <v>0</v>
      </c>
      <c r="YM46" s="1">
        <v>0</v>
      </c>
      <c r="YN46" s="1">
        <v>0</v>
      </c>
      <c r="YO46" s="1">
        <v>0</v>
      </c>
      <c r="YP46" s="1">
        <v>0</v>
      </c>
      <c r="YQ46" s="1">
        <v>0</v>
      </c>
      <c r="YR46" s="1">
        <v>0</v>
      </c>
      <c r="YS46" s="1">
        <v>0</v>
      </c>
      <c r="YT46" s="1">
        <v>0</v>
      </c>
      <c r="YU46" s="1">
        <v>0</v>
      </c>
      <c r="YV46" s="1">
        <v>0</v>
      </c>
      <c r="YW46" s="1">
        <v>0</v>
      </c>
      <c r="YX46" s="1">
        <v>0</v>
      </c>
      <c r="YY46" s="1">
        <v>0</v>
      </c>
      <c r="YZ46" s="1">
        <v>0</v>
      </c>
      <c r="ZA46" s="1">
        <v>1.2710981454469683</v>
      </c>
      <c r="ZB46" s="1">
        <v>0</v>
      </c>
      <c r="ZC46" s="1">
        <v>5.1439920556107248</v>
      </c>
      <c r="ZD46" s="1">
        <v>0</v>
      </c>
      <c r="ZE46" s="1">
        <v>17.442339373970345</v>
      </c>
      <c r="ZF46" s="1">
        <v>0</v>
      </c>
      <c r="ZG46" s="1">
        <v>0</v>
      </c>
      <c r="ZH46" s="1">
        <v>0.18144704014515764</v>
      </c>
      <c r="ZI46" s="1">
        <v>0</v>
      </c>
      <c r="ZJ46" s="1">
        <v>0</v>
      </c>
      <c r="ZK46" s="1">
        <v>0</v>
      </c>
      <c r="ZL46" s="1">
        <v>0</v>
      </c>
      <c r="ZM46" s="1">
        <v>0</v>
      </c>
      <c r="ZN46" s="1">
        <v>0</v>
      </c>
      <c r="ZO46" s="1">
        <v>0</v>
      </c>
      <c r="ZP46" s="1">
        <v>0</v>
      </c>
      <c r="ZQ46" s="1">
        <v>0</v>
      </c>
      <c r="ZR46" s="1">
        <v>0</v>
      </c>
      <c r="ZS46" s="1">
        <v>0</v>
      </c>
      <c r="ZT46" s="1">
        <v>0</v>
      </c>
      <c r="ZU46" s="1">
        <v>0</v>
      </c>
      <c r="ZV46" s="1">
        <v>0</v>
      </c>
      <c r="ZW46" s="1">
        <v>0</v>
      </c>
      <c r="ZX46" s="1">
        <v>0</v>
      </c>
      <c r="ZY46" s="1">
        <v>0</v>
      </c>
      <c r="ZZ46" s="1">
        <v>0</v>
      </c>
      <c r="AAA46" s="1">
        <v>0</v>
      </c>
      <c r="AAB46" s="1">
        <v>0</v>
      </c>
      <c r="AAC46" s="1">
        <v>0</v>
      </c>
      <c r="AAD46" s="1">
        <v>0</v>
      </c>
      <c r="AAE46" s="1">
        <v>0</v>
      </c>
      <c r="AAF46" s="1">
        <v>0</v>
      </c>
      <c r="AAG46" s="1">
        <v>0</v>
      </c>
      <c r="AAH46" s="1">
        <v>0</v>
      </c>
      <c r="AAI46" s="1">
        <v>0</v>
      </c>
      <c r="AAJ46" s="1">
        <v>0</v>
      </c>
      <c r="AAK46" s="1">
        <v>0</v>
      </c>
      <c r="AAL46" s="1">
        <v>0</v>
      </c>
      <c r="AAM46" s="1">
        <v>0</v>
      </c>
      <c r="AAN46" s="1">
        <v>0</v>
      </c>
      <c r="AAO46" s="1">
        <v>0</v>
      </c>
      <c r="AAP46" s="1">
        <v>0</v>
      </c>
      <c r="AAQ46" s="1">
        <v>0</v>
      </c>
      <c r="AAR46" s="1">
        <v>0</v>
      </c>
      <c r="AAS46" s="1">
        <v>0</v>
      </c>
      <c r="AAT46" s="1">
        <v>0</v>
      </c>
      <c r="AAU46" s="1">
        <v>0</v>
      </c>
      <c r="AAV46" s="1">
        <v>0</v>
      </c>
      <c r="AAW46" s="1">
        <v>0</v>
      </c>
      <c r="AAX46" s="1">
        <v>0</v>
      </c>
      <c r="AAY46" s="1">
        <v>0</v>
      </c>
      <c r="AAZ46" s="1">
        <v>0</v>
      </c>
      <c r="ABA46" s="1">
        <v>0</v>
      </c>
      <c r="ABB46" s="1">
        <v>0</v>
      </c>
      <c r="ABC46" s="1">
        <v>0</v>
      </c>
      <c r="ABD46" s="1">
        <v>0</v>
      </c>
      <c r="ABE46" s="1">
        <v>0</v>
      </c>
      <c r="ABF46" s="1">
        <v>0</v>
      </c>
      <c r="ABG46" s="1">
        <v>0</v>
      </c>
      <c r="ABH46" s="1">
        <v>0</v>
      </c>
      <c r="ABI46" s="1">
        <v>0</v>
      </c>
      <c r="ABJ46" s="1">
        <v>0</v>
      </c>
      <c r="ABK46" s="1">
        <v>0</v>
      </c>
      <c r="ABL46" s="1">
        <v>0</v>
      </c>
      <c r="ABM46" s="1">
        <v>0</v>
      </c>
      <c r="ABN46" s="1">
        <v>0</v>
      </c>
      <c r="ABO46" s="1">
        <v>0</v>
      </c>
      <c r="ABP46" s="1">
        <v>0</v>
      </c>
      <c r="ABQ46" s="1">
        <v>0</v>
      </c>
      <c r="ABR46" s="1">
        <v>0</v>
      </c>
      <c r="ABS46" s="1">
        <v>0</v>
      </c>
      <c r="ABT46" s="1">
        <v>0</v>
      </c>
      <c r="ABU46" s="1">
        <v>0</v>
      </c>
      <c r="ABV46" s="1">
        <v>0</v>
      </c>
      <c r="ABW46" s="1">
        <v>0</v>
      </c>
      <c r="ABX46" s="1">
        <v>0</v>
      </c>
      <c r="ABY46" s="1">
        <v>0</v>
      </c>
      <c r="ABZ46" s="1">
        <v>0</v>
      </c>
      <c r="ACA46" s="1">
        <v>0</v>
      </c>
      <c r="ACB46" s="1">
        <v>0</v>
      </c>
      <c r="ACC46" s="1">
        <v>0</v>
      </c>
      <c r="ACD46" s="1">
        <v>0</v>
      </c>
      <c r="ACE46" s="1">
        <v>0</v>
      </c>
      <c r="ACF46" s="1">
        <v>0</v>
      </c>
      <c r="ACG46" s="1">
        <v>0</v>
      </c>
      <c r="ACH46" s="1">
        <v>0</v>
      </c>
      <c r="ACI46" s="1">
        <v>0</v>
      </c>
      <c r="ACJ46" s="1">
        <v>0</v>
      </c>
      <c r="ACK46" s="1">
        <v>23.649878640776699</v>
      </c>
      <c r="ACL46" s="1">
        <v>23.298626829636337</v>
      </c>
      <c r="ACM46" s="1">
        <v>23.205211726384363</v>
      </c>
      <c r="ACN46" s="1">
        <v>23.285606631499622</v>
      </c>
      <c r="ACO46" s="1">
        <v>23.609314359637775</v>
      </c>
      <c r="ACP46" s="1">
        <v>23.844505662687482</v>
      </c>
      <c r="ACQ46" s="1">
        <v>21.563034797490015</v>
      </c>
      <c r="ACR46" s="1">
        <v>18.668228861550478</v>
      </c>
      <c r="ACS46" s="1">
        <v>10.681224780441491</v>
      </c>
      <c r="ACT46" s="1">
        <v>0</v>
      </c>
      <c r="ACU46" s="1">
        <v>0</v>
      </c>
      <c r="ACV46" s="1">
        <v>0</v>
      </c>
      <c r="ACW46" s="1">
        <v>0</v>
      </c>
      <c r="ACX46" s="1">
        <v>0</v>
      </c>
      <c r="ACY46" s="1">
        <v>0</v>
      </c>
      <c r="ACZ46" s="1">
        <v>0</v>
      </c>
      <c r="ADA46" s="1">
        <v>0</v>
      </c>
      <c r="ADB46" s="1">
        <v>0</v>
      </c>
      <c r="ADC46" s="1">
        <v>0</v>
      </c>
      <c r="ADD46" s="1">
        <v>0</v>
      </c>
      <c r="ADE46" s="1">
        <v>0</v>
      </c>
      <c r="ADF46" s="1">
        <v>0</v>
      </c>
      <c r="ADG46" s="1">
        <v>3.0674846625766872</v>
      </c>
      <c r="ADH46" s="1">
        <v>0</v>
      </c>
      <c r="ADI46" s="1">
        <v>1.8574514038876888</v>
      </c>
      <c r="ADJ46" s="1">
        <v>4.1451731761238024</v>
      </c>
      <c r="ADK46" s="1">
        <v>0</v>
      </c>
      <c r="ADL46" s="1">
        <v>2.6568867155664222</v>
      </c>
      <c r="ADM46" s="1">
        <v>0</v>
      </c>
      <c r="ADN46" s="1">
        <v>5.928853754940711</v>
      </c>
      <c r="ADO46" s="1">
        <v>0</v>
      </c>
      <c r="ADP46" s="1">
        <v>8.9328207944352922</v>
      </c>
      <c r="ADQ46" s="1">
        <v>0.6694855532064834</v>
      </c>
      <c r="ADR46" s="1">
        <v>0</v>
      </c>
      <c r="ADS46" s="1">
        <v>0</v>
      </c>
      <c r="ADT46" s="1">
        <v>0</v>
      </c>
      <c r="ADU46" s="1">
        <v>0</v>
      </c>
      <c r="ADV46" s="1">
        <v>0</v>
      </c>
      <c r="ADW46" s="1">
        <v>0</v>
      </c>
      <c r="ADX46" s="1">
        <v>0</v>
      </c>
      <c r="ADY46" s="1">
        <v>0</v>
      </c>
      <c r="ADZ46" s="1">
        <v>0</v>
      </c>
      <c r="AEA46" s="1">
        <v>0</v>
      </c>
      <c r="AEB46" s="1">
        <v>0</v>
      </c>
      <c r="AEC46" s="1">
        <v>0</v>
      </c>
      <c r="AED46" s="1">
        <v>0</v>
      </c>
      <c r="AEE46" s="1">
        <v>0</v>
      </c>
      <c r="AEF46" s="1">
        <v>0</v>
      </c>
      <c r="AEG46" s="1">
        <v>0</v>
      </c>
      <c r="AEH46" s="1">
        <v>0</v>
      </c>
      <c r="AEI46" s="1">
        <v>0</v>
      </c>
      <c r="AEJ46" s="1">
        <v>0</v>
      </c>
      <c r="AEK46" s="1">
        <v>0</v>
      </c>
      <c r="AEL46" s="1">
        <v>0</v>
      </c>
      <c r="AEM46" s="1">
        <v>0</v>
      </c>
      <c r="AEN46" s="1">
        <v>0</v>
      </c>
      <c r="AEO46" s="1">
        <v>0</v>
      </c>
      <c r="AEP46" s="1">
        <v>0</v>
      </c>
      <c r="AEQ46" s="1">
        <v>0</v>
      </c>
      <c r="AER46" s="1">
        <v>0</v>
      </c>
      <c r="AES46" s="1">
        <v>0</v>
      </c>
      <c r="AET46" s="1">
        <v>0</v>
      </c>
      <c r="AEU46" s="1">
        <v>0</v>
      </c>
      <c r="AEV46" s="1">
        <v>0</v>
      </c>
      <c r="AEW46" s="1">
        <v>0</v>
      </c>
      <c r="AEX46" s="1">
        <v>0</v>
      </c>
      <c r="AEY46" s="1">
        <v>0</v>
      </c>
      <c r="AEZ46" s="1">
        <v>0</v>
      </c>
      <c r="AFA46" s="1">
        <v>0</v>
      </c>
      <c r="AFB46" s="1">
        <v>0</v>
      </c>
      <c r="AFC46" s="1">
        <v>0</v>
      </c>
      <c r="AFD46" s="1">
        <v>0</v>
      </c>
      <c r="AFE46" s="1">
        <v>0</v>
      </c>
      <c r="AFF46" s="1">
        <v>0</v>
      </c>
      <c r="AFG46" s="1">
        <v>0</v>
      </c>
      <c r="AFH46" s="1">
        <v>0</v>
      </c>
      <c r="AFI46" s="1">
        <v>0</v>
      </c>
      <c r="AFJ46" s="1">
        <v>0</v>
      </c>
      <c r="AFK46" s="1">
        <v>0</v>
      </c>
      <c r="AFL46" s="1">
        <v>0</v>
      </c>
      <c r="AFM46" s="1">
        <v>0</v>
      </c>
      <c r="AFN46" s="1">
        <v>0</v>
      </c>
      <c r="AFO46" s="1">
        <v>0</v>
      </c>
      <c r="AFP46" s="1">
        <v>0</v>
      </c>
      <c r="AFQ46" s="1">
        <v>0</v>
      </c>
      <c r="AFR46" s="1">
        <v>0</v>
      </c>
      <c r="AFS46" s="1">
        <v>0</v>
      </c>
      <c r="AFT46" s="1">
        <v>0</v>
      </c>
      <c r="AFU46" s="1">
        <v>0</v>
      </c>
      <c r="AFV46" s="1">
        <v>0</v>
      </c>
      <c r="AFW46" s="1">
        <v>0</v>
      </c>
      <c r="AFX46" s="1">
        <v>0</v>
      </c>
      <c r="AFY46" s="1">
        <v>0</v>
      </c>
      <c r="AFZ46" s="1">
        <v>0</v>
      </c>
      <c r="AGA46" s="1">
        <v>0</v>
      </c>
      <c r="AGB46" s="1">
        <v>0</v>
      </c>
      <c r="AGC46" s="1">
        <v>0</v>
      </c>
      <c r="AGD46" s="1">
        <v>0</v>
      </c>
      <c r="AGE46" s="1">
        <v>0</v>
      </c>
      <c r="AGF46" s="1">
        <v>0</v>
      </c>
      <c r="AGG46" s="1">
        <v>0</v>
      </c>
      <c r="AGH46" s="1">
        <v>0</v>
      </c>
      <c r="AGI46" s="1">
        <v>0</v>
      </c>
      <c r="AGJ46" s="1">
        <v>0</v>
      </c>
      <c r="AGK46" s="1">
        <v>0</v>
      </c>
      <c r="AGL46" s="1">
        <v>0</v>
      </c>
      <c r="AGM46" s="1">
        <v>0</v>
      </c>
      <c r="AGN46" s="1">
        <v>0</v>
      </c>
      <c r="AGO46" s="1">
        <v>0</v>
      </c>
      <c r="AGP46" s="1">
        <v>0</v>
      </c>
      <c r="AGQ46" s="1">
        <v>0</v>
      </c>
      <c r="AGR46" s="1">
        <v>0</v>
      </c>
      <c r="AGS46" s="1">
        <v>0</v>
      </c>
      <c r="AGT46" s="1">
        <v>0</v>
      </c>
      <c r="AGU46" s="1">
        <v>0</v>
      </c>
      <c r="AGV46" s="1">
        <v>0</v>
      </c>
      <c r="AGW46" s="1">
        <v>0</v>
      </c>
      <c r="AGX46" s="1">
        <v>0</v>
      </c>
      <c r="AGY46" s="1">
        <v>0</v>
      </c>
      <c r="AGZ46" s="1">
        <v>0.74007625028033186</v>
      </c>
      <c r="AHA46" s="1">
        <v>0</v>
      </c>
      <c r="AHB46" s="1">
        <v>0</v>
      </c>
      <c r="AHC46" s="1">
        <v>0</v>
      </c>
      <c r="AHD46" s="1">
        <v>0</v>
      </c>
      <c r="AHE46" s="1">
        <v>0</v>
      </c>
      <c r="AHF46" s="1">
        <v>0</v>
      </c>
      <c r="AHG46" s="1">
        <v>0</v>
      </c>
      <c r="AHH46" s="1">
        <v>0</v>
      </c>
      <c r="AHI46" s="1">
        <v>0</v>
      </c>
      <c r="AHJ46" s="1">
        <v>0</v>
      </c>
      <c r="AHK46" s="1">
        <v>0</v>
      </c>
      <c r="AHL46" s="1">
        <v>0</v>
      </c>
      <c r="AHM46" s="1">
        <v>0</v>
      </c>
      <c r="AHN46" s="1">
        <v>0</v>
      </c>
      <c r="AHO46" s="1">
        <v>0</v>
      </c>
      <c r="AHP46" s="1">
        <v>0</v>
      </c>
      <c r="AHQ46" s="1">
        <v>0</v>
      </c>
      <c r="AHR46" s="1">
        <v>0</v>
      </c>
      <c r="AHS46" s="1">
        <v>0</v>
      </c>
      <c r="AHT46" s="1">
        <v>0</v>
      </c>
      <c r="AHU46" s="1">
        <v>0</v>
      </c>
      <c r="AHV46" s="1">
        <v>0</v>
      </c>
      <c r="AHW46" s="1">
        <v>0</v>
      </c>
      <c r="AHX46" s="1">
        <v>0</v>
      </c>
      <c r="AHY46" s="1">
        <v>0</v>
      </c>
      <c r="AHZ46" s="1">
        <v>0</v>
      </c>
      <c r="AIA46" s="1">
        <v>0</v>
      </c>
      <c r="AIB46" s="1">
        <v>0</v>
      </c>
      <c r="AIC46" s="1">
        <v>0</v>
      </c>
      <c r="AID46" s="1">
        <v>0</v>
      </c>
      <c r="AIE46" s="1">
        <v>0</v>
      </c>
      <c r="AIF46" s="1">
        <v>0</v>
      </c>
      <c r="AIG46" s="1">
        <v>0</v>
      </c>
      <c r="AIH46" s="1">
        <v>0</v>
      </c>
      <c r="AII46" s="1">
        <v>0</v>
      </c>
      <c r="AIJ46" s="1">
        <v>0</v>
      </c>
      <c r="AIK46" s="1">
        <v>0</v>
      </c>
      <c r="AIL46" s="1">
        <v>0</v>
      </c>
      <c r="AIM46" s="1">
        <v>0</v>
      </c>
      <c r="AIN46" s="1">
        <v>0</v>
      </c>
      <c r="AIO46" s="1">
        <v>0</v>
      </c>
      <c r="AIP46" s="1">
        <v>0</v>
      </c>
      <c r="AIQ46" s="1">
        <v>0</v>
      </c>
      <c r="AIR46" s="1">
        <v>0</v>
      </c>
      <c r="AIS46" s="1">
        <v>0</v>
      </c>
      <c r="AIT46" s="1">
        <v>0</v>
      </c>
      <c r="AIU46" s="1">
        <v>0</v>
      </c>
      <c r="AIV46" s="1">
        <v>0</v>
      </c>
      <c r="AIW46" s="1">
        <v>0</v>
      </c>
      <c r="AIX46" s="1">
        <v>0</v>
      </c>
      <c r="AIY46" s="1">
        <v>0</v>
      </c>
      <c r="AIZ46" s="1">
        <v>0</v>
      </c>
      <c r="AJA46" s="1">
        <v>0</v>
      </c>
      <c r="AJB46" s="1">
        <v>0</v>
      </c>
      <c r="AJC46" s="1">
        <v>0</v>
      </c>
      <c r="AJD46" s="1">
        <v>0</v>
      </c>
      <c r="AJE46" s="1">
        <v>0</v>
      </c>
      <c r="AJF46" s="1">
        <v>0</v>
      </c>
      <c r="AJG46" s="1">
        <v>0</v>
      </c>
      <c r="AJH46" s="1">
        <v>0</v>
      </c>
      <c r="AJI46" s="1">
        <v>0</v>
      </c>
      <c r="AJJ46" s="1">
        <v>0</v>
      </c>
      <c r="AJK46" s="1">
        <v>0</v>
      </c>
      <c r="AJL46" s="1">
        <v>0</v>
      </c>
      <c r="AJM46" s="1">
        <v>0</v>
      </c>
      <c r="AJN46" s="1">
        <v>0</v>
      </c>
      <c r="AJO46" s="1">
        <v>0</v>
      </c>
      <c r="AJP46" s="1">
        <v>0</v>
      </c>
      <c r="AJQ46" s="1">
        <v>0</v>
      </c>
      <c r="AJR46" s="1">
        <v>0</v>
      </c>
      <c r="AJS46" s="1">
        <v>0</v>
      </c>
      <c r="AJT46" s="1">
        <v>0</v>
      </c>
      <c r="AJU46" s="1">
        <v>0</v>
      </c>
      <c r="AJV46" s="1">
        <v>1.8884497145366712</v>
      </c>
      <c r="AJW46" s="1">
        <v>6.080837242872609</v>
      </c>
      <c r="AJX46" s="1">
        <v>0</v>
      </c>
      <c r="AJY46" s="1">
        <v>0</v>
      </c>
      <c r="AJZ46" s="1">
        <v>0</v>
      </c>
      <c r="AKA46" s="1">
        <v>0</v>
      </c>
      <c r="AKB46" s="1">
        <v>0</v>
      </c>
      <c r="AKC46" s="1">
        <v>0</v>
      </c>
      <c r="AKD46" s="1">
        <v>7.5496688741721858</v>
      </c>
      <c r="AKE46" s="1">
        <v>0</v>
      </c>
      <c r="AKF46" s="1">
        <v>0</v>
      </c>
      <c r="AKG46" s="1">
        <v>0</v>
      </c>
      <c r="AKH46" s="1">
        <v>0</v>
      </c>
      <c r="AKI46" s="1">
        <v>0</v>
      </c>
      <c r="AKJ46" s="1">
        <v>0</v>
      </c>
      <c r="AKK46" s="1">
        <v>0</v>
      </c>
      <c r="AKL46" s="1">
        <v>0</v>
      </c>
      <c r="AKM46" s="1">
        <v>0</v>
      </c>
      <c r="AKN46" s="1">
        <v>0</v>
      </c>
      <c r="AKO46" s="1">
        <v>0</v>
      </c>
      <c r="AKP46" s="1">
        <v>0</v>
      </c>
      <c r="AKQ46" s="1">
        <v>0</v>
      </c>
      <c r="AKR46" s="1">
        <v>0</v>
      </c>
      <c r="AKS46" s="1">
        <v>0</v>
      </c>
      <c r="AKT46" s="1">
        <v>0</v>
      </c>
      <c r="AKU46" s="1">
        <v>0</v>
      </c>
      <c r="AKV46" s="1">
        <v>0</v>
      </c>
      <c r="AKW46" s="1">
        <v>0</v>
      </c>
      <c r="AKX46" s="1">
        <v>0</v>
      </c>
      <c r="AKY46" s="1">
        <v>0</v>
      </c>
      <c r="AKZ46" s="1">
        <v>0</v>
      </c>
      <c r="ALA46" s="1">
        <v>0</v>
      </c>
      <c r="ALB46" s="1">
        <v>0</v>
      </c>
      <c r="ALC46" s="1">
        <v>0</v>
      </c>
      <c r="ALD46" s="1">
        <v>0</v>
      </c>
      <c r="ALE46" s="1">
        <v>0</v>
      </c>
      <c r="ALF46" s="1">
        <v>0</v>
      </c>
      <c r="ALG46" s="1">
        <v>0</v>
      </c>
      <c r="ALH46" s="1">
        <v>0</v>
      </c>
      <c r="ALI46" s="1">
        <v>0</v>
      </c>
      <c r="ALJ46" s="1">
        <v>0</v>
      </c>
      <c r="ALK46" s="1">
        <v>0</v>
      </c>
      <c r="ALL46" s="1">
        <v>0</v>
      </c>
      <c r="ALM46" s="1">
        <v>0</v>
      </c>
      <c r="ALN46" s="1">
        <v>0</v>
      </c>
      <c r="ALO46" s="1">
        <v>0</v>
      </c>
      <c r="ALP46" s="1">
        <v>0</v>
      </c>
      <c r="ALQ46" s="1">
        <v>0</v>
      </c>
      <c r="ALR46" s="1">
        <v>0</v>
      </c>
      <c r="ALS46" s="1">
        <v>0</v>
      </c>
      <c r="ALT46" s="1">
        <v>0</v>
      </c>
      <c r="ALU46" s="1">
        <v>0</v>
      </c>
      <c r="ALV46" s="1">
        <v>0</v>
      </c>
      <c r="ALW46" s="1">
        <v>0</v>
      </c>
      <c r="ALX46" s="1">
        <v>0</v>
      </c>
      <c r="ALY46" s="1">
        <v>0</v>
      </c>
      <c r="ALZ46" s="1">
        <v>0</v>
      </c>
      <c r="AMA46" s="1">
        <v>0</v>
      </c>
      <c r="AMB46" s="1">
        <v>12.556634304207121</v>
      </c>
      <c r="AMC46" s="1">
        <v>3.9320142059868086</v>
      </c>
      <c r="AMD46" s="1">
        <v>8.3270106221547806</v>
      </c>
      <c r="AME46" s="1">
        <v>0</v>
      </c>
      <c r="AMF46" s="1">
        <v>9.0909090909090917</v>
      </c>
      <c r="AMG46" s="1">
        <v>6.510416666666667</v>
      </c>
      <c r="AMH46" s="1">
        <v>11.56763590391909</v>
      </c>
      <c r="AMI46" s="1">
        <v>7.7345178991377068</v>
      </c>
      <c r="AMJ46" s="1">
        <v>7.6187717265353418</v>
      </c>
      <c r="AMK46" s="1">
        <v>5.7567127746135069</v>
      </c>
      <c r="AML46" s="1">
        <v>0</v>
      </c>
      <c r="AMM46" s="1">
        <v>10.472279260780287</v>
      </c>
      <c r="AMN46" s="1">
        <v>0</v>
      </c>
      <c r="AMO46" s="1">
        <v>14.279456855015329</v>
      </c>
      <c r="AMP46" s="1">
        <v>24.932208496535104</v>
      </c>
      <c r="AMQ46" s="1">
        <v>21.868961883014229</v>
      </c>
      <c r="AMR46" s="1">
        <v>10.782645682688218</v>
      </c>
      <c r="AMS46" s="1">
        <v>13.581514762516045</v>
      </c>
      <c r="AMT46" s="1">
        <v>11.703088314972007</v>
      </c>
      <c r="AMU46" s="1">
        <v>10.811444652908067</v>
      </c>
      <c r="AMV46" s="1">
        <v>0</v>
      </c>
      <c r="AMW46" s="1">
        <v>0</v>
      </c>
      <c r="AMX46" s="1">
        <v>0</v>
      </c>
      <c r="AMY46" s="1">
        <v>0</v>
      </c>
      <c r="AMZ46" s="1">
        <v>0</v>
      </c>
      <c r="ANA46" s="1">
        <v>0</v>
      </c>
      <c r="ANB46" s="1">
        <v>0</v>
      </c>
      <c r="ANC46" s="1">
        <v>0.21808088818398097</v>
      </c>
      <c r="AND46" s="1">
        <v>0.21488871834228701</v>
      </c>
      <c r="ANE46" s="1">
        <v>0</v>
      </c>
      <c r="ANF46" s="1">
        <v>0</v>
      </c>
      <c r="ANG46" s="1">
        <v>0.85740072202166073</v>
      </c>
      <c r="ANH46" s="1">
        <v>0</v>
      </c>
      <c r="ANI46" s="1">
        <v>0</v>
      </c>
      <c r="ANJ46" s="1">
        <v>0</v>
      </c>
      <c r="ANK46" s="1">
        <v>0</v>
      </c>
      <c r="ANL46" s="1">
        <v>0</v>
      </c>
      <c r="ANM46" s="1">
        <v>0</v>
      </c>
      <c r="ANN46" s="1">
        <v>0</v>
      </c>
      <c r="ANO46" s="1">
        <v>0</v>
      </c>
      <c r="ANP46" s="1">
        <v>0</v>
      </c>
      <c r="ANQ46" s="1">
        <v>0</v>
      </c>
      <c r="ANR46" s="1">
        <v>0</v>
      </c>
      <c r="ANS46" s="1">
        <v>0</v>
      </c>
      <c r="ANT46" s="1">
        <v>0</v>
      </c>
      <c r="ANU46" s="1">
        <v>0</v>
      </c>
      <c r="ANV46" s="1">
        <v>0</v>
      </c>
      <c r="ANW46" s="1">
        <v>0</v>
      </c>
      <c r="ANX46" s="1">
        <v>0</v>
      </c>
      <c r="ANY46" s="1">
        <v>0</v>
      </c>
      <c r="ANZ46" s="1">
        <v>0</v>
      </c>
      <c r="AOA46" s="1">
        <v>0</v>
      </c>
      <c r="AOB46" s="1">
        <v>0</v>
      </c>
      <c r="AOC46" s="1">
        <v>0</v>
      </c>
      <c r="AOD46" s="1">
        <v>0</v>
      </c>
      <c r="AOE46" s="1">
        <v>0</v>
      </c>
      <c r="AOF46" s="1">
        <v>0</v>
      </c>
      <c r="AOG46" s="1">
        <v>0</v>
      </c>
      <c r="AOH46" s="1">
        <v>0</v>
      </c>
      <c r="AOI46" s="1">
        <v>0</v>
      </c>
      <c r="AOJ46" s="1">
        <v>0</v>
      </c>
      <c r="AOK46" s="1">
        <v>0</v>
      </c>
      <c r="AOL46" s="1">
        <v>0</v>
      </c>
      <c r="AOM46" s="1">
        <v>0</v>
      </c>
      <c r="AON46" s="1">
        <v>0</v>
      </c>
      <c r="AOO46" s="1">
        <v>0</v>
      </c>
      <c r="AOP46" s="1">
        <v>0</v>
      </c>
      <c r="AOQ46" s="1">
        <v>0</v>
      </c>
      <c r="AOR46" s="1">
        <v>0</v>
      </c>
      <c r="AOS46" s="1">
        <v>0</v>
      </c>
      <c r="AOT46" s="1">
        <v>0</v>
      </c>
      <c r="AOU46" s="1">
        <v>0</v>
      </c>
      <c r="AOV46" s="1">
        <v>0</v>
      </c>
    </row>
    <row r="47" spans="1:1088">
      <c r="A47" s="1" t="s">
        <v>4080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1.6658124038954381</v>
      </c>
      <c r="MB47" s="1">
        <v>4.0395233943621038</v>
      </c>
      <c r="MC47" s="1">
        <v>0</v>
      </c>
      <c r="MD47" s="1">
        <v>0</v>
      </c>
      <c r="ME47" s="1">
        <v>0</v>
      </c>
      <c r="MF47" s="1">
        <v>0</v>
      </c>
      <c r="MG47" s="1">
        <v>1.4775413711583925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18.324432576769027</v>
      </c>
      <c r="NL47" s="1">
        <v>4.2272805065890813</v>
      </c>
      <c r="NM47" s="1">
        <v>1.1748757342973339</v>
      </c>
      <c r="NN47" s="1">
        <v>1.3079667063020213</v>
      </c>
      <c r="NO47" s="1">
        <v>3.1854602306038697</v>
      </c>
      <c r="NP47" s="1">
        <v>3.7095253065073877</v>
      </c>
      <c r="NQ47" s="1">
        <v>3.2201405152224827</v>
      </c>
      <c r="NR47" s="1">
        <v>4.0374909877433307</v>
      </c>
      <c r="NS47" s="1">
        <v>0</v>
      </c>
      <c r="NT47" s="1">
        <v>0.55169595422966899</v>
      </c>
      <c r="NU47" s="1">
        <v>13.283962045822726</v>
      </c>
      <c r="NV47" s="1">
        <v>30.083497053045189</v>
      </c>
      <c r="NW47" s="1">
        <v>17.838024520808151</v>
      </c>
      <c r="NX47" s="1">
        <v>23.184961106309419</v>
      </c>
      <c r="NY47" s="1">
        <v>5.1200844550013196</v>
      </c>
      <c r="NZ47" s="1">
        <v>1.3417977203866687</v>
      </c>
      <c r="OA47" s="1">
        <v>1.5424679487179489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1.2841091492776886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1.1282660332541568</v>
      </c>
      <c r="OP47" s="1">
        <v>6.4516129032258061</v>
      </c>
      <c r="OQ47" s="1">
        <v>13.449023861171366</v>
      </c>
      <c r="OR47" s="1">
        <v>8.3591331269349833</v>
      </c>
      <c r="OS47" s="1">
        <v>22.596475574392148</v>
      </c>
      <c r="OT47" s="1">
        <v>20.877598152424941</v>
      </c>
      <c r="OU47" s="1">
        <v>22.556670382757339</v>
      </c>
      <c r="OV47" s="1">
        <v>28.916191311978938</v>
      </c>
      <c r="OW47" s="1">
        <v>29.898608818674845</v>
      </c>
      <c r="OX47" s="1">
        <v>24.136253041362529</v>
      </c>
      <c r="OY47" s="1">
        <v>18.87323943661972</v>
      </c>
      <c r="OZ47" s="1">
        <v>7.0319634703196341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1.5911072362685266</v>
      </c>
      <c r="PJ47" s="1">
        <v>4.3270276146988476</v>
      </c>
      <c r="PK47" s="1">
        <v>0.92006900517538814</v>
      </c>
      <c r="PL47" s="1">
        <v>0.62774639045825487</v>
      </c>
      <c r="PM47" s="1">
        <v>2.295997517840521</v>
      </c>
      <c r="PN47" s="1">
        <v>0</v>
      </c>
      <c r="PO47" s="1">
        <v>2.6259250417760804</v>
      </c>
      <c r="PP47" s="1">
        <v>6.0402684563758395</v>
      </c>
      <c r="PQ47" s="1">
        <v>0</v>
      </c>
      <c r="PR47" s="1">
        <v>3.4106412005457027</v>
      </c>
      <c r="PS47" s="1">
        <v>0</v>
      </c>
      <c r="PT47" s="1">
        <v>0</v>
      </c>
      <c r="PU47" s="1">
        <v>0</v>
      </c>
      <c r="PV47" s="1">
        <v>3.6120926580290535</v>
      </c>
      <c r="PW47" s="1">
        <v>13.818090954522738</v>
      </c>
      <c r="PX47" s="1">
        <v>9.2240117130307464</v>
      </c>
      <c r="PY47" s="1">
        <v>8.2650923633593596</v>
      </c>
      <c r="PZ47" s="1">
        <v>11.622390891840608</v>
      </c>
      <c r="QA47" s="1">
        <v>0</v>
      </c>
      <c r="QB47" s="1">
        <v>0</v>
      </c>
      <c r="QC47" s="1">
        <v>0</v>
      </c>
      <c r="QD47" s="1">
        <v>0</v>
      </c>
      <c r="QE47" s="1">
        <v>0.39421813403416556</v>
      </c>
      <c r="QF47" s="1">
        <v>0</v>
      </c>
      <c r="QG47" s="1">
        <v>0.49627791563275436</v>
      </c>
      <c r="QH47" s="1">
        <v>1.0618820944708898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28.347578347578345</v>
      </c>
      <c r="RC47" s="1">
        <v>1.7284839755131436</v>
      </c>
      <c r="RD47" s="1">
        <v>6.4951604686704023</v>
      </c>
      <c r="RE47" s="1">
        <v>14.168136390358613</v>
      </c>
      <c r="RF47" s="1">
        <v>8.8524590163934427</v>
      </c>
      <c r="RG47" s="1">
        <v>5.1574212893553222</v>
      </c>
      <c r="RH47" s="1">
        <v>14.79040337463749</v>
      </c>
      <c r="RI47" s="1">
        <v>7.6443057722308891</v>
      </c>
      <c r="RJ47" s="1">
        <v>0</v>
      </c>
      <c r="RK47" s="1">
        <v>0</v>
      </c>
      <c r="RL47" s="1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  <c r="RU47" s="1">
        <v>0</v>
      </c>
      <c r="RV47" s="1">
        <v>0</v>
      </c>
      <c r="RW47" s="1">
        <v>0</v>
      </c>
      <c r="RX47" s="1">
        <v>54.018744674808296</v>
      </c>
      <c r="RY47" s="1">
        <v>0</v>
      </c>
      <c r="RZ47" s="1">
        <v>0</v>
      </c>
      <c r="SA47" s="1">
        <v>0</v>
      </c>
      <c r="SB47" s="1">
        <v>0</v>
      </c>
      <c r="SC47" s="1">
        <v>0</v>
      </c>
      <c r="SD47" s="1">
        <v>0</v>
      </c>
      <c r="SE47" s="1">
        <v>0</v>
      </c>
      <c r="SF47" s="1">
        <v>0</v>
      </c>
      <c r="SG47" s="1">
        <v>0</v>
      </c>
      <c r="SH47" s="1">
        <v>0</v>
      </c>
      <c r="SI47" s="1">
        <v>0</v>
      </c>
      <c r="SJ47" s="1">
        <v>2.0408163265306123</v>
      </c>
      <c r="SK47" s="1">
        <v>0.7567567567567568</v>
      </c>
      <c r="SL47" s="1">
        <v>3.3466135458167332</v>
      </c>
      <c r="SM47" s="1">
        <v>5.8083252662149079</v>
      </c>
      <c r="SN47" s="1">
        <v>48.179682912507339</v>
      </c>
      <c r="SO47" s="1">
        <v>50.107816711590289</v>
      </c>
      <c r="SP47" s="1">
        <v>46.428571428571431</v>
      </c>
      <c r="SQ47" s="1">
        <v>33.631415241057546</v>
      </c>
      <c r="SR47" s="1">
        <v>0</v>
      </c>
      <c r="SS47" s="1">
        <v>0</v>
      </c>
      <c r="ST47" s="1">
        <v>0</v>
      </c>
      <c r="SU47" s="1">
        <v>0</v>
      </c>
      <c r="SV47" s="1">
        <v>0</v>
      </c>
      <c r="SW47" s="1">
        <v>0</v>
      </c>
      <c r="SX47" s="1">
        <v>0</v>
      </c>
      <c r="SY47" s="1">
        <v>0</v>
      </c>
      <c r="SZ47" s="1">
        <v>0</v>
      </c>
      <c r="TA47" s="1">
        <v>0</v>
      </c>
      <c r="TB47" s="1">
        <v>0</v>
      </c>
      <c r="TC47" s="1">
        <v>0</v>
      </c>
      <c r="TD47" s="1">
        <v>0</v>
      </c>
      <c r="TE47" s="1">
        <v>0</v>
      </c>
      <c r="TF47" s="1">
        <v>0</v>
      </c>
      <c r="TG47" s="1">
        <v>0</v>
      </c>
      <c r="TH47" s="1">
        <v>0</v>
      </c>
      <c r="TI47" s="1">
        <v>0</v>
      </c>
      <c r="TJ47" s="1">
        <v>0</v>
      </c>
      <c r="TK47" s="1">
        <v>0</v>
      </c>
      <c r="TL47" s="1">
        <v>0</v>
      </c>
      <c r="TM47" s="1">
        <v>0</v>
      </c>
      <c r="TN47" s="1">
        <v>0</v>
      </c>
      <c r="TO47" s="1">
        <v>0</v>
      </c>
      <c r="TP47" s="1">
        <v>0</v>
      </c>
      <c r="TQ47" s="1">
        <v>0</v>
      </c>
      <c r="TR47" s="1">
        <v>0</v>
      </c>
      <c r="TS47" s="1">
        <v>0</v>
      </c>
      <c r="TT47" s="1">
        <v>0</v>
      </c>
      <c r="TU47" s="1">
        <v>0</v>
      </c>
      <c r="TV47" s="1">
        <v>0</v>
      </c>
      <c r="TW47" s="1">
        <v>0</v>
      </c>
      <c r="TX47" s="1">
        <v>0</v>
      </c>
      <c r="TY47" s="1">
        <v>0</v>
      </c>
      <c r="TZ47" s="1">
        <v>0</v>
      </c>
      <c r="UA47" s="1">
        <v>0</v>
      </c>
      <c r="UB47" s="1">
        <v>0</v>
      </c>
      <c r="UC47" s="1">
        <v>0</v>
      </c>
      <c r="UD47" s="1">
        <v>0</v>
      </c>
      <c r="UE47" s="1">
        <v>0</v>
      </c>
      <c r="UF47" s="1">
        <v>0</v>
      </c>
      <c r="UG47" s="1">
        <v>0</v>
      </c>
      <c r="UH47" s="1">
        <v>0</v>
      </c>
      <c r="UI47" s="1">
        <v>1.5112631879098943</v>
      </c>
      <c r="UJ47" s="1">
        <v>0</v>
      </c>
      <c r="UK47" s="1">
        <v>0</v>
      </c>
      <c r="UL47" s="1">
        <v>0</v>
      </c>
      <c r="UM47" s="1">
        <v>0</v>
      </c>
      <c r="UN47" s="1">
        <v>0</v>
      </c>
      <c r="UO47" s="1">
        <v>0</v>
      </c>
      <c r="UP47" s="1">
        <v>0</v>
      </c>
      <c r="UQ47" s="1">
        <v>0</v>
      </c>
      <c r="UR47" s="1">
        <v>0</v>
      </c>
      <c r="US47" s="1">
        <v>0</v>
      </c>
      <c r="UT47" s="1">
        <v>0</v>
      </c>
      <c r="UU47" s="1">
        <v>0</v>
      </c>
      <c r="UV47" s="1">
        <v>0</v>
      </c>
      <c r="UW47" s="1">
        <v>0</v>
      </c>
      <c r="UX47" s="1">
        <v>0</v>
      </c>
      <c r="UY47" s="1">
        <v>8.6058519793459562E-2</v>
      </c>
      <c r="UZ47" s="1">
        <v>0</v>
      </c>
      <c r="VA47" s="1">
        <v>0</v>
      </c>
      <c r="VB47" s="1">
        <v>0</v>
      </c>
      <c r="VC47" s="1">
        <v>0</v>
      </c>
      <c r="VD47" s="1">
        <v>0</v>
      </c>
      <c r="VE47" s="1">
        <v>0</v>
      </c>
      <c r="VF47" s="1">
        <v>0</v>
      </c>
      <c r="VG47" s="1">
        <v>0</v>
      </c>
      <c r="VH47" s="1">
        <v>0</v>
      </c>
      <c r="VI47" s="1">
        <v>0</v>
      </c>
      <c r="VJ47" s="1">
        <v>0</v>
      </c>
      <c r="VK47" s="1">
        <v>0</v>
      </c>
      <c r="VL47" s="1">
        <v>0</v>
      </c>
      <c r="VM47" s="1">
        <v>0</v>
      </c>
      <c r="VN47" s="1">
        <v>0</v>
      </c>
      <c r="VO47" s="1">
        <v>0</v>
      </c>
      <c r="VP47" s="1">
        <v>0</v>
      </c>
      <c r="VQ47" s="1">
        <v>0</v>
      </c>
      <c r="VR47" s="1">
        <v>0</v>
      </c>
      <c r="VS47" s="1">
        <v>0</v>
      </c>
      <c r="VT47" s="1">
        <v>0</v>
      </c>
      <c r="VU47" s="1">
        <v>0</v>
      </c>
      <c r="VV47" s="1">
        <v>0.24006001500375096</v>
      </c>
      <c r="VW47" s="1">
        <v>30.952380952380953</v>
      </c>
      <c r="VX47" s="1">
        <v>0</v>
      </c>
      <c r="VY47" s="1">
        <v>0</v>
      </c>
      <c r="VZ47" s="1">
        <v>0</v>
      </c>
      <c r="WA47" s="1">
        <v>0</v>
      </c>
      <c r="WB47" s="1">
        <v>0</v>
      </c>
      <c r="WC47" s="1">
        <v>0</v>
      </c>
      <c r="WD47" s="1">
        <v>0</v>
      </c>
      <c r="WE47" s="1">
        <v>0</v>
      </c>
      <c r="WF47" s="1">
        <v>0</v>
      </c>
      <c r="WG47" s="1">
        <v>0</v>
      </c>
      <c r="WH47" s="1">
        <v>19.796215429403201</v>
      </c>
      <c r="WI47" s="1">
        <v>0</v>
      </c>
      <c r="WJ47" s="1">
        <v>0</v>
      </c>
      <c r="WK47" s="1">
        <v>0</v>
      </c>
      <c r="WL47" s="1">
        <v>0.20314880650076178</v>
      </c>
      <c r="WM47" s="1">
        <v>0</v>
      </c>
      <c r="WN47" s="1">
        <v>0</v>
      </c>
      <c r="WO47" s="1">
        <v>0</v>
      </c>
      <c r="WP47" s="1">
        <v>0</v>
      </c>
      <c r="WQ47" s="1">
        <v>0</v>
      </c>
      <c r="WR47" s="1">
        <v>0</v>
      </c>
      <c r="WS47" s="1">
        <v>0</v>
      </c>
      <c r="WT47" s="1">
        <v>0</v>
      </c>
      <c r="WU47" s="1">
        <v>0</v>
      </c>
      <c r="WV47" s="1">
        <v>0</v>
      </c>
      <c r="WW47" s="1">
        <v>0</v>
      </c>
      <c r="WX47" s="1">
        <v>0</v>
      </c>
      <c r="WY47" s="1">
        <v>0</v>
      </c>
      <c r="WZ47" s="1">
        <v>1.0156703424260012</v>
      </c>
      <c r="XA47" s="1">
        <v>0</v>
      </c>
      <c r="XB47" s="1">
        <v>0</v>
      </c>
      <c r="XC47" s="1">
        <v>0</v>
      </c>
      <c r="XD47" s="1">
        <v>0</v>
      </c>
      <c r="XE47" s="1">
        <v>0</v>
      </c>
      <c r="XF47" s="1">
        <v>0</v>
      </c>
      <c r="XG47" s="1">
        <v>0</v>
      </c>
      <c r="XH47" s="1">
        <v>0</v>
      </c>
      <c r="XI47" s="1">
        <v>0</v>
      </c>
      <c r="XJ47" s="1">
        <v>0</v>
      </c>
      <c r="XK47" s="1">
        <v>0</v>
      </c>
      <c r="XL47" s="1">
        <v>0</v>
      </c>
      <c r="XM47" s="1">
        <v>0</v>
      </c>
      <c r="XN47" s="1">
        <v>0</v>
      </c>
      <c r="XO47" s="1">
        <v>0</v>
      </c>
      <c r="XP47" s="1">
        <v>0</v>
      </c>
      <c r="XQ47" s="1">
        <v>0</v>
      </c>
      <c r="XR47" s="1">
        <v>0</v>
      </c>
      <c r="XS47" s="1">
        <v>0</v>
      </c>
      <c r="XT47" s="1">
        <v>0</v>
      </c>
      <c r="XU47" s="1">
        <v>0</v>
      </c>
      <c r="XV47" s="1">
        <v>86.956521739130437</v>
      </c>
      <c r="XW47" s="1">
        <v>0.35826884494124395</v>
      </c>
      <c r="XX47" s="1">
        <v>0</v>
      </c>
      <c r="XY47" s="1">
        <v>0</v>
      </c>
      <c r="XZ47" s="1">
        <v>0</v>
      </c>
      <c r="YA47" s="1">
        <v>0</v>
      </c>
      <c r="YB47" s="1">
        <v>0</v>
      </c>
      <c r="YC47" s="1">
        <v>0</v>
      </c>
      <c r="YD47" s="1">
        <v>0</v>
      </c>
      <c r="YE47" s="1">
        <v>0</v>
      </c>
      <c r="YF47" s="1">
        <v>0</v>
      </c>
      <c r="YG47" s="1">
        <v>0</v>
      </c>
      <c r="YH47" s="1">
        <v>0</v>
      </c>
      <c r="YI47" s="1">
        <v>0</v>
      </c>
      <c r="YJ47" s="1">
        <v>0</v>
      </c>
      <c r="YK47" s="1">
        <v>7.5757575757575761</v>
      </c>
      <c r="YL47" s="1">
        <v>0</v>
      </c>
      <c r="YM47" s="1">
        <v>0</v>
      </c>
      <c r="YN47" s="1">
        <v>0</v>
      </c>
      <c r="YO47" s="1">
        <v>0</v>
      </c>
      <c r="YP47" s="1">
        <v>0</v>
      </c>
      <c r="YQ47" s="1">
        <v>0</v>
      </c>
      <c r="YR47" s="1">
        <v>0</v>
      </c>
      <c r="YS47" s="1">
        <v>0</v>
      </c>
      <c r="YT47" s="1">
        <v>0</v>
      </c>
      <c r="YU47" s="1">
        <v>0</v>
      </c>
      <c r="YV47" s="1">
        <v>0</v>
      </c>
      <c r="YW47" s="1">
        <v>0</v>
      </c>
      <c r="YX47" s="1">
        <v>0</v>
      </c>
      <c r="YY47" s="1">
        <v>0</v>
      </c>
      <c r="YZ47" s="1">
        <v>2.5851938895417157</v>
      </c>
      <c r="ZA47" s="1">
        <v>0</v>
      </c>
      <c r="ZB47" s="1">
        <v>0</v>
      </c>
      <c r="ZC47" s="1">
        <v>0</v>
      </c>
      <c r="ZD47" s="1">
        <v>0</v>
      </c>
      <c r="ZE47" s="1">
        <v>0</v>
      </c>
      <c r="ZF47" s="1">
        <v>0</v>
      </c>
      <c r="ZG47" s="1">
        <v>0</v>
      </c>
      <c r="ZH47" s="1">
        <v>0.20412792016330233</v>
      </c>
      <c r="ZI47" s="1">
        <v>0.41948263807970165</v>
      </c>
      <c r="ZJ47" s="1">
        <v>0</v>
      </c>
      <c r="ZK47" s="1">
        <v>0</v>
      </c>
      <c r="ZL47" s="1">
        <v>0</v>
      </c>
      <c r="ZM47" s="1">
        <v>0</v>
      </c>
      <c r="ZN47" s="1">
        <v>0</v>
      </c>
      <c r="ZO47" s="1">
        <v>0</v>
      </c>
      <c r="ZP47" s="1">
        <v>0</v>
      </c>
      <c r="ZQ47" s="1">
        <v>0</v>
      </c>
      <c r="ZR47" s="1">
        <v>0</v>
      </c>
      <c r="ZS47" s="1">
        <v>0</v>
      </c>
      <c r="ZT47" s="1">
        <v>0</v>
      </c>
      <c r="ZU47" s="1">
        <v>0</v>
      </c>
      <c r="ZV47" s="1">
        <v>0</v>
      </c>
      <c r="ZW47" s="1">
        <v>0</v>
      </c>
      <c r="ZX47" s="1">
        <v>0</v>
      </c>
      <c r="ZY47" s="1">
        <v>0</v>
      </c>
      <c r="ZZ47" s="1">
        <v>0</v>
      </c>
      <c r="AAA47" s="1">
        <v>0</v>
      </c>
      <c r="AAB47" s="1">
        <v>0</v>
      </c>
      <c r="AAC47" s="1">
        <v>0</v>
      </c>
      <c r="AAD47" s="1">
        <v>0</v>
      </c>
      <c r="AAE47" s="1">
        <v>0</v>
      </c>
      <c r="AAF47" s="1">
        <v>0</v>
      </c>
      <c r="AAG47" s="1">
        <v>0</v>
      </c>
      <c r="AAH47" s="1">
        <v>0</v>
      </c>
      <c r="AAI47" s="1">
        <v>6.8870523415977963E-2</v>
      </c>
      <c r="AAJ47" s="1">
        <v>0</v>
      </c>
      <c r="AAK47" s="1">
        <v>0.67070178308522821</v>
      </c>
      <c r="AAL47" s="1">
        <v>0</v>
      </c>
      <c r="AAM47" s="1">
        <v>0</v>
      </c>
      <c r="AAN47" s="1">
        <v>0</v>
      </c>
      <c r="AAO47" s="1">
        <v>0</v>
      </c>
      <c r="AAP47" s="1">
        <v>0</v>
      </c>
      <c r="AAQ47" s="1">
        <v>0</v>
      </c>
      <c r="AAR47" s="1">
        <v>0</v>
      </c>
      <c r="AAS47" s="1">
        <v>0</v>
      </c>
      <c r="AAT47" s="1">
        <v>0</v>
      </c>
      <c r="AAU47" s="1">
        <v>0</v>
      </c>
      <c r="AAV47" s="1">
        <v>0</v>
      </c>
      <c r="AAW47" s="1">
        <v>0</v>
      </c>
      <c r="AAX47" s="1">
        <v>0</v>
      </c>
      <c r="AAY47" s="1">
        <v>0</v>
      </c>
      <c r="AAZ47" s="1">
        <v>0</v>
      </c>
      <c r="ABA47" s="1">
        <v>0</v>
      </c>
      <c r="ABB47" s="1">
        <v>0</v>
      </c>
      <c r="ABC47" s="1">
        <v>0</v>
      </c>
      <c r="ABD47" s="1">
        <v>0</v>
      </c>
      <c r="ABE47" s="1">
        <v>0</v>
      </c>
      <c r="ABF47" s="1">
        <v>0</v>
      </c>
      <c r="ABG47" s="1">
        <v>0</v>
      </c>
      <c r="ABH47" s="1">
        <v>0</v>
      </c>
      <c r="ABI47" s="1">
        <v>0</v>
      </c>
      <c r="ABJ47" s="1">
        <v>0</v>
      </c>
      <c r="ABK47" s="1">
        <v>0</v>
      </c>
      <c r="ABL47" s="1">
        <v>0</v>
      </c>
      <c r="ABM47" s="1">
        <v>0</v>
      </c>
      <c r="ABN47" s="1">
        <v>0</v>
      </c>
      <c r="ABO47" s="1">
        <v>0</v>
      </c>
      <c r="ABP47" s="1">
        <v>0</v>
      </c>
      <c r="ABQ47" s="1">
        <v>0</v>
      </c>
      <c r="ABR47" s="1">
        <v>0</v>
      </c>
      <c r="ABS47" s="1">
        <v>6.9226704245199926</v>
      </c>
      <c r="ABT47" s="1">
        <v>0</v>
      </c>
      <c r="ABU47" s="1">
        <v>0</v>
      </c>
      <c r="ABV47" s="1">
        <v>0</v>
      </c>
      <c r="ABW47" s="1">
        <v>0</v>
      </c>
      <c r="ABX47" s="1">
        <v>0</v>
      </c>
      <c r="ABY47" s="1">
        <v>0</v>
      </c>
      <c r="ABZ47" s="1">
        <v>0</v>
      </c>
      <c r="ACA47" s="1">
        <v>0</v>
      </c>
      <c r="ACB47" s="1">
        <v>0</v>
      </c>
      <c r="ACC47" s="1">
        <v>0</v>
      </c>
      <c r="ACD47" s="1">
        <v>0</v>
      </c>
      <c r="ACE47" s="1">
        <v>0</v>
      </c>
      <c r="ACF47" s="1">
        <v>0</v>
      </c>
      <c r="ACG47" s="1">
        <v>0.47918538484576223</v>
      </c>
      <c r="ACH47" s="1">
        <v>0</v>
      </c>
      <c r="ACI47" s="1">
        <v>0</v>
      </c>
      <c r="ACJ47" s="1">
        <v>0</v>
      </c>
      <c r="ACK47" s="1">
        <v>0</v>
      </c>
      <c r="ACL47" s="1">
        <v>0</v>
      </c>
      <c r="ACM47" s="1">
        <v>0</v>
      </c>
      <c r="ACN47" s="1">
        <v>0</v>
      </c>
      <c r="ACO47" s="1">
        <v>0</v>
      </c>
      <c r="ACP47" s="1">
        <v>0</v>
      </c>
      <c r="ACQ47" s="1">
        <v>0</v>
      </c>
      <c r="ACR47" s="1">
        <v>0</v>
      </c>
      <c r="ACS47" s="1">
        <v>0</v>
      </c>
      <c r="ACT47" s="1">
        <v>0</v>
      </c>
      <c r="ACU47" s="1">
        <v>0</v>
      </c>
      <c r="ACV47" s="1">
        <v>0</v>
      </c>
      <c r="ACW47" s="1">
        <v>0</v>
      </c>
      <c r="ACX47" s="1">
        <v>0</v>
      </c>
      <c r="ACY47" s="1">
        <v>0</v>
      </c>
      <c r="ACZ47" s="1">
        <v>0</v>
      </c>
      <c r="ADA47" s="1">
        <v>0</v>
      </c>
      <c r="ADB47" s="1">
        <v>0</v>
      </c>
      <c r="ADC47" s="1">
        <v>0</v>
      </c>
      <c r="ADD47" s="1">
        <v>0</v>
      </c>
      <c r="ADE47" s="1">
        <v>0</v>
      </c>
      <c r="ADF47" s="1">
        <v>0</v>
      </c>
      <c r="ADG47" s="1">
        <v>0</v>
      </c>
      <c r="ADH47" s="1">
        <v>0</v>
      </c>
      <c r="ADI47" s="1">
        <v>0</v>
      </c>
      <c r="ADJ47" s="1">
        <v>0</v>
      </c>
      <c r="ADK47" s="1">
        <v>0</v>
      </c>
      <c r="ADL47" s="1">
        <v>0</v>
      </c>
      <c r="ADM47" s="1">
        <v>0</v>
      </c>
      <c r="ADN47" s="1">
        <v>0</v>
      </c>
      <c r="ADO47" s="1">
        <v>0</v>
      </c>
      <c r="ADP47" s="1">
        <v>0</v>
      </c>
      <c r="ADQ47" s="1">
        <v>0</v>
      </c>
      <c r="ADR47" s="1">
        <v>0</v>
      </c>
      <c r="ADS47" s="1">
        <v>0</v>
      </c>
      <c r="ADT47" s="1">
        <v>0</v>
      </c>
      <c r="ADU47" s="1">
        <v>0</v>
      </c>
      <c r="ADV47" s="1">
        <v>0</v>
      </c>
      <c r="ADW47" s="1">
        <v>0</v>
      </c>
      <c r="ADX47" s="1">
        <v>0</v>
      </c>
      <c r="ADY47" s="1">
        <v>0</v>
      </c>
      <c r="ADZ47" s="1">
        <v>0</v>
      </c>
      <c r="AEA47" s="1">
        <v>0</v>
      </c>
      <c r="AEB47" s="1">
        <v>0</v>
      </c>
      <c r="AEC47" s="1">
        <v>0.57034220532319391</v>
      </c>
      <c r="AED47" s="1">
        <v>0</v>
      </c>
      <c r="AEE47" s="1">
        <v>0</v>
      </c>
      <c r="AEF47" s="1">
        <v>0</v>
      </c>
      <c r="AEG47" s="1">
        <v>0</v>
      </c>
      <c r="AEH47" s="1">
        <v>0</v>
      </c>
      <c r="AEI47" s="1">
        <v>0</v>
      </c>
      <c r="AEJ47" s="1">
        <v>0</v>
      </c>
      <c r="AEK47" s="1">
        <v>0</v>
      </c>
      <c r="AEL47" s="1">
        <v>0</v>
      </c>
      <c r="AEM47" s="1">
        <v>0</v>
      </c>
      <c r="AEN47" s="1">
        <v>0</v>
      </c>
      <c r="AEO47" s="1">
        <v>0</v>
      </c>
      <c r="AEP47" s="1">
        <v>0</v>
      </c>
      <c r="AEQ47" s="1">
        <v>0</v>
      </c>
      <c r="AER47" s="1">
        <v>0</v>
      </c>
      <c r="AES47" s="1">
        <v>0</v>
      </c>
      <c r="AET47" s="1">
        <v>0</v>
      </c>
      <c r="AEU47" s="1">
        <v>0</v>
      </c>
      <c r="AEV47" s="1">
        <v>0</v>
      </c>
      <c r="AEW47" s="1">
        <v>0</v>
      </c>
      <c r="AEX47" s="1">
        <v>0</v>
      </c>
      <c r="AEY47" s="1">
        <v>0</v>
      </c>
      <c r="AEZ47" s="1">
        <v>0</v>
      </c>
      <c r="AFA47" s="1">
        <v>0</v>
      </c>
      <c r="AFB47" s="1">
        <v>0</v>
      </c>
      <c r="AFC47" s="1">
        <v>0</v>
      </c>
      <c r="AFD47" s="1">
        <v>0</v>
      </c>
      <c r="AFE47" s="1">
        <v>0</v>
      </c>
      <c r="AFF47" s="1">
        <v>0</v>
      </c>
      <c r="AFG47" s="1">
        <v>0</v>
      </c>
      <c r="AFH47" s="1">
        <v>0</v>
      </c>
      <c r="AFI47" s="1">
        <v>0</v>
      </c>
      <c r="AFJ47" s="1">
        <v>0</v>
      </c>
      <c r="AFK47" s="1">
        <v>0</v>
      </c>
      <c r="AFL47" s="1">
        <v>0.38119440914866581</v>
      </c>
      <c r="AFM47" s="1">
        <v>0.15163002274450341</v>
      </c>
      <c r="AFN47" s="1">
        <v>0</v>
      </c>
      <c r="AFO47" s="1">
        <v>0</v>
      </c>
      <c r="AFP47" s="1">
        <v>0</v>
      </c>
      <c r="AFQ47" s="1">
        <v>0</v>
      </c>
      <c r="AFR47" s="1">
        <v>0</v>
      </c>
      <c r="AFS47" s="1">
        <v>0</v>
      </c>
      <c r="AFT47" s="1">
        <v>0</v>
      </c>
      <c r="AFU47" s="1">
        <v>0</v>
      </c>
      <c r="AFV47" s="1">
        <v>0</v>
      </c>
      <c r="AFW47" s="1">
        <v>0</v>
      </c>
      <c r="AFX47" s="1">
        <v>0</v>
      </c>
      <c r="AFY47" s="1">
        <v>0</v>
      </c>
      <c r="AFZ47" s="1">
        <v>0</v>
      </c>
      <c r="AGA47" s="1">
        <v>0</v>
      </c>
      <c r="AGB47" s="1">
        <v>0</v>
      </c>
      <c r="AGC47" s="1">
        <v>0</v>
      </c>
      <c r="AGD47" s="1">
        <v>0</v>
      </c>
      <c r="AGE47" s="1">
        <v>0</v>
      </c>
      <c r="AGF47" s="1">
        <v>0</v>
      </c>
      <c r="AGG47" s="1">
        <v>0</v>
      </c>
      <c r="AGH47" s="1">
        <v>0</v>
      </c>
      <c r="AGI47" s="1">
        <v>0</v>
      </c>
      <c r="AGJ47" s="1">
        <v>0</v>
      </c>
      <c r="AGK47" s="1">
        <v>0</v>
      </c>
      <c r="AGL47" s="1">
        <v>0</v>
      </c>
      <c r="AGM47" s="1">
        <v>0</v>
      </c>
      <c r="AGN47" s="1">
        <v>0</v>
      </c>
      <c r="AGO47" s="1">
        <v>0</v>
      </c>
      <c r="AGP47" s="1">
        <v>0</v>
      </c>
      <c r="AGQ47" s="1">
        <v>0</v>
      </c>
      <c r="AGR47" s="1">
        <v>0</v>
      </c>
      <c r="AGS47" s="1">
        <v>0</v>
      </c>
      <c r="AGT47" s="1">
        <v>0</v>
      </c>
      <c r="AGU47" s="1">
        <v>0</v>
      </c>
      <c r="AGV47" s="1">
        <v>0</v>
      </c>
      <c r="AGW47" s="1">
        <v>0</v>
      </c>
      <c r="AGX47" s="1">
        <v>0</v>
      </c>
      <c r="AGY47" s="1">
        <v>0</v>
      </c>
      <c r="AGZ47" s="1">
        <v>0</v>
      </c>
      <c r="AHA47" s="1">
        <v>0</v>
      </c>
      <c r="AHB47" s="1">
        <v>0</v>
      </c>
      <c r="AHC47" s="1">
        <v>0</v>
      </c>
      <c r="AHD47" s="1">
        <v>0.2542764678687009</v>
      </c>
      <c r="AHE47" s="1">
        <v>0</v>
      </c>
      <c r="AHF47" s="1">
        <v>0</v>
      </c>
      <c r="AHG47" s="1">
        <v>0</v>
      </c>
      <c r="AHH47" s="1">
        <v>0</v>
      </c>
      <c r="AHI47" s="1">
        <v>7.0282300573972112E-2</v>
      </c>
      <c r="AHJ47" s="1">
        <v>0</v>
      </c>
      <c r="AHK47" s="1">
        <v>0</v>
      </c>
      <c r="AHL47" s="1">
        <v>0</v>
      </c>
      <c r="AHM47" s="1">
        <v>0</v>
      </c>
      <c r="AHN47" s="1">
        <v>0</v>
      </c>
      <c r="AHO47" s="1">
        <v>0</v>
      </c>
      <c r="AHP47" s="1">
        <v>0</v>
      </c>
      <c r="AHQ47" s="1">
        <v>0</v>
      </c>
      <c r="AHR47" s="1">
        <v>0</v>
      </c>
      <c r="AHS47" s="1">
        <v>0</v>
      </c>
      <c r="AHT47" s="1">
        <v>0</v>
      </c>
      <c r="AHU47" s="1">
        <v>0</v>
      </c>
      <c r="AHV47" s="1">
        <v>0</v>
      </c>
      <c r="AHW47" s="1">
        <v>0</v>
      </c>
      <c r="AHX47" s="1">
        <v>0</v>
      </c>
      <c r="AHY47" s="1">
        <v>0</v>
      </c>
      <c r="AHZ47" s="1">
        <v>0</v>
      </c>
      <c r="AIA47" s="1">
        <v>0.24399399399399399</v>
      </c>
      <c r="AIB47" s="1">
        <v>0</v>
      </c>
      <c r="AIC47" s="1">
        <v>0</v>
      </c>
      <c r="AID47" s="1">
        <v>0</v>
      </c>
      <c r="AIE47" s="1">
        <v>0</v>
      </c>
      <c r="AIF47" s="1">
        <v>0</v>
      </c>
      <c r="AIG47" s="1">
        <v>0</v>
      </c>
      <c r="AIH47" s="1">
        <v>0</v>
      </c>
      <c r="AII47" s="1">
        <v>0</v>
      </c>
      <c r="AIJ47" s="1">
        <v>0</v>
      </c>
      <c r="AIK47" s="1">
        <v>0</v>
      </c>
      <c r="AIL47" s="1">
        <v>0</v>
      </c>
      <c r="AIM47" s="1">
        <v>0</v>
      </c>
      <c r="AIN47" s="1">
        <v>0</v>
      </c>
      <c r="AIO47" s="1">
        <v>0</v>
      </c>
      <c r="AIP47" s="1">
        <v>0</v>
      </c>
      <c r="AIQ47" s="1">
        <v>0</v>
      </c>
      <c r="AIR47" s="1">
        <v>0</v>
      </c>
      <c r="AIS47" s="1">
        <v>0</v>
      </c>
      <c r="AIT47" s="1">
        <v>0</v>
      </c>
      <c r="AIU47" s="1">
        <v>0</v>
      </c>
      <c r="AIV47" s="1">
        <v>0</v>
      </c>
      <c r="AIW47" s="1">
        <v>0.1556089970292828</v>
      </c>
      <c r="AIX47" s="1">
        <v>0</v>
      </c>
      <c r="AIY47" s="1">
        <v>0</v>
      </c>
      <c r="AIZ47" s="1">
        <v>0</v>
      </c>
      <c r="AJA47" s="1">
        <v>0</v>
      </c>
      <c r="AJB47" s="1">
        <v>0</v>
      </c>
      <c r="AJC47" s="1">
        <v>0</v>
      </c>
      <c r="AJD47" s="1">
        <v>0</v>
      </c>
      <c r="AJE47" s="1">
        <v>0</v>
      </c>
      <c r="AJF47" s="1">
        <v>0</v>
      </c>
      <c r="AJG47" s="1">
        <v>0</v>
      </c>
      <c r="AJH47" s="1">
        <v>0</v>
      </c>
      <c r="AJI47" s="1">
        <v>0</v>
      </c>
      <c r="AJJ47" s="1">
        <v>0</v>
      </c>
      <c r="AJK47" s="1">
        <v>0</v>
      </c>
      <c r="AJL47" s="1">
        <v>0</v>
      </c>
      <c r="AJM47" s="1">
        <v>0</v>
      </c>
      <c r="AJN47" s="1">
        <v>0</v>
      </c>
      <c r="AJO47" s="1">
        <v>0</v>
      </c>
      <c r="AJP47" s="1">
        <v>0</v>
      </c>
      <c r="AJQ47" s="1">
        <v>0</v>
      </c>
      <c r="AJR47" s="1">
        <v>0</v>
      </c>
      <c r="AJS47" s="1">
        <v>0</v>
      </c>
      <c r="AJT47" s="1">
        <v>0</v>
      </c>
      <c r="AJU47" s="1">
        <v>0</v>
      </c>
      <c r="AJV47" s="1">
        <v>0</v>
      </c>
      <c r="AJW47" s="1">
        <v>0</v>
      </c>
      <c r="AJX47" s="1">
        <v>0</v>
      </c>
      <c r="AJY47" s="1">
        <v>0</v>
      </c>
      <c r="AJZ47" s="1">
        <v>0</v>
      </c>
      <c r="AKA47" s="1">
        <v>0</v>
      </c>
      <c r="AKB47" s="1">
        <v>0</v>
      </c>
      <c r="AKC47" s="1">
        <v>0</v>
      </c>
      <c r="AKD47" s="1">
        <v>0</v>
      </c>
      <c r="AKE47" s="1">
        <v>0</v>
      </c>
      <c r="AKF47" s="1">
        <v>0</v>
      </c>
      <c r="AKG47" s="1">
        <v>0</v>
      </c>
      <c r="AKH47" s="1">
        <v>0</v>
      </c>
      <c r="AKI47" s="1">
        <v>0</v>
      </c>
      <c r="AKJ47" s="1">
        <v>0</v>
      </c>
      <c r="AKK47" s="1">
        <v>8.2372322899505773E-2</v>
      </c>
      <c r="AKL47" s="1">
        <v>0</v>
      </c>
      <c r="AKM47" s="1">
        <v>0</v>
      </c>
      <c r="AKN47" s="1">
        <v>0</v>
      </c>
      <c r="AKO47" s="1">
        <v>0</v>
      </c>
      <c r="AKP47" s="1">
        <v>0</v>
      </c>
      <c r="AKQ47" s="1">
        <v>0</v>
      </c>
      <c r="AKR47" s="1">
        <v>0</v>
      </c>
      <c r="AKS47" s="1">
        <v>0</v>
      </c>
      <c r="AKT47" s="1">
        <v>0</v>
      </c>
      <c r="AKU47" s="1">
        <v>0</v>
      </c>
      <c r="AKV47" s="1">
        <v>0</v>
      </c>
      <c r="AKW47" s="1">
        <v>0</v>
      </c>
      <c r="AKX47" s="1">
        <v>0</v>
      </c>
      <c r="AKY47" s="1">
        <v>0</v>
      </c>
      <c r="AKZ47" s="1">
        <v>0</v>
      </c>
      <c r="ALA47" s="1">
        <v>0</v>
      </c>
      <c r="ALB47" s="1">
        <v>0</v>
      </c>
      <c r="ALC47" s="1">
        <v>0</v>
      </c>
      <c r="ALD47" s="1">
        <v>1.0121457489878543</v>
      </c>
      <c r="ALE47" s="1">
        <v>0</v>
      </c>
      <c r="ALF47" s="1">
        <v>0</v>
      </c>
      <c r="ALG47" s="1">
        <v>0</v>
      </c>
      <c r="ALH47" s="1">
        <v>0</v>
      </c>
      <c r="ALI47" s="1">
        <v>0</v>
      </c>
      <c r="ALJ47" s="1">
        <v>0</v>
      </c>
      <c r="ALK47" s="1">
        <v>0</v>
      </c>
      <c r="ALL47" s="1">
        <v>0</v>
      </c>
      <c r="ALM47" s="1">
        <v>0</v>
      </c>
      <c r="ALN47" s="1">
        <v>0</v>
      </c>
      <c r="ALO47" s="1">
        <v>0</v>
      </c>
      <c r="ALP47" s="1">
        <v>0</v>
      </c>
      <c r="ALQ47" s="1">
        <v>0</v>
      </c>
      <c r="ALR47" s="1">
        <v>0</v>
      </c>
      <c r="ALS47" s="1">
        <v>0</v>
      </c>
      <c r="ALT47" s="1">
        <v>0</v>
      </c>
      <c r="ALU47" s="1">
        <v>0</v>
      </c>
      <c r="ALV47" s="1">
        <v>0</v>
      </c>
      <c r="ALW47" s="1">
        <v>0</v>
      </c>
      <c r="ALX47" s="1">
        <v>0</v>
      </c>
      <c r="ALY47" s="1">
        <v>0</v>
      </c>
      <c r="ALZ47" s="1">
        <v>0</v>
      </c>
      <c r="AMA47" s="1">
        <v>0</v>
      </c>
      <c r="AMB47" s="1">
        <v>0</v>
      </c>
      <c r="AMC47" s="1">
        <v>0</v>
      </c>
      <c r="AMD47" s="1">
        <v>0</v>
      </c>
      <c r="AME47" s="1">
        <v>0</v>
      </c>
      <c r="AMF47" s="1">
        <v>0</v>
      </c>
      <c r="AMG47" s="1">
        <v>0</v>
      </c>
      <c r="AMH47" s="1">
        <v>0</v>
      </c>
      <c r="AMI47" s="1">
        <v>0</v>
      </c>
      <c r="AMJ47" s="1">
        <v>0</v>
      </c>
      <c r="AMK47" s="1">
        <v>0</v>
      </c>
      <c r="AML47" s="1">
        <v>0</v>
      </c>
      <c r="AMM47" s="1">
        <v>0</v>
      </c>
      <c r="AMN47" s="1">
        <v>0</v>
      </c>
      <c r="AMO47" s="1">
        <v>0</v>
      </c>
      <c r="AMP47" s="1">
        <v>0</v>
      </c>
      <c r="AMQ47" s="1">
        <v>0</v>
      </c>
      <c r="AMR47" s="1">
        <v>0</v>
      </c>
      <c r="AMS47" s="1">
        <v>0</v>
      </c>
      <c r="AMT47" s="1">
        <v>0</v>
      </c>
      <c r="AMU47" s="1">
        <v>0</v>
      </c>
      <c r="AMV47" s="1">
        <v>0</v>
      </c>
      <c r="AMW47" s="1">
        <v>0.38468583989741711</v>
      </c>
      <c r="AMX47" s="1">
        <v>0</v>
      </c>
      <c r="AMY47" s="1">
        <v>0</v>
      </c>
      <c r="AMZ47" s="1">
        <v>0</v>
      </c>
      <c r="ANA47" s="1">
        <v>0</v>
      </c>
      <c r="ANB47" s="1">
        <v>0</v>
      </c>
      <c r="ANC47" s="1">
        <v>0</v>
      </c>
      <c r="AND47" s="1">
        <v>0</v>
      </c>
      <c r="ANE47" s="1">
        <v>0</v>
      </c>
      <c r="ANF47" s="1">
        <v>0</v>
      </c>
      <c r="ANG47" s="1">
        <v>1.105595667870036</v>
      </c>
      <c r="ANH47" s="1">
        <v>0</v>
      </c>
      <c r="ANI47" s="1">
        <v>0</v>
      </c>
      <c r="ANJ47" s="1">
        <v>0</v>
      </c>
      <c r="ANK47" s="1">
        <v>0</v>
      </c>
      <c r="ANL47" s="1">
        <v>0</v>
      </c>
      <c r="ANM47" s="1">
        <v>0</v>
      </c>
      <c r="ANN47" s="1">
        <v>0</v>
      </c>
      <c r="ANO47" s="1">
        <v>0</v>
      </c>
      <c r="ANP47" s="1">
        <v>0</v>
      </c>
      <c r="ANQ47" s="1">
        <v>0</v>
      </c>
      <c r="ANR47" s="1">
        <v>0</v>
      </c>
      <c r="ANS47" s="1">
        <v>0</v>
      </c>
      <c r="ANT47" s="1">
        <v>0</v>
      </c>
      <c r="ANU47" s="1">
        <v>0</v>
      </c>
      <c r="ANV47" s="1">
        <v>0</v>
      </c>
      <c r="ANW47" s="1">
        <v>0</v>
      </c>
      <c r="ANX47" s="1">
        <v>0</v>
      </c>
      <c r="ANY47" s="1">
        <v>0.48458149779735682</v>
      </c>
      <c r="ANZ47" s="1">
        <v>0</v>
      </c>
      <c r="AOA47" s="1">
        <v>0</v>
      </c>
      <c r="AOB47" s="1">
        <v>0</v>
      </c>
      <c r="AOC47" s="1">
        <v>0</v>
      </c>
      <c r="AOD47" s="1">
        <v>0</v>
      </c>
      <c r="AOE47" s="1">
        <v>0</v>
      </c>
      <c r="AOF47" s="1">
        <v>0</v>
      </c>
      <c r="AOG47" s="1">
        <v>0</v>
      </c>
      <c r="AOH47" s="1">
        <v>0</v>
      </c>
      <c r="AOI47" s="1">
        <v>0</v>
      </c>
      <c r="AOJ47" s="1">
        <v>0</v>
      </c>
      <c r="AOK47" s="1">
        <v>0</v>
      </c>
      <c r="AOL47" s="1">
        <v>0</v>
      </c>
      <c r="AOM47" s="1">
        <v>0</v>
      </c>
      <c r="AON47" s="1">
        <v>0</v>
      </c>
      <c r="AOO47" s="1">
        <v>0</v>
      </c>
      <c r="AOP47" s="1">
        <v>0</v>
      </c>
      <c r="AOQ47" s="1">
        <v>0</v>
      </c>
      <c r="AOR47" s="1">
        <v>0</v>
      </c>
      <c r="AOS47" s="1">
        <v>0</v>
      </c>
      <c r="AOT47" s="1">
        <v>0</v>
      </c>
      <c r="AOU47" s="1">
        <v>0</v>
      </c>
      <c r="AOV47" s="1">
        <v>0</v>
      </c>
    </row>
    <row r="48" spans="1:1088">
      <c r="A48" s="1" t="s">
        <v>4053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1.2883435582822087</v>
      </c>
      <c r="AC48" s="1">
        <v>1.2892828364222402</v>
      </c>
      <c r="AD48" s="1">
        <v>1.0549093859886394</v>
      </c>
      <c r="AE48" s="1">
        <v>2.612646724725483</v>
      </c>
      <c r="AF48" s="1">
        <v>1.8441403926234383</v>
      </c>
      <c r="AG48" s="1">
        <v>0</v>
      </c>
      <c r="AH48" s="1">
        <v>0.9439707673568819</v>
      </c>
      <c r="AI48" s="1">
        <v>1.4534055286406384</v>
      </c>
      <c r="AJ48" s="1">
        <v>2.1491782553729455</v>
      </c>
      <c r="AK48" s="1">
        <v>0.58868697210135656</v>
      </c>
      <c r="AL48" s="1">
        <v>1.8762677484787018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1">
        <v>0</v>
      </c>
      <c r="SD48" s="1">
        <v>0</v>
      </c>
      <c r="SE48" s="1">
        <v>0</v>
      </c>
      <c r="SF48" s="1">
        <v>0</v>
      </c>
      <c r="SG48" s="1">
        <v>0</v>
      </c>
      <c r="SH48" s="1">
        <v>0</v>
      </c>
      <c r="SI48" s="1">
        <v>0</v>
      </c>
      <c r="SJ48" s="1">
        <v>0</v>
      </c>
      <c r="SK48" s="1">
        <v>0</v>
      </c>
      <c r="SL48" s="1">
        <v>0</v>
      </c>
      <c r="SM48" s="1">
        <v>0</v>
      </c>
      <c r="SN48" s="1">
        <v>0</v>
      </c>
      <c r="SO48" s="1">
        <v>0</v>
      </c>
      <c r="SP48" s="1">
        <v>0</v>
      </c>
      <c r="SQ48" s="1">
        <v>0</v>
      </c>
      <c r="SR48" s="1">
        <v>0</v>
      </c>
      <c r="SS48" s="1">
        <v>0</v>
      </c>
      <c r="ST48" s="1">
        <v>0</v>
      </c>
      <c r="SU48" s="1">
        <v>0</v>
      </c>
      <c r="SV48" s="1">
        <v>0</v>
      </c>
      <c r="SW48" s="1">
        <v>0</v>
      </c>
      <c r="SX48" s="1">
        <v>0</v>
      </c>
      <c r="SY48" s="1">
        <v>0</v>
      </c>
      <c r="SZ48" s="1">
        <v>0</v>
      </c>
      <c r="TA48" s="1">
        <v>0</v>
      </c>
      <c r="TB48" s="1">
        <v>0</v>
      </c>
      <c r="TC48" s="1">
        <v>0</v>
      </c>
      <c r="TD48" s="1">
        <v>0</v>
      </c>
      <c r="TE48" s="1">
        <v>0</v>
      </c>
      <c r="TF48" s="1">
        <v>0</v>
      </c>
      <c r="TG48" s="1">
        <v>0</v>
      </c>
      <c r="TH48" s="1">
        <v>0</v>
      </c>
      <c r="TI48" s="1">
        <v>0</v>
      </c>
      <c r="TJ48" s="1">
        <v>0</v>
      </c>
      <c r="TK48" s="1">
        <v>0</v>
      </c>
      <c r="TL48" s="1">
        <v>0</v>
      </c>
      <c r="TM48" s="1">
        <v>0</v>
      </c>
      <c r="TN48" s="1">
        <v>0</v>
      </c>
      <c r="TO48" s="1">
        <v>0</v>
      </c>
      <c r="TP48" s="1">
        <v>0</v>
      </c>
      <c r="TQ48" s="1">
        <v>0</v>
      </c>
      <c r="TR48" s="1">
        <v>0</v>
      </c>
      <c r="TS48" s="1">
        <v>0</v>
      </c>
      <c r="TT48" s="1">
        <v>0</v>
      </c>
      <c r="TU48" s="1">
        <v>0</v>
      </c>
      <c r="TV48" s="1">
        <v>0</v>
      </c>
      <c r="TW48" s="1">
        <v>0</v>
      </c>
      <c r="TX48" s="1">
        <v>0</v>
      </c>
      <c r="TY48" s="1">
        <v>0</v>
      </c>
      <c r="TZ48" s="1">
        <v>0</v>
      </c>
      <c r="UA48" s="1">
        <v>0</v>
      </c>
      <c r="UB48" s="1">
        <v>0</v>
      </c>
      <c r="UC48" s="1">
        <v>0</v>
      </c>
      <c r="UD48" s="1">
        <v>0</v>
      </c>
      <c r="UE48" s="1">
        <v>0</v>
      </c>
      <c r="UF48" s="1">
        <v>0</v>
      </c>
      <c r="UG48" s="1">
        <v>0</v>
      </c>
      <c r="UH48" s="1">
        <v>0</v>
      </c>
      <c r="UI48" s="1">
        <v>0</v>
      </c>
      <c r="UJ48" s="1">
        <v>0</v>
      </c>
      <c r="UK48" s="1">
        <v>0</v>
      </c>
      <c r="UL48" s="1">
        <v>0</v>
      </c>
      <c r="UM48" s="1">
        <v>0</v>
      </c>
      <c r="UN48" s="1">
        <v>0</v>
      </c>
      <c r="UO48" s="1">
        <v>0</v>
      </c>
      <c r="UP48" s="1">
        <v>0</v>
      </c>
      <c r="UQ48" s="1">
        <v>0</v>
      </c>
      <c r="UR48" s="1">
        <v>0</v>
      </c>
      <c r="US48" s="1">
        <v>0</v>
      </c>
      <c r="UT48" s="1">
        <v>0</v>
      </c>
      <c r="UU48" s="1">
        <v>0</v>
      </c>
      <c r="UV48" s="1">
        <v>0</v>
      </c>
      <c r="UW48" s="1">
        <v>0</v>
      </c>
      <c r="UX48" s="1">
        <v>0</v>
      </c>
      <c r="UY48" s="1">
        <v>0</v>
      </c>
      <c r="UZ48" s="1">
        <v>0</v>
      </c>
      <c r="VA48" s="1">
        <v>0</v>
      </c>
      <c r="VB48" s="1">
        <v>0</v>
      </c>
      <c r="VC48" s="1">
        <v>0</v>
      </c>
      <c r="VD48" s="1">
        <v>0</v>
      </c>
      <c r="VE48" s="1">
        <v>0</v>
      </c>
      <c r="VF48" s="1">
        <v>0</v>
      </c>
      <c r="VG48" s="1">
        <v>0</v>
      </c>
      <c r="VH48" s="1">
        <v>0</v>
      </c>
      <c r="VI48" s="1">
        <v>0</v>
      </c>
      <c r="VJ48" s="1">
        <v>0</v>
      </c>
      <c r="VK48" s="1">
        <v>0</v>
      </c>
      <c r="VL48" s="1">
        <v>0</v>
      </c>
      <c r="VM48" s="1">
        <v>0</v>
      </c>
      <c r="VN48" s="1">
        <v>0</v>
      </c>
      <c r="VO48" s="1">
        <v>0</v>
      </c>
      <c r="VP48" s="1">
        <v>0</v>
      </c>
      <c r="VQ48" s="1">
        <v>0</v>
      </c>
      <c r="VR48" s="1">
        <v>0</v>
      </c>
      <c r="VS48" s="1">
        <v>0</v>
      </c>
      <c r="VT48" s="1">
        <v>0</v>
      </c>
      <c r="VU48" s="1">
        <v>0</v>
      </c>
      <c r="VV48" s="1">
        <v>0</v>
      </c>
      <c r="VW48" s="1">
        <v>0</v>
      </c>
      <c r="VX48" s="1">
        <v>0</v>
      </c>
      <c r="VY48" s="1">
        <v>0</v>
      </c>
      <c r="VZ48" s="1">
        <v>0</v>
      </c>
      <c r="WA48" s="1">
        <v>0</v>
      </c>
      <c r="WB48" s="1">
        <v>0</v>
      </c>
      <c r="WC48" s="1">
        <v>3.391684901531729</v>
      </c>
      <c r="WD48" s="1">
        <v>9.3782383419689115</v>
      </c>
      <c r="WE48" s="1">
        <v>0</v>
      </c>
      <c r="WF48" s="1">
        <v>11.683937823834196</v>
      </c>
      <c r="WG48" s="1">
        <v>11.682708264188516</v>
      </c>
      <c r="WH48" s="1">
        <v>0</v>
      </c>
      <c r="WI48" s="1">
        <v>0.56121388484722512</v>
      </c>
      <c r="WJ48" s="1">
        <v>12.526926263463132</v>
      </c>
      <c r="WK48" s="1">
        <v>0</v>
      </c>
      <c r="WL48" s="1">
        <v>0</v>
      </c>
      <c r="WM48" s="1">
        <v>0</v>
      </c>
      <c r="WN48" s="1">
        <v>10.265516658210721</v>
      </c>
      <c r="WO48" s="1">
        <v>6.2524577270939838</v>
      </c>
      <c r="WP48" s="1">
        <v>10.527663934426229</v>
      </c>
      <c r="WQ48" s="1">
        <v>13.375224416517057</v>
      </c>
      <c r="WR48" s="1">
        <v>0</v>
      </c>
      <c r="WS48" s="1">
        <v>0</v>
      </c>
      <c r="WT48" s="1">
        <v>0</v>
      </c>
      <c r="WU48" s="1">
        <v>0</v>
      </c>
      <c r="WV48" s="1">
        <v>0</v>
      </c>
      <c r="WW48" s="1">
        <v>0</v>
      </c>
      <c r="WX48" s="1">
        <v>0</v>
      </c>
      <c r="WY48" s="1">
        <v>0</v>
      </c>
      <c r="WZ48" s="1">
        <v>0</v>
      </c>
      <c r="XA48" s="1">
        <v>20.179762249927517</v>
      </c>
      <c r="XB48" s="1">
        <v>0</v>
      </c>
      <c r="XC48" s="1">
        <v>3.6340115253439964</v>
      </c>
      <c r="XD48" s="1">
        <v>5.3497942386831276</v>
      </c>
      <c r="XE48" s="1">
        <v>6.1872179356529333</v>
      </c>
      <c r="XF48" s="1">
        <v>1.6031390134529149</v>
      </c>
      <c r="XG48" s="1">
        <v>2.519222986645083</v>
      </c>
      <c r="XH48" s="1">
        <v>0</v>
      </c>
      <c r="XI48" s="1">
        <v>0</v>
      </c>
      <c r="XJ48" s="1">
        <v>0</v>
      </c>
      <c r="XK48" s="1">
        <v>12.709470909433252</v>
      </c>
      <c r="XL48" s="1">
        <v>0</v>
      </c>
      <c r="XM48" s="1">
        <v>0</v>
      </c>
      <c r="XN48" s="1">
        <v>0</v>
      </c>
      <c r="XO48" s="1">
        <v>0</v>
      </c>
      <c r="XP48" s="1">
        <v>0</v>
      </c>
      <c r="XQ48" s="1">
        <v>0</v>
      </c>
      <c r="XR48" s="1">
        <v>0</v>
      </c>
      <c r="XS48" s="1">
        <v>0</v>
      </c>
      <c r="XT48" s="1">
        <v>0</v>
      </c>
      <c r="XU48" s="1">
        <v>0</v>
      </c>
      <c r="XV48" s="1">
        <v>0</v>
      </c>
      <c r="XW48" s="1">
        <v>0</v>
      </c>
      <c r="XX48" s="1">
        <v>0</v>
      </c>
      <c r="XY48" s="1">
        <v>0</v>
      </c>
      <c r="XZ48" s="1">
        <v>0</v>
      </c>
      <c r="YA48" s="1">
        <v>0</v>
      </c>
      <c r="YB48" s="1">
        <v>0</v>
      </c>
      <c r="YC48" s="1">
        <v>0</v>
      </c>
      <c r="YD48" s="1">
        <v>0</v>
      </c>
      <c r="YE48" s="1">
        <v>0</v>
      </c>
      <c r="YF48" s="1">
        <v>0</v>
      </c>
      <c r="YG48" s="1">
        <v>0</v>
      </c>
      <c r="YH48" s="1">
        <v>0</v>
      </c>
      <c r="YI48" s="1">
        <v>0</v>
      </c>
      <c r="YJ48" s="1">
        <v>0</v>
      </c>
      <c r="YK48" s="1">
        <v>0</v>
      </c>
      <c r="YL48" s="1">
        <v>0</v>
      </c>
      <c r="YM48" s="1">
        <v>0</v>
      </c>
      <c r="YN48" s="1">
        <v>0</v>
      </c>
      <c r="YO48" s="1">
        <v>0</v>
      </c>
      <c r="YP48" s="1">
        <v>0</v>
      </c>
      <c r="YQ48" s="1">
        <v>0</v>
      </c>
      <c r="YR48" s="1">
        <v>0</v>
      </c>
      <c r="YS48" s="1">
        <v>0</v>
      </c>
      <c r="YT48" s="1">
        <v>0</v>
      </c>
      <c r="YU48" s="1">
        <v>0</v>
      </c>
      <c r="YV48" s="1">
        <v>0</v>
      </c>
      <c r="YW48" s="1">
        <v>0</v>
      </c>
      <c r="YX48" s="1">
        <v>0</v>
      </c>
      <c r="YY48" s="1">
        <v>0</v>
      </c>
      <c r="YZ48" s="1">
        <v>0</v>
      </c>
      <c r="ZA48" s="1">
        <v>0</v>
      </c>
      <c r="ZB48" s="1">
        <v>0</v>
      </c>
      <c r="ZC48" s="1">
        <v>0</v>
      </c>
      <c r="ZD48" s="1">
        <v>0</v>
      </c>
      <c r="ZE48" s="1">
        <v>0</v>
      </c>
      <c r="ZF48" s="1">
        <v>0</v>
      </c>
      <c r="ZG48" s="1">
        <v>0</v>
      </c>
      <c r="ZH48" s="1">
        <v>0</v>
      </c>
      <c r="ZI48" s="1">
        <v>0</v>
      </c>
      <c r="ZJ48" s="1">
        <v>0</v>
      </c>
      <c r="ZK48" s="1">
        <v>0</v>
      </c>
      <c r="ZL48" s="1">
        <v>0</v>
      </c>
      <c r="ZM48" s="1">
        <v>0</v>
      </c>
      <c r="ZN48" s="1">
        <v>0</v>
      </c>
      <c r="ZO48" s="1">
        <v>0</v>
      </c>
      <c r="ZP48" s="1">
        <v>0</v>
      </c>
      <c r="ZQ48" s="1">
        <v>0</v>
      </c>
      <c r="ZR48" s="1">
        <v>0</v>
      </c>
      <c r="ZS48" s="1">
        <v>0</v>
      </c>
      <c r="ZT48" s="1">
        <v>0</v>
      </c>
      <c r="ZU48" s="1">
        <v>0</v>
      </c>
      <c r="ZV48" s="1">
        <v>0</v>
      </c>
      <c r="ZW48" s="1">
        <v>0</v>
      </c>
      <c r="ZX48" s="1">
        <v>0</v>
      </c>
      <c r="ZY48" s="1">
        <v>0</v>
      </c>
      <c r="ZZ48" s="1">
        <v>0</v>
      </c>
      <c r="AAA48" s="1">
        <v>0</v>
      </c>
      <c r="AAB48" s="1">
        <v>0</v>
      </c>
      <c r="AAC48" s="1">
        <v>0</v>
      </c>
      <c r="AAD48" s="1">
        <v>0</v>
      </c>
      <c r="AAE48" s="1">
        <v>0</v>
      </c>
      <c r="AAF48" s="1">
        <v>0</v>
      </c>
      <c r="AAG48" s="1">
        <v>0</v>
      </c>
      <c r="AAH48" s="1">
        <v>0</v>
      </c>
      <c r="AAI48" s="1">
        <v>0</v>
      </c>
      <c r="AAJ48" s="1">
        <v>0</v>
      </c>
      <c r="AAK48" s="1">
        <v>0</v>
      </c>
      <c r="AAL48" s="1">
        <v>0</v>
      </c>
      <c r="AAM48" s="1">
        <v>0</v>
      </c>
      <c r="AAN48" s="1">
        <v>0</v>
      </c>
      <c r="AAO48" s="1">
        <v>0</v>
      </c>
      <c r="AAP48" s="1">
        <v>0</v>
      </c>
      <c r="AAQ48" s="1">
        <v>0</v>
      </c>
      <c r="AAR48" s="1">
        <v>0</v>
      </c>
      <c r="AAS48" s="1">
        <v>0</v>
      </c>
      <c r="AAT48" s="1">
        <v>0</v>
      </c>
      <c r="AAU48" s="1">
        <v>0</v>
      </c>
      <c r="AAV48" s="1">
        <v>0</v>
      </c>
      <c r="AAW48" s="1">
        <v>0</v>
      </c>
      <c r="AAX48" s="1">
        <v>0</v>
      </c>
      <c r="AAY48" s="1">
        <v>0</v>
      </c>
      <c r="AAZ48" s="1">
        <v>0</v>
      </c>
      <c r="ABA48" s="1">
        <v>0</v>
      </c>
      <c r="ABB48" s="1">
        <v>0</v>
      </c>
      <c r="ABC48" s="1">
        <v>0</v>
      </c>
      <c r="ABD48" s="1">
        <v>0</v>
      </c>
      <c r="ABE48" s="1">
        <v>0</v>
      </c>
      <c r="ABF48" s="1">
        <v>0.85722731303576705</v>
      </c>
      <c r="ABG48" s="1">
        <v>0</v>
      </c>
      <c r="ABH48" s="1">
        <v>0</v>
      </c>
      <c r="ABI48" s="1">
        <v>0</v>
      </c>
      <c r="ABJ48" s="1">
        <v>0</v>
      </c>
      <c r="ABK48" s="1">
        <v>0</v>
      </c>
      <c r="ABL48" s="1">
        <v>0</v>
      </c>
      <c r="ABM48" s="1">
        <v>0</v>
      </c>
      <c r="ABN48" s="1">
        <v>0</v>
      </c>
      <c r="ABO48" s="1">
        <v>0</v>
      </c>
      <c r="ABP48" s="1">
        <v>0</v>
      </c>
      <c r="ABQ48" s="1">
        <v>0</v>
      </c>
      <c r="ABR48" s="1">
        <v>0</v>
      </c>
      <c r="ABS48" s="1">
        <v>1.6734190593623393</v>
      </c>
      <c r="ABT48" s="1">
        <v>0.92211427630495646</v>
      </c>
      <c r="ABU48" s="1">
        <v>0</v>
      </c>
      <c r="ABV48" s="1">
        <v>0</v>
      </c>
      <c r="ABW48" s="1">
        <v>16.325254104769353</v>
      </c>
      <c r="ABX48" s="1">
        <v>16.563863397021212</v>
      </c>
      <c r="ABY48" s="1">
        <v>11.834319526627219</v>
      </c>
      <c r="ABZ48" s="1">
        <v>0.9365079365079364</v>
      </c>
      <c r="ACA48" s="1">
        <v>1.4819587628865978</v>
      </c>
      <c r="ACB48" s="1">
        <v>10.306173665718587</v>
      </c>
      <c r="ACC48" s="1">
        <v>0</v>
      </c>
      <c r="ACD48" s="1">
        <v>0</v>
      </c>
      <c r="ACE48" s="1">
        <v>0</v>
      </c>
      <c r="ACF48" s="1">
        <v>0</v>
      </c>
      <c r="ACG48" s="1">
        <v>0</v>
      </c>
      <c r="ACH48" s="1">
        <v>0</v>
      </c>
      <c r="ACI48" s="1">
        <v>0</v>
      </c>
      <c r="ACJ48" s="1">
        <v>0</v>
      </c>
      <c r="ACK48" s="1">
        <v>0</v>
      </c>
      <c r="ACL48" s="1">
        <v>0</v>
      </c>
      <c r="ACM48" s="1">
        <v>0</v>
      </c>
      <c r="ACN48" s="1">
        <v>0</v>
      </c>
      <c r="ACO48" s="1">
        <v>0</v>
      </c>
      <c r="ACP48" s="1">
        <v>0</v>
      </c>
      <c r="ACQ48" s="1">
        <v>0</v>
      </c>
      <c r="ACR48" s="1">
        <v>0</v>
      </c>
      <c r="ACS48" s="1">
        <v>0</v>
      </c>
      <c r="ACT48" s="1">
        <v>0</v>
      </c>
      <c r="ACU48" s="1">
        <v>0</v>
      </c>
      <c r="ACV48" s="1">
        <v>0</v>
      </c>
      <c r="ACW48" s="1">
        <v>0</v>
      </c>
      <c r="ACX48" s="1">
        <v>0</v>
      </c>
      <c r="ACY48" s="1">
        <v>0</v>
      </c>
      <c r="ACZ48" s="1">
        <v>0</v>
      </c>
      <c r="ADA48" s="1">
        <v>0</v>
      </c>
      <c r="ADB48" s="1">
        <v>0</v>
      </c>
      <c r="ADC48" s="1">
        <v>0</v>
      </c>
      <c r="ADD48" s="1">
        <v>0</v>
      </c>
      <c r="ADE48" s="1">
        <v>0</v>
      </c>
      <c r="ADF48" s="1">
        <v>0</v>
      </c>
      <c r="ADG48" s="1">
        <v>0</v>
      </c>
      <c r="ADH48" s="1">
        <v>0</v>
      </c>
      <c r="ADI48" s="1">
        <v>0</v>
      </c>
      <c r="ADJ48" s="1">
        <v>0</v>
      </c>
      <c r="ADK48" s="1">
        <v>0</v>
      </c>
      <c r="ADL48" s="1">
        <v>0</v>
      </c>
      <c r="ADM48" s="1">
        <v>0</v>
      </c>
      <c r="ADN48" s="1">
        <v>0</v>
      </c>
      <c r="ADO48" s="1">
        <v>0</v>
      </c>
      <c r="ADP48" s="1">
        <v>0</v>
      </c>
      <c r="ADQ48" s="1">
        <v>0</v>
      </c>
      <c r="ADR48" s="1">
        <v>0</v>
      </c>
      <c r="ADS48" s="1">
        <v>0</v>
      </c>
      <c r="ADT48" s="1">
        <v>0</v>
      </c>
      <c r="ADU48" s="1">
        <v>0</v>
      </c>
      <c r="ADV48" s="1">
        <v>0</v>
      </c>
      <c r="ADW48" s="1">
        <v>0</v>
      </c>
      <c r="ADX48" s="1">
        <v>0</v>
      </c>
      <c r="ADY48" s="1">
        <v>0</v>
      </c>
      <c r="ADZ48" s="1">
        <v>0</v>
      </c>
      <c r="AEA48" s="1">
        <v>0</v>
      </c>
      <c r="AEB48" s="1">
        <v>0</v>
      </c>
      <c r="AEC48" s="1">
        <v>0</v>
      </c>
      <c r="AED48" s="1">
        <v>0</v>
      </c>
      <c r="AEE48" s="1">
        <v>0</v>
      </c>
      <c r="AEF48" s="1">
        <v>0</v>
      </c>
      <c r="AEG48" s="1">
        <v>0</v>
      </c>
      <c r="AEH48" s="1">
        <v>0</v>
      </c>
      <c r="AEI48" s="1">
        <v>0</v>
      </c>
      <c r="AEJ48" s="1">
        <v>0</v>
      </c>
      <c r="AEK48" s="1">
        <v>0</v>
      </c>
      <c r="AEL48" s="1">
        <v>0</v>
      </c>
      <c r="AEM48" s="1">
        <v>0</v>
      </c>
      <c r="AEN48" s="1">
        <v>0</v>
      </c>
      <c r="AEO48" s="1">
        <v>0</v>
      </c>
      <c r="AEP48" s="1">
        <v>0</v>
      </c>
      <c r="AEQ48" s="1">
        <v>0</v>
      </c>
      <c r="AER48" s="1">
        <v>0</v>
      </c>
      <c r="AES48" s="1">
        <v>0</v>
      </c>
      <c r="AET48" s="1">
        <v>0</v>
      </c>
      <c r="AEU48" s="1">
        <v>0</v>
      </c>
      <c r="AEV48" s="1">
        <v>0</v>
      </c>
      <c r="AEW48" s="1">
        <v>0</v>
      </c>
      <c r="AEX48" s="1">
        <v>0</v>
      </c>
      <c r="AEY48" s="1">
        <v>0</v>
      </c>
      <c r="AEZ48" s="1">
        <v>0</v>
      </c>
      <c r="AFA48" s="1">
        <v>0</v>
      </c>
      <c r="AFB48" s="1">
        <v>0</v>
      </c>
      <c r="AFC48" s="1">
        <v>0</v>
      </c>
      <c r="AFD48" s="1">
        <v>0</v>
      </c>
      <c r="AFE48" s="1">
        <v>0</v>
      </c>
      <c r="AFF48" s="1">
        <v>0</v>
      </c>
      <c r="AFG48" s="1">
        <v>0</v>
      </c>
      <c r="AFH48" s="1">
        <v>0</v>
      </c>
      <c r="AFI48" s="1">
        <v>0</v>
      </c>
      <c r="AFJ48" s="1">
        <v>0</v>
      </c>
      <c r="AFK48" s="1">
        <v>0</v>
      </c>
      <c r="AFL48" s="1">
        <v>0</v>
      </c>
      <c r="AFM48" s="1">
        <v>0</v>
      </c>
      <c r="AFN48" s="1">
        <v>0</v>
      </c>
      <c r="AFO48" s="1">
        <v>0</v>
      </c>
      <c r="AFP48" s="1">
        <v>0</v>
      </c>
      <c r="AFQ48" s="1">
        <v>0</v>
      </c>
      <c r="AFR48" s="1">
        <v>0</v>
      </c>
      <c r="AFS48" s="1">
        <v>0</v>
      </c>
      <c r="AFT48" s="1">
        <v>0</v>
      </c>
      <c r="AFU48" s="1">
        <v>0</v>
      </c>
      <c r="AFV48" s="1">
        <v>0</v>
      </c>
      <c r="AFW48" s="1">
        <v>0</v>
      </c>
      <c r="AFX48" s="1">
        <v>0</v>
      </c>
      <c r="AFY48" s="1">
        <v>0</v>
      </c>
      <c r="AFZ48" s="1">
        <v>0</v>
      </c>
      <c r="AGA48" s="1">
        <v>0</v>
      </c>
      <c r="AGB48" s="1">
        <v>0</v>
      </c>
      <c r="AGC48" s="1">
        <v>0</v>
      </c>
      <c r="AGD48" s="1">
        <v>0</v>
      </c>
      <c r="AGE48" s="1">
        <v>0</v>
      </c>
      <c r="AGF48" s="1">
        <v>0</v>
      </c>
      <c r="AGG48" s="1">
        <v>0</v>
      </c>
      <c r="AGH48" s="1">
        <v>0</v>
      </c>
      <c r="AGI48" s="1">
        <v>0</v>
      </c>
      <c r="AGJ48" s="1">
        <v>0</v>
      </c>
      <c r="AGK48" s="1">
        <v>0</v>
      </c>
      <c r="AGL48" s="1">
        <v>0</v>
      </c>
      <c r="AGM48" s="1">
        <v>0</v>
      </c>
      <c r="AGN48" s="1">
        <v>0</v>
      </c>
      <c r="AGO48" s="1">
        <v>0</v>
      </c>
      <c r="AGP48" s="1">
        <v>0</v>
      </c>
      <c r="AGQ48" s="1">
        <v>0</v>
      </c>
      <c r="AGR48" s="1">
        <v>0</v>
      </c>
      <c r="AGS48" s="1">
        <v>0</v>
      </c>
      <c r="AGT48" s="1">
        <v>0</v>
      </c>
      <c r="AGU48" s="1">
        <v>0</v>
      </c>
      <c r="AGV48" s="1">
        <v>0</v>
      </c>
      <c r="AGW48" s="1">
        <v>0</v>
      </c>
      <c r="AGX48" s="1">
        <v>11.181398529663191</v>
      </c>
      <c r="AGY48" s="1">
        <v>4.7543997898607824</v>
      </c>
      <c r="AGZ48" s="1">
        <v>0</v>
      </c>
      <c r="AHA48" s="1">
        <v>0</v>
      </c>
      <c r="AHB48" s="1">
        <v>0</v>
      </c>
      <c r="AHC48" s="1">
        <v>0</v>
      </c>
      <c r="AHD48" s="1">
        <v>0</v>
      </c>
      <c r="AHE48" s="1">
        <v>0</v>
      </c>
      <c r="AHF48" s="1">
        <v>0</v>
      </c>
      <c r="AHG48" s="1">
        <v>0</v>
      </c>
      <c r="AHH48" s="1">
        <v>0</v>
      </c>
      <c r="AHI48" s="1">
        <v>0</v>
      </c>
      <c r="AHJ48" s="1">
        <v>0</v>
      </c>
      <c r="AHK48" s="1">
        <v>0</v>
      </c>
      <c r="AHL48" s="1">
        <v>0</v>
      </c>
      <c r="AHM48" s="1">
        <v>0</v>
      </c>
      <c r="AHN48" s="1">
        <v>0</v>
      </c>
      <c r="AHO48" s="1">
        <v>0</v>
      </c>
      <c r="AHP48" s="1">
        <v>0</v>
      </c>
      <c r="AHQ48" s="1">
        <v>0</v>
      </c>
      <c r="AHR48" s="1">
        <v>0</v>
      </c>
      <c r="AHS48" s="1">
        <v>0</v>
      </c>
      <c r="AHT48" s="1">
        <v>0</v>
      </c>
      <c r="AHU48" s="1">
        <v>0</v>
      </c>
      <c r="AHV48" s="1">
        <v>0</v>
      </c>
      <c r="AHW48" s="1">
        <v>0</v>
      </c>
      <c r="AHX48" s="1">
        <v>0</v>
      </c>
      <c r="AHY48" s="1">
        <v>0</v>
      </c>
      <c r="AHZ48" s="1">
        <v>0</v>
      </c>
      <c r="AIA48" s="1">
        <v>0</v>
      </c>
      <c r="AIB48" s="1">
        <v>0</v>
      </c>
      <c r="AIC48" s="1">
        <v>0</v>
      </c>
      <c r="AID48" s="1">
        <v>0</v>
      </c>
      <c r="AIE48" s="1">
        <v>0</v>
      </c>
      <c r="AIF48" s="1">
        <v>0</v>
      </c>
      <c r="AIG48" s="1">
        <v>0</v>
      </c>
      <c r="AIH48" s="1">
        <v>0</v>
      </c>
      <c r="AII48" s="1">
        <v>0</v>
      </c>
      <c r="AIJ48" s="1">
        <v>0</v>
      </c>
      <c r="AIK48" s="1">
        <v>0</v>
      </c>
      <c r="AIL48" s="1">
        <v>0</v>
      </c>
      <c r="AIM48" s="1">
        <v>0</v>
      </c>
      <c r="AIN48" s="1">
        <v>0</v>
      </c>
      <c r="AIO48" s="1">
        <v>0</v>
      </c>
      <c r="AIP48" s="1">
        <v>0</v>
      </c>
      <c r="AIQ48" s="1">
        <v>0</v>
      </c>
      <c r="AIR48" s="1">
        <v>0</v>
      </c>
      <c r="AIS48" s="1">
        <v>0</v>
      </c>
      <c r="AIT48" s="1">
        <v>0</v>
      </c>
      <c r="AIU48" s="1">
        <v>0</v>
      </c>
      <c r="AIV48" s="1">
        <v>0</v>
      </c>
      <c r="AIW48" s="1">
        <v>0</v>
      </c>
      <c r="AIX48" s="1">
        <v>0</v>
      </c>
      <c r="AIY48" s="1">
        <v>0</v>
      </c>
      <c r="AIZ48" s="1">
        <v>0</v>
      </c>
      <c r="AJA48" s="1">
        <v>0</v>
      </c>
      <c r="AJB48" s="1">
        <v>0</v>
      </c>
      <c r="AJC48" s="1">
        <v>0</v>
      </c>
      <c r="AJD48" s="1">
        <v>0</v>
      </c>
      <c r="AJE48" s="1">
        <v>0</v>
      </c>
      <c r="AJF48" s="1">
        <v>0</v>
      </c>
      <c r="AJG48" s="1">
        <v>0</v>
      </c>
      <c r="AJH48" s="1">
        <v>0</v>
      </c>
      <c r="AJI48" s="1">
        <v>0</v>
      </c>
      <c r="AJJ48" s="1">
        <v>0</v>
      </c>
      <c r="AJK48" s="1">
        <v>0</v>
      </c>
      <c r="AJL48" s="1">
        <v>0</v>
      </c>
      <c r="AJM48" s="1">
        <v>0</v>
      </c>
      <c r="AJN48" s="1">
        <v>0</v>
      </c>
      <c r="AJO48" s="1">
        <v>0</v>
      </c>
      <c r="AJP48" s="1">
        <v>0</v>
      </c>
      <c r="AJQ48" s="1">
        <v>0</v>
      </c>
      <c r="AJR48" s="1">
        <v>0</v>
      </c>
      <c r="AJS48" s="1">
        <v>0</v>
      </c>
      <c r="AJT48" s="1">
        <v>0</v>
      </c>
      <c r="AJU48" s="1">
        <v>0</v>
      </c>
      <c r="AJV48" s="1">
        <v>0</v>
      </c>
      <c r="AJW48" s="1">
        <v>0</v>
      </c>
      <c r="AJX48" s="1">
        <v>0</v>
      </c>
      <c r="AJY48" s="1">
        <v>0</v>
      </c>
      <c r="AJZ48" s="1">
        <v>0</v>
      </c>
      <c r="AKA48" s="1">
        <v>0</v>
      </c>
      <c r="AKB48" s="1">
        <v>0</v>
      </c>
      <c r="AKC48" s="1">
        <v>0</v>
      </c>
      <c r="AKD48" s="1">
        <v>0</v>
      </c>
      <c r="AKE48" s="1">
        <v>0</v>
      </c>
      <c r="AKF48" s="1">
        <v>0</v>
      </c>
      <c r="AKG48" s="1">
        <v>0</v>
      </c>
      <c r="AKH48" s="1">
        <v>0</v>
      </c>
      <c r="AKI48" s="1">
        <v>0</v>
      </c>
      <c r="AKJ48" s="1">
        <v>0</v>
      </c>
      <c r="AKK48" s="1">
        <v>0</v>
      </c>
      <c r="AKL48" s="1">
        <v>0</v>
      </c>
      <c r="AKM48" s="1">
        <v>0</v>
      </c>
      <c r="AKN48" s="1">
        <v>0</v>
      </c>
      <c r="AKO48" s="1">
        <v>0</v>
      </c>
      <c r="AKP48" s="1">
        <v>0</v>
      </c>
      <c r="AKQ48" s="1">
        <v>0</v>
      </c>
      <c r="AKR48" s="1">
        <v>0</v>
      </c>
      <c r="AKS48" s="1">
        <v>0</v>
      </c>
      <c r="AKT48" s="1">
        <v>0</v>
      </c>
      <c r="AKU48" s="1">
        <v>0</v>
      </c>
      <c r="AKV48" s="1">
        <v>0</v>
      </c>
      <c r="AKW48" s="1">
        <v>0</v>
      </c>
      <c r="AKX48" s="1">
        <v>0</v>
      </c>
      <c r="AKY48" s="1">
        <v>0</v>
      </c>
      <c r="AKZ48" s="1">
        <v>0</v>
      </c>
      <c r="ALA48" s="1">
        <v>0</v>
      </c>
      <c r="ALB48" s="1">
        <v>0</v>
      </c>
      <c r="ALC48" s="1">
        <v>0</v>
      </c>
      <c r="ALD48" s="1">
        <v>0</v>
      </c>
      <c r="ALE48" s="1">
        <v>0</v>
      </c>
      <c r="ALF48" s="1">
        <v>0</v>
      </c>
      <c r="ALG48" s="1">
        <v>0</v>
      </c>
      <c r="ALH48" s="1">
        <v>0</v>
      </c>
      <c r="ALI48" s="1">
        <v>0</v>
      </c>
      <c r="ALJ48" s="1">
        <v>0</v>
      </c>
      <c r="ALK48" s="1">
        <v>0</v>
      </c>
      <c r="ALL48" s="1">
        <v>0</v>
      </c>
      <c r="ALM48" s="1">
        <v>0</v>
      </c>
      <c r="ALN48" s="1">
        <v>0</v>
      </c>
      <c r="ALO48" s="1">
        <v>0</v>
      </c>
      <c r="ALP48" s="1">
        <v>0</v>
      </c>
      <c r="ALQ48" s="1">
        <v>0</v>
      </c>
      <c r="ALR48" s="1">
        <v>0</v>
      </c>
      <c r="ALS48" s="1">
        <v>0</v>
      </c>
      <c r="ALT48" s="1">
        <v>0</v>
      </c>
      <c r="ALU48" s="1">
        <v>0</v>
      </c>
      <c r="ALV48" s="1">
        <v>0</v>
      </c>
      <c r="ALW48" s="1">
        <v>0</v>
      </c>
      <c r="ALX48" s="1">
        <v>0</v>
      </c>
      <c r="ALY48" s="1">
        <v>0</v>
      </c>
      <c r="ALZ48" s="1">
        <v>0</v>
      </c>
      <c r="AMA48" s="1">
        <v>0</v>
      </c>
      <c r="AMB48" s="1">
        <v>0</v>
      </c>
      <c r="AMC48" s="1">
        <v>0</v>
      </c>
      <c r="AMD48" s="1">
        <v>0</v>
      </c>
      <c r="AME48" s="1">
        <v>0</v>
      </c>
      <c r="AMF48" s="1">
        <v>0</v>
      </c>
      <c r="AMG48" s="1">
        <v>0</v>
      </c>
      <c r="AMH48" s="1">
        <v>0</v>
      </c>
      <c r="AMI48" s="1">
        <v>0</v>
      </c>
      <c r="AMJ48" s="1">
        <v>0</v>
      </c>
      <c r="AMK48" s="1">
        <v>0</v>
      </c>
      <c r="AML48" s="1">
        <v>0</v>
      </c>
      <c r="AMM48" s="1">
        <v>0</v>
      </c>
      <c r="AMN48" s="1">
        <v>0</v>
      </c>
      <c r="AMO48" s="1">
        <v>0</v>
      </c>
      <c r="AMP48" s="1">
        <v>0</v>
      </c>
      <c r="AMQ48" s="1">
        <v>0</v>
      </c>
      <c r="AMR48" s="1">
        <v>0</v>
      </c>
      <c r="AMS48" s="1">
        <v>0</v>
      </c>
      <c r="AMT48" s="1">
        <v>0</v>
      </c>
      <c r="AMU48" s="1">
        <v>0</v>
      </c>
      <c r="AMV48" s="1">
        <v>0</v>
      </c>
      <c r="AMW48" s="1">
        <v>0</v>
      </c>
      <c r="AMX48" s="1">
        <v>0</v>
      </c>
      <c r="AMY48" s="1">
        <v>0</v>
      </c>
      <c r="AMZ48" s="1">
        <v>0</v>
      </c>
      <c r="ANA48" s="1">
        <v>0</v>
      </c>
      <c r="ANB48" s="1">
        <v>0</v>
      </c>
      <c r="ANC48" s="1">
        <v>0</v>
      </c>
      <c r="AND48" s="1">
        <v>0</v>
      </c>
      <c r="ANE48" s="1">
        <v>0</v>
      </c>
      <c r="ANF48" s="1">
        <v>0</v>
      </c>
      <c r="ANG48" s="1">
        <v>0</v>
      </c>
      <c r="ANH48" s="1">
        <v>0</v>
      </c>
      <c r="ANI48" s="1">
        <v>0</v>
      </c>
      <c r="ANJ48" s="1">
        <v>0</v>
      </c>
      <c r="ANK48" s="1">
        <v>0</v>
      </c>
      <c r="ANL48" s="1">
        <v>0</v>
      </c>
      <c r="ANM48" s="1">
        <v>0</v>
      </c>
      <c r="ANN48" s="1">
        <v>0</v>
      </c>
      <c r="ANO48" s="1">
        <v>0</v>
      </c>
      <c r="ANP48" s="1">
        <v>0</v>
      </c>
      <c r="ANQ48" s="1">
        <v>0</v>
      </c>
      <c r="ANR48" s="1">
        <v>0</v>
      </c>
      <c r="ANS48" s="1">
        <v>0</v>
      </c>
      <c r="ANT48" s="1">
        <v>0</v>
      </c>
      <c r="ANU48" s="1">
        <v>0</v>
      </c>
      <c r="ANV48" s="1">
        <v>0</v>
      </c>
      <c r="ANW48" s="1">
        <v>0</v>
      </c>
      <c r="ANX48" s="1">
        <v>0</v>
      </c>
      <c r="ANY48" s="1">
        <v>0</v>
      </c>
      <c r="ANZ48" s="1">
        <v>0</v>
      </c>
      <c r="AOA48" s="1">
        <v>0</v>
      </c>
      <c r="AOB48" s="1">
        <v>0</v>
      </c>
      <c r="AOC48" s="1">
        <v>0</v>
      </c>
      <c r="AOD48" s="1">
        <v>0</v>
      </c>
      <c r="AOE48" s="1">
        <v>0</v>
      </c>
      <c r="AOF48" s="1">
        <v>0</v>
      </c>
      <c r="AOG48" s="1">
        <v>0</v>
      </c>
      <c r="AOH48" s="1">
        <v>0</v>
      </c>
      <c r="AOI48" s="1">
        <v>0</v>
      </c>
      <c r="AOJ48" s="1">
        <v>0</v>
      </c>
      <c r="AOK48" s="1">
        <v>0</v>
      </c>
      <c r="AOL48" s="1">
        <v>0</v>
      </c>
      <c r="AOM48" s="1">
        <v>0</v>
      </c>
      <c r="AON48" s="1">
        <v>0</v>
      </c>
      <c r="AOO48" s="1">
        <v>0</v>
      </c>
      <c r="AOP48" s="1">
        <v>0</v>
      </c>
      <c r="AOQ48" s="1">
        <v>0</v>
      </c>
      <c r="AOR48" s="1">
        <v>0</v>
      </c>
      <c r="AOS48" s="1">
        <v>0</v>
      </c>
      <c r="AOT48" s="1">
        <v>0</v>
      </c>
      <c r="AOU48" s="1">
        <v>0</v>
      </c>
      <c r="AOV48" s="1">
        <v>0</v>
      </c>
    </row>
    <row r="49" spans="1:1088">
      <c r="A49" s="1" t="s">
        <v>4055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  <c r="RS49" s="1">
        <v>0</v>
      </c>
      <c r="RT49" s="1">
        <v>0</v>
      </c>
      <c r="RU49" s="1">
        <v>0</v>
      </c>
      <c r="RV49" s="1">
        <v>0</v>
      </c>
      <c r="RW49" s="1">
        <v>0</v>
      </c>
      <c r="RX49" s="1">
        <v>0</v>
      </c>
      <c r="RY49" s="1">
        <v>0</v>
      </c>
      <c r="RZ49" s="1">
        <v>0</v>
      </c>
      <c r="SA49" s="1">
        <v>0</v>
      </c>
      <c r="SB49" s="1">
        <v>0</v>
      </c>
      <c r="SC49" s="1">
        <v>0</v>
      </c>
      <c r="SD49" s="1">
        <v>0</v>
      </c>
      <c r="SE49" s="1">
        <v>0</v>
      </c>
      <c r="SF49" s="1">
        <v>0</v>
      </c>
      <c r="SG49" s="1">
        <v>0</v>
      </c>
      <c r="SH49" s="1">
        <v>0</v>
      </c>
      <c r="SI49" s="1">
        <v>0</v>
      </c>
      <c r="SJ49" s="1">
        <v>0</v>
      </c>
      <c r="SK49" s="1">
        <v>0</v>
      </c>
      <c r="SL49" s="1">
        <v>0</v>
      </c>
      <c r="SM49" s="1">
        <v>0</v>
      </c>
      <c r="SN49" s="1">
        <v>0</v>
      </c>
      <c r="SO49" s="1">
        <v>0</v>
      </c>
      <c r="SP49" s="1">
        <v>0</v>
      </c>
      <c r="SQ49" s="1">
        <v>0</v>
      </c>
      <c r="SR49" s="1">
        <v>0</v>
      </c>
      <c r="SS49" s="1">
        <v>0</v>
      </c>
      <c r="ST49" s="1">
        <v>0</v>
      </c>
      <c r="SU49" s="1">
        <v>0</v>
      </c>
      <c r="SV49" s="1">
        <v>0</v>
      </c>
      <c r="SW49" s="1">
        <v>0</v>
      </c>
      <c r="SX49" s="1">
        <v>0</v>
      </c>
      <c r="SY49" s="1">
        <v>0</v>
      </c>
      <c r="SZ49" s="1">
        <v>0</v>
      </c>
      <c r="TA49" s="1">
        <v>0</v>
      </c>
      <c r="TB49" s="1">
        <v>0</v>
      </c>
      <c r="TC49" s="1">
        <v>0</v>
      </c>
      <c r="TD49" s="1">
        <v>0</v>
      </c>
      <c r="TE49" s="1">
        <v>0</v>
      </c>
      <c r="TF49" s="1">
        <v>0</v>
      </c>
      <c r="TG49" s="1">
        <v>0</v>
      </c>
      <c r="TH49" s="1">
        <v>0</v>
      </c>
      <c r="TI49" s="1">
        <v>0</v>
      </c>
      <c r="TJ49" s="1">
        <v>0</v>
      </c>
      <c r="TK49" s="1">
        <v>0</v>
      </c>
      <c r="TL49" s="1">
        <v>0</v>
      </c>
      <c r="TM49" s="1">
        <v>0</v>
      </c>
      <c r="TN49" s="1">
        <v>0</v>
      </c>
      <c r="TO49" s="1">
        <v>0</v>
      </c>
      <c r="TP49" s="1">
        <v>0</v>
      </c>
      <c r="TQ49" s="1">
        <v>0</v>
      </c>
      <c r="TR49" s="1">
        <v>0</v>
      </c>
      <c r="TS49" s="1">
        <v>0</v>
      </c>
      <c r="TT49" s="1">
        <v>0</v>
      </c>
      <c r="TU49" s="1">
        <v>0</v>
      </c>
      <c r="TV49" s="1">
        <v>0</v>
      </c>
      <c r="TW49" s="1">
        <v>0</v>
      </c>
      <c r="TX49" s="1">
        <v>0</v>
      </c>
      <c r="TY49" s="1">
        <v>0</v>
      </c>
      <c r="TZ49" s="1">
        <v>0</v>
      </c>
      <c r="UA49" s="1">
        <v>0</v>
      </c>
      <c r="UB49" s="1">
        <v>0</v>
      </c>
      <c r="UC49" s="1">
        <v>0</v>
      </c>
      <c r="UD49" s="1">
        <v>0</v>
      </c>
      <c r="UE49" s="1">
        <v>0</v>
      </c>
      <c r="UF49" s="1">
        <v>0</v>
      </c>
      <c r="UG49" s="1">
        <v>0</v>
      </c>
      <c r="UH49" s="1">
        <v>0</v>
      </c>
      <c r="UI49" s="1">
        <v>0</v>
      </c>
      <c r="UJ49" s="1">
        <v>0</v>
      </c>
      <c r="UK49" s="1">
        <v>0</v>
      </c>
      <c r="UL49" s="1">
        <v>0</v>
      </c>
      <c r="UM49" s="1">
        <v>0</v>
      </c>
      <c r="UN49" s="1">
        <v>0</v>
      </c>
      <c r="UO49" s="1">
        <v>0</v>
      </c>
      <c r="UP49" s="1">
        <v>0</v>
      </c>
      <c r="UQ49" s="1">
        <v>0</v>
      </c>
      <c r="UR49" s="1">
        <v>0</v>
      </c>
      <c r="US49" s="1">
        <v>0</v>
      </c>
      <c r="UT49" s="1">
        <v>0</v>
      </c>
      <c r="UU49" s="1">
        <v>0</v>
      </c>
      <c r="UV49" s="1">
        <v>0</v>
      </c>
      <c r="UW49" s="1">
        <v>0</v>
      </c>
      <c r="UX49" s="1">
        <v>0</v>
      </c>
      <c r="UY49" s="1">
        <v>0</v>
      </c>
      <c r="UZ49" s="1">
        <v>0</v>
      </c>
      <c r="VA49" s="1">
        <v>0</v>
      </c>
      <c r="VB49" s="1">
        <v>0</v>
      </c>
      <c r="VC49" s="1">
        <v>0</v>
      </c>
      <c r="VD49" s="1">
        <v>0</v>
      </c>
      <c r="VE49" s="1">
        <v>0</v>
      </c>
      <c r="VF49" s="1">
        <v>0</v>
      </c>
      <c r="VG49" s="1">
        <v>0</v>
      </c>
      <c r="VH49" s="1">
        <v>0</v>
      </c>
      <c r="VI49" s="1">
        <v>0</v>
      </c>
      <c r="VJ49" s="1">
        <v>0</v>
      </c>
      <c r="VK49" s="1">
        <v>0</v>
      </c>
      <c r="VL49" s="1">
        <v>0</v>
      </c>
      <c r="VM49" s="1">
        <v>0</v>
      </c>
      <c r="VN49" s="1">
        <v>0</v>
      </c>
      <c r="VO49" s="1">
        <v>0</v>
      </c>
      <c r="VP49" s="1">
        <v>0</v>
      </c>
      <c r="VQ49" s="1">
        <v>0</v>
      </c>
      <c r="VR49" s="1">
        <v>0</v>
      </c>
      <c r="VS49" s="1">
        <v>0</v>
      </c>
      <c r="VT49" s="1">
        <v>0</v>
      </c>
      <c r="VU49" s="1">
        <v>0</v>
      </c>
      <c r="VV49" s="1">
        <v>0</v>
      </c>
      <c r="VW49" s="1">
        <v>0</v>
      </c>
      <c r="VX49" s="1">
        <v>0</v>
      </c>
      <c r="VY49" s="1">
        <v>0</v>
      </c>
      <c r="VZ49" s="1">
        <v>0</v>
      </c>
      <c r="WA49" s="1">
        <v>0</v>
      </c>
      <c r="WB49" s="1">
        <v>0</v>
      </c>
      <c r="WC49" s="1">
        <v>0</v>
      </c>
      <c r="WD49" s="1">
        <v>0</v>
      </c>
      <c r="WE49" s="1">
        <v>0</v>
      </c>
      <c r="WF49" s="1">
        <v>0</v>
      </c>
      <c r="WG49" s="1">
        <v>0</v>
      </c>
      <c r="WH49" s="1">
        <v>0</v>
      </c>
      <c r="WI49" s="1">
        <v>0</v>
      </c>
      <c r="WJ49" s="1">
        <v>0</v>
      </c>
      <c r="WK49" s="1">
        <v>0</v>
      </c>
      <c r="WL49" s="1">
        <v>0</v>
      </c>
      <c r="WM49" s="1">
        <v>0</v>
      </c>
      <c r="WN49" s="1">
        <v>0</v>
      </c>
      <c r="WO49" s="1">
        <v>0</v>
      </c>
      <c r="WP49" s="1">
        <v>0</v>
      </c>
      <c r="WQ49" s="1">
        <v>0</v>
      </c>
      <c r="WR49" s="1">
        <v>0</v>
      </c>
      <c r="WS49" s="1">
        <v>0</v>
      </c>
      <c r="WT49" s="1">
        <v>0</v>
      </c>
      <c r="WU49" s="1">
        <v>0</v>
      </c>
      <c r="WV49" s="1">
        <v>0</v>
      </c>
      <c r="WW49" s="1">
        <v>0</v>
      </c>
      <c r="WX49" s="1">
        <v>0</v>
      </c>
      <c r="WY49" s="1">
        <v>0</v>
      </c>
      <c r="WZ49" s="1">
        <v>0</v>
      </c>
      <c r="XA49" s="1">
        <v>0</v>
      </c>
      <c r="XB49" s="1">
        <v>0</v>
      </c>
      <c r="XC49" s="1">
        <v>0</v>
      </c>
      <c r="XD49" s="1">
        <v>0</v>
      </c>
      <c r="XE49" s="1">
        <v>0</v>
      </c>
      <c r="XF49" s="1">
        <v>0</v>
      </c>
      <c r="XG49" s="1">
        <v>0</v>
      </c>
      <c r="XH49" s="1">
        <v>0</v>
      </c>
      <c r="XI49" s="1">
        <v>0</v>
      </c>
      <c r="XJ49" s="1">
        <v>0</v>
      </c>
      <c r="XK49" s="1">
        <v>0</v>
      </c>
      <c r="XL49" s="1">
        <v>0</v>
      </c>
      <c r="XM49" s="1">
        <v>0</v>
      </c>
      <c r="XN49" s="1">
        <v>0</v>
      </c>
      <c r="XO49" s="1">
        <v>0</v>
      </c>
      <c r="XP49" s="1">
        <v>0</v>
      </c>
      <c r="XQ49" s="1">
        <v>0</v>
      </c>
      <c r="XR49" s="1">
        <v>0</v>
      </c>
      <c r="XS49" s="1">
        <v>0</v>
      </c>
      <c r="XT49" s="1">
        <v>0</v>
      </c>
      <c r="XU49" s="1">
        <v>0</v>
      </c>
      <c r="XV49" s="1">
        <v>0</v>
      </c>
      <c r="XW49" s="1">
        <v>0</v>
      </c>
      <c r="XX49" s="1">
        <v>0</v>
      </c>
      <c r="XY49" s="1">
        <v>0</v>
      </c>
      <c r="XZ49" s="1">
        <v>0</v>
      </c>
      <c r="YA49" s="1">
        <v>0</v>
      </c>
      <c r="YB49" s="1">
        <v>0</v>
      </c>
      <c r="YC49" s="1">
        <v>0</v>
      </c>
      <c r="YD49" s="1">
        <v>0</v>
      </c>
      <c r="YE49" s="1">
        <v>0</v>
      </c>
      <c r="YF49" s="1">
        <v>0</v>
      </c>
      <c r="YG49" s="1">
        <v>0</v>
      </c>
      <c r="YH49" s="1">
        <v>0</v>
      </c>
      <c r="YI49" s="1">
        <v>0</v>
      </c>
      <c r="YJ49" s="1">
        <v>0</v>
      </c>
      <c r="YK49" s="1">
        <v>0</v>
      </c>
      <c r="YL49" s="1">
        <v>0</v>
      </c>
      <c r="YM49" s="1">
        <v>0</v>
      </c>
      <c r="YN49" s="1">
        <v>0</v>
      </c>
      <c r="YO49" s="1">
        <v>0</v>
      </c>
      <c r="YP49" s="1">
        <v>0</v>
      </c>
      <c r="YQ49" s="1">
        <v>0</v>
      </c>
      <c r="YR49" s="1">
        <v>0</v>
      </c>
      <c r="YS49" s="1">
        <v>0</v>
      </c>
      <c r="YT49" s="1">
        <v>0</v>
      </c>
      <c r="YU49" s="1">
        <v>0</v>
      </c>
      <c r="YV49" s="1">
        <v>0</v>
      </c>
      <c r="YW49" s="1">
        <v>0</v>
      </c>
      <c r="YX49" s="1">
        <v>0</v>
      </c>
      <c r="YY49" s="1">
        <v>0</v>
      </c>
      <c r="YZ49" s="1">
        <v>0</v>
      </c>
      <c r="ZA49" s="1">
        <v>0</v>
      </c>
      <c r="ZB49" s="1">
        <v>0</v>
      </c>
      <c r="ZC49" s="1">
        <v>0</v>
      </c>
      <c r="ZD49" s="1">
        <v>0</v>
      </c>
      <c r="ZE49" s="1">
        <v>0</v>
      </c>
      <c r="ZF49" s="1">
        <v>0</v>
      </c>
      <c r="ZG49" s="1">
        <v>0</v>
      </c>
      <c r="ZH49" s="1">
        <v>0</v>
      </c>
      <c r="ZI49" s="1">
        <v>0</v>
      </c>
      <c r="ZJ49" s="1">
        <v>0</v>
      </c>
      <c r="ZK49" s="1">
        <v>0</v>
      </c>
      <c r="ZL49" s="1">
        <v>0</v>
      </c>
      <c r="ZM49" s="1">
        <v>0</v>
      </c>
      <c r="ZN49" s="1">
        <v>0</v>
      </c>
      <c r="ZO49" s="1">
        <v>0</v>
      </c>
      <c r="ZP49" s="1">
        <v>0</v>
      </c>
      <c r="ZQ49" s="1">
        <v>0</v>
      </c>
      <c r="ZR49" s="1">
        <v>0</v>
      </c>
      <c r="ZS49" s="1">
        <v>0</v>
      </c>
      <c r="ZT49" s="1">
        <v>0</v>
      </c>
      <c r="ZU49" s="1">
        <v>0</v>
      </c>
      <c r="ZV49" s="1">
        <v>0</v>
      </c>
      <c r="ZW49" s="1">
        <v>0</v>
      </c>
      <c r="ZX49" s="1">
        <v>0</v>
      </c>
      <c r="ZY49" s="1">
        <v>0</v>
      </c>
      <c r="ZZ49" s="1">
        <v>0</v>
      </c>
      <c r="AAA49" s="1">
        <v>0</v>
      </c>
      <c r="AAB49" s="1">
        <v>0</v>
      </c>
      <c r="AAC49" s="1">
        <v>0</v>
      </c>
      <c r="AAD49" s="1">
        <v>0</v>
      </c>
      <c r="AAE49" s="1">
        <v>0</v>
      </c>
      <c r="AAF49" s="1">
        <v>0</v>
      </c>
      <c r="AAG49" s="1">
        <v>0</v>
      </c>
      <c r="AAH49" s="1">
        <v>0</v>
      </c>
      <c r="AAI49" s="1">
        <v>0</v>
      </c>
      <c r="AAJ49" s="1">
        <v>0</v>
      </c>
      <c r="AAK49" s="1">
        <v>0</v>
      </c>
      <c r="AAL49" s="1">
        <v>0</v>
      </c>
      <c r="AAM49" s="1">
        <v>0</v>
      </c>
      <c r="AAN49" s="1">
        <v>0</v>
      </c>
      <c r="AAO49" s="1">
        <v>0</v>
      </c>
      <c r="AAP49" s="1">
        <v>0</v>
      </c>
      <c r="AAQ49" s="1">
        <v>0</v>
      </c>
      <c r="AAR49" s="1">
        <v>0</v>
      </c>
      <c r="AAS49" s="1">
        <v>0</v>
      </c>
      <c r="AAT49" s="1">
        <v>0</v>
      </c>
      <c r="AAU49" s="1">
        <v>0</v>
      </c>
      <c r="AAV49" s="1">
        <v>0</v>
      </c>
      <c r="AAW49" s="1">
        <v>0</v>
      </c>
      <c r="AAX49" s="1">
        <v>0</v>
      </c>
      <c r="AAY49" s="1">
        <v>0</v>
      </c>
      <c r="AAZ49" s="1">
        <v>0</v>
      </c>
      <c r="ABA49" s="1">
        <v>0</v>
      </c>
      <c r="ABB49" s="1">
        <v>0</v>
      </c>
      <c r="ABC49" s="1">
        <v>0</v>
      </c>
      <c r="ABD49" s="1">
        <v>0</v>
      </c>
      <c r="ABE49" s="1">
        <v>0</v>
      </c>
      <c r="ABF49" s="1">
        <v>0</v>
      </c>
      <c r="ABG49" s="1">
        <v>0</v>
      </c>
      <c r="ABH49" s="1">
        <v>0</v>
      </c>
      <c r="ABI49" s="1">
        <v>0</v>
      </c>
      <c r="ABJ49" s="1">
        <v>0</v>
      </c>
      <c r="ABK49" s="1">
        <v>0</v>
      </c>
      <c r="ABL49" s="1">
        <v>0</v>
      </c>
      <c r="ABM49" s="1">
        <v>0</v>
      </c>
      <c r="ABN49" s="1">
        <v>0</v>
      </c>
      <c r="ABO49" s="1">
        <v>0</v>
      </c>
      <c r="ABP49" s="1">
        <v>0</v>
      </c>
      <c r="ABQ49" s="1">
        <v>18.885504389894283</v>
      </c>
      <c r="ABR49" s="1">
        <v>0</v>
      </c>
      <c r="ABS49" s="1">
        <v>0</v>
      </c>
      <c r="ABT49" s="1">
        <v>1.9759591635106206</v>
      </c>
      <c r="ABU49" s="1">
        <v>1.1447954208183166</v>
      </c>
      <c r="ABV49" s="1">
        <v>0</v>
      </c>
      <c r="ABW49" s="1">
        <v>0</v>
      </c>
      <c r="ABX49" s="1">
        <v>0</v>
      </c>
      <c r="ABY49" s="1">
        <v>0</v>
      </c>
      <c r="ABZ49" s="1">
        <v>0</v>
      </c>
      <c r="ACA49" s="1">
        <v>0</v>
      </c>
      <c r="ACB49" s="1">
        <v>0</v>
      </c>
      <c r="ACC49" s="1">
        <v>0</v>
      </c>
      <c r="ACD49" s="1">
        <v>0</v>
      </c>
      <c r="ACE49" s="1">
        <v>0</v>
      </c>
      <c r="ACF49" s="1">
        <v>0</v>
      </c>
      <c r="ACG49" s="1">
        <v>0</v>
      </c>
      <c r="ACH49" s="1">
        <v>0</v>
      </c>
      <c r="ACI49" s="1">
        <v>0</v>
      </c>
      <c r="ACJ49" s="1">
        <v>0</v>
      </c>
      <c r="ACK49" s="1">
        <v>0</v>
      </c>
      <c r="ACL49" s="1">
        <v>0</v>
      </c>
      <c r="ACM49" s="1">
        <v>0</v>
      </c>
      <c r="ACN49" s="1">
        <v>0</v>
      </c>
      <c r="ACO49" s="1">
        <v>0</v>
      </c>
      <c r="ACP49" s="1">
        <v>0</v>
      </c>
      <c r="ACQ49" s="1">
        <v>0</v>
      </c>
      <c r="ACR49" s="1">
        <v>0</v>
      </c>
      <c r="ACS49" s="1">
        <v>0</v>
      </c>
      <c r="ACT49" s="1">
        <v>0</v>
      </c>
      <c r="ACU49" s="1">
        <v>0</v>
      </c>
      <c r="ACV49" s="1">
        <v>0</v>
      </c>
      <c r="ACW49" s="1">
        <v>0</v>
      </c>
      <c r="ACX49" s="1">
        <v>0</v>
      </c>
      <c r="ACY49" s="1">
        <v>0</v>
      </c>
      <c r="ACZ49" s="1">
        <v>0</v>
      </c>
      <c r="ADA49" s="1">
        <v>0</v>
      </c>
      <c r="ADB49" s="1">
        <v>0</v>
      </c>
      <c r="ADC49" s="1">
        <v>0</v>
      </c>
      <c r="ADD49" s="1">
        <v>0</v>
      </c>
      <c r="ADE49" s="1">
        <v>0</v>
      </c>
      <c r="ADF49" s="1">
        <v>0</v>
      </c>
      <c r="ADG49" s="1">
        <v>0</v>
      </c>
      <c r="ADH49" s="1">
        <v>0</v>
      </c>
      <c r="ADI49" s="1">
        <v>0</v>
      </c>
      <c r="ADJ49" s="1">
        <v>0</v>
      </c>
      <c r="ADK49" s="1">
        <v>0</v>
      </c>
      <c r="ADL49" s="1">
        <v>0</v>
      </c>
      <c r="ADM49" s="1">
        <v>0</v>
      </c>
      <c r="ADN49" s="1">
        <v>0</v>
      </c>
      <c r="ADO49" s="1">
        <v>0</v>
      </c>
      <c r="ADP49" s="1">
        <v>0</v>
      </c>
      <c r="ADQ49" s="1">
        <v>0</v>
      </c>
      <c r="ADR49" s="1">
        <v>0</v>
      </c>
      <c r="ADS49" s="1">
        <v>0</v>
      </c>
      <c r="ADT49" s="1">
        <v>0</v>
      </c>
      <c r="ADU49" s="1">
        <v>0</v>
      </c>
      <c r="ADV49" s="1">
        <v>0</v>
      </c>
      <c r="ADW49" s="1">
        <v>0</v>
      </c>
      <c r="ADX49" s="1">
        <v>0</v>
      </c>
      <c r="ADY49" s="1">
        <v>0</v>
      </c>
      <c r="ADZ49" s="1">
        <v>0</v>
      </c>
      <c r="AEA49" s="1">
        <v>0</v>
      </c>
      <c r="AEB49" s="1">
        <v>0</v>
      </c>
      <c r="AEC49" s="1">
        <v>0</v>
      </c>
      <c r="AED49" s="1">
        <v>0</v>
      </c>
      <c r="AEE49" s="1">
        <v>0</v>
      </c>
      <c r="AEF49" s="1">
        <v>0</v>
      </c>
      <c r="AEG49" s="1">
        <v>0</v>
      </c>
      <c r="AEH49" s="1">
        <v>0</v>
      </c>
      <c r="AEI49" s="1">
        <v>0</v>
      </c>
      <c r="AEJ49" s="1">
        <v>0</v>
      </c>
      <c r="AEK49" s="1">
        <v>0</v>
      </c>
      <c r="AEL49" s="1">
        <v>0</v>
      </c>
      <c r="AEM49" s="1">
        <v>0</v>
      </c>
      <c r="AEN49" s="1">
        <v>0</v>
      </c>
      <c r="AEO49" s="1">
        <v>0</v>
      </c>
      <c r="AEP49" s="1">
        <v>0</v>
      </c>
      <c r="AEQ49" s="1">
        <v>0</v>
      </c>
      <c r="AER49" s="1">
        <v>0</v>
      </c>
      <c r="AES49" s="1">
        <v>0</v>
      </c>
      <c r="AET49" s="1">
        <v>0</v>
      </c>
      <c r="AEU49" s="1">
        <v>32.13330590413495</v>
      </c>
      <c r="AEV49" s="1">
        <v>0</v>
      </c>
      <c r="AEW49" s="1">
        <v>0</v>
      </c>
      <c r="AEX49" s="1">
        <v>0</v>
      </c>
      <c r="AEY49" s="1">
        <v>0</v>
      </c>
      <c r="AEZ49" s="1">
        <v>0</v>
      </c>
      <c r="AFA49" s="1">
        <v>0</v>
      </c>
      <c r="AFB49" s="1">
        <v>0</v>
      </c>
      <c r="AFC49" s="1">
        <v>0</v>
      </c>
      <c r="AFD49" s="1">
        <v>0</v>
      </c>
      <c r="AFE49" s="1">
        <v>0</v>
      </c>
      <c r="AFF49" s="1">
        <v>0</v>
      </c>
      <c r="AFG49" s="1">
        <v>0</v>
      </c>
      <c r="AFH49" s="1">
        <v>0</v>
      </c>
      <c r="AFI49" s="1">
        <v>0</v>
      </c>
      <c r="AFJ49" s="1">
        <v>0</v>
      </c>
      <c r="AFK49" s="1">
        <v>0</v>
      </c>
      <c r="AFL49" s="1">
        <v>0</v>
      </c>
      <c r="AFM49" s="1">
        <v>0</v>
      </c>
      <c r="AFN49" s="1">
        <v>0</v>
      </c>
      <c r="AFO49" s="1">
        <v>0</v>
      </c>
      <c r="AFP49" s="1">
        <v>0</v>
      </c>
      <c r="AFQ49" s="1">
        <v>0</v>
      </c>
      <c r="AFR49" s="1">
        <v>0</v>
      </c>
      <c r="AFS49" s="1">
        <v>0</v>
      </c>
      <c r="AFT49" s="1">
        <v>0</v>
      </c>
      <c r="AFU49" s="1">
        <v>0</v>
      </c>
      <c r="AFV49" s="1">
        <v>0</v>
      </c>
      <c r="AFW49" s="1">
        <v>0</v>
      </c>
      <c r="AFX49" s="1">
        <v>0</v>
      </c>
      <c r="AFY49" s="1">
        <v>0</v>
      </c>
      <c r="AFZ49" s="1">
        <v>0</v>
      </c>
      <c r="AGA49" s="1">
        <v>0</v>
      </c>
      <c r="AGB49" s="1">
        <v>0</v>
      </c>
      <c r="AGC49" s="1">
        <v>0</v>
      </c>
      <c r="AGD49" s="1">
        <v>0</v>
      </c>
      <c r="AGE49" s="1">
        <v>0</v>
      </c>
      <c r="AGF49" s="1">
        <v>0</v>
      </c>
      <c r="AGG49" s="1">
        <v>0</v>
      </c>
      <c r="AGH49" s="1">
        <v>0</v>
      </c>
      <c r="AGI49" s="1">
        <v>0</v>
      </c>
      <c r="AGJ49" s="1">
        <v>0</v>
      </c>
      <c r="AGK49" s="1">
        <v>0</v>
      </c>
      <c r="AGL49" s="1">
        <v>0</v>
      </c>
      <c r="AGM49" s="1">
        <v>0</v>
      </c>
      <c r="AGN49" s="1">
        <v>0</v>
      </c>
      <c r="AGO49" s="1">
        <v>0</v>
      </c>
      <c r="AGP49" s="1">
        <v>0</v>
      </c>
      <c r="AGQ49" s="1">
        <v>0</v>
      </c>
      <c r="AGR49" s="1">
        <v>0</v>
      </c>
      <c r="AGS49" s="1">
        <v>0</v>
      </c>
      <c r="AGT49" s="1">
        <v>0</v>
      </c>
      <c r="AGU49" s="1">
        <v>0</v>
      </c>
      <c r="AGV49" s="1">
        <v>0</v>
      </c>
      <c r="AGW49" s="1">
        <v>0</v>
      </c>
      <c r="AGX49" s="1">
        <v>0</v>
      </c>
      <c r="AGY49" s="1">
        <v>0</v>
      </c>
      <c r="AGZ49" s="1">
        <v>0</v>
      </c>
      <c r="AHA49" s="1">
        <v>0</v>
      </c>
      <c r="AHB49" s="1">
        <v>0</v>
      </c>
      <c r="AHC49" s="1">
        <v>0</v>
      </c>
      <c r="AHD49" s="1">
        <v>0</v>
      </c>
      <c r="AHE49" s="1">
        <v>0</v>
      </c>
      <c r="AHF49" s="1">
        <v>0</v>
      </c>
      <c r="AHG49" s="1">
        <v>0</v>
      </c>
      <c r="AHH49" s="1">
        <v>0</v>
      </c>
      <c r="AHI49" s="1">
        <v>0</v>
      </c>
      <c r="AHJ49" s="1">
        <v>0</v>
      </c>
      <c r="AHK49" s="1">
        <v>0</v>
      </c>
      <c r="AHL49" s="1">
        <v>0</v>
      </c>
      <c r="AHM49" s="1">
        <v>0</v>
      </c>
      <c r="AHN49" s="1">
        <v>0</v>
      </c>
      <c r="AHO49" s="1">
        <v>0</v>
      </c>
      <c r="AHP49" s="1">
        <v>0</v>
      </c>
      <c r="AHQ49" s="1">
        <v>0</v>
      </c>
      <c r="AHR49" s="1">
        <v>0</v>
      </c>
      <c r="AHS49" s="1">
        <v>0</v>
      </c>
      <c r="AHT49" s="1">
        <v>0</v>
      </c>
      <c r="AHU49" s="1">
        <v>0</v>
      </c>
      <c r="AHV49" s="1">
        <v>0</v>
      </c>
      <c r="AHW49" s="1">
        <v>0</v>
      </c>
      <c r="AHX49" s="1">
        <v>0</v>
      </c>
      <c r="AHY49" s="1">
        <v>0</v>
      </c>
      <c r="AHZ49" s="1">
        <v>0</v>
      </c>
      <c r="AIA49" s="1">
        <v>0</v>
      </c>
      <c r="AIB49" s="1">
        <v>0</v>
      </c>
      <c r="AIC49" s="1">
        <v>0</v>
      </c>
      <c r="AID49" s="1">
        <v>0</v>
      </c>
      <c r="AIE49" s="1">
        <v>0</v>
      </c>
      <c r="AIF49" s="1">
        <v>0</v>
      </c>
      <c r="AIG49" s="1">
        <v>0</v>
      </c>
      <c r="AIH49" s="1">
        <v>0</v>
      </c>
      <c r="AII49" s="1">
        <v>0</v>
      </c>
      <c r="AIJ49" s="1">
        <v>0</v>
      </c>
      <c r="AIK49" s="1">
        <v>0</v>
      </c>
      <c r="AIL49" s="1">
        <v>0</v>
      </c>
      <c r="AIM49" s="1">
        <v>0</v>
      </c>
      <c r="AIN49" s="1">
        <v>0</v>
      </c>
      <c r="AIO49" s="1">
        <v>0</v>
      </c>
      <c r="AIP49" s="1">
        <v>0</v>
      </c>
      <c r="AIQ49" s="1">
        <v>0</v>
      </c>
      <c r="AIR49" s="1">
        <v>0</v>
      </c>
      <c r="AIS49" s="1">
        <v>0</v>
      </c>
      <c r="AIT49" s="1">
        <v>0</v>
      </c>
      <c r="AIU49" s="1">
        <v>0</v>
      </c>
      <c r="AIV49" s="1">
        <v>0</v>
      </c>
      <c r="AIW49" s="1">
        <v>0</v>
      </c>
      <c r="AIX49" s="1">
        <v>0</v>
      </c>
      <c r="AIY49" s="1">
        <v>0</v>
      </c>
      <c r="AIZ49" s="1">
        <v>0</v>
      </c>
      <c r="AJA49" s="1">
        <v>0</v>
      </c>
      <c r="AJB49" s="1">
        <v>0</v>
      </c>
      <c r="AJC49" s="1">
        <v>0</v>
      </c>
      <c r="AJD49" s="1">
        <v>0</v>
      </c>
      <c r="AJE49" s="1">
        <v>0</v>
      </c>
      <c r="AJF49" s="1">
        <v>0</v>
      </c>
      <c r="AJG49" s="1">
        <v>0</v>
      </c>
      <c r="AJH49" s="1">
        <v>0</v>
      </c>
      <c r="AJI49" s="1">
        <v>0</v>
      </c>
      <c r="AJJ49" s="1">
        <v>0</v>
      </c>
      <c r="AJK49" s="1">
        <v>0</v>
      </c>
      <c r="AJL49" s="1">
        <v>0</v>
      </c>
      <c r="AJM49" s="1">
        <v>0</v>
      </c>
      <c r="AJN49" s="1">
        <v>0</v>
      </c>
      <c r="AJO49" s="1">
        <v>0</v>
      </c>
      <c r="AJP49" s="1">
        <v>0</v>
      </c>
      <c r="AJQ49" s="1">
        <v>0</v>
      </c>
      <c r="AJR49" s="1">
        <v>0</v>
      </c>
      <c r="AJS49" s="1">
        <v>0</v>
      </c>
      <c r="AJT49" s="1">
        <v>0</v>
      </c>
      <c r="AJU49" s="1">
        <v>0</v>
      </c>
      <c r="AJV49" s="1">
        <v>0</v>
      </c>
      <c r="AJW49" s="1">
        <v>0</v>
      </c>
      <c r="AJX49" s="1">
        <v>0</v>
      </c>
      <c r="AJY49" s="1">
        <v>0</v>
      </c>
      <c r="AJZ49" s="1">
        <v>0</v>
      </c>
      <c r="AKA49" s="1">
        <v>0</v>
      </c>
      <c r="AKB49" s="1">
        <v>0</v>
      </c>
      <c r="AKC49" s="1">
        <v>0</v>
      </c>
      <c r="AKD49" s="1">
        <v>0</v>
      </c>
      <c r="AKE49" s="1">
        <v>0</v>
      </c>
      <c r="AKF49" s="1">
        <v>0</v>
      </c>
      <c r="AKG49" s="1">
        <v>0</v>
      </c>
      <c r="AKH49" s="1">
        <v>0</v>
      </c>
      <c r="AKI49" s="1">
        <v>0</v>
      </c>
      <c r="AKJ49" s="1">
        <v>0</v>
      </c>
      <c r="AKK49" s="1">
        <v>0</v>
      </c>
      <c r="AKL49" s="1">
        <v>0</v>
      </c>
      <c r="AKM49" s="1">
        <v>0</v>
      </c>
      <c r="AKN49" s="1">
        <v>0</v>
      </c>
      <c r="AKO49" s="1">
        <v>0</v>
      </c>
      <c r="AKP49" s="1">
        <v>0</v>
      </c>
      <c r="AKQ49" s="1">
        <v>0</v>
      </c>
      <c r="AKR49" s="1">
        <v>0</v>
      </c>
      <c r="AKS49" s="1">
        <v>0</v>
      </c>
      <c r="AKT49" s="1">
        <v>0</v>
      </c>
      <c r="AKU49" s="1">
        <v>0</v>
      </c>
      <c r="AKV49" s="1">
        <v>0</v>
      </c>
      <c r="AKW49" s="1">
        <v>0</v>
      </c>
      <c r="AKX49" s="1">
        <v>0</v>
      </c>
      <c r="AKY49" s="1">
        <v>0</v>
      </c>
      <c r="AKZ49" s="1">
        <v>0</v>
      </c>
      <c r="ALA49" s="1">
        <v>0</v>
      </c>
      <c r="ALB49" s="1">
        <v>0</v>
      </c>
      <c r="ALC49" s="1">
        <v>0</v>
      </c>
      <c r="ALD49" s="1">
        <v>0</v>
      </c>
      <c r="ALE49" s="1">
        <v>0</v>
      </c>
      <c r="ALF49" s="1">
        <v>0</v>
      </c>
      <c r="ALG49" s="1">
        <v>0</v>
      </c>
      <c r="ALH49" s="1">
        <v>0</v>
      </c>
      <c r="ALI49" s="1">
        <v>0</v>
      </c>
      <c r="ALJ49" s="1">
        <v>0</v>
      </c>
      <c r="ALK49" s="1">
        <v>0</v>
      </c>
      <c r="ALL49" s="1">
        <v>0</v>
      </c>
      <c r="ALM49" s="1">
        <v>0</v>
      </c>
      <c r="ALN49" s="1">
        <v>0</v>
      </c>
      <c r="ALO49" s="1">
        <v>0</v>
      </c>
      <c r="ALP49" s="1">
        <v>0</v>
      </c>
      <c r="ALQ49" s="1">
        <v>0</v>
      </c>
      <c r="ALR49" s="1">
        <v>0</v>
      </c>
      <c r="ALS49" s="1">
        <v>0</v>
      </c>
      <c r="ALT49" s="1">
        <v>0</v>
      </c>
      <c r="ALU49" s="1">
        <v>0</v>
      </c>
      <c r="ALV49" s="1">
        <v>0</v>
      </c>
      <c r="ALW49" s="1">
        <v>0</v>
      </c>
      <c r="ALX49" s="1">
        <v>0</v>
      </c>
      <c r="ALY49" s="1">
        <v>0</v>
      </c>
      <c r="ALZ49" s="1">
        <v>0</v>
      </c>
      <c r="AMA49" s="1">
        <v>0</v>
      </c>
      <c r="AMB49" s="1">
        <v>0</v>
      </c>
      <c r="AMC49" s="1">
        <v>0</v>
      </c>
      <c r="AMD49" s="1">
        <v>0</v>
      </c>
      <c r="AME49" s="1">
        <v>0</v>
      </c>
      <c r="AMF49" s="1">
        <v>0</v>
      </c>
      <c r="AMG49" s="1">
        <v>0</v>
      </c>
      <c r="AMH49" s="1">
        <v>0</v>
      </c>
      <c r="AMI49" s="1">
        <v>0</v>
      </c>
      <c r="AMJ49" s="1">
        <v>0</v>
      </c>
      <c r="AMK49" s="1">
        <v>0</v>
      </c>
      <c r="AML49" s="1">
        <v>0</v>
      </c>
      <c r="AMM49" s="1">
        <v>0</v>
      </c>
      <c r="AMN49" s="1">
        <v>0</v>
      </c>
      <c r="AMO49" s="1">
        <v>0</v>
      </c>
      <c r="AMP49" s="1">
        <v>0</v>
      </c>
      <c r="AMQ49" s="1">
        <v>0</v>
      </c>
      <c r="AMR49" s="1">
        <v>0</v>
      </c>
      <c r="AMS49" s="1">
        <v>0</v>
      </c>
      <c r="AMT49" s="1">
        <v>0</v>
      </c>
      <c r="AMU49" s="1">
        <v>0</v>
      </c>
      <c r="AMV49" s="1">
        <v>0</v>
      </c>
      <c r="AMW49" s="1">
        <v>0</v>
      </c>
      <c r="AMX49" s="1">
        <v>0</v>
      </c>
      <c r="AMY49" s="1">
        <v>0</v>
      </c>
      <c r="AMZ49" s="1">
        <v>0</v>
      </c>
      <c r="ANA49" s="1">
        <v>0</v>
      </c>
      <c r="ANB49" s="1">
        <v>0</v>
      </c>
      <c r="ANC49" s="1">
        <v>0</v>
      </c>
      <c r="AND49" s="1">
        <v>0</v>
      </c>
      <c r="ANE49" s="1">
        <v>0</v>
      </c>
      <c r="ANF49" s="1">
        <v>0</v>
      </c>
      <c r="ANG49" s="1">
        <v>0</v>
      </c>
      <c r="ANH49" s="1">
        <v>0</v>
      </c>
      <c r="ANI49" s="1">
        <v>0</v>
      </c>
      <c r="ANJ49" s="1">
        <v>0</v>
      </c>
      <c r="ANK49" s="1">
        <v>0</v>
      </c>
      <c r="ANL49" s="1">
        <v>0</v>
      </c>
      <c r="ANM49" s="1">
        <v>0</v>
      </c>
      <c r="ANN49" s="1">
        <v>0</v>
      </c>
      <c r="ANO49" s="1">
        <v>0</v>
      </c>
      <c r="ANP49" s="1">
        <v>0</v>
      </c>
      <c r="ANQ49" s="1">
        <v>0</v>
      </c>
      <c r="ANR49" s="1">
        <v>0</v>
      </c>
      <c r="ANS49" s="1">
        <v>0</v>
      </c>
      <c r="ANT49" s="1">
        <v>0</v>
      </c>
      <c r="ANU49" s="1">
        <v>0</v>
      </c>
      <c r="ANV49" s="1">
        <v>0</v>
      </c>
      <c r="ANW49" s="1">
        <v>0</v>
      </c>
      <c r="ANX49" s="1">
        <v>0</v>
      </c>
      <c r="ANY49" s="1">
        <v>0</v>
      </c>
      <c r="ANZ49" s="1">
        <v>0</v>
      </c>
      <c r="AOA49" s="1">
        <v>0</v>
      </c>
      <c r="AOB49" s="1">
        <v>0</v>
      </c>
      <c r="AOC49" s="1">
        <v>0</v>
      </c>
      <c r="AOD49" s="1">
        <v>0</v>
      </c>
      <c r="AOE49" s="1">
        <v>0</v>
      </c>
      <c r="AOF49" s="1">
        <v>0</v>
      </c>
      <c r="AOG49" s="1">
        <v>0</v>
      </c>
      <c r="AOH49" s="1">
        <v>0</v>
      </c>
      <c r="AOI49" s="1">
        <v>0</v>
      </c>
      <c r="AOJ49" s="1">
        <v>0</v>
      </c>
      <c r="AOK49" s="1">
        <v>0</v>
      </c>
      <c r="AOL49" s="1">
        <v>0</v>
      </c>
      <c r="AOM49" s="1">
        <v>0</v>
      </c>
      <c r="AON49" s="1">
        <v>0</v>
      </c>
      <c r="AOO49" s="1">
        <v>0</v>
      </c>
      <c r="AOP49" s="1">
        <v>0</v>
      </c>
      <c r="AOQ49" s="1">
        <v>0</v>
      </c>
      <c r="AOR49" s="1">
        <v>0</v>
      </c>
      <c r="AOS49" s="1">
        <v>0</v>
      </c>
      <c r="AOT49" s="1">
        <v>0</v>
      </c>
      <c r="AOU49" s="1">
        <v>0</v>
      </c>
      <c r="AOV49" s="1">
        <v>0</v>
      </c>
    </row>
    <row r="50" spans="1:1088">
      <c r="A50" s="1" t="s">
        <v>2398</v>
      </c>
      <c r="B50" s="1" t="s">
        <v>2401</v>
      </c>
      <c r="C50" s="1" t="s">
        <v>2401</v>
      </c>
      <c r="D50" s="1" t="s">
        <v>2401</v>
      </c>
      <c r="E50" s="1" t="s">
        <v>2401</v>
      </c>
      <c r="F50" s="1" t="s">
        <v>2405</v>
      </c>
      <c r="G50" s="1" t="s">
        <v>2405</v>
      </c>
      <c r="H50" s="1" t="s">
        <v>2405</v>
      </c>
      <c r="I50" s="1" t="s">
        <v>2405</v>
      </c>
      <c r="J50" s="1" t="s">
        <v>2406</v>
      </c>
      <c r="K50" s="1" t="s">
        <v>2406</v>
      </c>
      <c r="L50" s="1" t="s">
        <v>2406</v>
      </c>
      <c r="M50" s="1" t="s">
        <v>2406</v>
      </c>
      <c r="N50" s="1" t="s">
        <v>2407</v>
      </c>
      <c r="O50" s="1" t="s">
        <v>2407</v>
      </c>
      <c r="P50" s="1" t="s">
        <v>2407</v>
      </c>
      <c r="Q50" s="1" t="s">
        <v>2408</v>
      </c>
      <c r="R50" s="1" t="s">
        <v>2408</v>
      </c>
      <c r="S50" s="1" t="s">
        <v>2408</v>
      </c>
      <c r="T50" s="1" t="s">
        <v>2408</v>
      </c>
      <c r="U50" s="1" t="s">
        <v>2408</v>
      </c>
      <c r="V50" s="1" t="s">
        <v>2408</v>
      </c>
      <c r="W50" s="1" t="s">
        <v>2408</v>
      </c>
      <c r="X50" s="1" t="s">
        <v>2408</v>
      </c>
      <c r="Y50" s="1" t="s">
        <v>2408</v>
      </c>
      <c r="Z50" s="1" t="s">
        <v>2408</v>
      </c>
      <c r="AA50" s="1" t="s">
        <v>2408</v>
      </c>
      <c r="AB50" s="1" t="s">
        <v>2409</v>
      </c>
      <c r="AC50" s="1" t="s">
        <v>2409</v>
      </c>
      <c r="AD50" s="1" t="s">
        <v>2409</v>
      </c>
      <c r="AE50" s="1" t="s">
        <v>2409</v>
      </c>
      <c r="AF50" s="1" t="s">
        <v>2409</v>
      </c>
      <c r="AG50" s="1" t="s">
        <v>2409</v>
      </c>
      <c r="AH50" s="1" t="s">
        <v>2409</v>
      </c>
      <c r="AI50" s="1" t="s">
        <v>2409</v>
      </c>
      <c r="AJ50" s="1" t="s">
        <v>2409</v>
      </c>
      <c r="AK50" s="1" t="s">
        <v>2409</v>
      </c>
      <c r="AL50" s="1" t="s">
        <v>2409</v>
      </c>
      <c r="AM50" s="1" t="s">
        <v>2410</v>
      </c>
      <c r="AN50" s="1" t="s">
        <v>2410</v>
      </c>
      <c r="AO50" s="1" t="s">
        <v>2410</v>
      </c>
      <c r="AP50" s="1" t="s">
        <v>2410</v>
      </c>
      <c r="AQ50" s="1" t="s">
        <v>2410</v>
      </c>
      <c r="AR50" s="1" t="s">
        <v>2410</v>
      </c>
      <c r="AS50" s="1" t="s">
        <v>2410</v>
      </c>
      <c r="AT50" s="1" t="s">
        <v>2410</v>
      </c>
      <c r="AU50" s="1" t="s">
        <v>2410</v>
      </c>
      <c r="AV50" s="1" t="s">
        <v>2410</v>
      </c>
      <c r="AW50" s="1" t="s">
        <v>2410</v>
      </c>
      <c r="AX50" s="1" t="s">
        <v>2411</v>
      </c>
      <c r="AY50" s="1" t="s">
        <v>2411</v>
      </c>
      <c r="AZ50" s="1" t="s">
        <v>2411</v>
      </c>
      <c r="BA50" s="1" t="s">
        <v>2411</v>
      </c>
      <c r="BB50" s="1" t="s">
        <v>2411</v>
      </c>
      <c r="BC50" s="1" t="s">
        <v>2411</v>
      </c>
      <c r="BD50" s="1" t="s">
        <v>2411</v>
      </c>
      <c r="BE50" s="1" t="s">
        <v>2411</v>
      </c>
      <c r="BF50" s="1" t="s">
        <v>2411</v>
      </c>
      <c r="BG50" s="1" t="s">
        <v>2411</v>
      </c>
      <c r="BH50" s="1" t="s">
        <v>2411</v>
      </c>
      <c r="BI50" s="1" t="s">
        <v>2412</v>
      </c>
      <c r="BJ50" s="1" t="s">
        <v>2413</v>
      </c>
      <c r="BK50" s="1" t="s">
        <v>2414</v>
      </c>
      <c r="BL50" s="1" t="s">
        <v>2415</v>
      </c>
      <c r="BM50" s="1" t="s">
        <v>2416</v>
      </c>
      <c r="BN50" s="1" t="s">
        <v>2417</v>
      </c>
      <c r="BO50" s="1" t="s">
        <v>2418</v>
      </c>
      <c r="BP50" s="1" t="s">
        <v>2419</v>
      </c>
      <c r="BQ50" s="1" t="s">
        <v>2420</v>
      </c>
      <c r="BR50" s="1" t="s">
        <v>2421</v>
      </c>
      <c r="BS50" s="1" t="s">
        <v>2422</v>
      </c>
      <c r="BT50" s="1" t="s">
        <v>2423</v>
      </c>
      <c r="BU50" s="1" t="s">
        <v>2424</v>
      </c>
      <c r="BV50" s="1" t="s">
        <v>2425</v>
      </c>
      <c r="BW50" s="1" t="s">
        <v>2426</v>
      </c>
      <c r="BX50" s="1" t="s">
        <v>2427</v>
      </c>
      <c r="BY50" s="1" t="s">
        <v>2428</v>
      </c>
      <c r="BZ50" s="1" t="s">
        <v>2429</v>
      </c>
      <c r="CA50" s="1" t="s">
        <v>2430</v>
      </c>
      <c r="CB50" s="1" t="s">
        <v>2431</v>
      </c>
      <c r="CC50" s="1" t="s">
        <v>2432</v>
      </c>
      <c r="CD50" s="1" t="s">
        <v>2433</v>
      </c>
      <c r="CE50" s="1" t="s">
        <v>2434</v>
      </c>
      <c r="CF50" s="1" t="s">
        <v>2435</v>
      </c>
      <c r="CG50" s="1" t="s">
        <v>2436</v>
      </c>
      <c r="CH50" s="1" t="s">
        <v>2437</v>
      </c>
      <c r="CI50" s="1" t="s">
        <v>2438</v>
      </c>
      <c r="CJ50" s="1" t="s">
        <v>2439</v>
      </c>
      <c r="CK50" s="1" t="s">
        <v>2440</v>
      </c>
      <c r="CL50" s="1" t="s">
        <v>2441</v>
      </c>
      <c r="CM50" s="1" t="s">
        <v>2442</v>
      </c>
      <c r="CN50" s="1" t="s">
        <v>2412</v>
      </c>
      <c r="CO50" s="1" t="s">
        <v>2413</v>
      </c>
      <c r="CP50" s="1" t="s">
        <v>2414</v>
      </c>
      <c r="CQ50" s="1" t="s">
        <v>2415</v>
      </c>
      <c r="CR50" s="1" t="s">
        <v>2416</v>
      </c>
      <c r="CS50" s="1" t="s">
        <v>2417</v>
      </c>
      <c r="CT50" s="1" t="s">
        <v>2418</v>
      </c>
      <c r="CU50" s="1" t="s">
        <v>2419</v>
      </c>
      <c r="CV50" s="1" t="s">
        <v>2420</v>
      </c>
      <c r="CW50" s="1" t="s">
        <v>2421</v>
      </c>
      <c r="CX50" s="1" t="s">
        <v>2422</v>
      </c>
      <c r="CY50" s="1" t="s">
        <v>2423</v>
      </c>
      <c r="CZ50" s="1" t="s">
        <v>2424</v>
      </c>
      <c r="DA50" s="1" t="s">
        <v>2425</v>
      </c>
      <c r="DB50" s="1" t="s">
        <v>2426</v>
      </c>
      <c r="DC50" s="1" t="s">
        <v>2427</v>
      </c>
      <c r="DD50" s="1" t="s">
        <v>2428</v>
      </c>
      <c r="DE50" s="1" t="s">
        <v>2429</v>
      </c>
      <c r="DF50" s="1" t="s">
        <v>2430</v>
      </c>
      <c r="DG50" s="1" t="s">
        <v>2431</v>
      </c>
      <c r="DH50" s="1" t="s">
        <v>2432</v>
      </c>
      <c r="DI50" s="1" t="s">
        <v>2433</v>
      </c>
      <c r="DJ50" s="1" t="s">
        <v>2434</v>
      </c>
      <c r="DK50" s="1" t="s">
        <v>2435</v>
      </c>
      <c r="DL50" s="1" t="s">
        <v>2436</v>
      </c>
      <c r="DM50" s="1" t="s">
        <v>2437</v>
      </c>
      <c r="DN50" s="1" t="s">
        <v>2438</v>
      </c>
      <c r="DO50" s="1" t="s">
        <v>2439</v>
      </c>
      <c r="DP50" s="1" t="s">
        <v>2440</v>
      </c>
      <c r="DQ50" s="1" t="s">
        <v>2441</v>
      </c>
      <c r="DR50" s="1" t="s">
        <v>2442</v>
      </c>
      <c r="DS50" s="1" t="s">
        <v>2443</v>
      </c>
      <c r="DT50" s="1" t="s">
        <v>2443</v>
      </c>
      <c r="DU50" s="1" t="s">
        <v>2443</v>
      </c>
      <c r="DV50" s="1" t="s">
        <v>2443</v>
      </c>
      <c r="DW50" s="1" t="s">
        <v>2443</v>
      </c>
      <c r="DX50" s="1" t="s">
        <v>2443</v>
      </c>
      <c r="DY50" s="1" t="s">
        <v>2443</v>
      </c>
      <c r="DZ50" s="1" t="s">
        <v>2451</v>
      </c>
      <c r="EA50" s="1" t="s">
        <v>2451</v>
      </c>
      <c r="EB50" s="1" t="s">
        <v>2451</v>
      </c>
      <c r="EC50" s="1" t="s">
        <v>2451</v>
      </c>
      <c r="ED50" s="1" t="s">
        <v>2451</v>
      </c>
      <c r="EE50" s="1" t="s">
        <v>2451</v>
      </c>
      <c r="EF50" s="1" t="s">
        <v>2452</v>
      </c>
      <c r="EG50" s="1" t="s">
        <v>2452</v>
      </c>
      <c r="EH50" s="1" t="s">
        <v>2452</v>
      </c>
      <c r="EI50" s="1" t="s">
        <v>2456</v>
      </c>
      <c r="EJ50" s="1" t="s">
        <v>2456</v>
      </c>
      <c r="EK50" s="1" t="s">
        <v>2459</v>
      </c>
      <c r="EL50" s="1" t="s">
        <v>2459</v>
      </c>
      <c r="EM50" s="1" t="s">
        <v>2459</v>
      </c>
      <c r="EN50" s="1" t="s">
        <v>2459</v>
      </c>
      <c r="EO50" s="1" t="s">
        <v>2459</v>
      </c>
      <c r="EP50" s="1" t="s">
        <v>2459</v>
      </c>
      <c r="EQ50" s="1" t="s">
        <v>2459</v>
      </c>
      <c r="ER50" s="1" t="s">
        <v>2459</v>
      </c>
      <c r="ES50" s="1" t="s">
        <v>2459</v>
      </c>
      <c r="ET50" s="1" t="s">
        <v>2459</v>
      </c>
      <c r="EU50" s="1" t="s">
        <v>2459</v>
      </c>
      <c r="EV50" s="1" t="s">
        <v>2459</v>
      </c>
      <c r="EW50" s="1" t="s">
        <v>2459</v>
      </c>
      <c r="EX50" s="1" t="s">
        <v>2459</v>
      </c>
      <c r="EY50" s="1" t="s">
        <v>2459</v>
      </c>
      <c r="EZ50" s="1" t="s">
        <v>2475</v>
      </c>
      <c r="FA50" s="1" t="s">
        <v>2475</v>
      </c>
      <c r="FB50" s="1" t="s">
        <v>2475</v>
      </c>
      <c r="FC50" s="1" t="s">
        <v>2475</v>
      </c>
      <c r="FD50" s="1" t="s">
        <v>2475</v>
      </c>
      <c r="FE50" s="1" t="s">
        <v>2475</v>
      </c>
      <c r="FF50" s="1" t="s">
        <v>2475</v>
      </c>
      <c r="FG50" s="1" t="s">
        <v>2475</v>
      </c>
      <c r="FH50" s="1" t="s">
        <v>2475</v>
      </c>
      <c r="FI50" s="1" t="s">
        <v>2475</v>
      </c>
      <c r="FJ50" s="1" t="s">
        <v>2475</v>
      </c>
      <c r="FK50" s="1" t="s">
        <v>2475</v>
      </c>
      <c r="FL50" s="1" t="s">
        <v>2475</v>
      </c>
      <c r="FM50" s="1" t="s">
        <v>2475</v>
      </c>
      <c r="FN50" s="1" t="s">
        <v>2475</v>
      </c>
      <c r="FO50" s="1" t="s">
        <v>2475</v>
      </c>
      <c r="FP50" s="1" t="s">
        <v>2476</v>
      </c>
      <c r="FQ50" s="1" t="s">
        <v>2476</v>
      </c>
      <c r="FR50" s="1" t="s">
        <v>2476</v>
      </c>
      <c r="FS50" s="1" t="s">
        <v>2476</v>
      </c>
      <c r="FT50" s="1" t="s">
        <v>2476</v>
      </c>
      <c r="FU50" s="1" t="s">
        <v>2476</v>
      </c>
      <c r="FV50" s="1" t="s">
        <v>2476</v>
      </c>
      <c r="FW50" s="1" t="s">
        <v>2476</v>
      </c>
      <c r="FX50" s="1" t="s">
        <v>2476</v>
      </c>
      <c r="FY50" s="1" t="s">
        <v>2476</v>
      </c>
      <c r="FZ50" s="1" t="s">
        <v>2476</v>
      </c>
      <c r="GA50" s="1" t="s">
        <v>2488</v>
      </c>
      <c r="GB50" s="1" t="s">
        <v>2488</v>
      </c>
      <c r="GC50" s="1" t="s">
        <v>2488</v>
      </c>
      <c r="GD50" s="1" t="s">
        <v>2488</v>
      </c>
      <c r="GE50" s="1" t="s">
        <v>2488</v>
      </c>
      <c r="GF50" s="1" t="s">
        <v>2488</v>
      </c>
      <c r="GG50" s="1" t="s">
        <v>2488</v>
      </c>
      <c r="GH50" s="1" t="s">
        <v>2488</v>
      </c>
      <c r="GI50" s="1" t="s">
        <v>2488</v>
      </c>
      <c r="GJ50" s="1" t="s">
        <v>2488</v>
      </c>
      <c r="GK50" s="1" t="s">
        <v>2499</v>
      </c>
      <c r="GL50" s="1" t="s">
        <v>2499</v>
      </c>
      <c r="GM50" s="1" t="s">
        <v>2499</v>
      </c>
      <c r="GN50" s="1" t="s">
        <v>2499</v>
      </c>
      <c r="GO50" s="1" t="s">
        <v>2499</v>
      </c>
      <c r="GP50" s="1" t="s">
        <v>2499</v>
      </c>
      <c r="GQ50" s="1" t="s">
        <v>2499</v>
      </c>
      <c r="GR50" s="1" t="s">
        <v>2499</v>
      </c>
      <c r="GS50" s="1" t="s">
        <v>2508</v>
      </c>
      <c r="GT50" s="1" t="s">
        <v>2509</v>
      </c>
      <c r="GU50" s="1" t="s">
        <v>2510</v>
      </c>
      <c r="GV50" s="1" t="s">
        <v>2511</v>
      </c>
      <c r="GW50" s="1" t="s">
        <v>2512</v>
      </c>
      <c r="GX50" s="1" t="s">
        <v>2513</v>
      </c>
      <c r="GY50" s="1" t="s">
        <v>2514</v>
      </c>
      <c r="GZ50" s="1" t="s">
        <v>2515</v>
      </c>
      <c r="HA50" s="1" t="s">
        <v>2516</v>
      </c>
      <c r="HB50" s="1" t="s">
        <v>2517</v>
      </c>
      <c r="HC50" s="1" t="s">
        <v>2518</v>
      </c>
      <c r="HD50" s="1" t="s">
        <v>2519</v>
      </c>
      <c r="HE50" s="1" t="s">
        <v>2520</v>
      </c>
      <c r="HF50" s="1" t="s">
        <v>2521</v>
      </c>
      <c r="HG50" s="1" t="s">
        <v>2522</v>
      </c>
      <c r="HH50" s="1" t="s">
        <v>2523</v>
      </c>
      <c r="HI50" s="1" t="s">
        <v>2524</v>
      </c>
      <c r="HJ50" s="1" t="s">
        <v>2524</v>
      </c>
      <c r="HK50" s="1" t="s">
        <v>2524</v>
      </c>
      <c r="HL50" s="1" t="s">
        <v>2524</v>
      </c>
      <c r="HM50" s="1" t="s">
        <v>2524</v>
      </c>
      <c r="HN50" s="1" t="s">
        <v>2524</v>
      </c>
      <c r="HO50" s="1" t="s">
        <v>2524</v>
      </c>
      <c r="HP50" s="1" t="s">
        <v>2524</v>
      </c>
      <c r="HQ50" s="1" t="s">
        <v>2533</v>
      </c>
      <c r="HR50" s="1" t="s">
        <v>2533</v>
      </c>
      <c r="HS50" s="1" t="s">
        <v>2533</v>
      </c>
      <c r="HT50" s="1" t="s">
        <v>2533</v>
      </c>
      <c r="HU50" s="1" t="s">
        <v>2533</v>
      </c>
      <c r="HV50" s="1" t="s">
        <v>2533</v>
      </c>
      <c r="HW50" s="1" t="s">
        <v>2533</v>
      </c>
      <c r="HX50" s="1" t="s">
        <v>2533</v>
      </c>
      <c r="HY50" s="1" t="s">
        <v>2542</v>
      </c>
      <c r="HZ50" s="1" t="s">
        <v>2542</v>
      </c>
      <c r="IA50" s="1" t="s">
        <v>2542</v>
      </c>
      <c r="IB50" s="1" t="s">
        <v>2542</v>
      </c>
      <c r="IC50" s="1" t="s">
        <v>2547</v>
      </c>
      <c r="ID50" s="1" t="s">
        <v>2547</v>
      </c>
      <c r="IE50" s="1" t="s">
        <v>2547</v>
      </c>
      <c r="IF50" s="1" t="s">
        <v>2547</v>
      </c>
      <c r="IG50" s="1" t="s">
        <v>2547</v>
      </c>
      <c r="IH50" s="1" t="s">
        <v>2548</v>
      </c>
      <c r="II50" s="1" t="s">
        <v>2548</v>
      </c>
      <c r="IJ50" s="1" t="s">
        <v>2548</v>
      </c>
      <c r="IK50" s="1" t="s">
        <v>2548</v>
      </c>
      <c r="IL50" s="1" t="s">
        <v>2548</v>
      </c>
      <c r="IM50" s="1" t="s">
        <v>2548</v>
      </c>
      <c r="IN50" s="1" t="s">
        <v>2548</v>
      </c>
      <c r="IO50" s="1" t="s">
        <v>2548</v>
      </c>
      <c r="IP50" s="1" t="s">
        <v>2548</v>
      </c>
      <c r="IQ50" s="1" t="s">
        <v>2548</v>
      </c>
      <c r="IR50" s="1" t="s">
        <v>2548</v>
      </c>
      <c r="IS50" s="1" t="s">
        <v>2549</v>
      </c>
      <c r="IT50" s="1" t="s">
        <v>2549</v>
      </c>
      <c r="IU50" s="1" t="s">
        <v>2549</v>
      </c>
      <c r="IV50" s="1" t="s">
        <v>2549</v>
      </c>
      <c r="IW50" s="1" t="s">
        <v>2549</v>
      </c>
      <c r="IX50" s="1" t="s">
        <v>2549</v>
      </c>
      <c r="IY50" s="1" t="s">
        <v>2549</v>
      </c>
      <c r="IZ50" s="1" t="s">
        <v>2550</v>
      </c>
      <c r="JA50" s="1" t="s">
        <v>2550</v>
      </c>
      <c r="JB50" s="1" t="s">
        <v>2550</v>
      </c>
      <c r="JC50" s="1" t="s">
        <v>2550</v>
      </c>
      <c r="JD50" s="1" t="s">
        <v>2550</v>
      </c>
      <c r="JE50" s="1" t="s">
        <v>2550</v>
      </c>
      <c r="JF50" s="1" t="s">
        <v>2550</v>
      </c>
      <c r="JG50" s="1" t="s">
        <v>2550</v>
      </c>
      <c r="JH50" s="1" t="s">
        <v>2550</v>
      </c>
      <c r="JI50" s="1" t="s">
        <v>2560</v>
      </c>
      <c r="JJ50" s="1" t="s">
        <v>2560</v>
      </c>
      <c r="JK50" s="1" t="s">
        <v>2560</v>
      </c>
      <c r="JL50" s="1" t="s">
        <v>2560</v>
      </c>
      <c r="JM50" s="1" t="s">
        <v>2560</v>
      </c>
      <c r="JN50" s="1" t="s">
        <v>2560</v>
      </c>
      <c r="JO50" s="1" t="s">
        <v>2560</v>
      </c>
      <c r="JP50" s="1" t="s">
        <v>2560</v>
      </c>
      <c r="JQ50" s="1" t="s">
        <v>2561</v>
      </c>
      <c r="JR50" s="1" t="s">
        <v>2561</v>
      </c>
      <c r="JS50" s="1" t="s">
        <v>2561</v>
      </c>
      <c r="JT50" s="1" t="s">
        <v>2561</v>
      </c>
      <c r="JU50" s="1" t="s">
        <v>2561</v>
      </c>
      <c r="JV50" s="1" t="s">
        <v>2561</v>
      </c>
      <c r="JW50" s="1" t="s">
        <v>2568</v>
      </c>
      <c r="JX50" s="1" t="s">
        <v>2568</v>
      </c>
      <c r="JY50" s="1" t="s">
        <v>2568</v>
      </c>
      <c r="JZ50" s="1" t="s">
        <v>2568</v>
      </c>
      <c r="KA50" s="1" t="s">
        <v>2568</v>
      </c>
      <c r="KB50" s="1" t="s">
        <v>2568</v>
      </c>
      <c r="KC50" s="1" t="s">
        <v>2568</v>
      </c>
      <c r="KD50" s="1" t="s">
        <v>2576</v>
      </c>
      <c r="KE50" s="1" t="s">
        <v>2577</v>
      </c>
      <c r="KF50" s="1" t="s">
        <v>2578</v>
      </c>
      <c r="KG50" s="1" t="s">
        <v>2579</v>
      </c>
      <c r="KH50" s="1" t="s">
        <v>2580</v>
      </c>
      <c r="KI50" s="1" t="s">
        <v>2580</v>
      </c>
      <c r="KJ50" s="1" t="s">
        <v>2580</v>
      </c>
      <c r="KK50" s="1" t="s">
        <v>2580</v>
      </c>
      <c r="KL50" s="1" t="s">
        <v>2580</v>
      </c>
      <c r="KM50" s="1" t="s">
        <v>2580</v>
      </c>
      <c r="KN50" s="1" t="s">
        <v>2580</v>
      </c>
      <c r="KO50" s="1" t="s">
        <v>2580</v>
      </c>
      <c r="KP50" s="1" t="s">
        <v>2589</v>
      </c>
      <c r="KQ50" s="1" t="s">
        <v>2589</v>
      </c>
      <c r="KR50" s="1" t="s">
        <v>2589</v>
      </c>
      <c r="KS50" s="1" t="s">
        <v>2589</v>
      </c>
      <c r="KT50" s="1" t="s">
        <v>2589</v>
      </c>
      <c r="KU50" s="1" t="s">
        <v>2589</v>
      </c>
      <c r="KV50" s="1" t="s">
        <v>2589</v>
      </c>
      <c r="KW50" s="1" t="s">
        <v>2590</v>
      </c>
      <c r="KX50" s="1" t="s">
        <v>2590</v>
      </c>
      <c r="KY50" s="1" t="s">
        <v>2590</v>
      </c>
      <c r="KZ50" s="1" t="s">
        <v>2590</v>
      </c>
      <c r="LA50" s="1" t="s">
        <v>2590</v>
      </c>
      <c r="LB50" s="1" t="s">
        <v>2590</v>
      </c>
      <c r="LC50" s="1" t="s">
        <v>2590</v>
      </c>
      <c r="LD50" s="1" t="s">
        <v>2590</v>
      </c>
      <c r="LE50" s="1" t="s">
        <v>2590</v>
      </c>
      <c r="LF50" s="1" t="s">
        <v>2590</v>
      </c>
      <c r="LG50" s="1" t="s">
        <v>2591</v>
      </c>
      <c r="LH50" s="1" t="s">
        <v>2591</v>
      </c>
      <c r="LI50" s="1" t="s">
        <v>2591</v>
      </c>
      <c r="LJ50" s="1" t="s">
        <v>2591</v>
      </c>
      <c r="LK50" s="1" t="s">
        <v>2591</v>
      </c>
      <c r="LL50" s="1" t="s">
        <v>2591</v>
      </c>
      <c r="LM50" s="1" t="s">
        <v>2591</v>
      </c>
      <c r="LN50" s="1" t="s">
        <v>2591</v>
      </c>
      <c r="LO50" s="1" t="s">
        <v>2591</v>
      </c>
      <c r="LP50" s="1" t="s">
        <v>2591</v>
      </c>
      <c r="LQ50" s="1" t="s">
        <v>2602</v>
      </c>
      <c r="LR50" s="1" t="s">
        <v>2602</v>
      </c>
      <c r="LS50" s="1" t="s">
        <v>2602</v>
      </c>
      <c r="LT50" s="1" t="s">
        <v>2602</v>
      </c>
      <c r="LU50" s="1" t="s">
        <v>2602</v>
      </c>
      <c r="LV50" s="1" t="s">
        <v>2602</v>
      </c>
      <c r="LW50" s="1" t="s">
        <v>2609</v>
      </c>
      <c r="LX50" s="1" t="s">
        <v>2610</v>
      </c>
      <c r="LY50" s="1" t="s">
        <v>2611</v>
      </c>
      <c r="LZ50" s="1" t="s">
        <v>2612</v>
      </c>
      <c r="MA50" s="1" t="s">
        <v>2613</v>
      </c>
      <c r="MB50" s="1" t="s">
        <v>2613</v>
      </c>
      <c r="MC50" s="1" t="s">
        <v>2613</v>
      </c>
      <c r="MD50" s="1" t="s">
        <v>2613</v>
      </c>
      <c r="ME50" s="1" t="s">
        <v>2613</v>
      </c>
      <c r="MF50" s="1" t="s">
        <v>2613</v>
      </c>
      <c r="MG50" s="1" t="s">
        <v>2613</v>
      </c>
      <c r="MH50" s="1" t="s">
        <v>2613</v>
      </c>
      <c r="MI50" s="1" t="s">
        <v>2613</v>
      </c>
      <c r="MJ50" s="1" t="s">
        <v>2613</v>
      </c>
      <c r="MK50" s="1" t="s">
        <v>2613</v>
      </c>
      <c r="ML50" s="1" t="s">
        <v>2613</v>
      </c>
      <c r="MM50" s="1" t="s">
        <v>2613</v>
      </c>
      <c r="MN50" s="1" t="s">
        <v>2627</v>
      </c>
      <c r="MO50" s="1" t="s">
        <v>2627</v>
      </c>
      <c r="MP50" s="1" t="s">
        <v>2627</v>
      </c>
      <c r="MQ50" s="1" t="s">
        <v>2627</v>
      </c>
      <c r="MR50" s="1" t="s">
        <v>2627</v>
      </c>
      <c r="MS50" s="1" t="s">
        <v>2627</v>
      </c>
      <c r="MT50" s="1" t="s">
        <v>2627</v>
      </c>
      <c r="MU50" s="1" t="s">
        <v>2627</v>
      </c>
      <c r="MV50" s="1" t="s">
        <v>2627</v>
      </c>
      <c r="MW50" s="1" t="s">
        <v>2637</v>
      </c>
      <c r="MX50" s="1" t="s">
        <v>2638</v>
      </c>
      <c r="MY50" s="1" t="s">
        <v>2639</v>
      </c>
      <c r="MZ50" s="1" t="s">
        <v>2640</v>
      </c>
      <c r="NA50" s="1" t="s">
        <v>2641</v>
      </c>
      <c r="NB50" s="1" t="s">
        <v>2642</v>
      </c>
      <c r="NC50" s="1" t="s">
        <v>2643</v>
      </c>
      <c r="ND50" s="1" t="s">
        <v>2644</v>
      </c>
      <c r="NE50" s="1" t="s">
        <v>2645</v>
      </c>
      <c r="NF50" s="1" t="s">
        <v>2646</v>
      </c>
      <c r="NG50" s="1" t="s">
        <v>2647</v>
      </c>
      <c r="NH50" s="1" t="s">
        <v>2647</v>
      </c>
      <c r="NI50" s="1" t="s">
        <v>2650</v>
      </c>
      <c r="NJ50" s="1" t="s">
        <v>2650</v>
      </c>
      <c r="NK50" s="1" t="s">
        <v>2650</v>
      </c>
      <c r="NL50" s="1" t="s">
        <v>2650</v>
      </c>
      <c r="NM50" s="1" t="s">
        <v>2650</v>
      </c>
      <c r="NN50" s="1" t="s">
        <v>2650</v>
      </c>
      <c r="NO50" s="1" t="s">
        <v>2650</v>
      </c>
      <c r="NP50" s="1" t="s">
        <v>2650</v>
      </c>
      <c r="NQ50" s="1" t="s">
        <v>2650</v>
      </c>
      <c r="NR50" s="1" t="s">
        <v>2650</v>
      </c>
      <c r="NS50" s="1" t="s">
        <v>2661</v>
      </c>
      <c r="NT50" s="1" t="s">
        <v>2661</v>
      </c>
      <c r="NU50" s="1" t="s">
        <v>2661</v>
      </c>
      <c r="NV50" s="1" t="s">
        <v>2661</v>
      </c>
      <c r="NW50" s="1" t="s">
        <v>2661</v>
      </c>
      <c r="NX50" s="1" t="s">
        <v>2661</v>
      </c>
      <c r="NY50" s="1" t="s">
        <v>2661</v>
      </c>
      <c r="NZ50" s="1" t="s">
        <v>2661</v>
      </c>
      <c r="OA50" s="1" t="s">
        <v>2661</v>
      </c>
      <c r="OB50" s="1" t="s">
        <v>2671</v>
      </c>
      <c r="OC50" s="1" t="s">
        <v>2671</v>
      </c>
      <c r="OD50" s="1" t="s">
        <v>2671</v>
      </c>
      <c r="OE50" s="1" t="s">
        <v>2671</v>
      </c>
      <c r="OF50" s="1" t="s">
        <v>2671</v>
      </c>
      <c r="OG50" s="1" t="s">
        <v>2677</v>
      </c>
      <c r="OH50" s="1" t="s">
        <v>2677</v>
      </c>
      <c r="OI50" s="1" t="s">
        <v>2677</v>
      </c>
      <c r="OJ50" s="1" t="s">
        <v>2681</v>
      </c>
      <c r="OK50" s="1" t="s">
        <v>2682</v>
      </c>
      <c r="OL50" s="1" t="s">
        <v>2683</v>
      </c>
      <c r="OM50" s="1" t="s">
        <v>2684</v>
      </c>
      <c r="ON50" s="1" t="s">
        <v>2685</v>
      </c>
      <c r="OO50" s="1" t="s">
        <v>2686</v>
      </c>
      <c r="OP50" s="1" t="s">
        <v>2686</v>
      </c>
      <c r="OQ50" s="1" t="s">
        <v>2686</v>
      </c>
      <c r="OR50" s="1" t="s">
        <v>2686</v>
      </c>
      <c r="OS50" s="1" t="s">
        <v>2686</v>
      </c>
      <c r="OT50" s="1" t="s">
        <v>2686</v>
      </c>
      <c r="OU50" s="1" t="s">
        <v>2686</v>
      </c>
      <c r="OV50" s="1" t="s">
        <v>2686</v>
      </c>
      <c r="OW50" s="1" t="s">
        <v>2686</v>
      </c>
      <c r="OX50" s="1" t="s">
        <v>2686</v>
      </c>
      <c r="OY50" s="1" t="s">
        <v>2686</v>
      </c>
      <c r="OZ50" s="1" t="s">
        <v>2686</v>
      </c>
      <c r="PA50" s="1" t="s">
        <v>2699</v>
      </c>
      <c r="PB50" s="1" t="s">
        <v>2699</v>
      </c>
      <c r="PC50" s="1" t="s">
        <v>2699</v>
      </c>
      <c r="PD50" s="1" t="s">
        <v>2699</v>
      </c>
      <c r="PE50" s="1" t="s">
        <v>2699</v>
      </c>
      <c r="PF50" s="1" t="s">
        <v>2699</v>
      </c>
      <c r="PG50" s="1" t="s">
        <v>2706</v>
      </c>
      <c r="PH50" s="1" t="s">
        <v>2706</v>
      </c>
      <c r="PI50" s="1" t="s">
        <v>2706</v>
      </c>
      <c r="PJ50" s="1" t="s">
        <v>2706</v>
      </c>
      <c r="PK50" s="1" t="s">
        <v>2706</v>
      </c>
      <c r="PL50" s="1" t="s">
        <v>2706</v>
      </c>
      <c r="PM50" s="1" t="s">
        <v>2706</v>
      </c>
      <c r="PN50" s="1" t="s">
        <v>2706</v>
      </c>
      <c r="PO50" s="1" t="s">
        <v>2706</v>
      </c>
      <c r="PP50" s="1" t="s">
        <v>2706</v>
      </c>
      <c r="PQ50" s="1" t="s">
        <v>2706</v>
      </c>
      <c r="PR50" s="1" t="s">
        <v>2718</v>
      </c>
      <c r="PS50" s="1" t="s">
        <v>2719</v>
      </c>
      <c r="PT50" s="1" t="s">
        <v>2719</v>
      </c>
      <c r="PU50" s="1" t="s">
        <v>2719</v>
      </c>
      <c r="PV50" s="1" t="s">
        <v>2719</v>
      </c>
      <c r="PW50" s="1" t="s">
        <v>2719</v>
      </c>
      <c r="PX50" s="1" t="s">
        <v>2719</v>
      </c>
      <c r="PY50" s="1" t="s">
        <v>2719</v>
      </c>
      <c r="PZ50" s="1" t="s">
        <v>2719</v>
      </c>
      <c r="QA50" s="1" t="s">
        <v>2728</v>
      </c>
      <c r="QB50" s="1" t="s">
        <v>2728</v>
      </c>
      <c r="QC50" s="1" t="s">
        <v>2728</v>
      </c>
      <c r="QD50" s="1" t="s">
        <v>2728</v>
      </c>
      <c r="QE50" s="1" t="s">
        <v>2728</v>
      </c>
      <c r="QF50" s="1" t="s">
        <v>2728</v>
      </c>
      <c r="QG50" s="1" t="s">
        <v>2735</v>
      </c>
      <c r="QH50" s="1" t="s">
        <v>2736</v>
      </c>
      <c r="QI50" s="1" t="s">
        <v>2736</v>
      </c>
      <c r="QJ50" s="1" t="s">
        <v>2736</v>
      </c>
      <c r="QK50" s="1" t="s">
        <v>2736</v>
      </c>
      <c r="QL50" s="1" t="s">
        <v>2736</v>
      </c>
      <c r="QM50" s="1" t="s">
        <v>2736</v>
      </c>
      <c r="QN50" s="1" t="s">
        <v>2743</v>
      </c>
      <c r="QO50" s="1" t="s">
        <v>2744</v>
      </c>
      <c r="QP50" s="1" t="s">
        <v>2745</v>
      </c>
      <c r="QQ50" s="1" t="s">
        <v>2746</v>
      </c>
      <c r="QR50" s="1" t="s">
        <v>2747</v>
      </c>
      <c r="QS50" s="1" t="s">
        <v>2747</v>
      </c>
      <c r="QT50" s="1" t="s">
        <v>2747</v>
      </c>
      <c r="QU50" s="1" t="s">
        <v>2747</v>
      </c>
      <c r="QV50" s="1" t="s">
        <v>2747</v>
      </c>
      <c r="QW50" s="1" t="s">
        <v>2747</v>
      </c>
      <c r="QX50" s="1" t="s">
        <v>2747</v>
      </c>
      <c r="QY50" s="1" t="s">
        <v>2747</v>
      </c>
      <c r="QZ50" s="1" t="s">
        <v>2747</v>
      </c>
      <c r="RA50" s="1" t="s">
        <v>2747</v>
      </c>
      <c r="RB50" s="1" t="s">
        <v>2758</v>
      </c>
      <c r="RC50" s="1" t="s">
        <v>2758</v>
      </c>
      <c r="RD50" s="1" t="s">
        <v>2758</v>
      </c>
      <c r="RE50" s="1" t="s">
        <v>2758</v>
      </c>
      <c r="RF50" s="1" t="s">
        <v>2758</v>
      </c>
      <c r="RG50" s="1" t="s">
        <v>2758</v>
      </c>
      <c r="RH50" s="1" t="s">
        <v>2758</v>
      </c>
      <c r="RI50" s="1" t="s">
        <v>2758</v>
      </c>
      <c r="RJ50" s="1" t="s">
        <v>2767</v>
      </c>
      <c r="RK50" s="1" t="s">
        <v>2767</v>
      </c>
      <c r="RL50" s="1" t="s">
        <v>2767</v>
      </c>
      <c r="RM50" s="1" t="s">
        <v>2767</v>
      </c>
      <c r="RN50" s="1" t="s">
        <v>2767</v>
      </c>
      <c r="RO50" s="1" t="s">
        <v>2767</v>
      </c>
      <c r="RP50" s="1" t="s">
        <v>2774</v>
      </c>
      <c r="RQ50" s="1" t="s">
        <v>2774</v>
      </c>
      <c r="RR50" s="1" t="s">
        <v>2777</v>
      </c>
      <c r="RS50" s="1" t="s">
        <v>2777</v>
      </c>
      <c r="RT50" s="1" t="s">
        <v>2777</v>
      </c>
      <c r="RU50" s="1" t="s">
        <v>2777</v>
      </c>
      <c r="RV50" s="1" t="s">
        <v>2777</v>
      </c>
      <c r="RW50" s="1" t="s">
        <v>2777</v>
      </c>
      <c r="RX50" s="1" t="s">
        <v>2777</v>
      </c>
      <c r="RY50" s="1" t="s">
        <v>2785</v>
      </c>
      <c r="RZ50" s="1" t="s">
        <v>2785</v>
      </c>
      <c r="SA50" s="1" t="s">
        <v>2785</v>
      </c>
      <c r="SB50" s="1" t="s">
        <v>2785</v>
      </c>
      <c r="SC50" s="1" t="s">
        <v>2785</v>
      </c>
      <c r="SD50" s="1" t="s">
        <v>2785</v>
      </c>
      <c r="SE50" s="1" t="s">
        <v>2785</v>
      </c>
      <c r="SF50" s="1" t="s">
        <v>2785</v>
      </c>
      <c r="SG50" s="1" t="s">
        <v>2785</v>
      </c>
      <c r="SH50" s="1" t="s">
        <v>2785</v>
      </c>
      <c r="SI50" s="1" t="s">
        <v>2785</v>
      </c>
      <c r="SJ50" s="1" t="s">
        <v>2785</v>
      </c>
      <c r="SK50" s="1" t="s">
        <v>2785</v>
      </c>
      <c r="SL50" s="1" t="s">
        <v>2799</v>
      </c>
      <c r="SM50" s="1" t="s">
        <v>2799</v>
      </c>
      <c r="SN50" s="1" t="s">
        <v>2799</v>
      </c>
      <c r="SO50" s="1" t="s">
        <v>2799</v>
      </c>
      <c r="SP50" s="1" t="s">
        <v>2799</v>
      </c>
      <c r="SQ50" s="1" t="s">
        <v>2799</v>
      </c>
      <c r="SR50" s="1" t="s">
        <v>2580</v>
      </c>
      <c r="SS50" s="1" t="s">
        <v>2580</v>
      </c>
      <c r="ST50" s="1" t="s">
        <v>2580</v>
      </c>
      <c r="SU50" s="1" t="s">
        <v>2580</v>
      </c>
      <c r="SV50" s="1" t="s">
        <v>2580</v>
      </c>
      <c r="SW50" s="1" t="s">
        <v>2580</v>
      </c>
      <c r="SX50" s="1" t="s">
        <v>2812</v>
      </c>
      <c r="SY50" s="1" t="s">
        <v>2812</v>
      </c>
      <c r="SZ50" s="1" t="s">
        <v>2812</v>
      </c>
      <c r="TA50" s="1" t="s">
        <v>2812</v>
      </c>
      <c r="TB50" s="1" t="s">
        <v>2812</v>
      </c>
      <c r="TC50" s="1" t="s">
        <v>2812</v>
      </c>
      <c r="TD50" s="1" t="s">
        <v>2812</v>
      </c>
      <c r="TE50" s="1" t="s">
        <v>2812</v>
      </c>
      <c r="TF50" s="1" t="s">
        <v>2812</v>
      </c>
      <c r="TG50" s="1" t="s">
        <v>2822</v>
      </c>
      <c r="TH50" s="1" t="s">
        <v>2822</v>
      </c>
      <c r="TI50" s="1" t="s">
        <v>2822</v>
      </c>
      <c r="TJ50" s="1" t="s">
        <v>2822</v>
      </c>
      <c r="TK50" s="1" t="s">
        <v>2822</v>
      </c>
      <c r="TL50" s="1" t="s">
        <v>2822</v>
      </c>
      <c r="TM50" s="1" t="s">
        <v>2822</v>
      </c>
      <c r="TN50" s="1" t="s">
        <v>2830</v>
      </c>
      <c r="TO50" s="1" t="s">
        <v>2832</v>
      </c>
      <c r="TP50" s="1" t="s">
        <v>2832</v>
      </c>
      <c r="TQ50" s="1" t="s">
        <v>2832</v>
      </c>
      <c r="TR50" s="1" t="s">
        <v>2832</v>
      </c>
      <c r="TS50" s="1" t="s">
        <v>2832</v>
      </c>
      <c r="TT50" s="1" t="s">
        <v>2832</v>
      </c>
      <c r="TU50" s="1" t="s">
        <v>2832</v>
      </c>
      <c r="TV50" s="1" t="s">
        <v>2832</v>
      </c>
      <c r="TW50" s="1" t="s">
        <v>2841</v>
      </c>
      <c r="TX50" s="1" t="s">
        <v>2843</v>
      </c>
      <c r="TY50" s="1" t="s">
        <v>2843</v>
      </c>
      <c r="TZ50" s="1" t="s">
        <v>2843</v>
      </c>
      <c r="UA50" s="1" t="s">
        <v>2843</v>
      </c>
      <c r="UB50" s="1" t="s">
        <v>2843</v>
      </c>
      <c r="UC50" s="1" t="s">
        <v>2843</v>
      </c>
      <c r="UD50" s="1" t="s">
        <v>2843</v>
      </c>
      <c r="UE50" s="1" t="s">
        <v>2843</v>
      </c>
      <c r="UF50" s="1" t="s">
        <v>2843</v>
      </c>
      <c r="UG50" s="1" t="s">
        <v>2843</v>
      </c>
      <c r="UH50" s="1" t="s">
        <v>2843</v>
      </c>
      <c r="UI50" s="1" t="s">
        <v>2843</v>
      </c>
      <c r="UJ50" s="1" t="s">
        <v>2843</v>
      </c>
      <c r="UK50" s="1" t="s">
        <v>2843</v>
      </c>
      <c r="UL50" s="1" t="s">
        <v>2843</v>
      </c>
      <c r="UM50" s="1" t="s">
        <v>2859</v>
      </c>
      <c r="UN50" s="1" t="s">
        <v>2859</v>
      </c>
      <c r="UO50" s="1" t="s">
        <v>2859</v>
      </c>
      <c r="UP50" s="1" t="s">
        <v>2859</v>
      </c>
      <c r="UQ50" s="1" t="s">
        <v>2859</v>
      </c>
      <c r="UR50" s="1" t="s">
        <v>2859</v>
      </c>
      <c r="US50" s="1" t="s">
        <v>2859</v>
      </c>
      <c r="UT50" s="1" t="s">
        <v>2859</v>
      </c>
      <c r="UU50" s="1" t="s">
        <v>2868</v>
      </c>
      <c r="UV50" s="1" t="s">
        <v>2868</v>
      </c>
      <c r="UW50" s="1" t="s">
        <v>2868</v>
      </c>
      <c r="UX50" s="1" t="s">
        <v>2868</v>
      </c>
      <c r="UY50" s="1" t="s">
        <v>2868</v>
      </c>
      <c r="UZ50" s="1" t="s">
        <v>2868</v>
      </c>
      <c r="VA50" s="1" t="s">
        <v>2868</v>
      </c>
      <c r="VB50" s="1" t="s">
        <v>2868</v>
      </c>
      <c r="VC50" s="1" t="s">
        <v>2869</v>
      </c>
      <c r="VD50" s="1" t="s">
        <v>2869</v>
      </c>
      <c r="VE50" s="1" t="s">
        <v>2869</v>
      </c>
      <c r="VF50" s="1" t="s">
        <v>2869</v>
      </c>
      <c r="VG50" s="1" t="s">
        <v>2869</v>
      </c>
      <c r="VH50" s="1" t="s">
        <v>2869</v>
      </c>
      <c r="VI50" s="1" t="s">
        <v>2869</v>
      </c>
      <c r="VJ50" s="1" t="s">
        <v>2869</v>
      </c>
      <c r="VK50" s="1" t="s">
        <v>2869</v>
      </c>
      <c r="VL50" s="1" t="s">
        <v>2869</v>
      </c>
      <c r="VM50" s="1" t="s">
        <v>2869</v>
      </c>
      <c r="VN50" s="1" t="s">
        <v>2870</v>
      </c>
      <c r="VO50" s="1" t="s">
        <v>2870</v>
      </c>
      <c r="VP50" s="1" t="s">
        <v>2870</v>
      </c>
      <c r="VQ50" s="1" t="s">
        <v>2870</v>
      </c>
      <c r="VR50" s="1" t="s">
        <v>2548</v>
      </c>
      <c r="VS50" s="1" t="s">
        <v>2871</v>
      </c>
      <c r="VT50" s="1" t="s">
        <v>2872</v>
      </c>
      <c r="VU50" s="1" t="s">
        <v>2872</v>
      </c>
      <c r="VV50" s="1" t="s">
        <v>2872</v>
      </c>
      <c r="VW50" s="1" t="s">
        <v>2872</v>
      </c>
      <c r="VX50" s="1" t="s">
        <v>2872</v>
      </c>
      <c r="VY50" s="1" t="s">
        <v>2872</v>
      </c>
      <c r="VZ50" s="1" t="s">
        <v>2872</v>
      </c>
      <c r="WA50" s="1" t="s">
        <v>2872</v>
      </c>
      <c r="WB50" s="1" t="s">
        <v>2872</v>
      </c>
      <c r="WC50" s="1" t="s">
        <v>2873</v>
      </c>
      <c r="WD50" s="1" t="s">
        <v>2873</v>
      </c>
      <c r="WE50" s="1" t="s">
        <v>2873</v>
      </c>
      <c r="WF50" s="1" t="s">
        <v>2873</v>
      </c>
      <c r="WG50" s="1" t="s">
        <v>2873</v>
      </c>
      <c r="WH50" s="1" t="s">
        <v>2873</v>
      </c>
      <c r="WI50" s="1" t="s">
        <v>2873</v>
      </c>
      <c r="WJ50" s="1" t="s">
        <v>2873</v>
      </c>
      <c r="WK50" s="1" t="s">
        <v>2873</v>
      </c>
      <c r="WL50" s="1" t="s">
        <v>2874</v>
      </c>
      <c r="WM50" s="1" t="s">
        <v>2874</v>
      </c>
      <c r="WN50" s="1" t="s">
        <v>2874</v>
      </c>
      <c r="WO50" s="1" t="s">
        <v>2874</v>
      </c>
      <c r="WP50" s="1" t="s">
        <v>2874</v>
      </c>
      <c r="WQ50" s="1" t="s">
        <v>2874</v>
      </c>
      <c r="WR50" s="1" t="s">
        <v>2874</v>
      </c>
      <c r="WS50" s="1" t="s">
        <v>2874</v>
      </c>
      <c r="WT50" s="1" t="s">
        <v>2875</v>
      </c>
      <c r="WU50" s="1" t="s">
        <v>2875</v>
      </c>
      <c r="WV50" s="1" t="s">
        <v>2875</v>
      </c>
      <c r="WW50" s="1" t="s">
        <v>2875</v>
      </c>
      <c r="WX50" s="1" t="s">
        <v>2875</v>
      </c>
      <c r="WY50" s="1" t="s">
        <v>2875</v>
      </c>
      <c r="WZ50" s="1" t="s">
        <v>2875</v>
      </c>
      <c r="XA50" s="1" t="s">
        <v>2876</v>
      </c>
      <c r="XB50" s="1" t="s">
        <v>2876</v>
      </c>
      <c r="XC50" s="1" t="s">
        <v>2876</v>
      </c>
      <c r="XD50" s="1" t="s">
        <v>2876</v>
      </c>
      <c r="XE50" s="1" t="s">
        <v>2876</v>
      </c>
      <c r="XF50" s="1" t="s">
        <v>2876</v>
      </c>
      <c r="XG50" s="1" t="s">
        <v>2876</v>
      </c>
      <c r="XH50" s="1" t="s">
        <v>2876</v>
      </c>
      <c r="XI50" s="1" t="s">
        <v>2876</v>
      </c>
      <c r="XJ50" s="1" t="s">
        <v>2876</v>
      </c>
      <c r="XK50" s="1" t="s">
        <v>2876</v>
      </c>
      <c r="XL50" s="1" t="s">
        <v>2877</v>
      </c>
      <c r="XM50" s="1" t="s">
        <v>2877</v>
      </c>
      <c r="XN50" s="1" t="s">
        <v>2877</v>
      </c>
      <c r="XO50" s="1" t="s">
        <v>2877</v>
      </c>
      <c r="XP50" s="1" t="s">
        <v>2877</v>
      </c>
      <c r="XQ50" s="1" t="s">
        <v>2878</v>
      </c>
      <c r="XR50" s="1" t="s">
        <v>2878</v>
      </c>
      <c r="XS50" s="1" t="s">
        <v>2878</v>
      </c>
      <c r="XT50" s="1" t="s">
        <v>2878</v>
      </c>
      <c r="XU50" s="1" t="s">
        <v>2878</v>
      </c>
      <c r="XV50" s="1" t="s">
        <v>2878</v>
      </c>
      <c r="XW50" s="1" t="s">
        <v>2878</v>
      </c>
      <c r="XX50" s="1" t="s">
        <v>2878</v>
      </c>
      <c r="XY50" s="1" t="s">
        <v>2879</v>
      </c>
      <c r="XZ50" s="1" t="s">
        <v>2879</v>
      </c>
      <c r="YA50" s="1" t="s">
        <v>2879</v>
      </c>
      <c r="YB50" s="1" t="s">
        <v>2879</v>
      </c>
      <c r="YC50" s="1" t="s">
        <v>2879</v>
      </c>
      <c r="YD50" s="1" t="s">
        <v>2879</v>
      </c>
      <c r="YE50" s="1" t="s">
        <v>2879</v>
      </c>
      <c r="YF50" s="1" t="s">
        <v>2879</v>
      </c>
      <c r="YG50" s="1" t="s">
        <v>2879</v>
      </c>
      <c r="YH50" s="1" t="s">
        <v>2879</v>
      </c>
      <c r="YI50" s="1" t="s">
        <v>2880</v>
      </c>
      <c r="YJ50" s="1" t="s">
        <v>2880</v>
      </c>
      <c r="YK50" s="1" t="s">
        <v>2880</v>
      </c>
      <c r="YL50" s="1" t="s">
        <v>2880</v>
      </c>
      <c r="YM50" s="1" t="s">
        <v>2880</v>
      </c>
      <c r="YN50" s="1" t="s">
        <v>2451</v>
      </c>
      <c r="YO50" s="1" t="s">
        <v>2451</v>
      </c>
      <c r="YP50" s="1" t="s">
        <v>2881</v>
      </c>
      <c r="YQ50" s="1" t="s">
        <v>2881</v>
      </c>
      <c r="YR50" s="1" t="s">
        <v>2881</v>
      </c>
      <c r="YS50" s="1" t="s">
        <v>2881</v>
      </c>
      <c r="YT50" s="1" t="s">
        <v>2882</v>
      </c>
      <c r="YU50" s="1" t="s">
        <v>2882</v>
      </c>
      <c r="YV50" s="1" t="s">
        <v>2882</v>
      </c>
      <c r="YW50" s="1" t="s">
        <v>2882</v>
      </c>
      <c r="YX50" s="1" t="s">
        <v>2882</v>
      </c>
      <c r="YY50" s="1" t="s">
        <v>2882</v>
      </c>
      <c r="YZ50" s="1" t="s">
        <v>2882</v>
      </c>
      <c r="ZA50" s="1" t="s">
        <v>2882</v>
      </c>
      <c r="ZB50" s="1" t="s">
        <v>2882</v>
      </c>
      <c r="ZC50" s="1" t="s">
        <v>2882</v>
      </c>
      <c r="ZD50" s="1" t="s">
        <v>2882</v>
      </c>
      <c r="ZE50" s="1" t="s">
        <v>2882</v>
      </c>
      <c r="ZF50" s="1" t="s">
        <v>2882</v>
      </c>
      <c r="ZG50" s="1" t="s">
        <v>2882</v>
      </c>
      <c r="ZH50" s="1" t="s">
        <v>2883</v>
      </c>
      <c r="ZI50" s="1" t="s">
        <v>2883</v>
      </c>
      <c r="ZJ50" s="1" t="s">
        <v>2883</v>
      </c>
      <c r="ZK50" s="1" t="s">
        <v>2883</v>
      </c>
      <c r="ZL50" s="1" t="s">
        <v>2883</v>
      </c>
      <c r="ZM50" s="1" t="s">
        <v>2883</v>
      </c>
      <c r="ZN50" s="1" t="s">
        <v>2883</v>
      </c>
      <c r="ZO50" s="1" t="s">
        <v>2476</v>
      </c>
      <c r="ZP50" s="1" t="s">
        <v>2476</v>
      </c>
      <c r="ZQ50" s="1" t="s">
        <v>2893</v>
      </c>
      <c r="ZR50" s="1" t="s">
        <v>2893</v>
      </c>
      <c r="ZS50" s="1" t="s">
        <v>2893</v>
      </c>
      <c r="ZT50" s="1" t="s">
        <v>2893</v>
      </c>
      <c r="ZU50" s="1" t="s">
        <v>2893</v>
      </c>
      <c r="ZV50" s="1" t="s">
        <v>2893</v>
      </c>
      <c r="ZW50" s="1" t="s">
        <v>2893</v>
      </c>
      <c r="ZX50" s="1" t="s">
        <v>2893</v>
      </c>
      <c r="ZY50" s="1" t="s">
        <v>2893</v>
      </c>
      <c r="ZZ50" s="1" t="s">
        <v>2893</v>
      </c>
      <c r="AAA50" s="1" t="s">
        <v>2524</v>
      </c>
      <c r="AAB50" s="1" t="s">
        <v>2905</v>
      </c>
      <c r="AAC50" s="1" t="s">
        <v>2905</v>
      </c>
      <c r="AAD50" s="1" t="s">
        <v>2905</v>
      </c>
      <c r="AAE50" s="1" t="s">
        <v>2905</v>
      </c>
      <c r="AAF50" s="1" t="s">
        <v>2905</v>
      </c>
      <c r="AAG50" s="1" t="s">
        <v>2905</v>
      </c>
      <c r="AAH50" s="1" t="s">
        <v>2905</v>
      </c>
      <c r="AAI50" s="1" t="s">
        <v>2905</v>
      </c>
      <c r="AAJ50" s="1" t="s">
        <v>2914</v>
      </c>
      <c r="AAK50" s="1" t="s">
        <v>2914</v>
      </c>
      <c r="AAL50" s="1" t="s">
        <v>2914</v>
      </c>
      <c r="AAM50" s="1" t="s">
        <v>2914</v>
      </c>
      <c r="AAN50" s="1" t="s">
        <v>2914</v>
      </c>
      <c r="AAO50" s="1" t="s">
        <v>2914</v>
      </c>
      <c r="AAP50" s="1" t="s">
        <v>2914</v>
      </c>
      <c r="AAQ50" s="1" t="s">
        <v>2914</v>
      </c>
      <c r="AAR50" s="1" t="s">
        <v>2914</v>
      </c>
      <c r="AAS50" s="1" t="s">
        <v>2914</v>
      </c>
      <c r="AAT50" s="1" t="s">
        <v>2452</v>
      </c>
      <c r="AAU50" s="1" t="s">
        <v>2926</v>
      </c>
      <c r="AAV50" s="1" t="s">
        <v>2926</v>
      </c>
      <c r="AAW50" s="1" t="s">
        <v>2926</v>
      </c>
      <c r="AAX50" s="1" t="s">
        <v>2926</v>
      </c>
      <c r="AAY50" s="1" t="s">
        <v>2926</v>
      </c>
      <c r="AAZ50" s="1" t="s">
        <v>2926</v>
      </c>
      <c r="ABA50" s="1" t="s">
        <v>2926</v>
      </c>
      <c r="ABB50" s="1" t="s">
        <v>2926</v>
      </c>
      <c r="ABC50" s="1" t="s">
        <v>2926</v>
      </c>
      <c r="ABD50" s="1" t="s">
        <v>2936</v>
      </c>
      <c r="ABE50" s="1" t="s">
        <v>2938</v>
      </c>
      <c r="ABF50" s="1" t="s">
        <v>2938</v>
      </c>
      <c r="ABG50" s="1" t="s">
        <v>2938</v>
      </c>
      <c r="ABH50" s="1" t="s">
        <v>2938</v>
      </c>
      <c r="ABI50" s="1" t="s">
        <v>2938</v>
      </c>
      <c r="ABJ50" s="1" t="s">
        <v>2938</v>
      </c>
      <c r="ABK50" s="1" t="s">
        <v>2938</v>
      </c>
      <c r="ABL50" s="1" t="s">
        <v>2938</v>
      </c>
      <c r="ABM50" s="1" t="s">
        <v>2938</v>
      </c>
      <c r="ABN50" s="1" t="s">
        <v>2938</v>
      </c>
      <c r="ABO50" s="1" t="s">
        <v>2938</v>
      </c>
      <c r="ABP50" s="1" t="s">
        <v>2950</v>
      </c>
      <c r="ABQ50" s="1" t="s">
        <v>2950</v>
      </c>
      <c r="ABR50" s="1" t="s">
        <v>2950</v>
      </c>
      <c r="ABS50" s="1" t="s">
        <v>2950</v>
      </c>
      <c r="ABT50" s="1" t="s">
        <v>2950</v>
      </c>
      <c r="ABU50" s="1" t="s">
        <v>2950</v>
      </c>
      <c r="ABV50" s="1" t="s">
        <v>2950</v>
      </c>
      <c r="ABW50" s="1" t="s">
        <v>2958</v>
      </c>
      <c r="ABX50" s="1" t="s">
        <v>2958</v>
      </c>
      <c r="ABY50" s="1" t="s">
        <v>2958</v>
      </c>
      <c r="ABZ50" s="1" t="s">
        <v>2958</v>
      </c>
      <c r="ACA50" s="1" t="s">
        <v>2958</v>
      </c>
      <c r="ACB50" s="1" t="s">
        <v>2958</v>
      </c>
      <c r="ACC50" s="1" t="s">
        <v>2965</v>
      </c>
      <c r="ACD50" s="1" t="s">
        <v>2965</v>
      </c>
      <c r="ACE50" s="1" t="s">
        <v>2965</v>
      </c>
      <c r="ACF50" s="1" t="s">
        <v>2965</v>
      </c>
      <c r="ACG50" s="1" t="s">
        <v>2965</v>
      </c>
      <c r="ACH50" s="1" t="s">
        <v>2965</v>
      </c>
      <c r="ACI50" s="1" t="s">
        <v>2965</v>
      </c>
      <c r="ACJ50" s="1" t="s">
        <v>2965</v>
      </c>
      <c r="ACK50" s="1" t="s">
        <v>2974</v>
      </c>
      <c r="ACL50" s="1" t="s">
        <v>2974</v>
      </c>
      <c r="ACM50" s="1" t="s">
        <v>2974</v>
      </c>
      <c r="ACN50" s="1" t="s">
        <v>2974</v>
      </c>
      <c r="ACO50" s="1" t="s">
        <v>2974</v>
      </c>
      <c r="ACP50" s="1" t="s">
        <v>2974</v>
      </c>
      <c r="ACQ50" s="1" t="s">
        <v>2974</v>
      </c>
      <c r="ACR50" s="1" t="s">
        <v>2974</v>
      </c>
      <c r="ACS50" s="1" t="s">
        <v>2974</v>
      </c>
      <c r="ACT50" s="1" t="s">
        <v>2974</v>
      </c>
      <c r="ACU50" s="1" t="s">
        <v>2985</v>
      </c>
      <c r="ACV50" s="1" t="s">
        <v>2985</v>
      </c>
      <c r="ACW50" s="1" t="s">
        <v>2985</v>
      </c>
      <c r="ACX50" s="1" t="s">
        <v>2985</v>
      </c>
      <c r="ACY50" s="1" t="s">
        <v>2985</v>
      </c>
      <c r="ACZ50" s="1" t="s">
        <v>2985</v>
      </c>
      <c r="ADA50" s="1" t="s">
        <v>2985</v>
      </c>
      <c r="ADB50" s="1" t="s">
        <v>2985</v>
      </c>
      <c r="ADC50" s="1" t="s">
        <v>2985</v>
      </c>
      <c r="ADD50" s="1" t="s">
        <v>2985</v>
      </c>
      <c r="ADE50" s="1" t="s">
        <v>2996</v>
      </c>
      <c r="ADF50" s="1" t="s">
        <v>2996</v>
      </c>
      <c r="ADG50" s="1" t="s">
        <v>2999</v>
      </c>
      <c r="ADH50" s="1" t="s">
        <v>2999</v>
      </c>
      <c r="ADI50" s="1" t="s">
        <v>2999</v>
      </c>
      <c r="ADJ50" s="1" t="s">
        <v>2999</v>
      </c>
      <c r="ADK50" s="1" t="s">
        <v>2999</v>
      </c>
      <c r="ADL50" s="1" t="s">
        <v>2999</v>
      </c>
      <c r="ADM50" s="1" t="s">
        <v>2999</v>
      </c>
      <c r="ADN50" s="1" t="s">
        <v>2999</v>
      </c>
      <c r="ADO50" s="1" t="s">
        <v>2999</v>
      </c>
      <c r="ADP50" s="1" t="s">
        <v>2999</v>
      </c>
      <c r="ADQ50" s="1" t="s">
        <v>2999</v>
      </c>
      <c r="ADR50" s="1" t="s">
        <v>2999</v>
      </c>
      <c r="ADS50" s="1" t="s">
        <v>2561</v>
      </c>
      <c r="ADT50" s="1" t="s">
        <v>2591</v>
      </c>
      <c r="ADU50" s="1" t="s">
        <v>3014</v>
      </c>
      <c r="ADV50" s="1" t="s">
        <v>3015</v>
      </c>
      <c r="ADW50" s="1" t="s">
        <v>3016</v>
      </c>
      <c r="ADX50" s="1" t="s">
        <v>3017</v>
      </c>
      <c r="ADY50" s="1" t="s">
        <v>3018</v>
      </c>
      <c r="ADZ50" s="1" t="s">
        <v>3019</v>
      </c>
      <c r="AEA50" s="1" t="s">
        <v>3020</v>
      </c>
      <c r="AEB50" s="1" t="s">
        <v>3021</v>
      </c>
      <c r="AEC50" s="1" t="s">
        <v>3022</v>
      </c>
      <c r="AED50" s="1" t="s">
        <v>3023</v>
      </c>
      <c r="AEE50" s="1" t="s">
        <v>3024</v>
      </c>
      <c r="AEF50" s="1" t="s">
        <v>3025</v>
      </c>
      <c r="AEG50" s="1" t="s">
        <v>3025</v>
      </c>
      <c r="AEH50" s="1" t="s">
        <v>3025</v>
      </c>
      <c r="AEI50" s="1" t="s">
        <v>3025</v>
      </c>
      <c r="AEJ50" s="1" t="s">
        <v>3025</v>
      </c>
      <c r="AEK50" s="1" t="s">
        <v>3025</v>
      </c>
      <c r="AEL50" s="1" t="s">
        <v>2443</v>
      </c>
      <c r="AEM50" s="1" t="s">
        <v>2443</v>
      </c>
      <c r="AEN50" s="1" t="s">
        <v>2443</v>
      </c>
      <c r="AEO50" s="1" t="s">
        <v>2443</v>
      </c>
      <c r="AEP50" s="1" t="s">
        <v>2443</v>
      </c>
      <c r="AEQ50" s="1" t="s">
        <v>2452</v>
      </c>
      <c r="AER50" s="1" t="s">
        <v>2452</v>
      </c>
      <c r="AES50" s="1" t="s">
        <v>2452</v>
      </c>
      <c r="AET50" s="1" t="s">
        <v>2456</v>
      </c>
      <c r="AEU50" s="1" t="s">
        <v>2456</v>
      </c>
      <c r="AEV50" s="1" t="s">
        <v>3042</v>
      </c>
      <c r="AEW50" s="1" t="s">
        <v>3042</v>
      </c>
      <c r="AEX50" s="1" t="s">
        <v>3042</v>
      </c>
      <c r="AEY50" s="1" t="s">
        <v>3046</v>
      </c>
      <c r="AEZ50" s="1" t="s">
        <v>3048</v>
      </c>
      <c r="AFA50" s="1" t="s">
        <v>3048</v>
      </c>
      <c r="AFB50" s="1" t="s">
        <v>3048</v>
      </c>
      <c r="AFC50" s="1" t="s">
        <v>3048</v>
      </c>
      <c r="AFD50" s="1" t="s">
        <v>3048</v>
      </c>
      <c r="AFE50" s="1" t="s">
        <v>3048</v>
      </c>
      <c r="AFF50" s="1" t="s">
        <v>3055</v>
      </c>
      <c r="AFG50" s="1" t="s">
        <v>3055</v>
      </c>
      <c r="AFH50" s="1" t="s">
        <v>3055</v>
      </c>
      <c r="AFI50" s="1" t="s">
        <v>3055</v>
      </c>
      <c r="AFJ50" s="1" t="s">
        <v>3055</v>
      </c>
      <c r="AFK50" s="1" t="s">
        <v>3055</v>
      </c>
      <c r="AFL50" s="1" t="s">
        <v>2459</v>
      </c>
      <c r="AFM50" s="1" t="s">
        <v>2459</v>
      </c>
      <c r="AFN50" s="1" t="s">
        <v>2459</v>
      </c>
      <c r="AFO50" s="1" t="s">
        <v>2459</v>
      </c>
      <c r="AFP50" s="1" t="s">
        <v>2459</v>
      </c>
      <c r="AFQ50" s="1" t="s">
        <v>2459</v>
      </c>
      <c r="AFR50" s="1" t="s">
        <v>2459</v>
      </c>
      <c r="AFS50" s="1" t="s">
        <v>2459</v>
      </c>
      <c r="AFT50" s="1" t="s">
        <v>2459</v>
      </c>
      <c r="AFU50" s="1" t="s">
        <v>2459</v>
      </c>
      <c r="AFV50" s="1" t="s">
        <v>2459</v>
      </c>
      <c r="AFW50" s="1" t="s">
        <v>2459</v>
      </c>
      <c r="AFX50" s="1" t="s">
        <v>2459</v>
      </c>
      <c r="AFY50" s="1" t="s">
        <v>2459</v>
      </c>
      <c r="AFZ50" s="1" t="s">
        <v>2459</v>
      </c>
      <c r="AGA50" s="1" t="s">
        <v>2459</v>
      </c>
      <c r="AGB50" s="1" t="s">
        <v>2459</v>
      </c>
      <c r="AGC50" s="1" t="s">
        <v>2459</v>
      </c>
      <c r="AGD50" s="1" t="s">
        <v>2475</v>
      </c>
      <c r="AGE50" s="1" t="s">
        <v>2475</v>
      </c>
      <c r="AGF50" s="1" t="s">
        <v>2475</v>
      </c>
      <c r="AGG50" s="1" t="s">
        <v>2475</v>
      </c>
      <c r="AGH50" s="1" t="s">
        <v>2475</v>
      </c>
      <c r="AGI50" s="1" t="s">
        <v>2475</v>
      </c>
      <c r="AGJ50" s="1" t="s">
        <v>2475</v>
      </c>
      <c r="AGK50" s="1" t="s">
        <v>2475</v>
      </c>
      <c r="AGL50" s="1" t="s">
        <v>2475</v>
      </c>
      <c r="AGM50" s="1" t="s">
        <v>2475</v>
      </c>
      <c r="AGN50" s="1" t="s">
        <v>2475</v>
      </c>
      <c r="AGO50" s="1" t="s">
        <v>2475</v>
      </c>
      <c r="AGP50" s="1" t="s">
        <v>2475</v>
      </c>
      <c r="AGQ50" s="1" t="s">
        <v>2475</v>
      </c>
      <c r="AGR50" s="1" t="s">
        <v>2475</v>
      </c>
      <c r="AGS50" s="1" t="s">
        <v>2475</v>
      </c>
      <c r="AGT50" s="1" t="s">
        <v>2475</v>
      </c>
      <c r="AGU50" s="1" t="s">
        <v>2475</v>
      </c>
      <c r="AGV50" s="1" t="s">
        <v>2475</v>
      </c>
      <c r="AGW50" s="1" t="s">
        <v>2475</v>
      </c>
      <c r="AGX50" s="1" t="s">
        <v>3080</v>
      </c>
      <c r="AGY50" s="1" t="s">
        <v>3080</v>
      </c>
      <c r="AGZ50" s="1" t="s">
        <v>3080</v>
      </c>
      <c r="AHA50" s="1" t="s">
        <v>3084</v>
      </c>
      <c r="AHB50" s="1" t="s">
        <v>3084</v>
      </c>
      <c r="AHC50" s="1" t="s">
        <v>2613</v>
      </c>
      <c r="AHD50" s="1" t="s">
        <v>2613</v>
      </c>
      <c r="AHE50" s="1" t="s">
        <v>2905</v>
      </c>
      <c r="AHF50" s="1" t="s">
        <v>2905</v>
      </c>
      <c r="AHG50" s="1" t="s">
        <v>2905</v>
      </c>
      <c r="AHH50" s="1" t="s">
        <v>2905</v>
      </c>
      <c r="AHI50" s="1" t="s">
        <v>2905</v>
      </c>
      <c r="AHJ50" s="1" t="s">
        <v>2905</v>
      </c>
      <c r="AHK50" s="1" t="s">
        <v>2905</v>
      </c>
      <c r="AHL50" s="1" t="s">
        <v>2647</v>
      </c>
      <c r="AHM50" s="1" t="s">
        <v>2671</v>
      </c>
      <c r="AHN50" s="1" t="s">
        <v>2677</v>
      </c>
      <c r="AHO50" s="1" t="s">
        <v>2677</v>
      </c>
      <c r="AHP50" s="1" t="s">
        <v>2677</v>
      </c>
      <c r="AHQ50" s="1" t="s">
        <v>2677</v>
      </c>
      <c r="AHR50" s="1" t="s">
        <v>2706</v>
      </c>
      <c r="AHS50" s="1" t="s">
        <v>2706</v>
      </c>
      <c r="AHT50" s="1" t="s">
        <v>2719</v>
      </c>
      <c r="AHU50" s="1" t="s">
        <v>2728</v>
      </c>
      <c r="AHV50" s="1" t="s">
        <v>2728</v>
      </c>
      <c r="AHW50" s="1" t="s">
        <v>2728</v>
      </c>
      <c r="AHX50" s="1" t="s">
        <v>3108</v>
      </c>
      <c r="AHY50" s="1" t="s">
        <v>3108</v>
      </c>
      <c r="AHZ50" s="1" t="s">
        <v>3111</v>
      </c>
      <c r="AIA50" s="1" t="s">
        <v>3111</v>
      </c>
      <c r="AIB50" s="1" t="s">
        <v>3111</v>
      </c>
      <c r="AIC50" s="1" t="s">
        <v>3111</v>
      </c>
      <c r="AID50" s="1" t="s">
        <v>3111</v>
      </c>
      <c r="AIE50" s="1" t="s">
        <v>3111</v>
      </c>
      <c r="AIF50" s="1" t="s">
        <v>3111</v>
      </c>
      <c r="AIG50" s="1" t="s">
        <v>3111</v>
      </c>
      <c r="AIH50" s="1" t="s">
        <v>3120</v>
      </c>
      <c r="AII50" s="1" t="s">
        <v>3120</v>
      </c>
      <c r="AIJ50" s="1" t="s">
        <v>3120</v>
      </c>
      <c r="AIK50" s="1" t="s">
        <v>3120</v>
      </c>
      <c r="AIL50" s="1" t="s">
        <v>3120</v>
      </c>
      <c r="AIM50" s="1" t="s">
        <v>3120</v>
      </c>
      <c r="AIN50" s="1" t="s">
        <v>3120</v>
      </c>
      <c r="AIO50" s="1" t="s">
        <v>3120</v>
      </c>
      <c r="AIP50" s="1" t="s">
        <v>3120</v>
      </c>
      <c r="AIQ50" s="1" t="s">
        <v>3120</v>
      </c>
      <c r="AIR50" s="1" t="s">
        <v>3120</v>
      </c>
      <c r="AIS50" s="1" t="s">
        <v>3120</v>
      </c>
      <c r="AIT50" s="1" t="s">
        <v>3120</v>
      </c>
      <c r="AIU50" s="1" t="s">
        <v>3120</v>
      </c>
      <c r="AIV50" s="1" t="s">
        <v>3120</v>
      </c>
      <c r="AIW50" s="1" t="s">
        <v>2965</v>
      </c>
      <c r="AIX50" s="1" t="s">
        <v>2965</v>
      </c>
      <c r="AIY50" s="1" t="s">
        <v>2965</v>
      </c>
      <c r="AIZ50" s="1" t="s">
        <v>2965</v>
      </c>
      <c r="AJA50" s="1" t="s">
        <v>2965</v>
      </c>
      <c r="AJB50" s="1" t="s">
        <v>2965</v>
      </c>
      <c r="AJC50" s="1" t="s">
        <v>2965</v>
      </c>
      <c r="AJD50" s="1" t="s">
        <v>2965</v>
      </c>
      <c r="AJE50" s="1" t="s">
        <v>2965</v>
      </c>
      <c r="AJF50" s="1" t="s">
        <v>2965</v>
      </c>
      <c r="AJG50" s="1" t="s">
        <v>2965</v>
      </c>
      <c r="AJH50" s="1" t="s">
        <v>2965</v>
      </c>
      <c r="AJI50" s="1" t="s">
        <v>2758</v>
      </c>
      <c r="AJJ50" s="1" t="s">
        <v>3149</v>
      </c>
      <c r="AJK50" s="1" t="s">
        <v>3149</v>
      </c>
      <c r="AJL50" s="1" t="s">
        <v>3149</v>
      </c>
      <c r="AJM50" s="1" t="s">
        <v>3149</v>
      </c>
      <c r="AJN50" s="1" t="s">
        <v>3149</v>
      </c>
      <c r="AJO50" s="1" t="s">
        <v>3155</v>
      </c>
      <c r="AJP50" s="1" t="s">
        <v>3155</v>
      </c>
      <c r="AJQ50" s="1" t="s">
        <v>3155</v>
      </c>
      <c r="AJR50" s="1" t="s">
        <v>3155</v>
      </c>
      <c r="AJS50" s="1" t="s">
        <v>3155</v>
      </c>
      <c r="AJT50" s="1" t="s">
        <v>3155</v>
      </c>
      <c r="AJU50" s="1" t="s">
        <v>3162</v>
      </c>
      <c r="AJV50" s="1" t="s">
        <v>3162</v>
      </c>
      <c r="AJW50" s="1" t="s">
        <v>3162</v>
      </c>
      <c r="AJX50" s="1" t="s">
        <v>3162</v>
      </c>
      <c r="AJY50" s="1" t="s">
        <v>3162</v>
      </c>
      <c r="AJZ50" s="1" t="s">
        <v>3162</v>
      </c>
      <c r="AKA50" s="1" t="s">
        <v>3162</v>
      </c>
      <c r="AKB50" s="1" t="s">
        <v>3170</v>
      </c>
      <c r="AKC50" s="1" t="s">
        <v>3170</v>
      </c>
      <c r="AKD50" s="1" t="s">
        <v>3170</v>
      </c>
      <c r="AKE50" s="1" t="s">
        <v>3170</v>
      </c>
      <c r="AKF50" s="1" t="s">
        <v>3170</v>
      </c>
      <c r="AKG50" s="1" t="s">
        <v>3170</v>
      </c>
      <c r="AKH50" s="1" t="s">
        <v>3170</v>
      </c>
      <c r="AKI50" s="1" t="s">
        <v>3178</v>
      </c>
      <c r="AKJ50" s="1" t="s">
        <v>3178</v>
      </c>
      <c r="AKK50" s="1" t="s">
        <v>3178</v>
      </c>
      <c r="AKL50" s="1" t="s">
        <v>3178</v>
      </c>
      <c r="AKM50" s="1" t="s">
        <v>3178</v>
      </c>
      <c r="AKN50" s="1" t="s">
        <v>3178</v>
      </c>
      <c r="AKO50" s="1" t="s">
        <v>3178</v>
      </c>
      <c r="AKP50" s="1" t="s">
        <v>3178</v>
      </c>
      <c r="AKQ50" s="1" t="s">
        <v>3178</v>
      </c>
      <c r="AKR50" s="1" t="s">
        <v>3178</v>
      </c>
      <c r="AKS50" s="1" t="s">
        <v>3178</v>
      </c>
      <c r="AKT50" s="1" t="s">
        <v>3178</v>
      </c>
      <c r="AKU50" s="1" t="s">
        <v>3191</v>
      </c>
      <c r="AKV50" s="1" t="s">
        <v>3191</v>
      </c>
      <c r="AKW50" s="1" t="s">
        <v>3191</v>
      </c>
      <c r="AKX50" s="1" t="s">
        <v>3191</v>
      </c>
      <c r="AKY50" s="1" t="s">
        <v>3191</v>
      </c>
      <c r="AKZ50" s="1" t="s">
        <v>3191</v>
      </c>
      <c r="ALA50" s="1" t="s">
        <v>3191</v>
      </c>
      <c r="ALB50" s="1" t="s">
        <v>3191</v>
      </c>
      <c r="ALC50" s="1" t="s">
        <v>3191</v>
      </c>
      <c r="ALD50" s="1" t="s">
        <v>3191</v>
      </c>
      <c r="ALE50" s="1" t="s">
        <v>3191</v>
      </c>
      <c r="ALF50" s="1" t="s">
        <v>3191</v>
      </c>
      <c r="ALG50" s="1" t="s">
        <v>3191</v>
      </c>
      <c r="ALH50" s="1" t="s">
        <v>2985</v>
      </c>
      <c r="ALI50" s="1" t="s">
        <v>2985</v>
      </c>
      <c r="ALJ50" s="1" t="s">
        <v>2985</v>
      </c>
      <c r="ALK50" s="1" t="s">
        <v>2985</v>
      </c>
      <c r="ALL50" s="1" t="s">
        <v>2985</v>
      </c>
      <c r="ALM50" s="1" t="s">
        <v>2985</v>
      </c>
      <c r="ALN50" s="1" t="s">
        <v>2985</v>
      </c>
      <c r="ALO50" s="1" t="s">
        <v>2985</v>
      </c>
      <c r="ALP50" s="1" t="s">
        <v>2985</v>
      </c>
      <c r="ALQ50" s="1" t="s">
        <v>3214</v>
      </c>
      <c r="ALR50" s="1" t="s">
        <v>3214</v>
      </c>
      <c r="ALS50" s="1" t="s">
        <v>3214</v>
      </c>
      <c r="ALT50" s="1" t="s">
        <v>3214</v>
      </c>
      <c r="ALU50" s="1" t="s">
        <v>3214</v>
      </c>
      <c r="ALV50" s="1" t="s">
        <v>3220</v>
      </c>
      <c r="ALW50" s="1" t="s">
        <v>3220</v>
      </c>
      <c r="ALX50" s="1" t="s">
        <v>3220</v>
      </c>
      <c r="ALY50" s="1" t="s">
        <v>3220</v>
      </c>
      <c r="ALZ50" s="1" t="s">
        <v>3220</v>
      </c>
      <c r="AMA50" s="1" t="s">
        <v>3226</v>
      </c>
      <c r="AMB50" s="1" t="s">
        <v>3226</v>
      </c>
      <c r="AMC50" s="1" t="s">
        <v>3226</v>
      </c>
      <c r="AMD50" s="1" t="s">
        <v>3226</v>
      </c>
      <c r="AME50" s="1" t="s">
        <v>3226</v>
      </c>
      <c r="AMF50" s="1" t="s">
        <v>3226</v>
      </c>
      <c r="AMG50" s="1" t="s">
        <v>3226</v>
      </c>
      <c r="AMH50" s="1" t="s">
        <v>3226</v>
      </c>
      <c r="AMI50" s="1" t="s">
        <v>3226</v>
      </c>
      <c r="AMJ50" s="1" t="s">
        <v>3226</v>
      </c>
      <c r="AMK50" s="1" t="s">
        <v>3226</v>
      </c>
      <c r="AML50" s="1" t="s">
        <v>3238</v>
      </c>
      <c r="AMM50" s="1" t="s">
        <v>3238</v>
      </c>
      <c r="AMN50" s="1" t="s">
        <v>3238</v>
      </c>
      <c r="AMO50" s="1" t="s">
        <v>3238</v>
      </c>
      <c r="AMP50" s="1" t="s">
        <v>3238</v>
      </c>
      <c r="AMQ50" s="1" t="s">
        <v>3238</v>
      </c>
      <c r="AMR50" s="1" t="s">
        <v>3238</v>
      </c>
      <c r="AMS50" s="1" t="s">
        <v>3238</v>
      </c>
      <c r="AMT50" s="1" t="s">
        <v>3238</v>
      </c>
      <c r="AMU50" s="1" t="s">
        <v>3238</v>
      </c>
      <c r="AMV50" s="1" t="s">
        <v>3238</v>
      </c>
      <c r="AMW50" s="1" t="s">
        <v>3238</v>
      </c>
      <c r="AMX50" s="1" t="s">
        <v>3251</v>
      </c>
      <c r="AMY50" s="1" t="s">
        <v>3251</v>
      </c>
      <c r="AMZ50" s="1" t="s">
        <v>3251</v>
      </c>
      <c r="ANA50" s="1" t="s">
        <v>3251</v>
      </c>
      <c r="ANB50" s="1" t="s">
        <v>3251</v>
      </c>
      <c r="ANC50" s="1" t="s">
        <v>3251</v>
      </c>
      <c r="AND50" s="1" t="s">
        <v>3251</v>
      </c>
      <c r="ANE50" s="1" t="s">
        <v>3251</v>
      </c>
      <c r="ANF50" s="1" t="s">
        <v>3251</v>
      </c>
      <c r="ANG50" s="1" t="s">
        <v>3251</v>
      </c>
      <c r="ANH50" s="1" t="s">
        <v>2774</v>
      </c>
      <c r="ANI50" s="1" t="s">
        <v>2550</v>
      </c>
      <c r="ANJ50" s="1" t="s">
        <v>2550</v>
      </c>
      <c r="ANK50" s="1" t="s">
        <v>2550</v>
      </c>
      <c r="ANL50" s="1" t="s">
        <v>2550</v>
      </c>
      <c r="ANM50" s="1" t="s">
        <v>2550</v>
      </c>
      <c r="ANN50" s="1" t="s">
        <v>2550</v>
      </c>
      <c r="ANO50" s="1" t="s">
        <v>2550</v>
      </c>
      <c r="ANP50" s="1" t="s">
        <v>2550</v>
      </c>
      <c r="ANQ50" s="1" t="s">
        <v>3271</v>
      </c>
      <c r="ANR50" s="1" t="s">
        <v>3271</v>
      </c>
      <c r="ANS50" s="1" t="s">
        <v>3271</v>
      </c>
      <c r="ANT50" s="1" t="s">
        <v>3271</v>
      </c>
      <c r="ANU50" s="1" t="s">
        <v>3271</v>
      </c>
      <c r="ANV50" s="1" t="s">
        <v>3271</v>
      </c>
      <c r="ANW50" s="1" t="s">
        <v>2777</v>
      </c>
      <c r="ANX50" s="1" t="s">
        <v>2785</v>
      </c>
      <c r="ANY50" s="1" t="s">
        <v>2785</v>
      </c>
      <c r="ANZ50" s="1" t="s">
        <v>2785</v>
      </c>
      <c r="AOA50" s="1" t="s">
        <v>2785</v>
      </c>
      <c r="AOB50" s="1" t="s">
        <v>2785</v>
      </c>
      <c r="AOC50" s="1" t="s">
        <v>2785</v>
      </c>
      <c r="AOD50" s="1" t="s">
        <v>3285</v>
      </c>
      <c r="AOE50" s="1" t="s">
        <v>3285</v>
      </c>
      <c r="AOF50" s="1" t="s">
        <v>3285</v>
      </c>
      <c r="AOG50" s="1" t="s">
        <v>3285</v>
      </c>
      <c r="AOH50" s="1" t="s">
        <v>3290</v>
      </c>
      <c r="AOI50" s="1" t="s">
        <v>3290</v>
      </c>
      <c r="AOJ50" s="1" t="s">
        <v>3290</v>
      </c>
      <c r="AOK50" s="1" t="s">
        <v>2799</v>
      </c>
      <c r="AOL50" s="1" t="s">
        <v>2799</v>
      </c>
      <c r="AOM50" s="1" t="s">
        <v>2799</v>
      </c>
      <c r="AON50" s="1" t="s">
        <v>2799</v>
      </c>
      <c r="AOO50" s="1" t="s">
        <v>2799</v>
      </c>
      <c r="AOP50" s="1" t="s">
        <v>2799</v>
      </c>
      <c r="AOQ50" s="1" t="s">
        <v>2799</v>
      </c>
      <c r="AOR50" s="1" t="s">
        <v>2799</v>
      </c>
      <c r="AOS50" s="1" t="s">
        <v>2580</v>
      </c>
      <c r="AOT50" s="1" t="s">
        <v>2580</v>
      </c>
      <c r="AOU50" s="1" t="s">
        <v>2580</v>
      </c>
      <c r="AOV50" s="1" t="s">
        <v>2822</v>
      </c>
    </row>
    <row r="51" spans="1:1088">
      <c r="A51" s="1" t="s">
        <v>2034</v>
      </c>
      <c r="B51" s="1" t="s">
        <v>2403</v>
      </c>
      <c r="C51" s="1" t="s">
        <v>2403</v>
      </c>
      <c r="D51" s="1" t="s">
        <v>2403</v>
      </c>
      <c r="E51" s="1" t="s">
        <v>2403</v>
      </c>
      <c r="F51" s="1" t="s">
        <v>2403</v>
      </c>
      <c r="G51" s="1" t="s">
        <v>2403</v>
      </c>
      <c r="H51" s="1" t="s">
        <v>2403</v>
      </c>
      <c r="I51" s="1" t="s">
        <v>2403</v>
      </c>
      <c r="J51" s="1" t="s">
        <v>2403</v>
      </c>
      <c r="K51" s="1" t="s">
        <v>2403</v>
      </c>
      <c r="L51" s="1" t="s">
        <v>2403</v>
      </c>
      <c r="M51" s="1" t="s">
        <v>2403</v>
      </c>
      <c r="N51" s="1" t="s">
        <v>2403</v>
      </c>
      <c r="O51" s="1" t="s">
        <v>2403</v>
      </c>
      <c r="P51" s="1" t="s">
        <v>2403</v>
      </c>
      <c r="Q51" s="1" t="s">
        <v>2403</v>
      </c>
      <c r="R51" s="1" t="s">
        <v>2403</v>
      </c>
      <c r="S51" s="1" t="s">
        <v>2403</v>
      </c>
      <c r="T51" s="1" t="s">
        <v>2403</v>
      </c>
      <c r="U51" s="1" t="s">
        <v>2403</v>
      </c>
      <c r="V51" s="1" t="s">
        <v>2403</v>
      </c>
      <c r="W51" s="1" t="s">
        <v>2403</v>
      </c>
      <c r="X51" s="1" t="s">
        <v>2403</v>
      </c>
      <c r="Y51" s="1" t="s">
        <v>2403</v>
      </c>
      <c r="Z51" s="1" t="s">
        <v>2403</v>
      </c>
      <c r="AA51" s="1" t="s">
        <v>2403</v>
      </c>
      <c r="AB51" s="1" t="s">
        <v>2403</v>
      </c>
      <c r="AC51" s="1" t="s">
        <v>2403</v>
      </c>
      <c r="AD51" s="1" t="s">
        <v>2403</v>
      </c>
      <c r="AE51" s="1" t="s">
        <v>2403</v>
      </c>
      <c r="AF51" s="1" t="s">
        <v>2403</v>
      </c>
      <c r="AG51" s="1" t="s">
        <v>2403</v>
      </c>
      <c r="AH51" s="1" t="s">
        <v>2403</v>
      </c>
      <c r="AI51" s="1" t="s">
        <v>2403</v>
      </c>
      <c r="AJ51" s="1" t="s">
        <v>2403</v>
      </c>
      <c r="AK51" s="1" t="s">
        <v>2403</v>
      </c>
      <c r="AL51" s="1" t="s">
        <v>2403</v>
      </c>
      <c r="AM51" s="1" t="s">
        <v>2403</v>
      </c>
      <c r="AN51" s="1" t="s">
        <v>2403</v>
      </c>
      <c r="AO51" s="1" t="s">
        <v>2403</v>
      </c>
      <c r="AP51" s="1" t="s">
        <v>2403</v>
      </c>
      <c r="AQ51" s="1" t="s">
        <v>2403</v>
      </c>
      <c r="AR51" s="1" t="s">
        <v>2403</v>
      </c>
      <c r="AS51" s="1" t="s">
        <v>2403</v>
      </c>
      <c r="AT51" s="1" t="s">
        <v>2403</v>
      </c>
      <c r="AU51" s="1" t="s">
        <v>2403</v>
      </c>
      <c r="AV51" s="1" t="s">
        <v>2403</v>
      </c>
      <c r="AW51" s="1" t="s">
        <v>2403</v>
      </c>
      <c r="AX51" s="1" t="s">
        <v>2403</v>
      </c>
      <c r="AY51" s="1" t="s">
        <v>2403</v>
      </c>
      <c r="AZ51" s="1" t="s">
        <v>2403</v>
      </c>
      <c r="BA51" s="1" t="s">
        <v>2403</v>
      </c>
      <c r="BB51" s="1" t="s">
        <v>2403</v>
      </c>
      <c r="BC51" s="1" t="s">
        <v>2403</v>
      </c>
      <c r="BD51" s="1" t="s">
        <v>2403</v>
      </c>
      <c r="BE51" s="1" t="s">
        <v>2403</v>
      </c>
      <c r="BF51" s="1" t="s">
        <v>2403</v>
      </c>
      <c r="BG51" s="1" t="s">
        <v>2403</v>
      </c>
      <c r="BH51" s="1" t="s">
        <v>2403</v>
      </c>
      <c r="BI51" s="1" t="s">
        <v>2403</v>
      </c>
      <c r="BJ51" s="1" t="s">
        <v>2403</v>
      </c>
      <c r="BK51" s="1" t="s">
        <v>2403</v>
      </c>
      <c r="BL51" s="1" t="s">
        <v>2403</v>
      </c>
      <c r="BM51" s="1" t="s">
        <v>2403</v>
      </c>
      <c r="BN51" s="1" t="s">
        <v>2403</v>
      </c>
      <c r="BO51" s="1" t="s">
        <v>2403</v>
      </c>
      <c r="BP51" s="1" t="s">
        <v>2403</v>
      </c>
      <c r="BQ51" s="1" t="s">
        <v>2403</v>
      </c>
      <c r="BR51" s="1" t="s">
        <v>2403</v>
      </c>
      <c r="BS51" s="1" t="s">
        <v>2403</v>
      </c>
      <c r="BT51" s="1" t="s">
        <v>2403</v>
      </c>
      <c r="BU51" s="1" t="s">
        <v>2403</v>
      </c>
      <c r="BV51" s="1" t="s">
        <v>2403</v>
      </c>
      <c r="BW51" s="1" t="s">
        <v>2403</v>
      </c>
      <c r="BX51" s="1" t="s">
        <v>2403</v>
      </c>
      <c r="BY51" s="1" t="s">
        <v>2403</v>
      </c>
      <c r="BZ51" s="1" t="s">
        <v>2403</v>
      </c>
      <c r="CA51" s="1" t="s">
        <v>2403</v>
      </c>
      <c r="CB51" s="1" t="s">
        <v>2403</v>
      </c>
      <c r="CC51" s="1" t="s">
        <v>2403</v>
      </c>
      <c r="CD51" s="1" t="s">
        <v>2403</v>
      </c>
      <c r="CE51" s="1" t="s">
        <v>2403</v>
      </c>
      <c r="CF51" s="1" t="s">
        <v>2403</v>
      </c>
      <c r="CG51" s="1" t="s">
        <v>2403</v>
      </c>
      <c r="CH51" s="1" t="s">
        <v>2403</v>
      </c>
      <c r="CI51" s="1" t="s">
        <v>2403</v>
      </c>
      <c r="CJ51" s="1" t="s">
        <v>2403</v>
      </c>
      <c r="CK51" s="1" t="s">
        <v>2403</v>
      </c>
      <c r="CL51" s="1" t="s">
        <v>2403</v>
      </c>
      <c r="CM51" s="1" t="s">
        <v>2403</v>
      </c>
      <c r="CN51" s="1" t="s">
        <v>2403</v>
      </c>
      <c r="CO51" s="1" t="s">
        <v>2403</v>
      </c>
      <c r="CP51" s="1" t="s">
        <v>2403</v>
      </c>
      <c r="CQ51" s="1" t="s">
        <v>2403</v>
      </c>
      <c r="CR51" s="1" t="s">
        <v>2403</v>
      </c>
      <c r="CS51" s="1" t="s">
        <v>2403</v>
      </c>
      <c r="CT51" s="1" t="s">
        <v>2403</v>
      </c>
      <c r="CU51" s="1" t="s">
        <v>2403</v>
      </c>
      <c r="CV51" s="1" t="s">
        <v>2403</v>
      </c>
      <c r="CW51" s="1" t="s">
        <v>2403</v>
      </c>
      <c r="CX51" s="1" t="s">
        <v>2403</v>
      </c>
      <c r="CY51" s="1" t="s">
        <v>2403</v>
      </c>
      <c r="CZ51" s="1" t="s">
        <v>2403</v>
      </c>
      <c r="DA51" s="1" t="s">
        <v>2403</v>
      </c>
      <c r="DB51" s="1" t="s">
        <v>2403</v>
      </c>
      <c r="DC51" s="1" t="s">
        <v>2403</v>
      </c>
      <c r="DD51" s="1" t="s">
        <v>2403</v>
      </c>
      <c r="DE51" s="1" t="s">
        <v>2403</v>
      </c>
      <c r="DF51" s="1" t="s">
        <v>2403</v>
      </c>
      <c r="DG51" s="1" t="s">
        <v>2403</v>
      </c>
      <c r="DH51" s="1" t="s">
        <v>2403</v>
      </c>
      <c r="DI51" s="1" t="s">
        <v>2403</v>
      </c>
      <c r="DJ51" s="1" t="s">
        <v>2403</v>
      </c>
      <c r="DK51" s="1" t="s">
        <v>2403</v>
      </c>
      <c r="DL51" s="1" t="s">
        <v>2403</v>
      </c>
      <c r="DM51" s="1" t="s">
        <v>2403</v>
      </c>
      <c r="DN51" s="1" t="s">
        <v>2403</v>
      </c>
      <c r="DO51" s="1" t="s">
        <v>2403</v>
      </c>
      <c r="DP51" s="1" t="s">
        <v>2403</v>
      </c>
      <c r="DQ51" s="1" t="s">
        <v>2403</v>
      </c>
      <c r="DR51" s="1" t="s">
        <v>2403</v>
      </c>
      <c r="DS51" s="1" t="s">
        <v>2403</v>
      </c>
      <c r="DT51" s="1" t="s">
        <v>2403</v>
      </c>
      <c r="DU51" s="1" t="s">
        <v>2403</v>
      </c>
      <c r="DV51" s="1" t="s">
        <v>2403</v>
      </c>
      <c r="DW51" s="1" t="s">
        <v>2403</v>
      </c>
      <c r="DX51" s="1" t="s">
        <v>2403</v>
      </c>
      <c r="DY51" s="1" t="s">
        <v>2403</v>
      </c>
      <c r="DZ51" s="1" t="s">
        <v>2403</v>
      </c>
      <c r="EA51" s="1" t="s">
        <v>2403</v>
      </c>
      <c r="EB51" s="1" t="s">
        <v>2403</v>
      </c>
      <c r="EC51" s="1" t="s">
        <v>2403</v>
      </c>
      <c r="ED51" s="1" t="s">
        <v>2403</v>
      </c>
      <c r="EE51" s="1" t="s">
        <v>2403</v>
      </c>
      <c r="EF51" s="1" t="s">
        <v>2403</v>
      </c>
      <c r="EG51" s="1" t="s">
        <v>2403</v>
      </c>
      <c r="EH51" s="1" t="s">
        <v>2403</v>
      </c>
      <c r="EI51" s="1" t="s">
        <v>2403</v>
      </c>
      <c r="EJ51" s="1" t="s">
        <v>2403</v>
      </c>
      <c r="EK51" s="1" t="s">
        <v>2403</v>
      </c>
      <c r="EL51" s="1" t="s">
        <v>2403</v>
      </c>
      <c r="EM51" s="1" t="s">
        <v>2403</v>
      </c>
      <c r="EN51" s="1" t="s">
        <v>2403</v>
      </c>
      <c r="EO51" s="1" t="s">
        <v>2403</v>
      </c>
      <c r="EP51" s="1" t="s">
        <v>2403</v>
      </c>
      <c r="EQ51" s="1" t="s">
        <v>2403</v>
      </c>
      <c r="ER51" s="1" t="s">
        <v>2403</v>
      </c>
      <c r="ES51" s="1" t="s">
        <v>2403</v>
      </c>
      <c r="ET51" s="1" t="s">
        <v>2403</v>
      </c>
      <c r="EU51" s="1" t="s">
        <v>2403</v>
      </c>
      <c r="EV51" s="1" t="s">
        <v>2403</v>
      </c>
      <c r="EW51" s="1" t="s">
        <v>2403</v>
      </c>
      <c r="EX51" s="1" t="s">
        <v>2403</v>
      </c>
      <c r="EY51" s="1" t="s">
        <v>2403</v>
      </c>
      <c r="EZ51" s="1" t="s">
        <v>2403</v>
      </c>
      <c r="FA51" s="1" t="s">
        <v>2403</v>
      </c>
      <c r="FB51" s="1" t="s">
        <v>2403</v>
      </c>
      <c r="FC51" s="1" t="s">
        <v>2403</v>
      </c>
      <c r="FD51" s="1" t="s">
        <v>2403</v>
      </c>
      <c r="FE51" s="1" t="s">
        <v>2403</v>
      </c>
      <c r="FF51" s="1" t="s">
        <v>2403</v>
      </c>
      <c r="FG51" s="1" t="s">
        <v>2403</v>
      </c>
      <c r="FH51" s="1" t="s">
        <v>2403</v>
      </c>
      <c r="FI51" s="1" t="s">
        <v>2403</v>
      </c>
      <c r="FJ51" s="1" t="s">
        <v>2403</v>
      </c>
      <c r="FK51" s="1" t="s">
        <v>2403</v>
      </c>
      <c r="FL51" s="1" t="s">
        <v>2403</v>
      </c>
      <c r="FM51" s="1" t="s">
        <v>2403</v>
      </c>
      <c r="FN51" s="1" t="s">
        <v>2403</v>
      </c>
      <c r="FO51" s="1" t="s">
        <v>2403</v>
      </c>
      <c r="FP51" s="1" t="s">
        <v>2403</v>
      </c>
      <c r="FQ51" s="1" t="s">
        <v>2403</v>
      </c>
      <c r="FR51" s="1" t="s">
        <v>2403</v>
      </c>
      <c r="FS51" s="1" t="s">
        <v>2403</v>
      </c>
      <c r="FT51" s="1" t="s">
        <v>2403</v>
      </c>
      <c r="FU51" s="1" t="s">
        <v>2403</v>
      </c>
      <c r="FV51" s="1" t="s">
        <v>2403</v>
      </c>
      <c r="FW51" s="1" t="s">
        <v>2403</v>
      </c>
      <c r="FX51" s="1" t="s">
        <v>2403</v>
      </c>
      <c r="FY51" s="1" t="s">
        <v>2403</v>
      </c>
      <c r="FZ51" s="1" t="s">
        <v>2403</v>
      </c>
      <c r="GA51" s="1" t="s">
        <v>2403</v>
      </c>
      <c r="GB51" s="1" t="s">
        <v>2403</v>
      </c>
      <c r="GC51" s="1" t="s">
        <v>2403</v>
      </c>
      <c r="GD51" s="1" t="s">
        <v>2403</v>
      </c>
      <c r="GE51" s="1" t="s">
        <v>2403</v>
      </c>
      <c r="GF51" s="1" t="s">
        <v>2403</v>
      </c>
      <c r="GG51" s="1" t="s">
        <v>2403</v>
      </c>
      <c r="GH51" s="1" t="s">
        <v>2403</v>
      </c>
      <c r="GI51" s="1" t="s">
        <v>2403</v>
      </c>
      <c r="GJ51" s="1" t="s">
        <v>2403</v>
      </c>
      <c r="GK51" s="1" t="s">
        <v>2403</v>
      </c>
      <c r="GL51" s="1" t="s">
        <v>2403</v>
      </c>
      <c r="GM51" s="1" t="s">
        <v>2403</v>
      </c>
      <c r="GN51" s="1" t="s">
        <v>2403</v>
      </c>
      <c r="GO51" s="1" t="s">
        <v>2403</v>
      </c>
      <c r="GP51" s="1" t="s">
        <v>2403</v>
      </c>
      <c r="GQ51" s="1" t="s">
        <v>2403</v>
      </c>
      <c r="GR51" s="1" t="s">
        <v>2403</v>
      </c>
      <c r="GS51" s="1" t="s">
        <v>2403</v>
      </c>
      <c r="GT51" s="1" t="s">
        <v>2403</v>
      </c>
      <c r="GU51" s="1" t="s">
        <v>2403</v>
      </c>
      <c r="GV51" s="1" t="s">
        <v>2403</v>
      </c>
      <c r="GW51" s="1" t="s">
        <v>2403</v>
      </c>
      <c r="GX51" s="1" t="s">
        <v>2403</v>
      </c>
      <c r="GY51" s="1" t="s">
        <v>2403</v>
      </c>
      <c r="GZ51" s="1" t="s">
        <v>2403</v>
      </c>
      <c r="HA51" s="1" t="s">
        <v>2403</v>
      </c>
      <c r="HB51" s="1" t="s">
        <v>2403</v>
      </c>
      <c r="HC51" s="1" t="s">
        <v>2403</v>
      </c>
      <c r="HD51" s="1" t="s">
        <v>2403</v>
      </c>
      <c r="HE51" s="1" t="s">
        <v>2403</v>
      </c>
      <c r="HF51" s="1" t="s">
        <v>2403</v>
      </c>
      <c r="HG51" s="1" t="s">
        <v>2403</v>
      </c>
      <c r="HH51" s="1" t="s">
        <v>2403</v>
      </c>
      <c r="HI51" s="1" t="s">
        <v>2403</v>
      </c>
      <c r="HJ51" s="1" t="s">
        <v>2403</v>
      </c>
      <c r="HK51" s="1" t="s">
        <v>2403</v>
      </c>
      <c r="HL51" s="1" t="s">
        <v>2403</v>
      </c>
      <c r="HM51" s="1" t="s">
        <v>2403</v>
      </c>
      <c r="HN51" s="1" t="s">
        <v>2403</v>
      </c>
      <c r="HO51" s="1" t="s">
        <v>2403</v>
      </c>
      <c r="HP51" s="1" t="s">
        <v>2403</v>
      </c>
      <c r="HQ51" s="1" t="s">
        <v>2403</v>
      </c>
      <c r="HR51" s="1" t="s">
        <v>2403</v>
      </c>
      <c r="HS51" s="1" t="s">
        <v>2403</v>
      </c>
      <c r="HT51" s="1" t="s">
        <v>2403</v>
      </c>
      <c r="HU51" s="1" t="s">
        <v>2403</v>
      </c>
      <c r="HV51" s="1" t="s">
        <v>2403</v>
      </c>
      <c r="HW51" s="1" t="s">
        <v>2403</v>
      </c>
      <c r="HX51" s="1" t="s">
        <v>2403</v>
      </c>
      <c r="HY51" s="1" t="s">
        <v>2403</v>
      </c>
      <c r="HZ51" s="1" t="s">
        <v>2403</v>
      </c>
      <c r="IA51" s="1" t="s">
        <v>2403</v>
      </c>
      <c r="IB51" s="1" t="s">
        <v>2403</v>
      </c>
      <c r="IC51" s="1" t="s">
        <v>2403</v>
      </c>
      <c r="ID51" s="1" t="s">
        <v>2403</v>
      </c>
      <c r="IE51" s="1" t="s">
        <v>2403</v>
      </c>
      <c r="IF51" s="1" t="s">
        <v>2403</v>
      </c>
      <c r="IG51" s="1" t="s">
        <v>2403</v>
      </c>
      <c r="IH51" s="1" t="s">
        <v>2403</v>
      </c>
      <c r="II51" s="1" t="s">
        <v>2403</v>
      </c>
      <c r="IJ51" s="1" t="s">
        <v>2403</v>
      </c>
      <c r="IK51" s="1" t="s">
        <v>2403</v>
      </c>
      <c r="IL51" s="1" t="s">
        <v>2403</v>
      </c>
      <c r="IM51" s="1" t="s">
        <v>2403</v>
      </c>
      <c r="IN51" s="1" t="s">
        <v>2403</v>
      </c>
      <c r="IO51" s="1" t="s">
        <v>2403</v>
      </c>
      <c r="IP51" s="1" t="s">
        <v>2403</v>
      </c>
      <c r="IQ51" s="1" t="s">
        <v>2403</v>
      </c>
      <c r="IR51" s="1" t="s">
        <v>2403</v>
      </c>
      <c r="IS51" s="1" t="s">
        <v>2403</v>
      </c>
      <c r="IT51" s="1" t="s">
        <v>2403</v>
      </c>
      <c r="IU51" s="1" t="s">
        <v>2403</v>
      </c>
      <c r="IV51" s="1" t="s">
        <v>2403</v>
      </c>
      <c r="IW51" s="1" t="s">
        <v>2403</v>
      </c>
      <c r="IX51" s="1" t="s">
        <v>2403</v>
      </c>
      <c r="IY51" s="1" t="s">
        <v>2403</v>
      </c>
      <c r="IZ51" s="1" t="s">
        <v>2403</v>
      </c>
      <c r="JA51" s="1" t="s">
        <v>2403</v>
      </c>
      <c r="JB51" s="1" t="s">
        <v>2403</v>
      </c>
      <c r="JC51" s="1" t="s">
        <v>2403</v>
      </c>
      <c r="JD51" s="1" t="s">
        <v>2403</v>
      </c>
      <c r="JE51" s="1" t="s">
        <v>2403</v>
      </c>
      <c r="JF51" s="1" t="s">
        <v>2403</v>
      </c>
      <c r="JG51" s="1" t="s">
        <v>2403</v>
      </c>
      <c r="JH51" s="1" t="s">
        <v>2403</v>
      </c>
      <c r="JI51" s="1" t="s">
        <v>2403</v>
      </c>
      <c r="JJ51" s="1" t="s">
        <v>2403</v>
      </c>
      <c r="JK51" s="1" t="s">
        <v>2403</v>
      </c>
      <c r="JL51" s="1" t="s">
        <v>2403</v>
      </c>
      <c r="JM51" s="1" t="s">
        <v>2403</v>
      </c>
      <c r="JN51" s="1" t="s">
        <v>2403</v>
      </c>
      <c r="JO51" s="1" t="s">
        <v>2403</v>
      </c>
      <c r="JP51" s="1" t="s">
        <v>2403</v>
      </c>
      <c r="JQ51" s="1" t="s">
        <v>2403</v>
      </c>
      <c r="JR51" s="1" t="s">
        <v>2403</v>
      </c>
      <c r="JS51" s="1" t="s">
        <v>2403</v>
      </c>
      <c r="JT51" s="1" t="s">
        <v>2403</v>
      </c>
      <c r="JU51" s="1" t="s">
        <v>2403</v>
      </c>
      <c r="JV51" s="1" t="s">
        <v>2403</v>
      </c>
      <c r="JW51" s="1" t="s">
        <v>2403</v>
      </c>
      <c r="JX51" s="1" t="s">
        <v>2403</v>
      </c>
      <c r="JY51" s="1" t="s">
        <v>2403</v>
      </c>
      <c r="JZ51" s="1" t="s">
        <v>2403</v>
      </c>
      <c r="KA51" s="1" t="s">
        <v>2403</v>
      </c>
      <c r="KB51" s="1" t="s">
        <v>2403</v>
      </c>
      <c r="KC51" s="1" t="s">
        <v>2403</v>
      </c>
      <c r="KD51" s="1" t="s">
        <v>2403</v>
      </c>
      <c r="KE51" s="1" t="s">
        <v>2403</v>
      </c>
      <c r="KF51" s="1" t="s">
        <v>2403</v>
      </c>
      <c r="KG51" s="1" t="s">
        <v>2403</v>
      </c>
      <c r="KH51" s="1" t="s">
        <v>2403</v>
      </c>
      <c r="KI51" s="1" t="s">
        <v>2403</v>
      </c>
      <c r="KJ51" s="1" t="s">
        <v>2403</v>
      </c>
      <c r="KK51" s="1" t="s">
        <v>2403</v>
      </c>
      <c r="KL51" s="1" t="s">
        <v>2403</v>
      </c>
      <c r="KM51" s="1" t="s">
        <v>2403</v>
      </c>
      <c r="KN51" s="1" t="s">
        <v>2403</v>
      </c>
      <c r="KO51" s="1" t="s">
        <v>2403</v>
      </c>
      <c r="KP51" s="1" t="s">
        <v>2403</v>
      </c>
      <c r="KQ51" s="1" t="s">
        <v>2403</v>
      </c>
      <c r="KR51" s="1" t="s">
        <v>2403</v>
      </c>
      <c r="KS51" s="1" t="s">
        <v>2403</v>
      </c>
      <c r="KT51" s="1" t="s">
        <v>2403</v>
      </c>
      <c r="KU51" s="1" t="s">
        <v>2403</v>
      </c>
      <c r="KV51" s="1" t="s">
        <v>2403</v>
      </c>
      <c r="KW51" s="1" t="s">
        <v>2403</v>
      </c>
      <c r="KX51" s="1" t="s">
        <v>2403</v>
      </c>
      <c r="KY51" s="1" t="s">
        <v>2403</v>
      </c>
      <c r="KZ51" s="1" t="s">
        <v>2403</v>
      </c>
      <c r="LA51" s="1" t="s">
        <v>2403</v>
      </c>
      <c r="LB51" s="1" t="s">
        <v>2403</v>
      </c>
      <c r="LC51" s="1" t="s">
        <v>2403</v>
      </c>
      <c r="LD51" s="1" t="s">
        <v>2403</v>
      </c>
      <c r="LE51" s="1" t="s">
        <v>2403</v>
      </c>
      <c r="LF51" s="1" t="s">
        <v>2403</v>
      </c>
      <c r="LG51" s="1" t="s">
        <v>2403</v>
      </c>
      <c r="LH51" s="1" t="s">
        <v>2403</v>
      </c>
      <c r="LI51" s="1" t="s">
        <v>2403</v>
      </c>
      <c r="LJ51" s="1" t="s">
        <v>2403</v>
      </c>
      <c r="LK51" s="1" t="s">
        <v>2403</v>
      </c>
      <c r="LL51" s="1" t="s">
        <v>2403</v>
      </c>
      <c r="LM51" s="1" t="s">
        <v>2403</v>
      </c>
      <c r="LN51" s="1" t="s">
        <v>2403</v>
      </c>
      <c r="LO51" s="1" t="s">
        <v>2403</v>
      </c>
      <c r="LP51" s="1" t="s">
        <v>2403</v>
      </c>
      <c r="LQ51" s="1" t="s">
        <v>2403</v>
      </c>
      <c r="LR51" s="1" t="s">
        <v>2403</v>
      </c>
      <c r="LS51" s="1" t="s">
        <v>2403</v>
      </c>
      <c r="LT51" s="1" t="s">
        <v>2403</v>
      </c>
      <c r="LU51" s="1" t="s">
        <v>2403</v>
      </c>
      <c r="LV51" s="1" t="s">
        <v>2403</v>
      </c>
      <c r="LW51" s="1" t="s">
        <v>2403</v>
      </c>
      <c r="LX51" s="1" t="s">
        <v>2403</v>
      </c>
      <c r="LY51" s="1" t="s">
        <v>2403</v>
      </c>
      <c r="LZ51" s="1" t="s">
        <v>2403</v>
      </c>
      <c r="MA51" s="1" t="s">
        <v>2403</v>
      </c>
      <c r="MB51" s="1" t="s">
        <v>2403</v>
      </c>
      <c r="MC51" s="1" t="s">
        <v>2403</v>
      </c>
      <c r="MD51" s="1" t="s">
        <v>2403</v>
      </c>
      <c r="ME51" s="1" t="s">
        <v>2403</v>
      </c>
      <c r="MF51" s="1" t="s">
        <v>2403</v>
      </c>
      <c r="MG51" s="1" t="s">
        <v>2403</v>
      </c>
      <c r="MH51" s="1" t="s">
        <v>2403</v>
      </c>
      <c r="MI51" s="1" t="s">
        <v>2403</v>
      </c>
      <c r="MJ51" s="1" t="s">
        <v>2403</v>
      </c>
      <c r="MK51" s="1" t="s">
        <v>2403</v>
      </c>
      <c r="ML51" s="1" t="s">
        <v>2403</v>
      </c>
      <c r="MM51" s="1" t="s">
        <v>2403</v>
      </c>
      <c r="MN51" s="1" t="s">
        <v>2403</v>
      </c>
      <c r="MO51" s="1" t="s">
        <v>2403</v>
      </c>
      <c r="MP51" s="1" t="s">
        <v>2403</v>
      </c>
      <c r="MQ51" s="1" t="s">
        <v>2403</v>
      </c>
      <c r="MR51" s="1" t="s">
        <v>2403</v>
      </c>
      <c r="MS51" s="1" t="s">
        <v>2403</v>
      </c>
      <c r="MT51" s="1" t="s">
        <v>2403</v>
      </c>
      <c r="MU51" s="1" t="s">
        <v>2403</v>
      </c>
      <c r="MV51" s="1" t="s">
        <v>2403</v>
      </c>
      <c r="MW51" s="1" t="s">
        <v>2403</v>
      </c>
      <c r="MX51" s="1" t="s">
        <v>2403</v>
      </c>
      <c r="MY51" s="1" t="s">
        <v>2403</v>
      </c>
      <c r="MZ51" s="1" t="s">
        <v>2403</v>
      </c>
      <c r="NA51" s="1" t="s">
        <v>2403</v>
      </c>
      <c r="NB51" s="1" t="s">
        <v>2403</v>
      </c>
      <c r="NC51" s="1" t="s">
        <v>2403</v>
      </c>
      <c r="ND51" s="1" t="s">
        <v>2403</v>
      </c>
      <c r="NE51" s="1" t="s">
        <v>2403</v>
      </c>
      <c r="NF51" s="1" t="s">
        <v>2403</v>
      </c>
      <c r="NG51" s="1" t="s">
        <v>2403</v>
      </c>
      <c r="NH51" s="1" t="s">
        <v>2403</v>
      </c>
      <c r="NI51" s="1" t="s">
        <v>2403</v>
      </c>
      <c r="NJ51" s="1" t="s">
        <v>2403</v>
      </c>
      <c r="NK51" s="1" t="s">
        <v>2403</v>
      </c>
      <c r="NL51" s="1" t="s">
        <v>2403</v>
      </c>
      <c r="NM51" s="1" t="s">
        <v>2403</v>
      </c>
      <c r="NN51" s="1" t="s">
        <v>2403</v>
      </c>
      <c r="NO51" s="1" t="s">
        <v>2403</v>
      </c>
      <c r="NP51" s="1" t="s">
        <v>2403</v>
      </c>
      <c r="NQ51" s="1" t="s">
        <v>2403</v>
      </c>
      <c r="NR51" s="1" t="s">
        <v>2403</v>
      </c>
      <c r="NS51" s="1" t="s">
        <v>2403</v>
      </c>
      <c r="NT51" s="1" t="s">
        <v>2403</v>
      </c>
      <c r="NU51" s="1" t="s">
        <v>2403</v>
      </c>
      <c r="NV51" s="1" t="s">
        <v>2403</v>
      </c>
      <c r="NW51" s="1" t="s">
        <v>2403</v>
      </c>
      <c r="NX51" s="1" t="s">
        <v>2403</v>
      </c>
      <c r="NY51" s="1" t="s">
        <v>2403</v>
      </c>
      <c r="NZ51" s="1" t="s">
        <v>2403</v>
      </c>
      <c r="OA51" s="1" t="s">
        <v>2403</v>
      </c>
      <c r="OB51" s="1" t="s">
        <v>2403</v>
      </c>
      <c r="OC51" s="1" t="s">
        <v>2403</v>
      </c>
      <c r="OD51" s="1" t="s">
        <v>2403</v>
      </c>
      <c r="OE51" s="1" t="s">
        <v>2403</v>
      </c>
      <c r="OF51" s="1" t="s">
        <v>2403</v>
      </c>
      <c r="OG51" s="1" t="s">
        <v>2403</v>
      </c>
      <c r="OH51" s="1" t="s">
        <v>2403</v>
      </c>
      <c r="OI51" s="1" t="s">
        <v>2403</v>
      </c>
      <c r="OJ51" s="1" t="s">
        <v>2403</v>
      </c>
      <c r="OK51" s="1" t="s">
        <v>2403</v>
      </c>
      <c r="OL51" s="1" t="s">
        <v>2403</v>
      </c>
      <c r="OM51" s="1" t="s">
        <v>2403</v>
      </c>
      <c r="ON51" s="1" t="s">
        <v>2403</v>
      </c>
      <c r="OO51" s="1" t="s">
        <v>2403</v>
      </c>
      <c r="OP51" s="1" t="s">
        <v>2403</v>
      </c>
      <c r="OQ51" s="1" t="s">
        <v>2403</v>
      </c>
      <c r="OR51" s="1" t="s">
        <v>2403</v>
      </c>
      <c r="OS51" s="1" t="s">
        <v>2403</v>
      </c>
      <c r="OT51" s="1" t="s">
        <v>2403</v>
      </c>
      <c r="OU51" s="1" t="s">
        <v>2403</v>
      </c>
      <c r="OV51" s="1" t="s">
        <v>2403</v>
      </c>
      <c r="OW51" s="1" t="s">
        <v>2403</v>
      </c>
      <c r="OX51" s="1" t="s">
        <v>2403</v>
      </c>
      <c r="OY51" s="1" t="s">
        <v>2403</v>
      </c>
      <c r="OZ51" s="1" t="s">
        <v>2403</v>
      </c>
      <c r="PA51" s="1" t="s">
        <v>2403</v>
      </c>
      <c r="PB51" s="1" t="s">
        <v>2403</v>
      </c>
      <c r="PC51" s="1" t="s">
        <v>2403</v>
      </c>
      <c r="PD51" s="1" t="s">
        <v>2403</v>
      </c>
      <c r="PE51" s="1" t="s">
        <v>2403</v>
      </c>
      <c r="PF51" s="1" t="s">
        <v>2403</v>
      </c>
      <c r="PG51" s="1" t="s">
        <v>2403</v>
      </c>
      <c r="PH51" s="1" t="s">
        <v>2403</v>
      </c>
      <c r="PI51" s="1" t="s">
        <v>2403</v>
      </c>
      <c r="PJ51" s="1" t="s">
        <v>2403</v>
      </c>
      <c r="PK51" s="1" t="s">
        <v>2403</v>
      </c>
      <c r="PL51" s="1" t="s">
        <v>2403</v>
      </c>
      <c r="PM51" s="1" t="s">
        <v>2403</v>
      </c>
      <c r="PN51" s="1" t="s">
        <v>2403</v>
      </c>
      <c r="PO51" s="1" t="s">
        <v>2403</v>
      </c>
      <c r="PP51" s="1" t="s">
        <v>2403</v>
      </c>
      <c r="PQ51" s="1" t="s">
        <v>2403</v>
      </c>
      <c r="PR51" s="1" t="s">
        <v>2403</v>
      </c>
      <c r="PS51" s="1" t="s">
        <v>2403</v>
      </c>
      <c r="PT51" s="1" t="s">
        <v>2403</v>
      </c>
      <c r="PU51" s="1" t="s">
        <v>2403</v>
      </c>
      <c r="PV51" s="1" t="s">
        <v>2403</v>
      </c>
      <c r="PW51" s="1" t="s">
        <v>2403</v>
      </c>
      <c r="PX51" s="1" t="s">
        <v>2403</v>
      </c>
      <c r="PY51" s="1" t="s">
        <v>2403</v>
      </c>
      <c r="PZ51" s="1" t="s">
        <v>2403</v>
      </c>
      <c r="QA51" s="1" t="s">
        <v>2403</v>
      </c>
      <c r="QB51" s="1" t="s">
        <v>2403</v>
      </c>
      <c r="QC51" s="1" t="s">
        <v>2403</v>
      </c>
      <c r="QD51" s="1" t="s">
        <v>2403</v>
      </c>
      <c r="QE51" s="1" t="s">
        <v>2403</v>
      </c>
      <c r="QF51" s="1" t="s">
        <v>2403</v>
      </c>
      <c r="QG51" s="1" t="s">
        <v>2403</v>
      </c>
      <c r="QH51" s="1" t="s">
        <v>2403</v>
      </c>
      <c r="QI51" s="1" t="s">
        <v>2403</v>
      </c>
      <c r="QJ51" s="1" t="s">
        <v>2403</v>
      </c>
      <c r="QK51" s="1" t="s">
        <v>2403</v>
      </c>
      <c r="QL51" s="1" t="s">
        <v>2403</v>
      </c>
      <c r="QM51" s="1" t="s">
        <v>2403</v>
      </c>
      <c r="QN51" s="1" t="s">
        <v>2403</v>
      </c>
      <c r="QO51" s="1" t="s">
        <v>2403</v>
      </c>
      <c r="QP51" s="1" t="s">
        <v>2403</v>
      </c>
      <c r="QQ51" s="1" t="s">
        <v>2403</v>
      </c>
      <c r="QR51" s="1" t="s">
        <v>2403</v>
      </c>
      <c r="QS51" s="1" t="s">
        <v>2403</v>
      </c>
      <c r="QT51" s="1" t="s">
        <v>2403</v>
      </c>
      <c r="QU51" s="1" t="s">
        <v>2403</v>
      </c>
      <c r="QV51" s="1" t="s">
        <v>2403</v>
      </c>
      <c r="QW51" s="1" t="s">
        <v>2403</v>
      </c>
      <c r="QX51" s="1" t="s">
        <v>2403</v>
      </c>
      <c r="QY51" s="1" t="s">
        <v>2403</v>
      </c>
      <c r="QZ51" s="1" t="s">
        <v>2403</v>
      </c>
      <c r="RA51" s="1" t="s">
        <v>2403</v>
      </c>
      <c r="RB51" s="1" t="s">
        <v>2403</v>
      </c>
      <c r="RC51" s="1" t="s">
        <v>2403</v>
      </c>
      <c r="RD51" s="1" t="s">
        <v>2403</v>
      </c>
      <c r="RE51" s="1" t="s">
        <v>2403</v>
      </c>
      <c r="RF51" s="1" t="s">
        <v>2403</v>
      </c>
      <c r="RG51" s="1" t="s">
        <v>2403</v>
      </c>
      <c r="RH51" s="1" t="s">
        <v>2403</v>
      </c>
      <c r="RI51" s="1" t="s">
        <v>2403</v>
      </c>
      <c r="RJ51" s="1" t="s">
        <v>2403</v>
      </c>
      <c r="RK51" s="1" t="s">
        <v>2403</v>
      </c>
      <c r="RL51" s="1" t="s">
        <v>2403</v>
      </c>
      <c r="RM51" s="1" t="s">
        <v>2403</v>
      </c>
      <c r="RN51" s="1" t="s">
        <v>2403</v>
      </c>
      <c r="RO51" s="1" t="s">
        <v>2403</v>
      </c>
      <c r="RP51" s="1" t="s">
        <v>2403</v>
      </c>
      <c r="RQ51" s="1" t="s">
        <v>2403</v>
      </c>
      <c r="RR51" s="1" t="s">
        <v>2403</v>
      </c>
      <c r="RS51" s="1" t="s">
        <v>2403</v>
      </c>
      <c r="RT51" s="1" t="s">
        <v>2403</v>
      </c>
      <c r="RU51" s="1" t="s">
        <v>2403</v>
      </c>
      <c r="RV51" s="1" t="s">
        <v>2403</v>
      </c>
      <c r="RW51" s="1" t="s">
        <v>2403</v>
      </c>
      <c r="RX51" s="1" t="s">
        <v>2403</v>
      </c>
      <c r="RY51" s="1" t="s">
        <v>2403</v>
      </c>
      <c r="RZ51" s="1" t="s">
        <v>2403</v>
      </c>
      <c r="SA51" s="1" t="s">
        <v>2403</v>
      </c>
      <c r="SB51" s="1" t="s">
        <v>2403</v>
      </c>
      <c r="SC51" s="1" t="s">
        <v>2403</v>
      </c>
      <c r="SD51" s="1" t="s">
        <v>2403</v>
      </c>
      <c r="SE51" s="1" t="s">
        <v>2403</v>
      </c>
      <c r="SF51" s="1" t="s">
        <v>2403</v>
      </c>
      <c r="SG51" s="1" t="s">
        <v>2403</v>
      </c>
      <c r="SH51" s="1" t="s">
        <v>2403</v>
      </c>
      <c r="SI51" s="1" t="s">
        <v>2403</v>
      </c>
      <c r="SJ51" s="1" t="s">
        <v>2403</v>
      </c>
      <c r="SK51" s="1" t="s">
        <v>2403</v>
      </c>
      <c r="SL51" s="1" t="s">
        <v>2403</v>
      </c>
      <c r="SM51" s="1" t="s">
        <v>2403</v>
      </c>
      <c r="SN51" s="1" t="s">
        <v>2403</v>
      </c>
      <c r="SO51" s="1" t="s">
        <v>2403</v>
      </c>
      <c r="SP51" s="1" t="s">
        <v>2403</v>
      </c>
      <c r="SQ51" s="1" t="s">
        <v>2403</v>
      </c>
      <c r="SR51" s="1" t="s">
        <v>2403</v>
      </c>
      <c r="SS51" s="1" t="s">
        <v>2403</v>
      </c>
      <c r="ST51" s="1" t="s">
        <v>2403</v>
      </c>
      <c r="SU51" s="1" t="s">
        <v>2403</v>
      </c>
      <c r="SV51" s="1" t="s">
        <v>2403</v>
      </c>
      <c r="SW51" s="1" t="s">
        <v>2403</v>
      </c>
      <c r="SX51" s="1" t="s">
        <v>2403</v>
      </c>
      <c r="SY51" s="1" t="s">
        <v>2403</v>
      </c>
      <c r="SZ51" s="1" t="s">
        <v>2403</v>
      </c>
      <c r="TA51" s="1" t="s">
        <v>2403</v>
      </c>
      <c r="TB51" s="1" t="s">
        <v>2403</v>
      </c>
      <c r="TC51" s="1" t="s">
        <v>2403</v>
      </c>
      <c r="TD51" s="1" t="s">
        <v>2403</v>
      </c>
      <c r="TE51" s="1" t="s">
        <v>2403</v>
      </c>
      <c r="TF51" s="1" t="s">
        <v>2403</v>
      </c>
      <c r="TG51" s="1" t="s">
        <v>2403</v>
      </c>
      <c r="TH51" s="1" t="s">
        <v>2403</v>
      </c>
      <c r="TI51" s="1" t="s">
        <v>2403</v>
      </c>
      <c r="TJ51" s="1" t="s">
        <v>2403</v>
      </c>
      <c r="TK51" s="1" t="s">
        <v>2403</v>
      </c>
      <c r="TL51" s="1" t="s">
        <v>2403</v>
      </c>
      <c r="TM51" s="1" t="s">
        <v>2403</v>
      </c>
      <c r="TN51" s="1" t="s">
        <v>2403</v>
      </c>
      <c r="TO51" s="1" t="s">
        <v>2403</v>
      </c>
      <c r="TP51" s="1" t="s">
        <v>2403</v>
      </c>
      <c r="TQ51" s="1" t="s">
        <v>2403</v>
      </c>
      <c r="TR51" s="1" t="s">
        <v>2403</v>
      </c>
      <c r="TS51" s="1" t="s">
        <v>2403</v>
      </c>
      <c r="TT51" s="1" t="s">
        <v>2403</v>
      </c>
      <c r="TU51" s="1" t="s">
        <v>2403</v>
      </c>
      <c r="TV51" s="1" t="s">
        <v>2403</v>
      </c>
      <c r="TW51" s="1" t="s">
        <v>2403</v>
      </c>
      <c r="TX51" s="1" t="s">
        <v>2403</v>
      </c>
      <c r="TY51" s="1" t="s">
        <v>2403</v>
      </c>
      <c r="TZ51" s="1" t="s">
        <v>2403</v>
      </c>
      <c r="UA51" s="1" t="s">
        <v>2403</v>
      </c>
      <c r="UB51" s="1" t="s">
        <v>2403</v>
      </c>
      <c r="UC51" s="1" t="s">
        <v>2403</v>
      </c>
      <c r="UD51" s="1" t="s">
        <v>2403</v>
      </c>
      <c r="UE51" s="1" t="s">
        <v>2403</v>
      </c>
      <c r="UF51" s="1" t="s">
        <v>2403</v>
      </c>
      <c r="UG51" s="1" t="s">
        <v>2403</v>
      </c>
      <c r="UH51" s="1" t="s">
        <v>2403</v>
      </c>
      <c r="UI51" s="1" t="s">
        <v>2403</v>
      </c>
      <c r="UJ51" s="1" t="s">
        <v>2403</v>
      </c>
      <c r="UK51" s="1" t="s">
        <v>2403</v>
      </c>
      <c r="UL51" s="1" t="s">
        <v>2403</v>
      </c>
      <c r="UM51" s="1" t="s">
        <v>2403</v>
      </c>
      <c r="UN51" s="1" t="s">
        <v>2403</v>
      </c>
      <c r="UO51" s="1" t="s">
        <v>2403</v>
      </c>
      <c r="UP51" s="1" t="s">
        <v>2403</v>
      </c>
      <c r="UQ51" s="1" t="s">
        <v>2403</v>
      </c>
      <c r="UR51" s="1" t="s">
        <v>2403</v>
      </c>
      <c r="US51" s="1" t="s">
        <v>2403</v>
      </c>
      <c r="UT51" s="1" t="s">
        <v>2403</v>
      </c>
      <c r="UU51" s="1" t="s">
        <v>2403</v>
      </c>
      <c r="UV51" s="1" t="s">
        <v>2403</v>
      </c>
      <c r="UW51" s="1" t="s">
        <v>2403</v>
      </c>
      <c r="UX51" s="1" t="s">
        <v>2403</v>
      </c>
      <c r="UY51" s="1" t="s">
        <v>2403</v>
      </c>
      <c r="UZ51" s="1" t="s">
        <v>2403</v>
      </c>
      <c r="VA51" s="1" t="s">
        <v>2403</v>
      </c>
      <c r="VB51" s="1" t="s">
        <v>2403</v>
      </c>
      <c r="VC51" s="1" t="s">
        <v>2403</v>
      </c>
      <c r="VD51" s="1" t="s">
        <v>2403</v>
      </c>
      <c r="VE51" s="1" t="s">
        <v>2403</v>
      </c>
      <c r="VF51" s="1" t="s">
        <v>2403</v>
      </c>
      <c r="VG51" s="1" t="s">
        <v>2403</v>
      </c>
      <c r="VH51" s="1" t="s">
        <v>2403</v>
      </c>
      <c r="VI51" s="1" t="s">
        <v>2403</v>
      </c>
      <c r="VJ51" s="1" t="s">
        <v>2403</v>
      </c>
      <c r="VK51" s="1" t="s">
        <v>2403</v>
      </c>
      <c r="VL51" s="1" t="s">
        <v>2403</v>
      </c>
      <c r="VM51" s="1" t="s">
        <v>2403</v>
      </c>
      <c r="VN51" s="1" t="s">
        <v>2403</v>
      </c>
      <c r="VO51" s="1" t="s">
        <v>2403</v>
      </c>
      <c r="VP51" s="1" t="s">
        <v>2403</v>
      </c>
      <c r="VQ51" s="1" t="s">
        <v>2403</v>
      </c>
      <c r="VR51" s="1" t="s">
        <v>2403</v>
      </c>
      <c r="VS51" s="1" t="s">
        <v>2403</v>
      </c>
      <c r="VT51" s="1" t="s">
        <v>2403</v>
      </c>
      <c r="VU51" s="1" t="s">
        <v>2403</v>
      </c>
      <c r="VV51" s="1" t="s">
        <v>2403</v>
      </c>
      <c r="VW51" s="1" t="s">
        <v>2403</v>
      </c>
      <c r="VX51" s="1" t="s">
        <v>2403</v>
      </c>
      <c r="VY51" s="1" t="s">
        <v>2403</v>
      </c>
      <c r="VZ51" s="1" t="s">
        <v>2403</v>
      </c>
      <c r="WA51" s="1" t="s">
        <v>2403</v>
      </c>
      <c r="WB51" s="1" t="s">
        <v>2403</v>
      </c>
      <c r="WC51" s="1" t="s">
        <v>2403</v>
      </c>
      <c r="WD51" s="1" t="s">
        <v>2403</v>
      </c>
      <c r="WE51" s="1" t="s">
        <v>2403</v>
      </c>
      <c r="WF51" s="1" t="s">
        <v>2403</v>
      </c>
      <c r="WG51" s="1" t="s">
        <v>2403</v>
      </c>
      <c r="WH51" s="1" t="s">
        <v>2403</v>
      </c>
      <c r="WI51" s="1" t="s">
        <v>2403</v>
      </c>
      <c r="WJ51" s="1" t="s">
        <v>2403</v>
      </c>
      <c r="WK51" s="1" t="s">
        <v>2403</v>
      </c>
      <c r="WL51" s="1" t="s">
        <v>2403</v>
      </c>
      <c r="WM51" s="1" t="s">
        <v>2403</v>
      </c>
      <c r="WN51" s="1" t="s">
        <v>2403</v>
      </c>
      <c r="WO51" s="1" t="s">
        <v>2403</v>
      </c>
      <c r="WP51" s="1" t="s">
        <v>2403</v>
      </c>
      <c r="WQ51" s="1" t="s">
        <v>2403</v>
      </c>
      <c r="WR51" s="1" t="s">
        <v>2403</v>
      </c>
      <c r="WS51" s="1" t="s">
        <v>2403</v>
      </c>
      <c r="WT51" s="1" t="s">
        <v>2403</v>
      </c>
      <c r="WU51" s="1" t="s">
        <v>2403</v>
      </c>
      <c r="WV51" s="1" t="s">
        <v>2403</v>
      </c>
      <c r="WW51" s="1" t="s">
        <v>2403</v>
      </c>
      <c r="WX51" s="1" t="s">
        <v>2403</v>
      </c>
      <c r="WY51" s="1" t="s">
        <v>2403</v>
      </c>
      <c r="WZ51" s="1" t="s">
        <v>2403</v>
      </c>
      <c r="XA51" s="1" t="s">
        <v>2403</v>
      </c>
      <c r="XB51" s="1" t="s">
        <v>2403</v>
      </c>
      <c r="XC51" s="1" t="s">
        <v>2403</v>
      </c>
      <c r="XD51" s="1" t="s">
        <v>2403</v>
      </c>
      <c r="XE51" s="1" t="s">
        <v>2403</v>
      </c>
      <c r="XF51" s="1" t="s">
        <v>2403</v>
      </c>
      <c r="XG51" s="1" t="s">
        <v>2403</v>
      </c>
      <c r="XH51" s="1" t="s">
        <v>2403</v>
      </c>
      <c r="XI51" s="1" t="s">
        <v>2403</v>
      </c>
      <c r="XJ51" s="1" t="s">
        <v>2403</v>
      </c>
      <c r="XK51" s="1" t="s">
        <v>2403</v>
      </c>
      <c r="XL51" s="1" t="s">
        <v>2403</v>
      </c>
      <c r="XM51" s="1" t="s">
        <v>2403</v>
      </c>
      <c r="XN51" s="1" t="s">
        <v>2403</v>
      </c>
      <c r="XO51" s="1" t="s">
        <v>2403</v>
      </c>
      <c r="XP51" s="1" t="s">
        <v>2403</v>
      </c>
      <c r="XQ51" s="1" t="s">
        <v>2403</v>
      </c>
      <c r="XR51" s="1" t="s">
        <v>2403</v>
      </c>
      <c r="XS51" s="1" t="s">
        <v>2403</v>
      </c>
      <c r="XT51" s="1" t="s">
        <v>2403</v>
      </c>
      <c r="XU51" s="1" t="s">
        <v>2403</v>
      </c>
      <c r="XV51" s="1" t="s">
        <v>2403</v>
      </c>
      <c r="XW51" s="1" t="s">
        <v>2403</v>
      </c>
      <c r="XX51" s="1" t="s">
        <v>2403</v>
      </c>
      <c r="XY51" s="1" t="s">
        <v>2403</v>
      </c>
      <c r="XZ51" s="1" t="s">
        <v>2403</v>
      </c>
      <c r="YA51" s="1" t="s">
        <v>2403</v>
      </c>
      <c r="YB51" s="1" t="s">
        <v>2403</v>
      </c>
      <c r="YC51" s="1" t="s">
        <v>2403</v>
      </c>
      <c r="YD51" s="1" t="s">
        <v>2403</v>
      </c>
      <c r="YE51" s="1" t="s">
        <v>2403</v>
      </c>
      <c r="YF51" s="1" t="s">
        <v>2403</v>
      </c>
      <c r="YG51" s="1" t="s">
        <v>2403</v>
      </c>
      <c r="YH51" s="1" t="s">
        <v>2403</v>
      </c>
      <c r="YI51" s="1" t="s">
        <v>2403</v>
      </c>
      <c r="YJ51" s="1" t="s">
        <v>2403</v>
      </c>
      <c r="YK51" s="1" t="s">
        <v>2403</v>
      </c>
      <c r="YL51" s="1" t="s">
        <v>2403</v>
      </c>
      <c r="YM51" s="1" t="s">
        <v>2403</v>
      </c>
      <c r="YN51" s="1" t="s">
        <v>2403</v>
      </c>
      <c r="YO51" s="1" t="s">
        <v>2403</v>
      </c>
      <c r="YP51" s="1" t="s">
        <v>2403</v>
      </c>
      <c r="YQ51" s="1" t="s">
        <v>2403</v>
      </c>
      <c r="YR51" s="1" t="s">
        <v>2403</v>
      </c>
      <c r="YS51" s="1" t="s">
        <v>2403</v>
      </c>
      <c r="YT51" s="1" t="s">
        <v>2403</v>
      </c>
      <c r="YU51" s="1" t="s">
        <v>2403</v>
      </c>
      <c r="YV51" s="1" t="s">
        <v>2403</v>
      </c>
      <c r="YW51" s="1" t="s">
        <v>2403</v>
      </c>
      <c r="YX51" s="1" t="s">
        <v>2403</v>
      </c>
      <c r="YY51" s="1" t="s">
        <v>2403</v>
      </c>
      <c r="YZ51" s="1" t="s">
        <v>2403</v>
      </c>
      <c r="ZA51" s="1" t="s">
        <v>2403</v>
      </c>
      <c r="ZB51" s="1" t="s">
        <v>2403</v>
      </c>
      <c r="ZC51" s="1" t="s">
        <v>2403</v>
      </c>
      <c r="ZD51" s="1" t="s">
        <v>2403</v>
      </c>
      <c r="ZE51" s="1" t="s">
        <v>2403</v>
      </c>
      <c r="ZF51" s="1" t="s">
        <v>2403</v>
      </c>
      <c r="ZG51" s="1" t="s">
        <v>2403</v>
      </c>
      <c r="ZH51" s="1" t="s">
        <v>2403</v>
      </c>
      <c r="ZI51" s="1" t="s">
        <v>2403</v>
      </c>
      <c r="ZJ51" s="1" t="s">
        <v>2403</v>
      </c>
      <c r="ZK51" s="1" t="s">
        <v>2403</v>
      </c>
      <c r="ZL51" s="1" t="s">
        <v>2403</v>
      </c>
      <c r="ZM51" s="1" t="s">
        <v>2403</v>
      </c>
      <c r="ZN51" s="1" t="s">
        <v>2403</v>
      </c>
      <c r="ZO51" s="1" t="s">
        <v>2403</v>
      </c>
      <c r="ZP51" s="1" t="s">
        <v>2403</v>
      </c>
      <c r="ZQ51" s="1" t="s">
        <v>2403</v>
      </c>
      <c r="ZR51" s="1" t="s">
        <v>2403</v>
      </c>
      <c r="ZS51" s="1" t="s">
        <v>2403</v>
      </c>
      <c r="ZT51" s="1" t="s">
        <v>2403</v>
      </c>
      <c r="ZU51" s="1" t="s">
        <v>2403</v>
      </c>
      <c r="ZV51" s="1" t="s">
        <v>2403</v>
      </c>
      <c r="ZW51" s="1" t="s">
        <v>2403</v>
      </c>
      <c r="ZX51" s="1" t="s">
        <v>2403</v>
      </c>
      <c r="ZY51" s="1" t="s">
        <v>2403</v>
      </c>
      <c r="ZZ51" s="1" t="s">
        <v>2403</v>
      </c>
      <c r="AAA51" s="1" t="s">
        <v>2403</v>
      </c>
      <c r="AAB51" s="1" t="s">
        <v>2403</v>
      </c>
      <c r="AAC51" s="1" t="s">
        <v>2403</v>
      </c>
      <c r="AAD51" s="1" t="s">
        <v>2403</v>
      </c>
      <c r="AAE51" s="1" t="s">
        <v>2403</v>
      </c>
      <c r="AAF51" s="1" t="s">
        <v>2403</v>
      </c>
      <c r="AAG51" s="1" t="s">
        <v>2403</v>
      </c>
      <c r="AAH51" s="1" t="s">
        <v>2403</v>
      </c>
      <c r="AAI51" s="1" t="s">
        <v>2403</v>
      </c>
      <c r="AAJ51" s="1" t="s">
        <v>2403</v>
      </c>
      <c r="AAK51" s="1" t="s">
        <v>2403</v>
      </c>
      <c r="AAL51" s="1" t="s">
        <v>2403</v>
      </c>
      <c r="AAM51" s="1" t="s">
        <v>2403</v>
      </c>
      <c r="AAN51" s="1" t="s">
        <v>2403</v>
      </c>
      <c r="AAO51" s="1" t="s">
        <v>2403</v>
      </c>
      <c r="AAP51" s="1" t="s">
        <v>2403</v>
      </c>
      <c r="AAQ51" s="1" t="s">
        <v>2403</v>
      </c>
      <c r="AAR51" s="1" t="s">
        <v>2403</v>
      </c>
      <c r="AAS51" s="1" t="s">
        <v>2403</v>
      </c>
      <c r="AAT51" s="1" t="s">
        <v>2403</v>
      </c>
      <c r="AAU51" s="1" t="s">
        <v>2403</v>
      </c>
      <c r="AAV51" s="1" t="s">
        <v>2403</v>
      </c>
      <c r="AAW51" s="1" t="s">
        <v>2403</v>
      </c>
      <c r="AAX51" s="1" t="s">
        <v>2403</v>
      </c>
      <c r="AAY51" s="1" t="s">
        <v>2403</v>
      </c>
      <c r="AAZ51" s="1" t="s">
        <v>2403</v>
      </c>
      <c r="ABA51" s="1" t="s">
        <v>2403</v>
      </c>
      <c r="ABB51" s="1" t="s">
        <v>2403</v>
      </c>
      <c r="ABC51" s="1" t="s">
        <v>2403</v>
      </c>
      <c r="ABD51" s="1" t="s">
        <v>2403</v>
      </c>
      <c r="ABE51" s="1" t="s">
        <v>2403</v>
      </c>
      <c r="ABF51" s="1" t="s">
        <v>2403</v>
      </c>
      <c r="ABG51" s="1" t="s">
        <v>2403</v>
      </c>
      <c r="ABH51" s="1" t="s">
        <v>2403</v>
      </c>
      <c r="ABI51" s="1" t="s">
        <v>2403</v>
      </c>
      <c r="ABJ51" s="1" t="s">
        <v>2403</v>
      </c>
      <c r="ABK51" s="1" t="s">
        <v>2403</v>
      </c>
      <c r="ABL51" s="1" t="s">
        <v>2403</v>
      </c>
      <c r="ABM51" s="1" t="s">
        <v>2403</v>
      </c>
      <c r="ABN51" s="1" t="s">
        <v>2403</v>
      </c>
      <c r="ABO51" s="1" t="s">
        <v>2403</v>
      </c>
      <c r="ABP51" s="1" t="s">
        <v>2403</v>
      </c>
      <c r="ABQ51" s="1" t="s">
        <v>2403</v>
      </c>
      <c r="ABR51" s="1" t="s">
        <v>2403</v>
      </c>
      <c r="ABS51" s="1" t="s">
        <v>2403</v>
      </c>
      <c r="ABT51" s="1" t="s">
        <v>2403</v>
      </c>
      <c r="ABU51" s="1" t="s">
        <v>2403</v>
      </c>
      <c r="ABV51" s="1" t="s">
        <v>2403</v>
      </c>
      <c r="ABW51" s="1" t="s">
        <v>2403</v>
      </c>
      <c r="ABX51" s="1" t="s">
        <v>2403</v>
      </c>
      <c r="ABY51" s="1" t="s">
        <v>2403</v>
      </c>
      <c r="ABZ51" s="1" t="s">
        <v>2403</v>
      </c>
      <c r="ACA51" s="1" t="s">
        <v>2403</v>
      </c>
      <c r="ACB51" s="1" t="s">
        <v>2403</v>
      </c>
      <c r="ACC51" s="1" t="s">
        <v>2403</v>
      </c>
      <c r="ACD51" s="1" t="s">
        <v>2403</v>
      </c>
      <c r="ACE51" s="1" t="s">
        <v>2403</v>
      </c>
      <c r="ACF51" s="1" t="s">
        <v>2403</v>
      </c>
      <c r="ACG51" s="1" t="s">
        <v>2403</v>
      </c>
      <c r="ACH51" s="1" t="s">
        <v>2403</v>
      </c>
      <c r="ACI51" s="1" t="s">
        <v>2403</v>
      </c>
      <c r="ACJ51" s="1" t="s">
        <v>2403</v>
      </c>
      <c r="ACK51" s="1" t="s">
        <v>2403</v>
      </c>
      <c r="ACL51" s="1" t="s">
        <v>2403</v>
      </c>
      <c r="ACM51" s="1" t="s">
        <v>2403</v>
      </c>
      <c r="ACN51" s="1" t="s">
        <v>2403</v>
      </c>
      <c r="ACO51" s="1" t="s">
        <v>2403</v>
      </c>
      <c r="ACP51" s="1" t="s">
        <v>2403</v>
      </c>
      <c r="ACQ51" s="1" t="s">
        <v>2403</v>
      </c>
      <c r="ACR51" s="1" t="s">
        <v>2403</v>
      </c>
      <c r="ACS51" s="1" t="s">
        <v>2403</v>
      </c>
      <c r="ACT51" s="1" t="s">
        <v>2403</v>
      </c>
      <c r="ACU51" s="1" t="s">
        <v>2403</v>
      </c>
      <c r="ACV51" s="1" t="s">
        <v>2403</v>
      </c>
      <c r="ACW51" s="1" t="s">
        <v>2403</v>
      </c>
      <c r="ACX51" s="1" t="s">
        <v>2403</v>
      </c>
      <c r="ACY51" s="1" t="s">
        <v>2403</v>
      </c>
      <c r="ACZ51" s="1" t="s">
        <v>2403</v>
      </c>
      <c r="ADA51" s="1" t="s">
        <v>2403</v>
      </c>
      <c r="ADB51" s="1" t="s">
        <v>2403</v>
      </c>
      <c r="ADC51" s="1" t="s">
        <v>2403</v>
      </c>
      <c r="ADD51" s="1" t="s">
        <v>2403</v>
      </c>
      <c r="ADE51" s="1" t="s">
        <v>2403</v>
      </c>
      <c r="ADF51" s="1" t="s">
        <v>2403</v>
      </c>
      <c r="ADG51" s="1" t="s">
        <v>2403</v>
      </c>
      <c r="ADH51" s="1" t="s">
        <v>2403</v>
      </c>
      <c r="ADI51" s="1" t="s">
        <v>2403</v>
      </c>
      <c r="ADJ51" s="1" t="s">
        <v>2403</v>
      </c>
      <c r="ADK51" s="1" t="s">
        <v>2403</v>
      </c>
      <c r="ADL51" s="1" t="s">
        <v>2403</v>
      </c>
      <c r="ADM51" s="1" t="s">
        <v>2403</v>
      </c>
      <c r="ADN51" s="1" t="s">
        <v>2403</v>
      </c>
      <c r="ADO51" s="1" t="s">
        <v>2403</v>
      </c>
      <c r="ADP51" s="1" t="s">
        <v>2403</v>
      </c>
      <c r="ADQ51" s="1" t="s">
        <v>2403</v>
      </c>
      <c r="ADR51" s="1" t="s">
        <v>2403</v>
      </c>
      <c r="ADS51" s="1" t="s">
        <v>2403</v>
      </c>
      <c r="ADT51" s="1" t="s">
        <v>2403</v>
      </c>
      <c r="ADU51" s="1" t="s">
        <v>2403</v>
      </c>
      <c r="ADV51" s="1" t="s">
        <v>2403</v>
      </c>
      <c r="ADW51" s="1" t="s">
        <v>2403</v>
      </c>
      <c r="ADX51" s="1" t="s">
        <v>2403</v>
      </c>
      <c r="ADY51" s="1" t="s">
        <v>2403</v>
      </c>
      <c r="ADZ51" s="1" t="s">
        <v>2403</v>
      </c>
      <c r="AEA51" s="1" t="s">
        <v>2403</v>
      </c>
      <c r="AEB51" s="1" t="s">
        <v>2403</v>
      </c>
      <c r="AEC51" s="1" t="s">
        <v>2403</v>
      </c>
      <c r="AED51" s="1" t="s">
        <v>2403</v>
      </c>
      <c r="AEE51" s="1" t="s">
        <v>2403</v>
      </c>
      <c r="AEF51" s="1" t="s">
        <v>2403</v>
      </c>
      <c r="AEG51" s="1" t="s">
        <v>2403</v>
      </c>
      <c r="AEH51" s="1" t="s">
        <v>2403</v>
      </c>
      <c r="AEI51" s="1" t="s">
        <v>2403</v>
      </c>
      <c r="AEJ51" s="1" t="s">
        <v>2403</v>
      </c>
      <c r="AEK51" s="1" t="s">
        <v>2403</v>
      </c>
      <c r="AEL51" s="1" t="s">
        <v>2403</v>
      </c>
      <c r="AEM51" s="1" t="s">
        <v>2403</v>
      </c>
      <c r="AEN51" s="1" t="s">
        <v>2403</v>
      </c>
      <c r="AEO51" s="1" t="s">
        <v>2403</v>
      </c>
      <c r="AEP51" s="1" t="s">
        <v>2403</v>
      </c>
      <c r="AEQ51" s="1" t="s">
        <v>2403</v>
      </c>
      <c r="AER51" s="1" t="s">
        <v>2403</v>
      </c>
      <c r="AES51" s="1" t="s">
        <v>2403</v>
      </c>
      <c r="AET51" s="1" t="s">
        <v>2403</v>
      </c>
      <c r="AEU51" s="1" t="s">
        <v>2403</v>
      </c>
      <c r="AEV51" s="1" t="s">
        <v>2403</v>
      </c>
      <c r="AEW51" s="1" t="s">
        <v>2403</v>
      </c>
      <c r="AEX51" s="1" t="s">
        <v>2403</v>
      </c>
      <c r="AEY51" s="1" t="s">
        <v>2403</v>
      </c>
      <c r="AEZ51" s="1" t="s">
        <v>2403</v>
      </c>
      <c r="AFA51" s="1" t="s">
        <v>2403</v>
      </c>
      <c r="AFB51" s="1" t="s">
        <v>2403</v>
      </c>
      <c r="AFC51" s="1" t="s">
        <v>2403</v>
      </c>
      <c r="AFD51" s="1" t="s">
        <v>2403</v>
      </c>
      <c r="AFE51" s="1" t="s">
        <v>2403</v>
      </c>
      <c r="AFF51" s="1" t="s">
        <v>2403</v>
      </c>
      <c r="AFG51" s="1" t="s">
        <v>2403</v>
      </c>
      <c r="AFH51" s="1" t="s">
        <v>2403</v>
      </c>
      <c r="AFI51" s="1" t="s">
        <v>2403</v>
      </c>
      <c r="AFJ51" s="1" t="s">
        <v>2403</v>
      </c>
      <c r="AFK51" s="1" t="s">
        <v>2403</v>
      </c>
      <c r="AFL51" s="1" t="s">
        <v>2403</v>
      </c>
      <c r="AFM51" s="1" t="s">
        <v>2403</v>
      </c>
      <c r="AFN51" s="1" t="s">
        <v>2403</v>
      </c>
      <c r="AFO51" s="1" t="s">
        <v>2403</v>
      </c>
      <c r="AFP51" s="1" t="s">
        <v>2403</v>
      </c>
      <c r="AFQ51" s="1" t="s">
        <v>2403</v>
      </c>
      <c r="AFR51" s="1" t="s">
        <v>2403</v>
      </c>
      <c r="AFS51" s="1" t="s">
        <v>2403</v>
      </c>
      <c r="AFT51" s="1" t="s">
        <v>2403</v>
      </c>
      <c r="AFU51" s="1" t="s">
        <v>2403</v>
      </c>
      <c r="AFV51" s="1" t="s">
        <v>2403</v>
      </c>
      <c r="AFW51" s="1" t="s">
        <v>2403</v>
      </c>
      <c r="AFX51" s="1" t="s">
        <v>2403</v>
      </c>
      <c r="AFY51" s="1" t="s">
        <v>2403</v>
      </c>
      <c r="AFZ51" s="1" t="s">
        <v>2403</v>
      </c>
      <c r="AGA51" s="1" t="s">
        <v>2403</v>
      </c>
      <c r="AGB51" s="1" t="s">
        <v>2403</v>
      </c>
      <c r="AGC51" s="1" t="s">
        <v>2403</v>
      </c>
      <c r="AGD51" s="1" t="s">
        <v>2403</v>
      </c>
      <c r="AGE51" s="1" t="s">
        <v>2403</v>
      </c>
      <c r="AGF51" s="1" t="s">
        <v>2403</v>
      </c>
      <c r="AGG51" s="1" t="s">
        <v>2403</v>
      </c>
      <c r="AGH51" s="1" t="s">
        <v>2403</v>
      </c>
      <c r="AGI51" s="1" t="s">
        <v>2403</v>
      </c>
      <c r="AGJ51" s="1" t="s">
        <v>2403</v>
      </c>
      <c r="AGK51" s="1" t="s">
        <v>2403</v>
      </c>
      <c r="AGL51" s="1" t="s">
        <v>2403</v>
      </c>
      <c r="AGM51" s="1" t="s">
        <v>2403</v>
      </c>
      <c r="AGN51" s="1" t="s">
        <v>2403</v>
      </c>
      <c r="AGO51" s="1" t="s">
        <v>2403</v>
      </c>
      <c r="AGP51" s="1" t="s">
        <v>2403</v>
      </c>
      <c r="AGQ51" s="1" t="s">
        <v>2403</v>
      </c>
      <c r="AGR51" s="1" t="s">
        <v>2403</v>
      </c>
      <c r="AGS51" s="1" t="s">
        <v>2403</v>
      </c>
      <c r="AGT51" s="1" t="s">
        <v>2403</v>
      </c>
      <c r="AGU51" s="1" t="s">
        <v>2403</v>
      </c>
      <c r="AGV51" s="1" t="s">
        <v>2403</v>
      </c>
      <c r="AGW51" s="1" t="s">
        <v>2403</v>
      </c>
      <c r="AGX51" s="1" t="s">
        <v>2403</v>
      </c>
      <c r="AGY51" s="1" t="s">
        <v>2403</v>
      </c>
      <c r="AGZ51" s="1" t="s">
        <v>2403</v>
      </c>
      <c r="AHA51" s="1" t="s">
        <v>2403</v>
      </c>
      <c r="AHB51" s="1" t="s">
        <v>2403</v>
      </c>
      <c r="AHC51" s="1" t="s">
        <v>2403</v>
      </c>
      <c r="AHD51" s="1" t="s">
        <v>2403</v>
      </c>
      <c r="AHE51" s="1" t="s">
        <v>2403</v>
      </c>
      <c r="AHF51" s="1" t="s">
        <v>2403</v>
      </c>
      <c r="AHG51" s="1" t="s">
        <v>2403</v>
      </c>
      <c r="AHH51" s="1" t="s">
        <v>2403</v>
      </c>
      <c r="AHI51" s="1" t="s">
        <v>2403</v>
      </c>
      <c r="AHJ51" s="1" t="s">
        <v>2403</v>
      </c>
      <c r="AHK51" s="1" t="s">
        <v>2403</v>
      </c>
      <c r="AHL51" s="1" t="s">
        <v>2403</v>
      </c>
      <c r="AHM51" s="1" t="s">
        <v>2403</v>
      </c>
      <c r="AHN51" s="1" t="s">
        <v>2403</v>
      </c>
      <c r="AHO51" s="1" t="s">
        <v>2403</v>
      </c>
      <c r="AHP51" s="1" t="s">
        <v>2403</v>
      </c>
      <c r="AHQ51" s="1" t="s">
        <v>2403</v>
      </c>
      <c r="AHR51" s="1" t="s">
        <v>2403</v>
      </c>
      <c r="AHS51" s="1" t="s">
        <v>2403</v>
      </c>
      <c r="AHT51" s="1" t="s">
        <v>2403</v>
      </c>
      <c r="AHU51" s="1" t="s">
        <v>2403</v>
      </c>
      <c r="AHV51" s="1" t="s">
        <v>2403</v>
      </c>
      <c r="AHW51" s="1" t="s">
        <v>2403</v>
      </c>
      <c r="AHX51" s="1" t="s">
        <v>2403</v>
      </c>
      <c r="AHY51" s="1" t="s">
        <v>2403</v>
      </c>
      <c r="AHZ51" s="1" t="s">
        <v>2403</v>
      </c>
      <c r="AIA51" s="1" t="s">
        <v>2403</v>
      </c>
      <c r="AIB51" s="1" t="s">
        <v>2403</v>
      </c>
      <c r="AIC51" s="1" t="s">
        <v>2403</v>
      </c>
      <c r="AID51" s="1" t="s">
        <v>2403</v>
      </c>
      <c r="AIE51" s="1" t="s">
        <v>2403</v>
      </c>
      <c r="AIF51" s="1" t="s">
        <v>2403</v>
      </c>
      <c r="AIG51" s="1" t="s">
        <v>2403</v>
      </c>
      <c r="AIH51" s="1" t="s">
        <v>2403</v>
      </c>
      <c r="AII51" s="1" t="s">
        <v>2403</v>
      </c>
      <c r="AIJ51" s="1" t="s">
        <v>2403</v>
      </c>
      <c r="AIK51" s="1" t="s">
        <v>2403</v>
      </c>
      <c r="AIL51" s="1" t="s">
        <v>2403</v>
      </c>
      <c r="AIM51" s="1" t="s">
        <v>2403</v>
      </c>
      <c r="AIN51" s="1" t="s">
        <v>2403</v>
      </c>
      <c r="AIO51" s="1" t="s">
        <v>2403</v>
      </c>
      <c r="AIP51" s="1" t="s">
        <v>2403</v>
      </c>
      <c r="AIQ51" s="1" t="s">
        <v>2403</v>
      </c>
      <c r="AIR51" s="1" t="s">
        <v>2403</v>
      </c>
      <c r="AIS51" s="1" t="s">
        <v>2403</v>
      </c>
      <c r="AIT51" s="1" t="s">
        <v>2403</v>
      </c>
      <c r="AIU51" s="1" t="s">
        <v>2403</v>
      </c>
      <c r="AIV51" s="1" t="s">
        <v>2403</v>
      </c>
      <c r="AIW51" s="1" t="s">
        <v>2403</v>
      </c>
      <c r="AIX51" s="1" t="s">
        <v>2403</v>
      </c>
      <c r="AIY51" s="1" t="s">
        <v>2403</v>
      </c>
      <c r="AIZ51" s="1" t="s">
        <v>2403</v>
      </c>
      <c r="AJA51" s="1" t="s">
        <v>2403</v>
      </c>
      <c r="AJB51" s="1" t="s">
        <v>2403</v>
      </c>
      <c r="AJC51" s="1" t="s">
        <v>2403</v>
      </c>
      <c r="AJD51" s="1" t="s">
        <v>2403</v>
      </c>
      <c r="AJE51" s="1" t="s">
        <v>2403</v>
      </c>
      <c r="AJF51" s="1" t="s">
        <v>2403</v>
      </c>
      <c r="AJG51" s="1" t="s">
        <v>2403</v>
      </c>
      <c r="AJH51" s="1" t="s">
        <v>2403</v>
      </c>
      <c r="AJI51" s="1" t="s">
        <v>2403</v>
      </c>
      <c r="AJJ51" s="1" t="s">
        <v>2403</v>
      </c>
      <c r="AJK51" s="1" t="s">
        <v>2403</v>
      </c>
      <c r="AJL51" s="1" t="s">
        <v>2403</v>
      </c>
      <c r="AJM51" s="1" t="s">
        <v>2403</v>
      </c>
      <c r="AJN51" s="1" t="s">
        <v>2403</v>
      </c>
      <c r="AJO51" s="1" t="s">
        <v>2403</v>
      </c>
      <c r="AJP51" s="1" t="s">
        <v>2403</v>
      </c>
      <c r="AJQ51" s="1" t="s">
        <v>2403</v>
      </c>
      <c r="AJR51" s="1" t="s">
        <v>2403</v>
      </c>
      <c r="AJS51" s="1" t="s">
        <v>2403</v>
      </c>
      <c r="AJT51" s="1" t="s">
        <v>2403</v>
      </c>
      <c r="AJU51" s="1" t="s">
        <v>2403</v>
      </c>
      <c r="AJV51" s="1" t="s">
        <v>2403</v>
      </c>
      <c r="AJW51" s="1" t="s">
        <v>2403</v>
      </c>
      <c r="AJX51" s="1" t="s">
        <v>2403</v>
      </c>
      <c r="AJY51" s="1" t="s">
        <v>2403</v>
      </c>
      <c r="AJZ51" s="1" t="s">
        <v>2403</v>
      </c>
      <c r="AKA51" s="1" t="s">
        <v>2403</v>
      </c>
      <c r="AKB51" s="1" t="s">
        <v>2403</v>
      </c>
      <c r="AKC51" s="1" t="s">
        <v>2403</v>
      </c>
      <c r="AKD51" s="1" t="s">
        <v>2403</v>
      </c>
      <c r="AKE51" s="1" t="s">
        <v>2403</v>
      </c>
      <c r="AKF51" s="1" t="s">
        <v>2403</v>
      </c>
      <c r="AKG51" s="1" t="s">
        <v>2403</v>
      </c>
      <c r="AKH51" s="1" t="s">
        <v>2403</v>
      </c>
      <c r="AKI51" s="1" t="s">
        <v>2403</v>
      </c>
      <c r="AKJ51" s="1" t="s">
        <v>2403</v>
      </c>
      <c r="AKK51" s="1" t="s">
        <v>2403</v>
      </c>
      <c r="AKL51" s="1" t="s">
        <v>2403</v>
      </c>
      <c r="AKM51" s="1" t="s">
        <v>2403</v>
      </c>
      <c r="AKN51" s="1" t="s">
        <v>2403</v>
      </c>
      <c r="AKO51" s="1" t="s">
        <v>2403</v>
      </c>
      <c r="AKP51" s="1" t="s">
        <v>2403</v>
      </c>
      <c r="AKQ51" s="1" t="s">
        <v>2403</v>
      </c>
      <c r="AKR51" s="1" t="s">
        <v>2403</v>
      </c>
      <c r="AKS51" s="1" t="s">
        <v>2403</v>
      </c>
      <c r="AKT51" s="1" t="s">
        <v>2403</v>
      </c>
      <c r="AKU51" s="1" t="s">
        <v>2403</v>
      </c>
      <c r="AKV51" s="1" t="s">
        <v>2403</v>
      </c>
      <c r="AKW51" s="1" t="s">
        <v>2403</v>
      </c>
      <c r="AKX51" s="1" t="s">
        <v>2403</v>
      </c>
      <c r="AKY51" s="1" t="s">
        <v>2403</v>
      </c>
      <c r="AKZ51" s="1" t="s">
        <v>2403</v>
      </c>
      <c r="ALA51" s="1" t="s">
        <v>2403</v>
      </c>
      <c r="ALB51" s="1" t="s">
        <v>2403</v>
      </c>
      <c r="ALC51" s="1" t="s">
        <v>2403</v>
      </c>
      <c r="ALD51" s="1" t="s">
        <v>2403</v>
      </c>
      <c r="ALE51" s="1" t="s">
        <v>2403</v>
      </c>
      <c r="ALF51" s="1" t="s">
        <v>2403</v>
      </c>
      <c r="ALG51" s="1" t="s">
        <v>2403</v>
      </c>
      <c r="ALH51" s="1" t="s">
        <v>2403</v>
      </c>
      <c r="ALI51" s="1" t="s">
        <v>2403</v>
      </c>
      <c r="ALJ51" s="1" t="s">
        <v>2403</v>
      </c>
      <c r="ALK51" s="1" t="s">
        <v>2403</v>
      </c>
      <c r="ALL51" s="1" t="s">
        <v>2403</v>
      </c>
      <c r="ALM51" s="1" t="s">
        <v>2403</v>
      </c>
      <c r="ALN51" s="1" t="s">
        <v>2403</v>
      </c>
      <c r="ALO51" s="1" t="s">
        <v>2403</v>
      </c>
      <c r="ALP51" s="1" t="s">
        <v>2403</v>
      </c>
      <c r="ALQ51" s="1" t="s">
        <v>2403</v>
      </c>
      <c r="ALR51" s="1" t="s">
        <v>2403</v>
      </c>
      <c r="ALS51" s="1" t="s">
        <v>2403</v>
      </c>
      <c r="ALT51" s="1" t="s">
        <v>2403</v>
      </c>
      <c r="ALU51" s="1" t="s">
        <v>2403</v>
      </c>
      <c r="ALV51" s="1" t="s">
        <v>2403</v>
      </c>
      <c r="ALW51" s="1" t="s">
        <v>2403</v>
      </c>
      <c r="ALX51" s="1" t="s">
        <v>2403</v>
      </c>
      <c r="ALY51" s="1" t="s">
        <v>2403</v>
      </c>
      <c r="ALZ51" s="1" t="s">
        <v>2403</v>
      </c>
      <c r="AMA51" s="1" t="s">
        <v>2403</v>
      </c>
      <c r="AMB51" s="1" t="s">
        <v>2403</v>
      </c>
      <c r="AMC51" s="1" t="s">
        <v>2403</v>
      </c>
      <c r="AMD51" s="1" t="s">
        <v>2403</v>
      </c>
      <c r="AME51" s="1" t="s">
        <v>2403</v>
      </c>
      <c r="AMF51" s="1" t="s">
        <v>2403</v>
      </c>
      <c r="AMG51" s="1" t="s">
        <v>2403</v>
      </c>
      <c r="AMH51" s="1" t="s">
        <v>2403</v>
      </c>
      <c r="AMI51" s="1" t="s">
        <v>2403</v>
      </c>
      <c r="AMJ51" s="1" t="s">
        <v>2403</v>
      </c>
      <c r="AMK51" s="1" t="s">
        <v>2403</v>
      </c>
      <c r="AML51" s="1" t="s">
        <v>2403</v>
      </c>
      <c r="AMM51" s="1" t="s">
        <v>2403</v>
      </c>
      <c r="AMN51" s="1" t="s">
        <v>2403</v>
      </c>
      <c r="AMO51" s="1" t="s">
        <v>2403</v>
      </c>
      <c r="AMP51" s="1" t="s">
        <v>2403</v>
      </c>
      <c r="AMQ51" s="1" t="s">
        <v>2403</v>
      </c>
      <c r="AMR51" s="1" t="s">
        <v>2403</v>
      </c>
      <c r="AMS51" s="1" t="s">
        <v>2403</v>
      </c>
      <c r="AMT51" s="1" t="s">
        <v>2403</v>
      </c>
      <c r="AMU51" s="1" t="s">
        <v>2403</v>
      </c>
      <c r="AMV51" s="1" t="s">
        <v>2403</v>
      </c>
      <c r="AMW51" s="1" t="s">
        <v>2403</v>
      </c>
      <c r="AMX51" s="1" t="s">
        <v>2403</v>
      </c>
      <c r="AMY51" s="1" t="s">
        <v>2403</v>
      </c>
      <c r="AMZ51" s="1" t="s">
        <v>2403</v>
      </c>
      <c r="ANA51" s="1" t="s">
        <v>2403</v>
      </c>
      <c r="ANB51" s="1" t="s">
        <v>2403</v>
      </c>
      <c r="ANC51" s="1" t="s">
        <v>2403</v>
      </c>
      <c r="AND51" s="1" t="s">
        <v>2403</v>
      </c>
      <c r="ANE51" s="1" t="s">
        <v>2403</v>
      </c>
      <c r="ANF51" s="1" t="s">
        <v>2403</v>
      </c>
      <c r="ANG51" s="1" t="s">
        <v>2403</v>
      </c>
      <c r="ANH51" s="1" t="s">
        <v>2403</v>
      </c>
      <c r="ANI51" s="1" t="s">
        <v>2403</v>
      </c>
      <c r="ANJ51" s="1" t="s">
        <v>2403</v>
      </c>
      <c r="ANK51" s="1" t="s">
        <v>2403</v>
      </c>
      <c r="ANL51" s="1" t="s">
        <v>2403</v>
      </c>
      <c r="ANM51" s="1" t="s">
        <v>2403</v>
      </c>
      <c r="ANN51" s="1" t="s">
        <v>2403</v>
      </c>
      <c r="ANO51" s="1" t="s">
        <v>2403</v>
      </c>
      <c r="ANP51" s="1" t="s">
        <v>2403</v>
      </c>
      <c r="ANQ51" s="1" t="s">
        <v>2403</v>
      </c>
      <c r="ANR51" s="1" t="s">
        <v>2403</v>
      </c>
      <c r="ANS51" s="1" t="s">
        <v>2403</v>
      </c>
      <c r="ANT51" s="1" t="s">
        <v>2403</v>
      </c>
      <c r="ANU51" s="1" t="s">
        <v>2403</v>
      </c>
      <c r="ANV51" s="1" t="s">
        <v>2403</v>
      </c>
      <c r="ANW51" s="1" t="s">
        <v>2403</v>
      </c>
      <c r="ANX51" s="1" t="s">
        <v>2403</v>
      </c>
      <c r="ANY51" s="1" t="s">
        <v>2403</v>
      </c>
      <c r="ANZ51" s="1" t="s">
        <v>2403</v>
      </c>
      <c r="AOA51" s="1" t="s">
        <v>2403</v>
      </c>
      <c r="AOB51" s="1" t="s">
        <v>2403</v>
      </c>
      <c r="AOC51" s="1" t="s">
        <v>2403</v>
      </c>
      <c r="AOD51" s="1" t="s">
        <v>2403</v>
      </c>
      <c r="AOE51" s="1" t="s">
        <v>2403</v>
      </c>
      <c r="AOF51" s="1" t="s">
        <v>2403</v>
      </c>
      <c r="AOG51" s="1" t="s">
        <v>2403</v>
      </c>
      <c r="AOH51" s="1" t="s">
        <v>2403</v>
      </c>
      <c r="AOI51" s="1" t="s">
        <v>2403</v>
      </c>
      <c r="AOJ51" s="1" t="s">
        <v>2403</v>
      </c>
      <c r="AOK51" s="1" t="s">
        <v>2403</v>
      </c>
      <c r="AOL51" s="1" t="s">
        <v>2403</v>
      </c>
      <c r="AOM51" s="1" t="s">
        <v>2403</v>
      </c>
      <c r="AON51" s="1" t="s">
        <v>2403</v>
      </c>
      <c r="AOO51" s="1" t="s">
        <v>2403</v>
      </c>
      <c r="AOP51" s="1" t="s">
        <v>2403</v>
      </c>
      <c r="AOQ51" s="1" t="s">
        <v>2403</v>
      </c>
      <c r="AOR51" s="1" t="s">
        <v>2403</v>
      </c>
      <c r="AOS51" s="1" t="s">
        <v>2403</v>
      </c>
      <c r="AOT51" s="1" t="s">
        <v>2403</v>
      </c>
      <c r="AOU51" s="1" t="s">
        <v>2403</v>
      </c>
      <c r="AOV51" s="1" t="s">
        <v>2403</v>
      </c>
    </row>
    <row r="55" spans="1:1088">
      <c r="A55" s="6" t="s">
        <v>3996</v>
      </c>
      <c r="B55" s="6" t="s">
        <v>4068</v>
      </c>
      <c r="C55" s="6" t="s">
        <v>4064</v>
      </c>
      <c r="D55" s="6" t="s">
        <v>4069</v>
      </c>
      <c r="E55" s="6" t="s">
        <v>4051</v>
      </c>
      <c r="F55" s="6" t="s">
        <v>4054</v>
      </c>
      <c r="G55" s="6" t="s">
        <v>4080</v>
      </c>
      <c r="H55" s="6" t="s">
        <v>4053</v>
      </c>
      <c r="I55" s="6" t="s">
        <v>4055</v>
      </c>
      <c r="J55" s="6" t="s">
        <v>2398</v>
      </c>
      <c r="K55" s="6" t="s">
        <v>2399</v>
      </c>
      <c r="L55" s="6" t="s">
        <v>2353</v>
      </c>
      <c r="M55" s="6" t="s">
        <v>2400</v>
      </c>
    </row>
    <row r="56" spans="1:1088">
      <c r="A56" s="1" t="s">
        <v>1057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 t="s">
        <v>2443</v>
      </c>
      <c r="K56" s="1" t="s">
        <v>2444</v>
      </c>
      <c r="L56" s="1" t="s">
        <v>2404</v>
      </c>
      <c r="M56" s="1" t="s">
        <v>2444</v>
      </c>
    </row>
    <row r="57" spans="1:1088">
      <c r="A57" s="1" t="s">
        <v>1058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 t="s">
        <v>2443</v>
      </c>
      <c r="K57" s="1" t="s">
        <v>2445</v>
      </c>
      <c r="L57" s="1" t="s">
        <v>2404</v>
      </c>
      <c r="M57" s="1" t="s">
        <v>2445</v>
      </c>
    </row>
    <row r="58" spans="1:1088">
      <c r="A58" s="1" t="s">
        <v>1059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 t="s">
        <v>2443</v>
      </c>
      <c r="K58" s="1" t="s">
        <v>2446</v>
      </c>
      <c r="L58" s="1" t="s">
        <v>2404</v>
      </c>
      <c r="M58" s="1" t="s">
        <v>2446</v>
      </c>
    </row>
    <row r="59" spans="1:1088">
      <c r="A59" s="1" t="s">
        <v>1060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 t="s">
        <v>2443</v>
      </c>
      <c r="K59" s="1" t="s">
        <v>2447</v>
      </c>
      <c r="L59" s="1" t="s">
        <v>2404</v>
      </c>
      <c r="M59" s="1" t="s">
        <v>2447</v>
      </c>
    </row>
    <row r="60" spans="1:1088">
      <c r="A60" s="1" t="s">
        <v>1061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 t="s">
        <v>2443</v>
      </c>
      <c r="K60" s="1" t="s">
        <v>2448</v>
      </c>
      <c r="L60" s="1" t="s">
        <v>2404</v>
      </c>
      <c r="M60" s="1" t="s">
        <v>2448</v>
      </c>
    </row>
    <row r="61" spans="1:1088">
      <c r="A61" s="1" t="s">
        <v>1062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 t="s">
        <v>2443</v>
      </c>
      <c r="K61" s="1" t="s">
        <v>2449</v>
      </c>
      <c r="L61" s="1" t="s">
        <v>2404</v>
      </c>
      <c r="M61" s="1" t="s">
        <v>2449</v>
      </c>
    </row>
    <row r="62" spans="1:1088">
      <c r="A62" s="1" t="s">
        <v>1063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 t="s">
        <v>2443</v>
      </c>
      <c r="K62" s="1" t="s">
        <v>2450</v>
      </c>
      <c r="L62" s="1" t="s">
        <v>2404</v>
      </c>
      <c r="M62" s="1" t="s">
        <v>2450</v>
      </c>
    </row>
    <row r="63" spans="1:1088">
      <c r="A63" s="1" t="s">
        <v>1286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 t="s">
        <v>2627</v>
      </c>
      <c r="K63" s="1" t="s">
        <v>2628</v>
      </c>
      <c r="L63" s="1" t="s">
        <v>2404</v>
      </c>
      <c r="M63" s="1" t="s">
        <v>2628</v>
      </c>
    </row>
    <row r="64" spans="1:1088">
      <c r="A64" s="1" t="s">
        <v>1287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 t="s">
        <v>2627</v>
      </c>
      <c r="K64" s="1" t="s">
        <v>2629</v>
      </c>
      <c r="L64" s="1" t="s">
        <v>2404</v>
      </c>
      <c r="M64" s="1" t="s">
        <v>2629</v>
      </c>
    </row>
    <row r="65" spans="1:13">
      <c r="A65" s="1" t="s">
        <v>1288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 t="s">
        <v>2627</v>
      </c>
      <c r="K65" s="1" t="s">
        <v>2630</v>
      </c>
      <c r="L65" s="1" t="s">
        <v>2404</v>
      </c>
      <c r="M65" s="1" t="s">
        <v>2630</v>
      </c>
    </row>
    <row r="66" spans="1:13">
      <c r="A66" s="1" t="s">
        <v>1289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 t="s">
        <v>2627</v>
      </c>
      <c r="K66" s="1" t="s">
        <v>2631</v>
      </c>
      <c r="L66" s="1" t="s">
        <v>2404</v>
      </c>
      <c r="M66" s="1" t="s">
        <v>2631</v>
      </c>
    </row>
    <row r="67" spans="1:13">
      <c r="A67" s="1" t="s">
        <v>1290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 t="s">
        <v>2627</v>
      </c>
      <c r="K67" s="1" t="s">
        <v>2632</v>
      </c>
      <c r="L67" s="1" t="s">
        <v>2404</v>
      </c>
      <c r="M67" s="1" t="s">
        <v>2632</v>
      </c>
    </row>
    <row r="68" spans="1:13">
      <c r="A68" s="1" t="s">
        <v>1291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 t="s">
        <v>2627</v>
      </c>
      <c r="K68" s="1" t="s">
        <v>2633</v>
      </c>
      <c r="L68" s="1" t="s">
        <v>2404</v>
      </c>
      <c r="M68" s="1" t="s">
        <v>2633</v>
      </c>
    </row>
    <row r="69" spans="1:13">
      <c r="A69" s="1" t="s">
        <v>1292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 t="s">
        <v>2627</v>
      </c>
      <c r="K69" s="1" t="s">
        <v>2634</v>
      </c>
      <c r="L69" s="1" t="s">
        <v>2404</v>
      </c>
      <c r="M69" s="1" t="s">
        <v>2634</v>
      </c>
    </row>
    <row r="70" spans="1:13">
      <c r="A70" s="1" t="s">
        <v>1293</v>
      </c>
      <c r="B70" s="1">
        <v>1.2405848471422243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 t="s">
        <v>2627</v>
      </c>
      <c r="K70" s="1" t="s">
        <v>2635</v>
      </c>
      <c r="L70" s="1" t="s">
        <v>2404</v>
      </c>
      <c r="M70" s="1" t="s">
        <v>2635</v>
      </c>
    </row>
    <row r="71" spans="1:13">
      <c r="A71" s="1" t="s">
        <v>1294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 t="s">
        <v>2627</v>
      </c>
      <c r="K71" s="1" t="s">
        <v>2636</v>
      </c>
      <c r="L71" s="1" t="s">
        <v>2404</v>
      </c>
      <c r="M71" s="1" t="s">
        <v>2636</v>
      </c>
    </row>
    <row r="72" spans="1:13">
      <c r="A72" s="1" t="s">
        <v>1305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 t="s">
        <v>2647</v>
      </c>
      <c r="K72" s="1" t="s">
        <v>2648</v>
      </c>
      <c r="L72" s="1" t="s">
        <v>2404</v>
      </c>
      <c r="M72" s="1" t="s">
        <v>2648</v>
      </c>
    </row>
    <row r="73" spans="1:13">
      <c r="A73" s="1" t="s">
        <v>1306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 t="s">
        <v>2647</v>
      </c>
      <c r="K73" s="1" t="s">
        <v>2649</v>
      </c>
      <c r="L73" s="1" t="s">
        <v>2404</v>
      </c>
      <c r="M73" s="1" t="s">
        <v>2649</v>
      </c>
    </row>
    <row r="74" spans="1:13">
      <c r="A74" s="1" t="s">
        <v>1307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 t="s">
        <v>2650</v>
      </c>
      <c r="K74" s="1" t="s">
        <v>2651</v>
      </c>
      <c r="L74" s="1" t="s">
        <v>2404</v>
      </c>
      <c r="M74" s="1" t="s">
        <v>2651</v>
      </c>
    </row>
    <row r="75" spans="1:13">
      <c r="A75" s="1" t="s">
        <v>1308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 t="s">
        <v>2650</v>
      </c>
      <c r="K75" s="1" t="s">
        <v>2652</v>
      </c>
      <c r="L75" s="1" t="s">
        <v>2404</v>
      </c>
      <c r="M75" s="1" t="s">
        <v>2652</v>
      </c>
    </row>
    <row r="76" spans="1:13">
      <c r="A76" s="1" t="s">
        <v>1309</v>
      </c>
      <c r="B76" s="1">
        <v>2.8538050734312415</v>
      </c>
      <c r="C76" s="1">
        <v>0</v>
      </c>
      <c r="D76" s="1">
        <v>0</v>
      </c>
      <c r="E76" s="1">
        <v>0</v>
      </c>
      <c r="F76" s="1">
        <v>0</v>
      </c>
      <c r="G76" s="1">
        <v>18.324432576769027</v>
      </c>
      <c r="H76" s="1">
        <v>0</v>
      </c>
      <c r="I76" s="1">
        <v>0</v>
      </c>
      <c r="J76" s="1" t="s">
        <v>2650</v>
      </c>
      <c r="K76" s="1" t="s">
        <v>2653</v>
      </c>
      <c r="L76" s="1" t="s">
        <v>2404</v>
      </c>
      <c r="M76" s="1" t="s">
        <v>2653</v>
      </c>
    </row>
    <row r="77" spans="1:13">
      <c r="A77" s="1" t="s">
        <v>1310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4.2272805065890813</v>
      </c>
      <c r="H77" s="1">
        <v>0</v>
      </c>
      <c r="I77" s="1">
        <v>0</v>
      </c>
      <c r="J77" s="1" t="s">
        <v>2650</v>
      </c>
      <c r="K77" s="1" t="s">
        <v>2654</v>
      </c>
      <c r="L77" s="1" t="s">
        <v>2404</v>
      </c>
      <c r="M77" s="1" t="s">
        <v>2654</v>
      </c>
    </row>
    <row r="78" spans="1:13">
      <c r="A78" s="1" t="s">
        <v>1311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1.1748757342973339</v>
      </c>
      <c r="H78" s="1">
        <v>0</v>
      </c>
      <c r="I78" s="1">
        <v>0</v>
      </c>
      <c r="J78" s="1" t="s">
        <v>2650</v>
      </c>
      <c r="K78" s="1" t="s">
        <v>2655</v>
      </c>
      <c r="L78" s="1" t="s">
        <v>2404</v>
      </c>
      <c r="M78" s="1" t="s">
        <v>2655</v>
      </c>
    </row>
    <row r="79" spans="1:13">
      <c r="A79" s="1" t="s">
        <v>1312</v>
      </c>
      <c r="B79" s="1">
        <v>0</v>
      </c>
      <c r="C79" s="1">
        <v>0</v>
      </c>
      <c r="D79" s="1">
        <v>0.49940546967895361</v>
      </c>
      <c r="E79" s="1">
        <v>0</v>
      </c>
      <c r="F79" s="1">
        <v>0</v>
      </c>
      <c r="G79" s="1">
        <v>1.3079667063020213</v>
      </c>
      <c r="H79" s="1">
        <v>0</v>
      </c>
      <c r="I79" s="1">
        <v>0</v>
      </c>
      <c r="J79" s="1" t="s">
        <v>2650</v>
      </c>
      <c r="K79" s="1" t="s">
        <v>2656</v>
      </c>
      <c r="L79" s="1" t="s">
        <v>2404</v>
      </c>
      <c r="M79" s="1" t="s">
        <v>2656</v>
      </c>
    </row>
    <row r="80" spans="1:13">
      <c r="A80" s="1" t="s">
        <v>1313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3.1854602306038697</v>
      </c>
      <c r="H80" s="1">
        <v>0</v>
      </c>
      <c r="I80" s="1">
        <v>0</v>
      </c>
      <c r="J80" s="1" t="s">
        <v>2650</v>
      </c>
      <c r="K80" s="1" t="s">
        <v>2657</v>
      </c>
      <c r="L80" s="1" t="s">
        <v>2404</v>
      </c>
      <c r="M80" s="1" t="s">
        <v>2657</v>
      </c>
    </row>
    <row r="81" spans="1:13">
      <c r="A81" s="1" t="s">
        <v>1314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3.7095253065073877</v>
      </c>
      <c r="H81" s="1">
        <v>0</v>
      </c>
      <c r="I81" s="1">
        <v>0</v>
      </c>
      <c r="J81" s="1" t="s">
        <v>2650</v>
      </c>
      <c r="K81" s="1" t="s">
        <v>2658</v>
      </c>
      <c r="L81" s="1" t="s">
        <v>2404</v>
      </c>
      <c r="M81" s="1" t="s">
        <v>2658</v>
      </c>
    </row>
    <row r="82" spans="1:13">
      <c r="A82" s="1" t="s">
        <v>1315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3.2201405152224827</v>
      </c>
      <c r="H82" s="1">
        <v>0</v>
      </c>
      <c r="I82" s="1">
        <v>0</v>
      </c>
      <c r="J82" s="1" t="s">
        <v>2650</v>
      </c>
      <c r="K82" s="1" t="s">
        <v>2659</v>
      </c>
      <c r="L82" s="1" t="s">
        <v>2404</v>
      </c>
      <c r="M82" s="1" t="s">
        <v>2659</v>
      </c>
    </row>
    <row r="83" spans="1:13">
      <c r="A83" s="1" t="s">
        <v>1316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4.0374909877433307</v>
      </c>
      <c r="H83" s="1">
        <v>0</v>
      </c>
      <c r="I83" s="1">
        <v>0</v>
      </c>
      <c r="J83" s="1" t="s">
        <v>2650</v>
      </c>
      <c r="K83" s="1" t="s">
        <v>2660</v>
      </c>
      <c r="L83" s="1" t="s">
        <v>2404</v>
      </c>
      <c r="M83" s="1" t="s">
        <v>2660</v>
      </c>
    </row>
    <row r="84" spans="1:13">
      <c r="A84" s="1" t="s">
        <v>1331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1.2841091492776886</v>
      </c>
      <c r="H84" s="1">
        <v>0</v>
      </c>
      <c r="I84" s="1">
        <v>0</v>
      </c>
      <c r="J84" s="1" t="s">
        <v>2677</v>
      </c>
      <c r="K84" s="1" t="s">
        <v>2678</v>
      </c>
      <c r="L84" s="1" t="s">
        <v>2404</v>
      </c>
      <c r="M84" s="1" t="s">
        <v>2678</v>
      </c>
    </row>
    <row r="85" spans="1:13">
      <c r="A85" s="1" t="s">
        <v>1332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 t="s">
        <v>2677</v>
      </c>
      <c r="K85" s="1" t="s">
        <v>2679</v>
      </c>
      <c r="L85" s="1" t="s">
        <v>2404</v>
      </c>
      <c r="M85" s="1" t="s">
        <v>2679</v>
      </c>
    </row>
    <row r="86" spans="1:13">
      <c r="A86" s="1" t="s">
        <v>1333</v>
      </c>
      <c r="B86" s="1">
        <v>0</v>
      </c>
      <c r="C86" s="1">
        <v>0</v>
      </c>
      <c r="D86" s="1">
        <v>0.4238921001926782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 t="s">
        <v>2677</v>
      </c>
      <c r="K86" s="1" t="s">
        <v>2680</v>
      </c>
      <c r="L86" s="1" t="s">
        <v>2404</v>
      </c>
      <c r="M86" s="1" t="s">
        <v>2680</v>
      </c>
    </row>
    <row r="87" spans="1:13">
      <c r="A87" s="1" t="s">
        <v>1339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1.1282660332541568</v>
      </c>
      <c r="H87" s="1">
        <v>0</v>
      </c>
      <c r="I87" s="1">
        <v>0</v>
      </c>
      <c r="J87" s="1" t="s">
        <v>2686</v>
      </c>
      <c r="K87" s="1" t="s">
        <v>2687</v>
      </c>
      <c r="L87" s="1" t="s">
        <v>2404</v>
      </c>
      <c r="M87" s="1" t="s">
        <v>2687</v>
      </c>
    </row>
    <row r="88" spans="1:13">
      <c r="A88" s="1" t="s">
        <v>1340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6.4516129032258061</v>
      </c>
      <c r="H88" s="1">
        <v>0</v>
      </c>
      <c r="I88" s="1">
        <v>0</v>
      </c>
      <c r="J88" s="1" t="s">
        <v>2686</v>
      </c>
      <c r="K88" s="1" t="s">
        <v>2688</v>
      </c>
      <c r="L88" s="1" t="s">
        <v>2404</v>
      </c>
      <c r="M88" s="1" t="s">
        <v>2688</v>
      </c>
    </row>
    <row r="89" spans="1:13">
      <c r="A89" s="1" t="s">
        <v>1341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13.449023861171366</v>
      </c>
      <c r="H89" s="1">
        <v>0</v>
      </c>
      <c r="I89" s="1">
        <v>0</v>
      </c>
      <c r="J89" s="1" t="s">
        <v>2686</v>
      </c>
      <c r="K89" s="1" t="s">
        <v>2689</v>
      </c>
      <c r="L89" s="1" t="s">
        <v>2404</v>
      </c>
      <c r="M89" s="1" t="s">
        <v>2689</v>
      </c>
    </row>
    <row r="90" spans="1:13">
      <c r="A90" s="1" t="s">
        <v>1342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8.3591331269349833</v>
      </c>
      <c r="H90" s="1">
        <v>0</v>
      </c>
      <c r="I90" s="1">
        <v>0</v>
      </c>
      <c r="J90" s="1" t="s">
        <v>2686</v>
      </c>
      <c r="K90" s="1" t="s">
        <v>2690</v>
      </c>
      <c r="L90" s="1" t="s">
        <v>2404</v>
      </c>
      <c r="M90" s="1" t="s">
        <v>2690</v>
      </c>
    </row>
    <row r="91" spans="1:13">
      <c r="A91" s="1" t="s">
        <v>1343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22.596475574392148</v>
      </c>
      <c r="H91" s="1">
        <v>0</v>
      </c>
      <c r="I91" s="1">
        <v>0</v>
      </c>
      <c r="J91" s="1" t="s">
        <v>2686</v>
      </c>
      <c r="K91" s="1" t="s">
        <v>2691</v>
      </c>
      <c r="L91" s="1" t="s">
        <v>2404</v>
      </c>
      <c r="M91" s="1" t="s">
        <v>2691</v>
      </c>
    </row>
    <row r="92" spans="1:13">
      <c r="A92" s="1" t="s">
        <v>1344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20.877598152424941</v>
      </c>
      <c r="H92" s="1">
        <v>0</v>
      </c>
      <c r="I92" s="1">
        <v>0</v>
      </c>
      <c r="J92" s="1" t="s">
        <v>2686</v>
      </c>
      <c r="K92" s="1" t="s">
        <v>2692</v>
      </c>
      <c r="L92" s="1" t="s">
        <v>2404</v>
      </c>
      <c r="M92" s="1" t="s">
        <v>2692</v>
      </c>
    </row>
    <row r="93" spans="1:13">
      <c r="A93" s="1" t="s">
        <v>1345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22.556670382757339</v>
      </c>
      <c r="H93" s="1">
        <v>0</v>
      </c>
      <c r="I93" s="1">
        <v>0</v>
      </c>
      <c r="J93" s="1" t="s">
        <v>2686</v>
      </c>
      <c r="K93" s="1" t="s">
        <v>2693</v>
      </c>
      <c r="L93" s="1" t="s">
        <v>2404</v>
      </c>
      <c r="M93" s="1" t="s">
        <v>2693</v>
      </c>
    </row>
    <row r="94" spans="1:13">
      <c r="A94" s="1" t="s">
        <v>1346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28.916191311978938</v>
      </c>
      <c r="H94" s="1">
        <v>0</v>
      </c>
      <c r="I94" s="1">
        <v>0</v>
      </c>
      <c r="J94" s="1" t="s">
        <v>2686</v>
      </c>
      <c r="K94" s="1" t="s">
        <v>2694</v>
      </c>
      <c r="L94" s="1" t="s">
        <v>2404</v>
      </c>
      <c r="M94" s="1" t="s">
        <v>2694</v>
      </c>
    </row>
    <row r="95" spans="1:13">
      <c r="A95" s="1" t="s">
        <v>1347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29.898608818674845</v>
      </c>
      <c r="H95" s="1">
        <v>0</v>
      </c>
      <c r="I95" s="1">
        <v>0</v>
      </c>
      <c r="J95" s="1" t="s">
        <v>2686</v>
      </c>
      <c r="K95" s="1" t="s">
        <v>2695</v>
      </c>
      <c r="L95" s="1" t="s">
        <v>2404</v>
      </c>
      <c r="M95" s="1" t="s">
        <v>2695</v>
      </c>
    </row>
    <row r="96" spans="1:13">
      <c r="A96" s="1" t="s">
        <v>1348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24.136253041362529</v>
      </c>
      <c r="H96" s="1">
        <v>0</v>
      </c>
      <c r="I96" s="1">
        <v>0</v>
      </c>
      <c r="J96" s="1" t="s">
        <v>2686</v>
      </c>
      <c r="K96" s="1" t="s">
        <v>2696</v>
      </c>
      <c r="L96" s="1" t="s">
        <v>2404</v>
      </c>
      <c r="M96" s="1" t="s">
        <v>2696</v>
      </c>
    </row>
    <row r="97" spans="1:13">
      <c r="A97" s="1" t="s">
        <v>1349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18.87323943661972</v>
      </c>
      <c r="H97" s="1">
        <v>0</v>
      </c>
      <c r="I97" s="1">
        <v>0</v>
      </c>
      <c r="J97" s="1" t="s">
        <v>2686</v>
      </c>
      <c r="K97" s="1" t="s">
        <v>2697</v>
      </c>
      <c r="L97" s="1" t="s">
        <v>2404</v>
      </c>
      <c r="M97" s="1" t="s">
        <v>2697</v>
      </c>
    </row>
    <row r="98" spans="1:13">
      <c r="A98" s="1" t="s">
        <v>1350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7.0319634703196341</v>
      </c>
      <c r="H98" s="1">
        <v>0</v>
      </c>
      <c r="I98" s="1">
        <v>0</v>
      </c>
      <c r="J98" s="1" t="s">
        <v>2686</v>
      </c>
      <c r="K98" s="1" t="s">
        <v>2698</v>
      </c>
      <c r="L98" s="1" t="s">
        <v>2404</v>
      </c>
      <c r="M98" s="1" t="s">
        <v>2698</v>
      </c>
    </row>
    <row r="99" spans="1:13">
      <c r="A99" s="1" t="s">
        <v>1351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 t="s">
        <v>2699</v>
      </c>
      <c r="K99" s="1" t="s">
        <v>2700</v>
      </c>
      <c r="L99" s="1" t="s">
        <v>2404</v>
      </c>
      <c r="M99" s="1" t="s">
        <v>2700</v>
      </c>
    </row>
    <row r="100" spans="1:13">
      <c r="A100" s="1" t="s">
        <v>1352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 t="s">
        <v>2699</v>
      </c>
      <c r="K100" s="1" t="s">
        <v>2701</v>
      </c>
      <c r="L100" s="1" t="s">
        <v>2404</v>
      </c>
      <c r="M100" s="1" t="s">
        <v>2701</v>
      </c>
    </row>
    <row r="101" spans="1:13">
      <c r="A101" s="1" t="s">
        <v>1353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 t="s">
        <v>2699</v>
      </c>
      <c r="K101" s="1" t="s">
        <v>2702</v>
      </c>
      <c r="L101" s="1" t="s">
        <v>2404</v>
      </c>
      <c r="M101" s="1" t="s">
        <v>2702</v>
      </c>
    </row>
    <row r="102" spans="1:13">
      <c r="A102" s="1" t="s">
        <v>1354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 t="s">
        <v>2699</v>
      </c>
      <c r="K102" s="1" t="s">
        <v>2703</v>
      </c>
      <c r="L102" s="1" t="s">
        <v>2404</v>
      </c>
      <c r="M102" s="1" t="s">
        <v>2703</v>
      </c>
    </row>
    <row r="103" spans="1:13">
      <c r="A103" s="1" t="s">
        <v>1355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 t="s">
        <v>2699</v>
      </c>
      <c r="K103" s="1" t="s">
        <v>2704</v>
      </c>
      <c r="L103" s="1" t="s">
        <v>2404</v>
      </c>
      <c r="M103" s="1" t="s">
        <v>2704</v>
      </c>
    </row>
    <row r="104" spans="1:13">
      <c r="A104" s="1" t="s">
        <v>1356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 t="s">
        <v>2699</v>
      </c>
      <c r="K104" s="1" t="s">
        <v>2705</v>
      </c>
      <c r="L104" s="1" t="s">
        <v>2404</v>
      </c>
      <c r="M104" s="1" t="s">
        <v>2705</v>
      </c>
    </row>
    <row r="105" spans="1:13">
      <c r="A105" s="1" t="s">
        <v>1377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 t="s">
        <v>2728</v>
      </c>
      <c r="K105" s="1" t="s">
        <v>2729</v>
      </c>
      <c r="L105" s="1" t="s">
        <v>2404</v>
      </c>
      <c r="M105" s="1" t="s">
        <v>2729</v>
      </c>
    </row>
    <row r="106" spans="1:13">
      <c r="A106" s="1" t="s">
        <v>1378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 t="s">
        <v>2728</v>
      </c>
      <c r="K106" s="1" t="s">
        <v>2730</v>
      </c>
      <c r="L106" s="1" t="s">
        <v>2404</v>
      </c>
      <c r="M106" s="1" t="s">
        <v>2730</v>
      </c>
    </row>
    <row r="107" spans="1:13">
      <c r="A107" s="1" t="s">
        <v>1379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 t="s">
        <v>2728</v>
      </c>
      <c r="K107" s="1" t="s">
        <v>2731</v>
      </c>
      <c r="L107" s="1" t="s">
        <v>2404</v>
      </c>
      <c r="M107" s="1" t="s">
        <v>2731</v>
      </c>
    </row>
    <row r="108" spans="1:13">
      <c r="A108" s="1" t="s">
        <v>1380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 t="s">
        <v>2728</v>
      </c>
      <c r="K108" s="1" t="s">
        <v>2732</v>
      </c>
      <c r="L108" s="1" t="s">
        <v>2404</v>
      </c>
      <c r="M108" s="1" t="s">
        <v>2732</v>
      </c>
    </row>
    <row r="109" spans="1:13">
      <c r="A109" s="1" t="s">
        <v>1381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0.39421813403416556</v>
      </c>
      <c r="H109" s="1">
        <v>0</v>
      </c>
      <c r="I109" s="1">
        <v>0</v>
      </c>
      <c r="J109" s="1" t="s">
        <v>2728</v>
      </c>
      <c r="K109" s="1" t="s">
        <v>2733</v>
      </c>
      <c r="L109" s="1" t="s">
        <v>2404</v>
      </c>
      <c r="M109" s="1" t="s">
        <v>2733</v>
      </c>
    </row>
    <row r="110" spans="1:13">
      <c r="A110" s="1" t="s">
        <v>1382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 t="s">
        <v>2728</v>
      </c>
      <c r="K110" s="1" t="s">
        <v>2734</v>
      </c>
      <c r="L110" s="1" t="s">
        <v>2404</v>
      </c>
      <c r="M110" s="1" t="s">
        <v>2734</v>
      </c>
    </row>
    <row r="111" spans="1:13">
      <c r="A111" s="1" t="s">
        <v>1394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 t="s">
        <v>2747</v>
      </c>
      <c r="K111" s="1" t="s">
        <v>2748</v>
      </c>
      <c r="L111" s="1" t="s">
        <v>2404</v>
      </c>
      <c r="M111" s="1" t="s">
        <v>2748</v>
      </c>
    </row>
    <row r="112" spans="1:13">
      <c r="A112" s="1" t="s">
        <v>1395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 t="s">
        <v>2747</v>
      </c>
      <c r="K112" s="1" t="s">
        <v>2749</v>
      </c>
      <c r="L112" s="1" t="s">
        <v>2404</v>
      </c>
      <c r="M112" s="1" t="s">
        <v>2749</v>
      </c>
    </row>
    <row r="113" spans="1:13">
      <c r="A113" s="1" t="s">
        <v>1396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 t="s">
        <v>2747</v>
      </c>
      <c r="K113" s="1" t="s">
        <v>2750</v>
      </c>
      <c r="L113" s="1" t="s">
        <v>2404</v>
      </c>
      <c r="M113" s="1" t="s">
        <v>2750</v>
      </c>
    </row>
    <row r="114" spans="1:13">
      <c r="A114" s="1" t="s">
        <v>1397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 t="s">
        <v>2747</v>
      </c>
      <c r="K114" s="1" t="s">
        <v>2751</v>
      </c>
      <c r="L114" s="1" t="s">
        <v>2404</v>
      </c>
      <c r="M114" s="1" t="s">
        <v>2751</v>
      </c>
    </row>
    <row r="115" spans="1:13">
      <c r="A115" s="1" t="s">
        <v>1398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 t="s">
        <v>2747</v>
      </c>
      <c r="K115" s="1" t="s">
        <v>2752</v>
      </c>
      <c r="L115" s="1" t="s">
        <v>2404</v>
      </c>
      <c r="M115" s="1" t="s">
        <v>2752</v>
      </c>
    </row>
    <row r="116" spans="1:13">
      <c r="A116" s="1" t="s">
        <v>1399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 t="s">
        <v>2747</v>
      </c>
      <c r="K116" s="1" t="s">
        <v>2753</v>
      </c>
      <c r="L116" s="1" t="s">
        <v>2404</v>
      </c>
      <c r="M116" s="1" t="s">
        <v>2753</v>
      </c>
    </row>
    <row r="117" spans="1:13">
      <c r="A117" s="1" t="s">
        <v>1400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 t="s">
        <v>2747</v>
      </c>
      <c r="K117" s="1" t="s">
        <v>2754</v>
      </c>
      <c r="L117" s="1" t="s">
        <v>2404</v>
      </c>
      <c r="M117" s="1" t="s">
        <v>2754</v>
      </c>
    </row>
    <row r="118" spans="1:13">
      <c r="A118" s="1" t="s">
        <v>1401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 t="s">
        <v>2747</v>
      </c>
      <c r="K118" s="1" t="s">
        <v>2755</v>
      </c>
      <c r="L118" s="1" t="s">
        <v>2404</v>
      </c>
      <c r="M118" s="1" t="s">
        <v>2755</v>
      </c>
    </row>
    <row r="119" spans="1:13">
      <c r="A119" s="1" t="s">
        <v>1402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 t="s">
        <v>2747</v>
      </c>
      <c r="K119" s="1" t="s">
        <v>2756</v>
      </c>
      <c r="L119" s="1" t="s">
        <v>2404</v>
      </c>
      <c r="M119" s="1" t="s">
        <v>2756</v>
      </c>
    </row>
    <row r="120" spans="1:13">
      <c r="A120" s="1" t="s">
        <v>1403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 t="s">
        <v>2747</v>
      </c>
      <c r="K120" s="1" t="s">
        <v>2757</v>
      </c>
      <c r="L120" s="1" t="s">
        <v>2404</v>
      </c>
      <c r="M120" s="1" t="s">
        <v>2757</v>
      </c>
    </row>
    <row r="121" spans="1:13">
      <c r="A121" s="1" t="s">
        <v>1412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 t="s">
        <v>2767</v>
      </c>
      <c r="K121" s="1" t="s">
        <v>2768</v>
      </c>
      <c r="L121" s="1" t="s">
        <v>2404</v>
      </c>
      <c r="M121" s="1" t="s">
        <v>2768</v>
      </c>
    </row>
    <row r="122" spans="1:13">
      <c r="A122" s="1" t="s">
        <v>1413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 t="s">
        <v>2767</v>
      </c>
      <c r="K122" s="1" t="s">
        <v>2769</v>
      </c>
      <c r="L122" s="1" t="s">
        <v>2404</v>
      </c>
      <c r="M122" s="1" t="s">
        <v>2769</v>
      </c>
    </row>
    <row r="123" spans="1:13">
      <c r="A123" s="1" t="s">
        <v>1414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 t="s">
        <v>2767</v>
      </c>
      <c r="K123" s="1" t="s">
        <v>2770</v>
      </c>
      <c r="L123" s="1" t="s">
        <v>2404</v>
      </c>
      <c r="M123" s="1" t="s">
        <v>2770</v>
      </c>
    </row>
    <row r="124" spans="1:13">
      <c r="A124" s="1" t="s">
        <v>1415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 t="s">
        <v>2767</v>
      </c>
      <c r="K124" s="1" t="s">
        <v>2771</v>
      </c>
      <c r="L124" s="1" t="s">
        <v>2404</v>
      </c>
      <c r="M124" s="1" t="s">
        <v>2771</v>
      </c>
    </row>
    <row r="125" spans="1:13">
      <c r="A125" s="1" t="s">
        <v>1416</v>
      </c>
      <c r="B125" s="1">
        <v>0</v>
      </c>
      <c r="C125" s="1">
        <v>0</v>
      </c>
      <c r="D125" s="1">
        <v>8.9020771513353109E-2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 t="s">
        <v>2767</v>
      </c>
      <c r="K125" s="1" t="s">
        <v>2772</v>
      </c>
      <c r="L125" s="1" t="s">
        <v>2404</v>
      </c>
      <c r="M125" s="1" t="s">
        <v>2772</v>
      </c>
    </row>
    <row r="126" spans="1:13">
      <c r="A126" s="1" t="s">
        <v>1417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 t="s">
        <v>2767</v>
      </c>
      <c r="K126" s="1" t="s">
        <v>2773</v>
      </c>
      <c r="L126" s="1" t="s">
        <v>2404</v>
      </c>
      <c r="M126" s="1" t="s">
        <v>2773</v>
      </c>
    </row>
    <row r="127" spans="1:13">
      <c r="A127" s="1" t="s">
        <v>1418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 t="s">
        <v>2774</v>
      </c>
      <c r="K127" s="1" t="s">
        <v>2775</v>
      </c>
      <c r="L127" s="1" t="s">
        <v>2404</v>
      </c>
      <c r="M127" s="1" t="s">
        <v>2775</v>
      </c>
    </row>
    <row r="128" spans="1:13">
      <c r="A128" s="1" t="s">
        <v>1419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 t="s">
        <v>2774</v>
      </c>
      <c r="K128" s="1" t="s">
        <v>2776</v>
      </c>
      <c r="L128" s="1" t="s">
        <v>2404</v>
      </c>
      <c r="M128" s="1" t="s">
        <v>2776</v>
      </c>
    </row>
    <row r="129" spans="1:13">
      <c r="A129" s="1" t="s">
        <v>1427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 t="s">
        <v>2785</v>
      </c>
      <c r="K129" s="1" t="s">
        <v>2786</v>
      </c>
      <c r="L129" s="1" t="s">
        <v>2404</v>
      </c>
      <c r="M129" s="1" t="s">
        <v>2786</v>
      </c>
    </row>
    <row r="130" spans="1:13">
      <c r="A130" s="1" t="s">
        <v>1428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 t="s">
        <v>2785</v>
      </c>
      <c r="K130" s="1" t="s">
        <v>2787</v>
      </c>
      <c r="L130" s="1" t="s">
        <v>2404</v>
      </c>
      <c r="M130" s="1" t="s">
        <v>2787</v>
      </c>
    </row>
    <row r="131" spans="1:13">
      <c r="A131" s="1" t="s">
        <v>1429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 t="s">
        <v>2785</v>
      </c>
      <c r="K131" s="1" t="s">
        <v>2788</v>
      </c>
      <c r="L131" s="1" t="s">
        <v>2404</v>
      </c>
      <c r="M131" s="1" t="s">
        <v>2788</v>
      </c>
    </row>
    <row r="132" spans="1:13">
      <c r="A132" s="1" t="s">
        <v>1430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 t="s">
        <v>2785</v>
      </c>
      <c r="K132" s="1" t="s">
        <v>2789</v>
      </c>
      <c r="L132" s="1" t="s">
        <v>2404</v>
      </c>
      <c r="M132" s="1" t="s">
        <v>2789</v>
      </c>
    </row>
    <row r="133" spans="1:13">
      <c r="A133" s="1" t="s">
        <v>1431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 t="s">
        <v>2785</v>
      </c>
      <c r="K133" s="1" t="s">
        <v>2790</v>
      </c>
      <c r="L133" s="1" t="s">
        <v>2404</v>
      </c>
      <c r="M133" s="1" t="s">
        <v>2790</v>
      </c>
    </row>
    <row r="134" spans="1:13">
      <c r="A134" s="1" t="s">
        <v>1432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 t="s">
        <v>2785</v>
      </c>
      <c r="K134" s="1" t="s">
        <v>2791</v>
      </c>
      <c r="L134" s="1" t="s">
        <v>2404</v>
      </c>
      <c r="M134" s="1" t="s">
        <v>2791</v>
      </c>
    </row>
    <row r="135" spans="1:13">
      <c r="A135" s="1" t="s">
        <v>1433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 t="s">
        <v>2785</v>
      </c>
      <c r="K135" s="1" t="s">
        <v>2792</v>
      </c>
      <c r="L135" s="1" t="s">
        <v>2404</v>
      </c>
      <c r="M135" s="1" t="s">
        <v>2792</v>
      </c>
    </row>
    <row r="136" spans="1:13">
      <c r="A136" s="1" t="s">
        <v>1434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 t="s">
        <v>2785</v>
      </c>
      <c r="K136" s="1" t="s">
        <v>2793</v>
      </c>
      <c r="L136" s="1" t="s">
        <v>2404</v>
      </c>
      <c r="M136" s="1" t="s">
        <v>2793</v>
      </c>
    </row>
    <row r="137" spans="1:13">
      <c r="A137" s="1" t="s">
        <v>1435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 t="s">
        <v>2785</v>
      </c>
      <c r="K137" s="1" t="s">
        <v>2794</v>
      </c>
      <c r="L137" s="1" t="s">
        <v>2404</v>
      </c>
      <c r="M137" s="1" t="s">
        <v>2794</v>
      </c>
    </row>
    <row r="138" spans="1:13">
      <c r="A138" s="1" t="s">
        <v>1436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 t="s">
        <v>2785</v>
      </c>
      <c r="K138" s="1" t="s">
        <v>2795</v>
      </c>
      <c r="L138" s="1" t="s">
        <v>2404</v>
      </c>
      <c r="M138" s="1" t="s">
        <v>2795</v>
      </c>
    </row>
    <row r="139" spans="1:13">
      <c r="A139" s="1" t="s">
        <v>1437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 t="s">
        <v>2785</v>
      </c>
      <c r="K139" s="1" t="s">
        <v>2796</v>
      </c>
      <c r="L139" s="1" t="s">
        <v>2404</v>
      </c>
      <c r="M139" s="1" t="s">
        <v>2796</v>
      </c>
    </row>
    <row r="140" spans="1:13">
      <c r="A140" s="1" t="s">
        <v>1438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2.0408163265306123</v>
      </c>
      <c r="H140" s="1">
        <v>0</v>
      </c>
      <c r="I140" s="1">
        <v>0</v>
      </c>
      <c r="J140" s="1" t="s">
        <v>2785</v>
      </c>
      <c r="K140" s="1" t="s">
        <v>2797</v>
      </c>
      <c r="L140" s="1" t="s">
        <v>2404</v>
      </c>
      <c r="M140" s="1" t="s">
        <v>2797</v>
      </c>
    </row>
    <row r="141" spans="1:13">
      <c r="A141" s="1" t="s">
        <v>1439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0.7567567567567568</v>
      </c>
      <c r="H141" s="1">
        <v>0</v>
      </c>
      <c r="I141" s="1">
        <v>0</v>
      </c>
      <c r="J141" s="1" t="s">
        <v>2785</v>
      </c>
      <c r="K141" s="1" t="s">
        <v>2798</v>
      </c>
      <c r="L141" s="1" t="s">
        <v>2404</v>
      </c>
      <c r="M141" s="1" t="s">
        <v>2798</v>
      </c>
    </row>
    <row r="142" spans="1:13">
      <c r="A142" s="1" t="s">
        <v>1440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3.3466135458167332</v>
      </c>
      <c r="H142" s="1">
        <v>0</v>
      </c>
      <c r="I142" s="1">
        <v>0</v>
      </c>
      <c r="J142" s="1" t="s">
        <v>2799</v>
      </c>
      <c r="K142" s="1" t="s">
        <v>2800</v>
      </c>
      <c r="L142" s="1" t="s">
        <v>2404</v>
      </c>
      <c r="M142" s="1" t="s">
        <v>2800</v>
      </c>
    </row>
    <row r="143" spans="1:13">
      <c r="A143" s="1" t="s">
        <v>1441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5.8083252662149079</v>
      </c>
      <c r="H143" s="1">
        <v>0</v>
      </c>
      <c r="I143" s="1">
        <v>0</v>
      </c>
      <c r="J143" s="1" t="s">
        <v>2799</v>
      </c>
      <c r="K143" s="1" t="s">
        <v>2801</v>
      </c>
      <c r="L143" s="1" t="s">
        <v>2404</v>
      </c>
      <c r="M143" s="1" t="s">
        <v>2801</v>
      </c>
    </row>
    <row r="144" spans="1:13">
      <c r="A144" s="1" t="s">
        <v>1442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48.179682912507339</v>
      </c>
      <c r="H144" s="1">
        <v>0</v>
      </c>
      <c r="I144" s="1">
        <v>0</v>
      </c>
      <c r="J144" s="1" t="s">
        <v>2799</v>
      </c>
      <c r="K144" s="1" t="s">
        <v>2802</v>
      </c>
      <c r="L144" s="1" t="s">
        <v>2404</v>
      </c>
      <c r="M144" s="1" t="s">
        <v>2802</v>
      </c>
    </row>
    <row r="145" spans="1:13">
      <c r="A145" s="1" t="s">
        <v>1443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50.107816711590289</v>
      </c>
      <c r="H145" s="1">
        <v>0</v>
      </c>
      <c r="I145" s="1">
        <v>0</v>
      </c>
      <c r="J145" s="1" t="s">
        <v>2799</v>
      </c>
      <c r="K145" s="1" t="s">
        <v>2803</v>
      </c>
      <c r="L145" s="1" t="s">
        <v>2404</v>
      </c>
      <c r="M145" s="1" t="s">
        <v>2803</v>
      </c>
    </row>
    <row r="146" spans="1:13">
      <c r="A146" s="1" t="s">
        <v>1444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46.428571428571431</v>
      </c>
      <c r="H146" s="1">
        <v>0</v>
      </c>
      <c r="I146" s="1">
        <v>0</v>
      </c>
      <c r="J146" s="1" t="s">
        <v>2799</v>
      </c>
      <c r="K146" s="1" t="s">
        <v>2804</v>
      </c>
      <c r="L146" s="1" t="s">
        <v>2404</v>
      </c>
      <c r="M146" s="1" t="s">
        <v>2804</v>
      </c>
    </row>
    <row r="147" spans="1:13">
      <c r="A147" s="1" t="s">
        <v>1445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33.631415241057546</v>
      </c>
      <c r="H147" s="1">
        <v>0</v>
      </c>
      <c r="I147" s="1">
        <v>0</v>
      </c>
      <c r="J147" s="1" t="s">
        <v>2799</v>
      </c>
      <c r="K147" s="1" t="s">
        <v>2805</v>
      </c>
      <c r="L147" s="1" t="s">
        <v>2404</v>
      </c>
      <c r="M147" s="1" t="s">
        <v>2805</v>
      </c>
    </row>
    <row r="148" spans="1:13">
      <c r="A148" s="1" t="s">
        <v>1461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 t="s">
        <v>2822</v>
      </c>
      <c r="K148" s="1" t="s">
        <v>2823</v>
      </c>
      <c r="L148" s="1" t="s">
        <v>2404</v>
      </c>
      <c r="M148" s="1" t="s">
        <v>2823</v>
      </c>
    </row>
    <row r="149" spans="1:13">
      <c r="A149" s="1" t="s">
        <v>1462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 t="s">
        <v>2822</v>
      </c>
      <c r="K149" s="1" t="s">
        <v>2824</v>
      </c>
      <c r="L149" s="1" t="s">
        <v>2404</v>
      </c>
      <c r="M149" s="1" t="s">
        <v>2824</v>
      </c>
    </row>
    <row r="150" spans="1:13">
      <c r="A150" s="1" t="s">
        <v>1463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 t="s">
        <v>2822</v>
      </c>
      <c r="K150" s="1" t="s">
        <v>2825</v>
      </c>
      <c r="L150" s="1" t="s">
        <v>2404</v>
      </c>
      <c r="M150" s="1" t="s">
        <v>2825</v>
      </c>
    </row>
    <row r="151" spans="1:13">
      <c r="A151" s="1" t="s">
        <v>1464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 t="s">
        <v>2822</v>
      </c>
      <c r="K151" s="1" t="s">
        <v>2826</v>
      </c>
      <c r="L151" s="1" t="s">
        <v>2404</v>
      </c>
      <c r="M151" s="1" t="s">
        <v>2826</v>
      </c>
    </row>
    <row r="152" spans="1:13">
      <c r="A152" s="1" t="s">
        <v>1465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 t="s">
        <v>2822</v>
      </c>
      <c r="K152" s="1" t="s">
        <v>2827</v>
      </c>
      <c r="L152" s="1" t="s">
        <v>2404</v>
      </c>
      <c r="M152" s="1" t="s">
        <v>2827</v>
      </c>
    </row>
    <row r="153" spans="1:13">
      <c r="A153" s="1" t="s">
        <v>1466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 t="s">
        <v>2822</v>
      </c>
      <c r="K153" s="1" t="s">
        <v>2828</v>
      </c>
      <c r="L153" s="1" t="s">
        <v>2404</v>
      </c>
      <c r="M153" s="1" t="s">
        <v>2828</v>
      </c>
    </row>
    <row r="154" spans="1:13">
      <c r="A154" s="1" t="s">
        <v>1467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 t="s">
        <v>2822</v>
      </c>
      <c r="K154" s="1" t="s">
        <v>2829</v>
      </c>
      <c r="L154" s="1" t="s">
        <v>2404</v>
      </c>
      <c r="M154" s="1" t="s">
        <v>2829</v>
      </c>
    </row>
    <row r="155" spans="1:13">
      <c r="A155" s="1" t="s">
        <v>1477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 t="s">
        <v>2841</v>
      </c>
      <c r="K155" s="1" t="s">
        <v>2842</v>
      </c>
      <c r="L155" s="1" t="s">
        <v>2404</v>
      </c>
      <c r="M155" s="1" t="s">
        <v>2842</v>
      </c>
    </row>
    <row r="156" spans="1:13">
      <c r="A156" s="1" t="s">
        <v>1478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 t="s">
        <v>2843</v>
      </c>
      <c r="K156" s="1" t="s">
        <v>2844</v>
      </c>
      <c r="L156" s="1" t="s">
        <v>2404</v>
      </c>
      <c r="M156" s="1" t="s">
        <v>2844</v>
      </c>
    </row>
    <row r="157" spans="1:13">
      <c r="A157" s="1" t="s">
        <v>1479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 t="s">
        <v>2843</v>
      </c>
      <c r="K157" s="1" t="s">
        <v>2845</v>
      </c>
      <c r="L157" s="1" t="s">
        <v>2404</v>
      </c>
      <c r="M157" s="1" t="s">
        <v>2845</v>
      </c>
    </row>
    <row r="158" spans="1:13">
      <c r="A158" s="1" t="s">
        <v>1480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 t="s">
        <v>2843</v>
      </c>
      <c r="K158" s="1" t="s">
        <v>2846</v>
      </c>
      <c r="L158" s="1" t="s">
        <v>2404</v>
      </c>
      <c r="M158" s="1" t="s">
        <v>2846</v>
      </c>
    </row>
    <row r="159" spans="1:13">
      <c r="A159" s="1" t="s">
        <v>1481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 t="s">
        <v>2843</v>
      </c>
      <c r="K159" s="1" t="s">
        <v>2847</v>
      </c>
      <c r="L159" s="1" t="s">
        <v>2404</v>
      </c>
      <c r="M159" s="1" t="s">
        <v>2847</v>
      </c>
    </row>
    <row r="160" spans="1:13">
      <c r="A160" s="1" t="s">
        <v>1482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 t="s">
        <v>2843</v>
      </c>
      <c r="K160" s="1" t="s">
        <v>2848</v>
      </c>
      <c r="L160" s="1" t="s">
        <v>2404</v>
      </c>
      <c r="M160" s="1" t="s">
        <v>2848</v>
      </c>
    </row>
    <row r="161" spans="1:13">
      <c r="A161" s="1" t="s">
        <v>1483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 t="s">
        <v>2843</v>
      </c>
      <c r="K161" s="1" t="s">
        <v>2849</v>
      </c>
      <c r="L161" s="1" t="s">
        <v>2404</v>
      </c>
      <c r="M161" s="1" t="s">
        <v>2849</v>
      </c>
    </row>
    <row r="162" spans="1:13">
      <c r="A162" s="1" t="s">
        <v>1484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 t="s">
        <v>2843</v>
      </c>
      <c r="K162" s="1" t="s">
        <v>2850</v>
      </c>
      <c r="L162" s="1" t="s">
        <v>2404</v>
      </c>
      <c r="M162" s="1" t="s">
        <v>2850</v>
      </c>
    </row>
    <row r="163" spans="1:13">
      <c r="A163" s="1" t="s">
        <v>1485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 t="s">
        <v>2843</v>
      </c>
      <c r="K163" s="1" t="s">
        <v>2851</v>
      </c>
      <c r="L163" s="1" t="s">
        <v>2404</v>
      </c>
      <c r="M163" s="1" t="s">
        <v>2851</v>
      </c>
    </row>
    <row r="164" spans="1:13">
      <c r="A164" s="1" t="s">
        <v>1486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 t="s">
        <v>2843</v>
      </c>
      <c r="K164" s="1" t="s">
        <v>2852</v>
      </c>
      <c r="L164" s="1" t="s">
        <v>2404</v>
      </c>
      <c r="M164" s="1" t="s">
        <v>2852</v>
      </c>
    </row>
    <row r="165" spans="1:13">
      <c r="A165" s="1" t="s">
        <v>1487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 t="s">
        <v>2843</v>
      </c>
      <c r="K165" s="1" t="s">
        <v>2853</v>
      </c>
      <c r="L165" s="1" t="s">
        <v>2404</v>
      </c>
      <c r="M165" s="1" t="s">
        <v>2853</v>
      </c>
    </row>
    <row r="166" spans="1:13">
      <c r="A166" s="1" t="s">
        <v>1488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 t="s">
        <v>2843</v>
      </c>
      <c r="K166" s="1" t="s">
        <v>2854</v>
      </c>
      <c r="L166" s="1" t="s">
        <v>2404</v>
      </c>
      <c r="M166" s="1" t="s">
        <v>2854</v>
      </c>
    </row>
    <row r="167" spans="1:13">
      <c r="A167" s="1" t="s">
        <v>1489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1.5112631879098943</v>
      </c>
      <c r="H167" s="1">
        <v>0</v>
      </c>
      <c r="I167" s="1">
        <v>0</v>
      </c>
      <c r="J167" s="1" t="s">
        <v>2843</v>
      </c>
      <c r="K167" s="1" t="s">
        <v>2855</v>
      </c>
      <c r="L167" s="1" t="s">
        <v>2404</v>
      </c>
      <c r="M167" s="1" t="s">
        <v>2855</v>
      </c>
    </row>
    <row r="168" spans="1:13">
      <c r="A168" s="1" t="s">
        <v>1490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 t="s">
        <v>2843</v>
      </c>
      <c r="K168" s="1" t="s">
        <v>2856</v>
      </c>
      <c r="L168" s="1" t="s">
        <v>2404</v>
      </c>
      <c r="M168" s="1" t="s">
        <v>2856</v>
      </c>
    </row>
    <row r="169" spans="1:13">
      <c r="A169" s="1" t="s">
        <v>1491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 t="s">
        <v>2843</v>
      </c>
      <c r="K169" s="1" t="s">
        <v>2857</v>
      </c>
      <c r="L169" s="1" t="s">
        <v>2404</v>
      </c>
      <c r="M169" s="1" t="s">
        <v>2857</v>
      </c>
    </row>
    <row r="170" spans="1:13">
      <c r="A170" s="1" t="s">
        <v>1492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 t="s">
        <v>2843</v>
      </c>
      <c r="K170" s="1" t="s">
        <v>2858</v>
      </c>
      <c r="L170" s="1" t="s">
        <v>2404</v>
      </c>
      <c r="M170" s="1" t="s">
        <v>2858</v>
      </c>
    </row>
    <row r="171" spans="1:13">
      <c r="A171" s="1" t="s">
        <v>1746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 t="s">
        <v>3025</v>
      </c>
      <c r="K171" s="1" t="s">
        <v>3026</v>
      </c>
      <c r="L171" s="1" t="s">
        <v>2404</v>
      </c>
      <c r="M171" s="1" t="s">
        <v>3026</v>
      </c>
    </row>
    <row r="172" spans="1:13">
      <c r="A172" s="1" t="s">
        <v>1747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 t="s">
        <v>3025</v>
      </c>
      <c r="K172" s="1" t="s">
        <v>3027</v>
      </c>
      <c r="L172" s="1" t="s">
        <v>2404</v>
      </c>
      <c r="M172" s="1" t="s">
        <v>3027</v>
      </c>
    </row>
    <row r="173" spans="1:13">
      <c r="A173" s="1" t="s">
        <v>1748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 t="s">
        <v>3025</v>
      </c>
      <c r="K173" s="1" t="s">
        <v>3028</v>
      </c>
      <c r="L173" s="1" t="s">
        <v>2404</v>
      </c>
      <c r="M173" s="1" t="s">
        <v>3028</v>
      </c>
    </row>
    <row r="174" spans="1:13">
      <c r="A174" s="1" t="s">
        <v>1749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 t="s">
        <v>3025</v>
      </c>
      <c r="K174" s="1" t="s">
        <v>3029</v>
      </c>
      <c r="L174" s="1" t="s">
        <v>2404</v>
      </c>
      <c r="M174" s="1" t="s">
        <v>3029</v>
      </c>
    </row>
    <row r="175" spans="1:13">
      <c r="A175" s="1" t="s">
        <v>1750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 t="s">
        <v>3025</v>
      </c>
      <c r="K175" s="1" t="s">
        <v>3030</v>
      </c>
      <c r="L175" s="1" t="s">
        <v>2404</v>
      </c>
      <c r="M175" s="1" t="s">
        <v>3030</v>
      </c>
    </row>
    <row r="176" spans="1:13">
      <c r="A176" s="1" t="s">
        <v>1751</v>
      </c>
      <c r="B176" s="1">
        <v>6.0422960725075525E-2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 t="s">
        <v>3025</v>
      </c>
      <c r="K176" s="1" t="s">
        <v>3031</v>
      </c>
      <c r="L176" s="1" t="s">
        <v>2404</v>
      </c>
      <c r="M176" s="1" t="s">
        <v>3031</v>
      </c>
    </row>
    <row r="177" spans="1:13">
      <c r="A177" s="1" t="s">
        <v>1752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 t="s">
        <v>2443</v>
      </c>
      <c r="K177" s="1" t="s">
        <v>3032</v>
      </c>
      <c r="L177" s="1" t="s">
        <v>2404</v>
      </c>
      <c r="M177" s="1" t="s">
        <v>3032</v>
      </c>
    </row>
    <row r="178" spans="1:13">
      <c r="A178" s="1" t="s">
        <v>1753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 t="s">
        <v>2443</v>
      </c>
      <c r="K178" s="1" t="s">
        <v>3033</v>
      </c>
      <c r="L178" s="1" t="s">
        <v>2404</v>
      </c>
      <c r="M178" s="1" t="s">
        <v>3033</v>
      </c>
    </row>
    <row r="179" spans="1:13">
      <c r="A179" s="1" t="s">
        <v>1754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 t="s">
        <v>2443</v>
      </c>
      <c r="K179" s="1" t="s">
        <v>3034</v>
      </c>
      <c r="L179" s="1" t="s">
        <v>2404</v>
      </c>
      <c r="M179" s="1" t="s">
        <v>3034</v>
      </c>
    </row>
    <row r="180" spans="1:13">
      <c r="A180" s="1" t="s">
        <v>1755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 t="s">
        <v>2443</v>
      </c>
      <c r="K180" s="1" t="s">
        <v>3035</v>
      </c>
      <c r="L180" s="1" t="s">
        <v>2404</v>
      </c>
      <c r="M180" s="1" t="s">
        <v>3035</v>
      </c>
    </row>
    <row r="181" spans="1:13">
      <c r="A181" s="1" t="s">
        <v>1756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 t="s">
        <v>2443</v>
      </c>
      <c r="K181" s="1" t="s">
        <v>3036</v>
      </c>
      <c r="L181" s="1" t="s">
        <v>2404</v>
      </c>
      <c r="M181" s="1" t="s">
        <v>3036</v>
      </c>
    </row>
    <row r="182" spans="1:13">
      <c r="A182" s="1" t="s">
        <v>1762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 t="s">
        <v>3042</v>
      </c>
      <c r="K182" s="1" t="s">
        <v>3043</v>
      </c>
      <c r="L182" s="1" t="s">
        <v>2404</v>
      </c>
      <c r="M182" s="1" t="s">
        <v>3043</v>
      </c>
    </row>
    <row r="183" spans="1:13">
      <c r="A183" s="1" t="s">
        <v>1763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 t="s">
        <v>3042</v>
      </c>
      <c r="K183" s="1" t="s">
        <v>3044</v>
      </c>
      <c r="L183" s="1" t="s">
        <v>2404</v>
      </c>
      <c r="M183" s="1" t="s">
        <v>3044</v>
      </c>
    </row>
    <row r="184" spans="1:13">
      <c r="A184" s="1" t="s">
        <v>1764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 t="s">
        <v>3042</v>
      </c>
      <c r="K184" s="1" t="s">
        <v>3045</v>
      </c>
      <c r="L184" s="1" t="s">
        <v>2404</v>
      </c>
      <c r="M184" s="1" t="s">
        <v>3045</v>
      </c>
    </row>
    <row r="185" spans="1:13">
      <c r="A185" s="1" t="s">
        <v>1772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 t="s">
        <v>3055</v>
      </c>
      <c r="K185" s="1" t="s">
        <v>3056</v>
      </c>
      <c r="L185" s="1" t="s">
        <v>2404</v>
      </c>
      <c r="M185" s="1" t="s">
        <v>3056</v>
      </c>
    </row>
    <row r="186" spans="1:13">
      <c r="A186" s="1" t="s">
        <v>1773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 t="s">
        <v>3055</v>
      </c>
      <c r="K186" s="1" t="s">
        <v>3057</v>
      </c>
      <c r="L186" s="1" t="s">
        <v>2404</v>
      </c>
      <c r="M186" s="1" t="s">
        <v>3057</v>
      </c>
    </row>
    <row r="187" spans="1:13">
      <c r="A187" s="1" t="s">
        <v>1774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 t="s">
        <v>3055</v>
      </c>
      <c r="K187" s="1" t="s">
        <v>3058</v>
      </c>
      <c r="L187" s="1" t="s">
        <v>2404</v>
      </c>
      <c r="M187" s="1" t="s">
        <v>3058</v>
      </c>
    </row>
    <row r="188" spans="1:13">
      <c r="A188" s="1" t="s">
        <v>1775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 t="s">
        <v>3055</v>
      </c>
      <c r="K188" s="1" t="s">
        <v>3059</v>
      </c>
      <c r="L188" s="1" t="s">
        <v>2404</v>
      </c>
      <c r="M188" s="1" t="s">
        <v>3059</v>
      </c>
    </row>
    <row r="189" spans="1:13">
      <c r="A189" s="1" t="s">
        <v>1776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 t="s">
        <v>3055</v>
      </c>
      <c r="K189" s="1" t="s">
        <v>3060</v>
      </c>
      <c r="L189" s="1" t="s">
        <v>2404</v>
      </c>
      <c r="M189" s="1" t="s">
        <v>3060</v>
      </c>
    </row>
    <row r="190" spans="1:13">
      <c r="A190" s="1" t="s">
        <v>1777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 t="s">
        <v>3055</v>
      </c>
      <c r="K190" s="1" t="s">
        <v>3061</v>
      </c>
      <c r="L190" s="1" t="s">
        <v>2404</v>
      </c>
      <c r="M190" s="1" t="s">
        <v>3061</v>
      </c>
    </row>
    <row r="191" spans="1:13">
      <c r="A191" s="1" t="s">
        <v>1830</v>
      </c>
      <c r="B191" s="1">
        <v>0</v>
      </c>
      <c r="C191" s="1">
        <v>100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 t="s">
        <v>2647</v>
      </c>
      <c r="K191" s="1" t="s">
        <v>3096</v>
      </c>
      <c r="L191" s="1" t="s">
        <v>2404</v>
      </c>
      <c r="M191" s="1" t="s">
        <v>3096</v>
      </c>
    </row>
    <row r="192" spans="1:13">
      <c r="A192" s="1" t="s">
        <v>1832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 t="s">
        <v>2677</v>
      </c>
      <c r="K192" s="1" t="s">
        <v>3098</v>
      </c>
      <c r="L192" s="1" t="s">
        <v>2404</v>
      </c>
      <c r="M192" s="1" t="s">
        <v>3098</v>
      </c>
    </row>
    <row r="193" spans="1:13">
      <c r="A193" s="1" t="s">
        <v>1833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 t="s">
        <v>2677</v>
      </c>
      <c r="K193" s="1" t="s">
        <v>3099</v>
      </c>
      <c r="L193" s="1" t="s">
        <v>2404</v>
      </c>
      <c r="M193" s="1" t="s">
        <v>3099</v>
      </c>
    </row>
    <row r="194" spans="1:13">
      <c r="A194" s="1" t="s">
        <v>1834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 t="s">
        <v>2677</v>
      </c>
      <c r="K194" s="1" t="s">
        <v>3100</v>
      </c>
      <c r="L194" s="1" t="s">
        <v>2404</v>
      </c>
      <c r="M194" s="1" t="s">
        <v>3100</v>
      </c>
    </row>
    <row r="195" spans="1:13">
      <c r="A195" s="1" t="s">
        <v>1835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 t="s">
        <v>2677</v>
      </c>
      <c r="K195" s="1" t="s">
        <v>3101</v>
      </c>
      <c r="L195" s="1" t="s">
        <v>2404</v>
      </c>
      <c r="M195" s="1" t="s">
        <v>3101</v>
      </c>
    </row>
    <row r="196" spans="1:13">
      <c r="A196" s="1" t="s">
        <v>1839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 t="s">
        <v>2728</v>
      </c>
      <c r="K196" s="1" t="s">
        <v>3105</v>
      </c>
      <c r="L196" s="1" t="s">
        <v>2404</v>
      </c>
      <c r="M196" s="1" t="s">
        <v>3105</v>
      </c>
    </row>
    <row r="197" spans="1:13">
      <c r="A197" s="1" t="s">
        <v>1840</v>
      </c>
      <c r="B197" s="1">
        <v>0</v>
      </c>
      <c r="C197" s="1">
        <v>0</v>
      </c>
      <c r="D197" s="1">
        <v>50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 t="s">
        <v>2728</v>
      </c>
      <c r="K197" s="1" t="s">
        <v>3106</v>
      </c>
      <c r="L197" s="1" t="s">
        <v>2404</v>
      </c>
      <c r="M197" s="1" t="s">
        <v>3106</v>
      </c>
    </row>
    <row r="198" spans="1:13">
      <c r="A198" s="1" t="s">
        <v>1841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 t="s">
        <v>2728</v>
      </c>
      <c r="K198" s="1" t="s">
        <v>3107</v>
      </c>
      <c r="L198" s="1" t="s">
        <v>2404</v>
      </c>
      <c r="M198" s="1" t="s">
        <v>3107</v>
      </c>
    </row>
    <row r="199" spans="1:13">
      <c r="A199" s="1" t="s">
        <v>1844</v>
      </c>
      <c r="B199" s="1">
        <v>0</v>
      </c>
      <c r="C199" s="1">
        <v>0</v>
      </c>
      <c r="D199" s="1">
        <v>0.77795065570126698</v>
      </c>
      <c r="E199" s="1">
        <v>0.57790620137808402</v>
      </c>
      <c r="F199" s="1">
        <v>0</v>
      </c>
      <c r="G199" s="1">
        <v>0</v>
      </c>
      <c r="H199" s="1">
        <v>0</v>
      </c>
      <c r="I199" s="1">
        <v>0</v>
      </c>
      <c r="J199" s="1" t="s">
        <v>3111</v>
      </c>
      <c r="K199" s="1" t="s">
        <v>3112</v>
      </c>
      <c r="L199" s="1" t="s">
        <v>2404</v>
      </c>
      <c r="M199" s="1" t="s">
        <v>3112</v>
      </c>
    </row>
    <row r="200" spans="1:13">
      <c r="A200" s="1" t="s">
        <v>1845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0.24399399399399399</v>
      </c>
      <c r="H200" s="1">
        <v>0</v>
      </c>
      <c r="I200" s="1">
        <v>0</v>
      </c>
      <c r="J200" s="1" t="s">
        <v>3111</v>
      </c>
      <c r="K200" s="1" t="s">
        <v>3113</v>
      </c>
      <c r="L200" s="1" t="s">
        <v>2404</v>
      </c>
      <c r="M200" s="1" t="s">
        <v>3113</v>
      </c>
    </row>
    <row r="201" spans="1:13">
      <c r="A201" s="1" t="s">
        <v>1846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 t="s">
        <v>3111</v>
      </c>
      <c r="K201" s="1" t="s">
        <v>3114</v>
      </c>
      <c r="L201" s="1" t="s">
        <v>2404</v>
      </c>
      <c r="M201" s="1" t="s">
        <v>3114</v>
      </c>
    </row>
    <row r="202" spans="1:13">
      <c r="A202" s="1" t="s">
        <v>1847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 t="s">
        <v>3111</v>
      </c>
      <c r="K202" s="1" t="s">
        <v>3115</v>
      </c>
      <c r="L202" s="1" t="s">
        <v>2404</v>
      </c>
      <c r="M202" s="1" t="s">
        <v>3115</v>
      </c>
    </row>
    <row r="203" spans="1:13">
      <c r="A203" s="1" t="s">
        <v>1848</v>
      </c>
      <c r="B203" s="1">
        <v>0</v>
      </c>
      <c r="C203" s="1">
        <v>0</v>
      </c>
      <c r="D203" s="1">
        <v>0</v>
      </c>
      <c r="E203" s="1">
        <v>9.6955594337793299E-2</v>
      </c>
      <c r="F203" s="1">
        <v>0</v>
      </c>
      <c r="G203" s="1">
        <v>0</v>
      </c>
      <c r="H203" s="1">
        <v>0</v>
      </c>
      <c r="I203" s="1">
        <v>0</v>
      </c>
      <c r="J203" s="1" t="s">
        <v>3111</v>
      </c>
      <c r="K203" s="1" t="s">
        <v>3116</v>
      </c>
      <c r="L203" s="1" t="s">
        <v>2404</v>
      </c>
      <c r="M203" s="1" t="s">
        <v>3116</v>
      </c>
    </row>
    <row r="204" spans="1:13">
      <c r="A204" s="1" t="s">
        <v>1849</v>
      </c>
      <c r="B204" s="1">
        <v>0</v>
      </c>
      <c r="C204" s="1">
        <v>0</v>
      </c>
      <c r="D204" s="1">
        <v>0</v>
      </c>
      <c r="E204" s="1">
        <v>0.32722513089005234</v>
      </c>
      <c r="F204" s="1">
        <v>0</v>
      </c>
      <c r="G204" s="1">
        <v>0</v>
      </c>
      <c r="H204" s="1">
        <v>0</v>
      </c>
      <c r="I204" s="1">
        <v>0</v>
      </c>
      <c r="J204" s="1" t="s">
        <v>3111</v>
      </c>
      <c r="K204" s="1" t="s">
        <v>3117</v>
      </c>
      <c r="L204" s="1" t="s">
        <v>2404</v>
      </c>
      <c r="M204" s="1" t="s">
        <v>3117</v>
      </c>
    </row>
    <row r="205" spans="1:13">
      <c r="A205" s="1" t="s">
        <v>1850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 t="s">
        <v>3111</v>
      </c>
      <c r="K205" s="1" t="s">
        <v>3118</v>
      </c>
      <c r="L205" s="1" t="s">
        <v>2404</v>
      </c>
      <c r="M205" s="1" t="s">
        <v>3118</v>
      </c>
    </row>
    <row r="206" spans="1:13">
      <c r="A206" s="1" t="s">
        <v>1851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 t="s">
        <v>3111</v>
      </c>
      <c r="K206" s="1" t="s">
        <v>3119</v>
      </c>
      <c r="L206" s="1" t="s">
        <v>2404</v>
      </c>
      <c r="M206" s="1" t="s">
        <v>3119</v>
      </c>
    </row>
    <row r="207" spans="1:13">
      <c r="A207" s="1" t="s">
        <v>1852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 t="s">
        <v>3120</v>
      </c>
      <c r="K207" s="1" t="s">
        <v>3121</v>
      </c>
      <c r="L207" s="1" t="s">
        <v>2404</v>
      </c>
      <c r="M207" s="1" t="s">
        <v>3121</v>
      </c>
    </row>
    <row r="208" spans="1:13">
      <c r="A208" s="1" t="s">
        <v>1853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 t="s">
        <v>3120</v>
      </c>
      <c r="K208" s="1" t="s">
        <v>3122</v>
      </c>
      <c r="L208" s="1" t="s">
        <v>2404</v>
      </c>
      <c r="M208" s="1" t="s">
        <v>3122</v>
      </c>
    </row>
    <row r="209" spans="1:13">
      <c r="A209" s="1" t="s">
        <v>1854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 t="s">
        <v>3120</v>
      </c>
      <c r="K209" s="1" t="s">
        <v>3123</v>
      </c>
      <c r="L209" s="1" t="s">
        <v>2404</v>
      </c>
      <c r="M209" s="1" t="s">
        <v>3123</v>
      </c>
    </row>
    <row r="210" spans="1:13">
      <c r="A210" s="1" t="s">
        <v>1855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 t="s">
        <v>3120</v>
      </c>
      <c r="K210" s="1" t="s">
        <v>3124</v>
      </c>
      <c r="L210" s="1" t="s">
        <v>2404</v>
      </c>
      <c r="M210" s="1" t="s">
        <v>3124</v>
      </c>
    </row>
    <row r="211" spans="1:13">
      <c r="A211" s="1" t="s">
        <v>1856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 t="s">
        <v>3120</v>
      </c>
      <c r="K211" s="1" t="s">
        <v>3125</v>
      </c>
      <c r="L211" s="1" t="s">
        <v>2404</v>
      </c>
      <c r="M211" s="1" t="s">
        <v>3125</v>
      </c>
    </row>
    <row r="212" spans="1:13">
      <c r="A212" s="1" t="s">
        <v>1857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 t="s">
        <v>3120</v>
      </c>
      <c r="K212" s="1" t="s">
        <v>3126</v>
      </c>
      <c r="L212" s="1" t="s">
        <v>2404</v>
      </c>
      <c r="M212" s="1" t="s">
        <v>3126</v>
      </c>
    </row>
    <row r="213" spans="1:13">
      <c r="A213" s="1" t="s">
        <v>1858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 t="s">
        <v>3120</v>
      </c>
      <c r="K213" s="1" t="s">
        <v>3127</v>
      </c>
      <c r="L213" s="1" t="s">
        <v>2404</v>
      </c>
      <c r="M213" s="1" t="s">
        <v>3127</v>
      </c>
    </row>
    <row r="214" spans="1:13">
      <c r="A214" s="1" t="s">
        <v>1859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 t="s">
        <v>3120</v>
      </c>
      <c r="K214" s="1" t="s">
        <v>3128</v>
      </c>
      <c r="L214" s="1" t="s">
        <v>2404</v>
      </c>
      <c r="M214" s="1" t="s">
        <v>3128</v>
      </c>
    </row>
    <row r="215" spans="1:13">
      <c r="A215" s="1" t="s">
        <v>1860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 t="s">
        <v>3120</v>
      </c>
      <c r="K215" s="1" t="s">
        <v>3129</v>
      </c>
      <c r="L215" s="1" t="s">
        <v>2404</v>
      </c>
      <c r="M215" s="1" t="s">
        <v>3129</v>
      </c>
    </row>
    <row r="216" spans="1:13">
      <c r="A216" s="1" t="s">
        <v>1861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 t="s">
        <v>3120</v>
      </c>
      <c r="K216" s="1" t="s">
        <v>3130</v>
      </c>
      <c r="L216" s="1" t="s">
        <v>2404</v>
      </c>
      <c r="M216" s="1" t="s">
        <v>3130</v>
      </c>
    </row>
    <row r="217" spans="1:13">
      <c r="A217" s="1" t="s">
        <v>1862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 t="s">
        <v>3120</v>
      </c>
      <c r="K217" s="1" t="s">
        <v>3131</v>
      </c>
      <c r="L217" s="1" t="s">
        <v>2404</v>
      </c>
      <c r="M217" s="1" t="s">
        <v>3131</v>
      </c>
    </row>
    <row r="218" spans="1:13">
      <c r="A218" s="1" t="s">
        <v>1863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 t="s">
        <v>3120</v>
      </c>
      <c r="K218" s="1" t="s">
        <v>3132</v>
      </c>
      <c r="L218" s="1" t="s">
        <v>2404</v>
      </c>
      <c r="M218" s="1" t="s">
        <v>3132</v>
      </c>
    </row>
    <row r="219" spans="1:13">
      <c r="A219" s="1" t="s">
        <v>1864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 t="s">
        <v>3120</v>
      </c>
      <c r="K219" s="1" t="s">
        <v>3133</v>
      </c>
      <c r="L219" s="1" t="s">
        <v>2404</v>
      </c>
      <c r="M219" s="1" t="s">
        <v>3133</v>
      </c>
    </row>
    <row r="220" spans="1:13">
      <c r="A220" s="1" t="s">
        <v>1865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 t="s">
        <v>3120</v>
      </c>
      <c r="K220" s="1" t="s">
        <v>3134</v>
      </c>
      <c r="L220" s="1" t="s">
        <v>2404</v>
      </c>
      <c r="M220" s="1" t="s">
        <v>3134</v>
      </c>
    </row>
    <row r="221" spans="1:13">
      <c r="A221" s="1" t="s">
        <v>1866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 t="s">
        <v>3120</v>
      </c>
      <c r="K221" s="1" t="s">
        <v>3135</v>
      </c>
      <c r="L221" s="1" t="s">
        <v>2404</v>
      </c>
      <c r="M221" s="1" t="s">
        <v>3135</v>
      </c>
    </row>
    <row r="222" spans="1:13">
      <c r="A222" s="1" t="s">
        <v>1885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 t="s">
        <v>3155</v>
      </c>
      <c r="K222" s="1" t="s">
        <v>3156</v>
      </c>
      <c r="L222" s="1" t="s">
        <v>2404</v>
      </c>
      <c r="M222" s="1" t="s">
        <v>3156</v>
      </c>
    </row>
    <row r="223" spans="1:13">
      <c r="A223" s="1" t="s">
        <v>1886</v>
      </c>
      <c r="B223" s="1">
        <v>0</v>
      </c>
      <c r="C223" s="1">
        <v>0</v>
      </c>
      <c r="D223" s="1">
        <v>96.325167037861917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 t="s">
        <v>3155</v>
      </c>
      <c r="K223" s="1" t="s">
        <v>3157</v>
      </c>
      <c r="L223" s="1" t="s">
        <v>2404</v>
      </c>
      <c r="M223" s="1" t="s">
        <v>3157</v>
      </c>
    </row>
    <row r="224" spans="1:13">
      <c r="A224" s="1" t="s">
        <v>1887</v>
      </c>
      <c r="B224" s="1">
        <v>0</v>
      </c>
      <c r="C224" s="1">
        <v>0</v>
      </c>
      <c r="D224" s="1">
        <v>97.27414330218069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 t="s">
        <v>3155</v>
      </c>
      <c r="K224" s="1" t="s">
        <v>3158</v>
      </c>
      <c r="L224" s="1" t="s">
        <v>2404</v>
      </c>
      <c r="M224" s="1" t="s">
        <v>3158</v>
      </c>
    </row>
    <row r="225" spans="1:13">
      <c r="A225" s="1" t="s">
        <v>1888</v>
      </c>
      <c r="B225" s="1">
        <v>0</v>
      </c>
      <c r="C225" s="1">
        <v>0</v>
      </c>
      <c r="D225" s="1">
        <v>98.976268031642618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 t="s">
        <v>3155</v>
      </c>
      <c r="K225" s="1" t="s">
        <v>3159</v>
      </c>
      <c r="L225" s="1" t="s">
        <v>2404</v>
      </c>
      <c r="M225" s="1" t="s">
        <v>3159</v>
      </c>
    </row>
    <row r="226" spans="1:13">
      <c r="A226" s="1" t="s">
        <v>1889</v>
      </c>
      <c r="B226" s="1">
        <v>0</v>
      </c>
      <c r="C226" s="1">
        <v>0</v>
      </c>
      <c r="D226" s="1">
        <v>3.7037037037037033</v>
      </c>
      <c r="E226" s="1">
        <v>3.7037037037037033</v>
      </c>
      <c r="F226" s="1">
        <v>0</v>
      </c>
      <c r="G226" s="1">
        <v>0</v>
      </c>
      <c r="H226" s="1">
        <v>0</v>
      </c>
      <c r="I226" s="1">
        <v>0</v>
      </c>
      <c r="J226" s="1" t="s">
        <v>3155</v>
      </c>
      <c r="K226" s="1" t="s">
        <v>3160</v>
      </c>
      <c r="L226" s="1" t="s">
        <v>2404</v>
      </c>
      <c r="M226" s="1" t="s">
        <v>3160</v>
      </c>
    </row>
    <row r="227" spans="1:13">
      <c r="A227" s="1" t="s">
        <v>1890</v>
      </c>
      <c r="B227" s="1">
        <v>0</v>
      </c>
      <c r="C227" s="1">
        <v>0</v>
      </c>
      <c r="D227" s="1">
        <v>1.4725568942436411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 t="s">
        <v>3155</v>
      </c>
      <c r="K227" s="1" t="s">
        <v>3161</v>
      </c>
      <c r="L227" s="1" t="s">
        <v>2404</v>
      </c>
      <c r="M227" s="1" t="s">
        <v>3161</v>
      </c>
    </row>
    <row r="228" spans="1:13">
      <c r="A228" s="1" t="s">
        <v>1898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 t="s">
        <v>3170</v>
      </c>
      <c r="K228" s="1" t="s">
        <v>3171</v>
      </c>
      <c r="L228" s="1" t="s">
        <v>2404</v>
      </c>
      <c r="M228" s="1" t="s">
        <v>3171</v>
      </c>
    </row>
    <row r="229" spans="1:13">
      <c r="A229" s="1" t="s">
        <v>1899</v>
      </c>
      <c r="B229" s="1">
        <v>0</v>
      </c>
      <c r="C229" s="1">
        <v>0</v>
      </c>
      <c r="D229" s="1">
        <v>13.333333333333334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 t="s">
        <v>3170</v>
      </c>
      <c r="K229" s="1" t="s">
        <v>3172</v>
      </c>
      <c r="L229" s="1" t="s">
        <v>2404</v>
      </c>
      <c r="M229" s="1" t="s">
        <v>3172</v>
      </c>
    </row>
    <row r="230" spans="1:13">
      <c r="A230" s="1" t="s">
        <v>1900</v>
      </c>
      <c r="B230" s="1">
        <v>0</v>
      </c>
      <c r="C230" s="1">
        <v>0</v>
      </c>
      <c r="D230" s="1">
        <v>21.456953642384104</v>
      </c>
      <c r="E230" s="1">
        <v>0</v>
      </c>
      <c r="F230" s="1">
        <v>7.5496688741721858</v>
      </c>
      <c r="G230" s="1">
        <v>0</v>
      </c>
      <c r="H230" s="1">
        <v>0</v>
      </c>
      <c r="I230" s="1">
        <v>0</v>
      </c>
      <c r="J230" s="1" t="s">
        <v>3170</v>
      </c>
      <c r="K230" s="1" t="s">
        <v>3173</v>
      </c>
      <c r="L230" s="1" t="s">
        <v>2404</v>
      </c>
      <c r="M230" s="1" t="s">
        <v>3173</v>
      </c>
    </row>
    <row r="231" spans="1:13">
      <c r="A231" s="1" t="s">
        <v>1901</v>
      </c>
      <c r="B231" s="1">
        <v>0</v>
      </c>
      <c r="C231" s="1">
        <v>6.666666666666667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 t="s">
        <v>3170</v>
      </c>
      <c r="K231" s="1" t="s">
        <v>3174</v>
      </c>
      <c r="L231" s="1" t="s">
        <v>2404</v>
      </c>
      <c r="M231" s="1" t="s">
        <v>3174</v>
      </c>
    </row>
    <row r="232" spans="1:13">
      <c r="A232" s="1" t="s">
        <v>1902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 t="s">
        <v>3170</v>
      </c>
      <c r="K232" s="1" t="s">
        <v>3175</v>
      </c>
      <c r="L232" s="1" t="s">
        <v>2404</v>
      </c>
      <c r="M232" s="1" t="s">
        <v>3175</v>
      </c>
    </row>
    <row r="233" spans="1:13">
      <c r="A233" s="1" t="s">
        <v>1903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 t="s">
        <v>3170</v>
      </c>
      <c r="K233" s="1" t="s">
        <v>3176</v>
      </c>
      <c r="L233" s="1" t="s">
        <v>2404</v>
      </c>
      <c r="M233" s="1" t="s">
        <v>3176</v>
      </c>
    </row>
    <row r="234" spans="1:13">
      <c r="A234" s="1" t="s">
        <v>1904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 t="s">
        <v>3170</v>
      </c>
      <c r="K234" s="1" t="s">
        <v>3177</v>
      </c>
      <c r="L234" s="1" t="s">
        <v>2404</v>
      </c>
      <c r="M234" s="1" t="s">
        <v>3177</v>
      </c>
    </row>
    <row r="235" spans="1:13">
      <c r="A235" s="1" t="s">
        <v>1905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 t="s">
        <v>3178</v>
      </c>
      <c r="K235" s="1" t="s">
        <v>3179</v>
      </c>
      <c r="L235" s="1" t="s">
        <v>2404</v>
      </c>
      <c r="M235" s="1" t="s">
        <v>3179</v>
      </c>
    </row>
    <row r="236" spans="1:13">
      <c r="A236" s="1" t="s">
        <v>1906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 t="s">
        <v>3178</v>
      </c>
      <c r="K236" s="1" t="s">
        <v>3180</v>
      </c>
      <c r="L236" s="1" t="s">
        <v>2404</v>
      </c>
      <c r="M236" s="1" t="s">
        <v>3180</v>
      </c>
    </row>
    <row r="237" spans="1:13">
      <c r="A237" s="1" t="s">
        <v>1907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8.2372322899505773E-2</v>
      </c>
      <c r="H237" s="1">
        <v>0</v>
      </c>
      <c r="I237" s="1">
        <v>0</v>
      </c>
      <c r="J237" s="1" t="s">
        <v>3178</v>
      </c>
      <c r="K237" s="1" t="s">
        <v>3181</v>
      </c>
      <c r="L237" s="1" t="s">
        <v>2404</v>
      </c>
      <c r="M237" s="1" t="s">
        <v>3181</v>
      </c>
    </row>
    <row r="238" spans="1:13">
      <c r="A238" s="1" t="s">
        <v>1908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 t="s">
        <v>3178</v>
      </c>
      <c r="K238" s="1" t="s">
        <v>3182</v>
      </c>
      <c r="L238" s="1" t="s">
        <v>2404</v>
      </c>
      <c r="M238" s="1" t="s">
        <v>3182</v>
      </c>
    </row>
    <row r="239" spans="1:13">
      <c r="A239" s="1" t="s">
        <v>1909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 t="s">
        <v>3178</v>
      </c>
      <c r="K239" s="1" t="s">
        <v>3183</v>
      </c>
      <c r="L239" s="1" t="s">
        <v>2404</v>
      </c>
      <c r="M239" s="1" t="s">
        <v>3183</v>
      </c>
    </row>
    <row r="240" spans="1:13">
      <c r="A240" s="1" t="s">
        <v>1910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 t="s">
        <v>3178</v>
      </c>
      <c r="K240" s="1" t="s">
        <v>3184</v>
      </c>
      <c r="L240" s="1" t="s">
        <v>2404</v>
      </c>
      <c r="M240" s="1" t="s">
        <v>3184</v>
      </c>
    </row>
    <row r="241" spans="1:13">
      <c r="A241" s="1" t="s">
        <v>1911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 t="s">
        <v>3178</v>
      </c>
      <c r="K241" s="1" t="s">
        <v>3185</v>
      </c>
      <c r="L241" s="1" t="s">
        <v>2404</v>
      </c>
      <c r="M241" s="1" t="s">
        <v>3185</v>
      </c>
    </row>
    <row r="242" spans="1:13">
      <c r="A242" s="1" t="s">
        <v>1912</v>
      </c>
      <c r="B242" s="1">
        <v>0</v>
      </c>
      <c r="C242" s="1">
        <v>0</v>
      </c>
      <c r="D242" s="1">
        <v>0.45662100456621002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 t="s">
        <v>3178</v>
      </c>
      <c r="K242" s="1" t="s">
        <v>3186</v>
      </c>
      <c r="L242" s="1" t="s">
        <v>2404</v>
      </c>
      <c r="M242" s="1" t="s">
        <v>3186</v>
      </c>
    </row>
    <row r="243" spans="1:13">
      <c r="A243" s="1" t="s">
        <v>1913</v>
      </c>
      <c r="B243" s="1">
        <v>0</v>
      </c>
      <c r="C243" s="1">
        <v>0</v>
      </c>
      <c r="D243" s="1">
        <v>0.30445613063935789</v>
      </c>
      <c r="E243" s="1">
        <v>0.35981179075560477</v>
      </c>
      <c r="F243" s="1">
        <v>0</v>
      </c>
      <c r="G243" s="1">
        <v>0</v>
      </c>
      <c r="H243" s="1">
        <v>0</v>
      </c>
      <c r="I243" s="1">
        <v>0</v>
      </c>
      <c r="J243" s="1" t="s">
        <v>3178</v>
      </c>
      <c r="K243" s="1" t="s">
        <v>3187</v>
      </c>
      <c r="L243" s="1" t="s">
        <v>2404</v>
      </c>
      <c r="M243" s="1" t="s">
        <v>3187</v>
      </c>
    </row>
    <row r="244" spans="1:13">
      <c r="A244" s="1" t="s">
        <v>1914</v>
      </c>
      <c r="B244" s="1">
        <v>0</v>
      </c>
      <c r="C244" s="1">
        <v>0.27242246437552387</v>
      </c>
      <c r="D244" s="1">
        <v>2.3260687342833193</v>
      </c>
      <c r="E244" s="1">
        <v>1.5926236378876781</v>
      </c>
      <c r="F244" s="1">
        <v>0</v>
      </c>
      <c r="G244" s="1">
        <v>0</v>
      </c>
      <c r="H244" s="1">
        <v>0</v>
      </c>
      <c r="I244" s="1">
        <v>0</v>
      </c>
      <c r="J244" s="1" t="s">
        <v>3178</v>
      </c>
      <c r="K244" s="1" t="s">
        <v>3188</v>
      </c>
      <c r="L244" s="1" t="s">
        <v>2404</v>
      </c>
      <c r="M244" s="1" t="s">
        <v>3188</v>
      </c>
    </row>
    <row r="245" spans="1:13">
      <c r="A245" s="1" t="s">
        <v>1915</v>
      </c>
      <c r="B245" s="1">
        <v>0</v>
      </c>
      <c r="C245" s="1">
        <v>0.64367816091954022</v>
      </c>
      <c r="D245" s="1">
        <v>1.1954022988505748</v>
      </c>
      <c r="E245" s="1">
        <v>0.62068965517241381</v>
      </c>
      <c r="F245" s="1">
        <v>0</v>
      </c>
      <c r="G245" s="1">
        <v>0</v>
      </c>
      <c r="H245" s="1">
        <v>0</v>
      </c>
      <c r="I245" s="1">
        <v>0</v>
      </c>
      <c r="J245" s="1" t="s">
        <v>3178</v>
      </c>
      <c r="K245" s="1" t="s">
        <v>3189</v>
      </c>
      <c r="L245" s="1" t="s">
        <v>2404</v>
      </c>
      <c r="M245" s="1" t="s">
        <v>3189</v>
      </c>
    </row>
    <row r="246" spans="1:13">
      <c r="A246" s="1" t="s">
        <v>1916</v>
      </c>
      <c r="B246" s="1">
        <v>0</v>
      </c>
      <c r="C246" s="1">
        <v>0</v>
      </c>
      <c r="D246" s="1">
        <v>0.70789865871833091</v>
      </c>
      <c r="E246" s="1">
        <v>0.78241430700447101</v>
      </c>
      <c r="F246" s="1">
        <v>0</v>
      </c>
      <c r="G246" s="1">
        <v>0</v>
      </c>
      <c r="H246" s="1">
        <v>0</v>
      </c>
      <c r="I246" s="1">
        <v>0</v>
      </c>
      <c r="J246" s="1" t="s">
        <v>3178</v>
      </c>
      <c r="K246" s="1" t="s">
        <v>3190</v>
      </c>
      <c r="L246" s="1" t="s">
        <v>2404</v>
      </c>
      <c r="M246" s="1" t="s">
        <v>3190</v>
      </c>
    </row>
    <row r="247" spans="1:13">
      <c r="A247" s="1" t="s">
        <v>1939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 t="s">
        <v>3214</v>
      </c>
      <c r="K247" s="1" t="s">
        <v>3215</v>
      </c>
      <c r="L247" s="1" t="s">
        <v>2404</v>
      </c>
      <c r="M247" s="1" t="s">
        <v>3215</v>
      </c>
    </row>
    <row r="248" spans="1:13">
      <c r="A248" s="1" t="s">
        <v>1940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 t="s">
        <v>3214</v>
      </c>
      <c r="K248" s="1" t="s">
        <v>3216</v>
      </c>
      <c r="L248" s="1" t="s">
        <v>2404</v>
      </c>
      <c r="M248" s="1" t="s">
        <v>3216</v>
      </c>
    </row>
    <row r="249" spans="1:13">
      <c r="A249" s="1" t="s">
        <v>1941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 t="s">
        <v>3214</v>
      </c>
      <c r="K249" s="1" t="s">
        <v>3217</v>
      </c>
      <c r="L249" s="1" t="s">
        <v>2404</v>
      </c>
      <c r="M249" s="1" t="s">
        <v>3217</v>
      </c>
    </row>
    <row r="250" spans="1:13">
      <c r="A250" s="1" t="s">
        <v>1942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 t="s">
        <v>3214</v>
      </c>
      <c r="K250" s="1" t="s">
        <v>3218</v>
      </c>
      <c r="L250" s="1" t="s">
        <v>2404</v>
      </c>
      <c r="M250" s="1" t="s">
        <v>3218</v>
      </c>
    </row>
    <row r="251" spans="1:13">
      <c r="A251" s="1" t="s">
        <v>1943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 t="s">
        <v>3214</v>
      </c>
      <c r="K251" s="1" t="s">
        <v>3219</v>
      </c>
      <c r="L251" s="1" t="s">
        <v>2404</v>
      </c>
      <c r="M251" s="1" t="s">
        <v>3219</v>
      </c>
    </row>
    <row r="252" spans="1:13">
      <c r="A252" s="1" t="s">
        <v>1944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 t="s">
        <v>3220</v>
      </c>
      <c r="K252" s="1" t="s">
        <v>3221</v>
      </c>
      <c r="L252" s="1" t="s">
        <v>2404</v>
      </c>
      <c r="M252" s="1" t="s">
        <v>3221</v>
      </c>
    </row>
    <row r="253" spans="1:13">
      <c r="A253" s="1" t="s">
        <v>1945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 t="s">
        <v>3220</v>
      </c>
      <c r="K253" s="1" t="s">
        <v>3222</v>
      </c>
      <c r="L253" s="1" t="s">
        <v>2404</v>
      </c>
      <c r="M253" s="1" t="s">
        <v>3222</v>
      </c>
    </row>
    <row r="254" spans="1:13">
      <c r="A254" s="1" t="s">
        <v>1946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 t="s">
        <v>3220</v>
      </c>
      <c r="K254" s="1" t="s">
        <v>3223</v>
      </c>
      <c r="L254" s="1" t="s">
        <v>2404</v>
      </c>
      <c r="M254" s="1" t="s">
        <v>3223</v>
      </c>
    </row>
    <row r="255" spans="1:13">
      <c r="A255" s="1" t="s">
        <v>1947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 t="s">
        <v>3220</v>
      </c>
      <c r="K255" s="1" t="s">
        <v>3224</v>
      </c>
      <c r="L255" s="1" t="s">
        <v>2404</v>
      </c>
      <c r="M255" s="1" t="s">
        <v>3224</v>
      </c>
    </row>
    <row r="256" spans="1:13">
      <c r="A256" s="1" t="s">
        <v>1948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 t="s">
        <v>3220</v>
      </c>
      <c r="K256" s="1" t="s">
        <v>3225</v>
      </c>
      <c r="L256" s="1" t="s">
        <v>2404</v>
      </c>
      <c r="M256" s="1" t="s">
        <v>3225</v>
      </c>
    </row>
    <row r="257" spans="1:13">
      <c r="A257" s="1" t="s">
        <v>1960</v>
      </c>
      <c r="B257" s="1">
        <v>0</v>
      </c>
      <c r="C257" s="1">
        <v>0</v>
      </c>
      <c r="D257" s="1">
        <v>100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 t="s">
        <v>3238</v>
      </c>
      <c r="K257" s="1" t="s">
        <v>3239</v>
      </c>
      <c r="L257" s="1" t="s">
        <v>2404</v>
      </c>
      <c r="M257" s="1" t="s">
        <v>3239</v>
      </c>
    </row>
    <row r="258" spans="1:13">
      <c r="A258" s="1" t="s">
        <v>1961</v>
      </c>
      <c r="B258" s="1">
        <v>0</v>
      </c>
      <c r="C258" s="1">
        <v>0</v>
      </c>
      <c r="D258" s="1">
        <v>28.285420944558524</v>
      </c>
      <c r="E258" s="1">
        <v>0</v>
      </c>
      <c r="F258" s="1">
        <v>10.472279260780287</v>
      </c>
      <c r="G258" s="1">
        <v>0</v>
      </c>
      <c r="H258" s="1">
        <v>0</v>
      </c>
      <c r="I258" s="1">
        <v>0</v>
      </c>
      <c r="J258" s="1" t="s">
        <v>3238</v>
      </c>
      <c r="K258" s="1" t="s">
        <v>3240</v>
      </c>
      <c r="L258" s="1" t="s">
        <v>2404</v>
      </c>
      <c r="M258" s="1" t="s">
        <v>3240</v>
      </c>
    </row>
    <row r="259" spans="1:13">
      <c r="A259" s="1" t="s">
        <v>1962</v>
      </c>
      <c r="B259" s="1">
        <v>0</v>
      </c>
      <c r="C259" s="1">
        <v>0</v>
      </c>
      <c r="D259" s="1">
        <v>10.323637853338797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 t="s">
        <v>3238</v>
      </c>
      <c r="K259" s="1" t="s">
        <v>3241</v>
      </c>
      <c r="L259" s="1" t="s">
        <v>2404</v>
      </c>
      <c r="M259" s="1" t="s">
        <v>3241</v>
      </c>
    </row>
    <row r="260" spans="1:13">
      <c r="A260" s="1" t="s">
        <v>1963</v>
      </c>
      <c r="B260" s="1">
        <v>0</v>
      </c>
      <c r="C260" s="1">
        <v>0</v>
      </c>
      <c r="D260" s="1">
        <v>43.342093736311867</v>
      </c>
      <c r="E260" s="1">
        <v>0</v>
      </c>
      <c r="F260" s="1">
        <v>14.279456855015329</v>
      </c>
      <c r="G260" s="1">
        <v>0</v>
      </c>
      <c r="H260" s="1">
        <v>0</v>
      </c>
      <c r="I260" s="1">
        <v>0</v>
      </c>
      <c r="J260" s="1" t="s">
        <v>3238</v>
      </c>
      <c r="K260" s="1" t="s">
        <v>3242</v>
      </c>
      <c r="L260" s="1" t="s">
        <v>2404</v>
      </c>
      <c r="M260" s="1" t="s">
        <v>3242</v>
      </c>
    </row>
    <row r="261" spans="1:13">
      <c r="A261" s="1" t="s">
        <v>1964</v>
      </c>
      <c r="B261" s="1">
        <v>0</v>
      </c>
      <c r="C261" s="1">
        <v>0</v>
      </c>
      <c r="D261" s="1">
        <v>71.934317565531785</v>
      </c>
      <c r="E261" s="1">
        <v>0</v>
      </c>
      <c r="F261" s="1">
        <v>24.932208496535104</v>
      </c>
      <c r="G261" s="1">
        <v>0</v>
      </c>
      <c r="H261" s="1">
        <v>0</v>
      </c>
      <c r="I261" s="1">
        <v>0</v>
      </c>
      <c r="J261" s="1" t="s">
        <v>3238</v>
      </c>
      <c r="K261" s="1" t="s">
        <v>3243</v>
      </c>
      <c r="L261" s="1" t="s">
        <v>2404</v>
      </c>
      <c r="M261" s="1" t="s">
        <v>3243</v>
      </c>
    </row>
    <row r="262" spans="1:13">
      <c r="A262" s="1" t="s">
        <v>1965</v>
      </c>
      <c r="B262" s="1">
        <v>0</v>
      </c>
      <c r="C262" s="1">
        <v>0</v>
      </c>
      <c r="D262" s="1">
        <v>72.352011241875985</v>
      </c>
      <c r="E262" s="1">
        <v>0</v>
      </c>
      <c r="F262" s="1">
        <v>21.868961883014229</v>
      </c>
      <c r="G262" s="1">
        <v>0</v>
      </c>
      <c r="H262" s="1">
        <v>0</v>
      </c>
      <c r="I262" s="1">
        <v>0</v>
      </c>
      <c r="J262" s="1" t="s">
        <v>3238</v>
      </c>
      <c r="K262" s="1" t="s">
        <v>3244</v>
      </c>
      <c r="L262" s="1" t="s">
        <v>2404</v>
      </c>
      <c r="M262" s="1" t="s">
        <v>3244</v>
      </c>
    </row>
    <row r="263" spans="1:13">
      <c r="A263" s="1" t="s">
        <v>1966</v>
      </c>
      <c r="B263" s="1">
        <v>0</v>
      </c>
      <c r="C263" s="1">
        <v>0</v>
      </c>
      <c r="D263" s="1">
        <v>31.369629944704378</v>
      </c>
      <c r="E263" s="1">
        <v>0</v>
      </c>
      <c r="F263" s="1">
        <v>10.782645682688218</v>
      </c>
      <c r="G263" s="1">
        <v>0</v>
      </c>
      <c r="H263" s="1">
        <v>0</v>
      </c>
      <c r="I263" s="1">
        <v>0</v>
      </c>
      <c r="J263" s="1" t="s">
        <v>3238</v>
      </c>
      <c r="K263" s="1" t="s">
        <v>3245</v>
      </c>
      <c r="L263" s="1" t="s">
        <v>2404</v>
      </c>
      <c r="M263" s="1" t="s">
        <v>3245</v>
      </c>
    </row>
    <row r="264" spans="1:13">
      <c r="A264" s="1" t="s">
        <v>1967</v>
      </c>
      <c r="B264" s="1">
        <v>0</v>
      </c>
      <c r="C264" s="1">
        <v>0</v>
      </c>
      <c r="D264" s="1">
        <v>42.721437740693197</v>
      </c>
      <c r="E264" s="1">
        <v>0</v>
      </c>
      <c r="F264" s="1">
        <v>13.581514762516045</v>
      </c>
      <c r="G264" s="1">
        <v>0</v>
      </c>
      <c r="H264" s="1">
        <v>0</v>
      </c>
      <c r="I264" s="1">
        <v>0</v>
      </c>
      <c r="J264" s="1" t="s">
        <v>3238</v>
      </c>
      <c r="K264" s="1" t="s">
        <v>3246</v>
      </c>
      <c r="L264" s="1" t="s">
        <v>2404</v>
      </c>
      <c r="M264" s="1" t="s">
        <v>3246</v>
      </c>
    </row>
    <row r="265" spans="1:13">
      <c r="A265" s="1" t="s">
        <v>1968</v>
      </c>
      <c r="B265" s="1">
        <v>0</v>
      </c>
      <c r="C265" s="1">
        <v>0</v>
      </c>
      <c r="D265" s="1">
        <v>37.348744807657575</v>
      </c>
      <c r="E265" s="1">
        <v>0</v>
      </c>
      <c r="F265" s="1">
        <v>11.703088314972007</v>
      </c>
      <c r="G265" s="1">
        <v>0</v>
      </c>
      <c r="H265" s="1">
        <v>0</v>
      </c>
      <c r="I265" s="1">
        <v>0</v>
      </c>
      <c r="J265" s="1" t="s">
        <v>3238</v>
      </c>
      <c r="K265" s="1" t="s">
        <v>3247</v>
      </c>
      <c r="L265" s="1" t="s">
        <v>2404</v>
      </c>
      <c r="M265" s="1" t="s">
        <v>3247</v>
      </c>
    </row>
    <row r="266" spans="1:13">
      <c r="A266" s="1" t="s">
        <v>1969</v>
      </c>
      <c r="B266" s="1">
        <v>0</v>
      </c>
      <c r="C266" s="1">
        <v>0</v>
      </c>
      <c r="D266" s="1">
        <v>29.362101313320821</v>
      </c>
      <c r="E266" s="1">
        <v>0</v>
      </c>
      <c r="F266" s="1">
        <v>10.811444652908067</v>
      </c>
      <c r="G266" s="1">
        <v>0</v>
      </c>
      <c r="H266" s="1">
        <v>0</v>
      </c>
      <c r="I266" s="1">
        <v>0</v>
      </c>
      <c r="J266" s="1" t="s">
        <v>3238</v>
      </c>
      <c r="K266" s="1" t="s">
        <v>3248</v>
      </c>
      <c r="L266" s="1" t="s">
        <v>2404</v>
      </c>
      <c r="M266" s="1" t="s">
        <v>3248</v>
      </c>
    </row>
    <row r="267" spans="1:13">
      <c r="A267" s="1" t="s">
        <v>1970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 t="s">
        <v>3238</v>
      </c>
      <c r="K267" s="1" t="s">
        <v>3249</v>
      </c>
      <c r="L267" s="1" t="s">
        <v>2404</v>
      </c>
      <c r="M267" s="1" t="s">
        <v>3249</v>
      </c>
    </row>
    <row r="268" spans="1:13">
      <c r="A268" s="1" t="s">
        <v>1971</v>
      </c>
      <c r="B268" s="1">
        <v>0</v>
      </c>
      <c r="C268" s="1">
        <v>0</v>
      </c>
      <c r="D268" s="1">
        <v>0.43964095988276242</v>
      </c>
      <c r="E268" s="1">
        <v>0</v>
      </c>
      <c r="F268" s="1">
        <v>0</v>
      </c>
      <c r="G268" s="1">
        <v>0.38468583989741711</v>
      </c>
      <c r="H268" s="1">
        <v>0</v>
      </c>
      <c r="I268" s="1">
        <v>0</v>
      </c>
      <c r="J268" s="1" t="s">
        <v>3238</v>
      </c>
      <c r="K268" s="1" t="s">
        <v>3250</v>
      </c>
      <c r="L268" s="1" t="s">
        <v>2404</v>
      </c>
      <c r="M268" s="1" t="s">
        <v>3250</v>
      </c>
    </row>
    <row r="269" spans="1:13">
      <c r="A269" s="1" t="s">
        <v>1982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 t="s">
        <v>2774</v>
      </c>
      <c r="K269" s="1" t="s">
        <v>3262</v>
      </c>
      <c r="L269" s="1" t="s">
        <v>2404</v>
      </c>
      <c r="M269" s="1" t="s">
        <v>3262</v>
      </c>
    </row>
    <row r="270" spans="1:13">
      <c r="A270" s="1" t="s">
        <v>1998</v>
      </c>
      <c r="B270" s="1">
        <v>3.535353535353535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 t="s">
        <v>2785</v>
      </c>
      <c r="K270" s="1" t="s">
        <v>3279</v>
      </c>
      <c r="L270" s="1" t="s">
        <v>2404</v>
      </c>
      <c r="M270" s="1" t="s">
        <v>3279</v>
      </c>
    </row>
    <row r="271" spans="1:13">
      <c r="A271" s="1" t="s">
        <v>1999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0.48458149779735682</v>
      </c>
      <c r="H271" s="1">
        <v>0</v>
      </c>
      <c r="I271" s="1">
        <v>0</v>
      </c>
      <c r="J271" s="1" t="s">
        <v>2785</v>
      </c>
      <c r="K271" s="1" t="s">
        <v>3280</v>
      </c>
      <c r="L271" s="1" t="s">
        <v>2404</v>
      </c>
      <c r="M271" s="1" t="s">
        <v>3280</v>
      </c>
    </row>
    <row r="272" spans="1:13">
      <c r="A272" s="1" t="s">
        <v>2000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 t="s">
        <v>2785</v>
      </c>
      <c r="K272" s="1" t="s">
        <v>3281</v>
      </c>
      <c r="L272" s="1" t="s">
        <v>2404</v>
      </c>
      <c r="M272" s="1" t="s">
        <v>3281</v>
      </c>
    </row>
    <row r="273" spans="1:13">
      <c r="A273" s="1" t="s">
        <v>2001</v>
      </c>
      <c r="B273" s="1">
        <v>0</v>
      </c>
      <c r="C273" s="1">
        <v>0</v>
      </c>
      <c r="D273" s="1">
        <v>1.5011547344110854</v>
      </c>
      <c r="E273" s="1">
        <v>1.2702078521939952</v>
      </c>
      <c r="F273" s="1">
        <v>0</v>
      </c>
      <c r="G273" s="1">
        <v>0</v>
      </c>
      <c r="H273" s="1">
        <v>0</v>
      </c>
      <c r="I273" s="1">
        <v>0</v>
      </c>
      <c r="J273" s="1" t="s">
        <v>2785</v>
      </c>
      <c r="K273" s="1" t="s">
        <v>3282</v>
      </c>
      <c r="L273" s="1" t="s">
        <v>2404</v>
      </c>
      <c r="M273" s="1" t="s">
        <v>3282</v>
      </c>
    </row>
    <row r="274" spans="1:13">
      <c r="A274" s="1" t="s">
        <v>2002</v>
      </c>
      <c r="B274" s="1">
        <v>0</v>
      </c>
      <c r="C274" s="1">
        <v>0</v>
      </c>
      <c r="D274" s="1">
        <v>0.50377833753148615</v>
      </c>
      <c r="E274" s="1">
        <v>0.58774139378673385</v>
      </c>
      <c r="F274" s="1">
        <v>0</v>
      </c>
      <c r="G274" s="1">
        <v>0</v>
      </c>
      <c r="H274" s="1">
        <v>0</v>
      </c>
      <c r="I274" s="1">
        <v>0</v>
      </c>
      <c r="J274" s="1" t="s">
        <v>2785</v>
      </c>
      <c r="K274" s="1" t="s">
        <v>3283</v>
      </c>
      <c r="L274" s="1" t="s">
        <v>2404</v>
      </c>
      <c r="M274" s="1" t="s">
        <v>3283</v>
      </c>
    </row>
    <row r="275" spans="1:13">
      <c r="A275" s="1" t="s">
        <v>2003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 t="s">
        <v>2785</v>
      </c>
      <c r="K275" s="1" t="s">
        <v>3284</v>
      </c>
      <c r="L275" s="1" t="s">
        <v>2404</v>
      </c>
      <c r="M275" s="1" t="s">
        <v>3284</v>
      </c>
    </row>
    <row r="276" spans="1:13">
      <c r="A276" s="1" t="s">
        <v>2011</v>
      </c>
      <c r="B276" s="1">
        <v>0</v>
      </c>
      <c r="C276" s="1">
        <v>0</v>
      </c>
      <c r="D276" s="1">
        <v>52.375565610859731</v>
      </c>
      <c r="E276" s="1">
        <v>47.398190045248867</v>
      </c>
      <c r="F276" s="1">
        <v>0</v>
      </c>
      <c r="G276" s="1">
        <v>0</v>
      </c>
      <c r="H276" s="1">
        <v>0</v>
      </c>
      <c r="I276" s="1">
        <v>0</v>
      </c>
      <c r="J276" s="1" t="s">
        <v>2799</v>
      </c>
      <c r="K276" s="1" t="s">
        <v>3291</v>
      </c>
      <c r="L276" s="1" t="s">
        <v>2404</v>
      </c>
      <c r="M276" s="1" t="s">
        <v>3291</v>
      </c>
    </row>
    <row r="277" spans="1:13">
      <c r="A277" s="1" t="s">
        <v>2012</v>
      </c>
      <c r="B277" s="1">
        <v>0</v>
      </c>
      <c r="C277" s="1">
        <v>0</v>
      </c>
      <c r="D277" s="1">
        <v>51.317148760330575</v>
      </c>
      <c r="E277" s="1">
        <v>48.450413223140501</v>
      </c>
      <c r="F277" s="1">
        <v>0</v>
      </c>
      <c r="G277" s="1">
        <v>0</v>
      </c>
      <c r="H277" s="1">
        <v>0</v>
      </c>
      <c r="I277" s="1">
        <v>0</v>
      </c>
      <c r="J277" s="1" t="s">
        <v>2799</v>
      </c>
      <c r="K277" s="1" t="s">
        <v>3292</v>
      </c>
      <c r="L277" s="1" t="s">
        <v>2404</v>
      </c>
      <c r="M277" s="1" t="s">
        <v>3292</v>
      </c>
    </row>
    <row r="278" spans="1:13">
      <c r="A278" s="1" t="s">
        <v>2013</v>
      </c>
      <c r="B278" s="1">
        <v>0</v>
      </c>
      <c r="C278" s="1">
        <v>0</v>
      </c>
      <c r="D278" s="1">
        <v>50.315985130111528</v>
      </c>
      <c r="E278" s="1">
        <v>48.605947955390334</v>
      </c>
      <c r="F278" s="1">
        <v>0</v>
      </c>
      <c r="G278" s="1">
        <v>0</v>
      </c>
      <c r="H278" s="1">
        <v>0</v>
      </c>
      <c r="I278" s="1">
        <v>0</v>
      </c>
      <c r="J278" s="1" t="s">
        <v>2799</v>
      </c>
      <c r="K278" s="1" t="s">
        <v>3293</v>
      </c>
      <c r="L278" s="1" t="s">
        <v>2404</v>
      </c>
      <c r="M278" s="1" t="s">
        <v>3293</v>
      </c>
    </row>
    <row r="279" spans="1:13">
      <c r="A279" s="1" t="s">
        <v>2014</v>
      </c>
      <c r="B279" s="1">
        <v>0</v>
      </c>
      <c r="C279" s="1">
        <v>0</v>
      </c>
      <c r="D279" s="1">
        <v>49.875195007800308</v>
      </c>
      <c r="E279" s="1">
        <v>47.347893915756629</v>
      </c>
      <c r="F279" s="1">
        <v>0</v>
      </c>
      <c r="G279" s="1">
        <v>0</v>
      </c>
      <c r="H279" s="1">
        <v>0</v>
      </c>
      <c r="I279" s="1">
        <v>0</v>
      </c>
      <c r="J279" s="1" t="s">
        <v>2799</v>
      </c>
      <c r="K279" s="1" t="s">
        <v>3294</v>
      </c>
      <c r="L279" s="1" t="s">
        <v>2404</v>
      </c>
      <c r="M279" s="1" t="s">
        <v>3294</v>
      </c>
    </row>
    <row r="280" spans="1:13">
      <c r="A280" s="1" t="s">
        <v>2015</v>
      </c>
      <c r="B280" s="1">
        <v>0</v>
      </c>
      <c r="C280" s="1">
        <v>0</v>
      </c>
      <c r="D280" s="1">
        <v>53.500583430571758</v>
      </c>
      <c r="E280" s="1">
        <v>46.285492026448857</v>
      </c>
      <c r="F280" s="1">
        <v>0</v>
      </c>
      <c r="G280" s="1">
        <v>0</v>
      </c>
      <c r="H280" s="1">
        <v>0</v>
      </c>
      <c r="I280" s="1">
        <v>0</v>
      </c>
      <c r="J280" s="1" t="s">
        <v>2799</v>
      </c>
      <c r="K280" s="1" t="s">
        <v>3295</v>
      </c>
      <c r="L280" s="1" t="s">
        <v>2404</v>
      </c>
      <c r="M280" s="1" t="s">
        <v>3295</v>
      </c>
    </row>
    <row r="281" spans="1:13">
      <c r="A281" s="1" t="s">
        <v>2016</v>
      </c>
      <c r="B281" s="1">
        <v>0</v>
      </c>
      <c r="C281" s="1">
        <v>0</v>
      </c>
      <c r="D281" s="1">
        <v>54.26925091671032</v>
      </c>
      <c r="E281" s="1">
        <v>45.625982189628076</v>
      </c>
      <c r="F281" s="1">
        <v>0</v>
      </c>
      <c r="G281" s="1">
        <v>0</v>
      </c>
      <c r="H281" s="1">
        <v>0</v>
      </c>
      <c r="I281" s="1">
        <v>0</v>
      </c>
      <c r="J281" s="1" t="s">
        <v>2799</v>
      </c>
      <c r="K281" s="1" t="s">
        <v>3296</v>
      </c>
      <c r="L281" s="1" t="s">
        <v>2404</v>
      </c>
      <c r="M281" s="1" t="s">
        <v>3296</v>
      </c>
    </row>
    <row r="282" spans="1:13">
      <c r="A282" s="1" t="s">
        <v>2017</v>
      </c>
      <c r="B282" s="1">
        <v>0</v>
      </c>
      <c r="C282" s="1">
        <v>0</v>
      </c>
      <c r="D282" s="1">
        <v>52.226296490309068</v>
      </c>
      <c r="E282" s="1">
        <v>46.909376636982714</v>
      </c>
      <c r="F282" s="1">
        <v>0</v>
      </c>
      <c r="G282" s="1">
        <v>0</v>
      </c>
      <c r="H282" s="1">
        <v>0</v>
      </c>
      <c r="I282" s="1">
        <v>0</v>
      </c>
      <c r="J282" s="1" t="s">
        <v>2799</v>
      </c>
      <c r="K282" s="1" t="s">
        <v>3297</v>
      </c>
      <c r="L282" s="1" t="s">
        <v>2404</v>
      </c>
      <c r="M282" s="1" t="s">
        <v>3297</v>
      </c>
    </row>
    <row r="283" spans="1:13">
      <c r="A283" s="1" t="s">
        <v>2018</v>
      </c>
      <c r="B283" s="1">
        <v>0</v>
      </c>
      <c r="C283" s="1">
        <v>0</v>
      </c>
      <c r="D283" s="1">
        <v>52.821522309711291</v>
      </c>
      <c r="E283" s="1">
        <v>46.981627296587924</v>
      </c>
      <c r="F283" s="1">
        <v>0</v>
      </c>
      <c r="G283" s="1">
        <v>0</v>
      </c>
      <c r="H283" s="1">
        <v>0</v>
      </c>
      <c r="I283" s="1">
        <v>0</v>
      </c>
      <c r="J283" s="1" t="s">
        <v>2799</v>
      </c>
      <c r="K283" s="1" t="s">
        <v>3298</v>
      </c>
      <c r="L283" s="1" t="s">
        <v>2404</v>
      </c>
      <c r="M283" s="1" t="s">
        <v>3298</v>
      </c>
    </row>
    <row r="284" spans="1:13">
      <c r="A284" s="1" t="s">
        <v>2022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 t="s">
        <v>2822</v>
      </c>
      <c r="K284" s="1" t="s">
        <v>3302</v>
      </c>
      <c r="L284" s="1" t="s">
        <v>2404</v>
      </c>
      <c r="M284" s="1" t="s">
        <v>3302</v>
      </c>
    </row>
    <row r="285" spans="1:13">
      <c r="A285" s="1" t="s">
        <v>1070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 t="s">
        <v>2452</v>
      </c>
      <c r="K285" s="1" t="s">
        <v>2453</v>
      </c>
      <c r="L285" s="1" t="s">
        <v>2404</v>
      </c>
      <c r="M285" s="1" t="s">
        <v>2453</v>
      </c>
    </row>
    <row r="286" spans="1:13">
      <c r="A286" s="1" t="s">
        <v>1071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 t="s">
        <v>2452</v>
      </c>
      <c r="K286" s="1" t="s">
        <v>2454</v>
      </c>
      <c r="L286" s="1" t="s">
        <v>2404</v>
      </c>
      <c r="M286" s="1" t="s">
        <v>2454</v>
      </c>
    </row>
    <row r="287" spans="1:13">
      <c r="A287" s="1" t="s">
        <v>1072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 t="s">
        <v>2452</v>
      </c>
      <c r="K287" s="1" t="s">
        <v>2455</v>
      </c>
      <c r="L287" s="1" t="s">
        <v>2404</v>
      </c>
      <c r="M287" s="1" t="s">
        <v>2455</v>
      </c>
    </row>
    <row r="288" spans="1:13">
      <c r="A288" s="1" t="s">
        <v>1073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 t="s">
        <v>2456</v>
      </c>
      <c r="K288" s="1" t="s">
        <v>2457</v>
      </c>
      <c r="L288" s="1" t="s">
        <v>2404</v>
      </c>
      <c r="M288" s="1" t="s">
        <v>2457</v>
      </c>
    </row>
    <row r="289" spans="1:13">
      <c r="A289" s="1" t="s">
        <v>1074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 t="s">
        <v>2456</v>
      </c>
      <c r="K289" s="1" t="s">
        <v>2458</v>
      </c>
      <c r="L289" s="1" t="s">
        <v>2404</v>
      </c>
      <c r="M289" s="1" t="s">
        <v>2458</v>
      </c>
    </row>
    <row r="290" spans="1:13">
      <c r="A290" s="1" t="s">
        <v>1075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 t="s">
        <v>2459</v>
      </c>
      <c r="K290" s="1" t="s">
        <v>2460</v>
      </c>
      <c r="L290" s="1" t="s">
        <v>2404</v>
      </c>
      <c r="M290" s="1" t="s">
        <v>2460</v>
      </c>
    </row>
    <row r="291" spans="1:13">
      <c r="A291" s="1" t="s">
        <v>1076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 t="s">
        <v>2459</v>
      </c>
      <c r="K291" s="1" t="s">
        <v>2461</v>
      </c>
      <c r="L291" s="1" t="s">
        <v>2404</v>
      </c>
      <c r="M291" s="1" t="s">
        <v>2461</v>
      </c>
    </row>
    <row r="292" spans="1:13">
      <c r="A292" s="1" t="s">
        <v>1077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 t="s">
        <v>2459</v>
      </c>
      <c r="K292" s="1" t="s">
        <v>2462</v>
      </c>
      <c r="L292" s="1" t="s">
        <v>2404</v>
      </c>
      <c r="M292" s="1" t="s">
        <v>2462</v>
      </c>
    </row>
    <row r="293" spans="1:13">
      <c r="A293" s="1" t="s">
        <v>1078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 t="s">
        <v>2459</v>
      </c>
      <c r="K293" s="1" t="s">
        <v>2463</v>
      </c>
      <c r="L293" s="1" t="s">
        <v>2404</v>
      </c>
      <c r="M293" s="1" t="s">
        <v>2463</v>
      </c>
    </row>
    <row r="294" spans="1:13">
      <c r="A294" s="1" t="s">
        <v>1079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 t="s">
        <v>2459</v>
      </c>
      <c r="K294" s="1" t="s">
        <v>2464</v>
      </c>
      <c r="L294" s="1" t="s">
        <v>2404</v>
      </c>
      <c r="M294" s="1" t="s">
        <v>2464</v>
      </c>
    </row>
    <row r="295" spans="1:13">
      <c r="A295" s="1" t="s">
        <v>1080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 t="s">
        <v>2459</v>
      </c>
      <c r="K295" s="1" t="s">
        <v>2465</v>
      </c>
      <c r="L295" s="1" t="s">
        <v>2404</v>
      </c>
      <c r="M295" s="1" t="s">
        <v>2465</v>
      </c>
    </row>
    <row r="296" spans="1:13">
      <c r="A296" s="1" t="s">
        <v>1081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 t="s">
        <v>2459</v>
      </c>
      <c r="K296" s="1" t="s">
        <v>2466</v>
      </c>
      <c r="L296" s="1" t="s">
        <v>2404</v>
      </c>
      <c r="M296" s="1" t="s">
        <v>2466</v>
      </c>
    </row>
    <row r="297" spans="1:13">
      <c r="A297" s="1" t="s">
        <v>1082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 t="s">
        <v>2459</v>
      </c>
      <c r="K297" s="1" t="s">
        <v>2467</v>
      </c>
      <c r="L297" s="1" t="s">
        <v>2404</v>
      </c>
      <c r="M297" s="1" t="s">
        <v>2467</v>
      </c>
    </row>
    <row r="298" spans="1:13">
      <c r="A298" s="1" t="s">
        <v>1083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 t="s">
        <v>2459</v>
      </c>
      <c r="K298" s="1" t="s">
        <v>2468</v>
      </c>
      <c r="L298" s="1" t="s">
        <v>2404</v>
      </c>
      <c r="M298" s="1" t="s">
        <v>2468</v>
      </c>
    </row>
    <row r="299" spans="1:13">
      <c r="A299" s="1" t="s">
        <v>1084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 t="s">
        <v>2459</v>
      </c>
      <c r="K299" s="1" t="s">
        <v>2469</v>
      </c>
      <c r="L299" s="1" t="s">
        <v>2404</v>
      </c>
      <c r="M299" s="1" t="s">
        <v>2469</v>
      </c>
    </row>
    <row r="300" spans="1:13">
      <c r="A300" s="1" t="s">
        <v>1085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 t="s">
        <v>2459</v>
      </c>
      <c r="K300" s="1" t="s">
        <v>2470</v>
      </c>
      <c r="L300" s="1" t="s">
        <v>2404</v>
      </c>
      <c r="M300" s="1" t="s">
        <v>2470</v>
      </c>
    </row>
    <row r="301" spans="1:13">
      <c r="A301" s="1" t="s">
        <v>1086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 t="s">
        <v>2459</v>
      </c>
      <c r="K301" s="1" t="s">
        <v>2471</v>
      </c>
      <c r="L301" s="1" t="s">
        <v>2404</v>
      </c>
      <c r="M301" s="1" t="s">
        <v>2471</v>
      </c>
    </row>
    <row r="302" spans="1:13">
      <c r="A302" s="1" t="s">
        <v>1087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 t="s">
        <v>2459</v>
      </c>
      <c r="K302" s="1" t="s">
        <v>2472</v>
      </c>
      <c r="L302" s="1" t="s">
        <v>2404</v>
      </c>
      <c r="M302" s="1" t="s">
        <v>2472</v>
      </c>
    </row>
    <row r="303" spans="1:13">
      <c r="A303" s="1" t="s">
        <v>1088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 t="s">
        <v>2459</v>
      </c>
      <c r="K303" s="1" t="s">
        <v>2473</v>
      </c>
      <c r="L303" s="1" t="s">
        <v>2404</v>
      </c>
      <c r="M303" s="1" t="s">
        <v>2473</v>
      </c>
    </row>
    <row r="304" spans="1:13">
      <c r="A304" s="1" t="s">
        <v>1089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 t="s">
        <v>2459</v>
      </c>
      <c r="K304" s="1" t="s">
        <v>2474</v>
      </c>
      <c r="L304" s="1" t="s">
        <v>2404</v>
      </c>
      <c r="M304" s="1" t="s">
        <v>2474</v>
      </c>
    </row>
    <row r="305" spans="1:13">
      <c r="A305" s="1" t="s">
        <v>1106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 t="s">
        <v>2476</v>
      </c>
      <c r="K305" s="1" t="s">
        <v>2477</v>
      </c>
      <c r="L305" s="1" t="s">
        <v>2404</v>
      </c>
      <c r="M305" s="1" t="s">
        <v>2477</v>
      </c>
    </row>
    <row r="306" spans="1:13">
      <c r="A306" s="1" t="s">
        <v>1107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 t="s">
        <v>2476</v>
      </c>
      <c r="K306" s="1" t="s">
        <v>2478</v>
      </c>
      <c r="L306" s="1" t="s">
        <v>2404</v>
      </c>
      <c r="M306" s="1" t="s">
        <v>2478</v>
      </c>
    </row>
    <row r="307" spans="1:13">
      <c r="A307" s="1" t="s">
        <v>1108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 t="s">
        <v>2476</v>
      </c>
      <c r="K307" s="1" t="s">
        <v>2479</v>
      </c>
      <c r="L307" s="1" t="s">
        <v>2404</v>
      </c>
      <c r="M307" s="1" t="s">
        <v>2479</v>
      </c>
    </row>
    <row r="308" spans="1:13">
      <c r="A308" s="1" t="s">
        <v>1109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 t="s">
        <v>2476</v>
      </c>
      <c r="K308" s="1" t="s">
        <v>2480</v>
      </c>
      <c r="L308" s="1" t="s">
        <v>2404</v>
      </c>
      <c r="M308" s="1" t="s">
        <v>2480</v>
      </c>
    </row>
    <row r="309" spans="1:13">
      <c r="A309" s="1" t="s">
        <v>1110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 t="s">
        <v>2476</v>
      </c>
      <c r="K309" s="1" t="s">
        <v>2481</v>
      </c>
      <c r="L309" s="1" t="s">
        <v>2404</v>
      </c>
      <c r="M309" s="1" t="s">
        <v>2481</v>
      </c>
    </row>
    <row r="310" spans="1:13">
      <c r="A310" s="1" t="s">
        <v>1111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 t="s">
        <v>2476</v>
      </c>
      <c r="K310" s="1" t="s">
        <v>2482</v>
      </c>
      <c r="L310" s="1" t="s">
        <v>2404</v>
      </c>
      <c r="M310" s="1" t="s">
        <v>2482</v>
      </c>
    </row>
    <row r="311" spans="1:13">
      <c r="A311" s="1" t="s">
        <v>1112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 t="s">
        <v>2476</v>
      </c>
      <c r="K311" s="1" t="s">
        <v>2483</v>
      </c>
      <c r="L311" s="1" t="s">
        <v>2404</v>
      </c>
      <c r="M311" s="1" t="s">
        <v>2483</v>
      </c>
    </row>
    <row r="312" spans="1:13">
      <c r="A312" s="1" t="s">
        <v>1113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 t="s">
        <v>2476</v>
      </c>
      <c r="K312" s="1" t="s">
        <v>2484</v>
      </c>
      <c r="L312" s="1" t="s">
        <v>2404</v>
      </c>
      <c r="M312" s="1" t="s">
        <v>2484</v>
      </c>
    </row>
    <row r="313" spans="1:13">
      <c r="A313" s="1" t="s">
        <v>1114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 t="s">
        <v>2476</v>
      </c>
      <c r="K313" s="1" t="s">
        <v>2485</v>
      </c>
      <c r="L313" s="1" t="s">
        <v>2404</v>
      </c>
      <c r="M313" s="1" t="s">
        <v>2485</v>
      </c>
    </row>
    <row r="314" spans="1:13">
      <c r="A314" s="1" t="s">
        <v>1115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 t="s">
        <v>2476</v>
      </c>
      <c r="K314" s="1" t="s">
        <v>2486</v>
      </c>
      <c r="L314" s="1" t="s">
        <v>2404</v>
      </c>
      <c r="M314" s="1" t="s">
        <v>2486</v>
      </c>
    </row>
    <row r="315" spans="1:13">
      <c r="A315" s="1" t="s">
        <v>1116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 t="s">
        <v>2476</v>
      </c>
      <c r="K315" s="1" t="s">
        <v>2487</v>
      </c>
      <c r="L315" s="1" t="s">
        <v>2404</v>
      </c>
      <c r="M315" s="1" t="s">
        <v>2487</v>
      </c>
    </row>
    <row r="316" spans="1:13">
      <c r="A316" s="1" t="s">
        <v>1117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 t="s">
        <v>2488</v>
      </c>
      <c r="K316" s="1" t="s">
        <v>2489</v>
      </c>
      <c r="L316" s="1" t="s">
        <v>2404</v>
      </c>
      <c r="M316" s="1" t="s">
        <v>2489</v>
      </c>
    </row>
    <row r="317" spans="1:13">
      <c r="A317" s="1" t="s">
        <v>1118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 t="s">
        <v>2488</v>
      </c>
      <c r="K317" s="1" t="s">
        <v>2490</v>
      </c>
      <c r="L317" s="1" t="s">
        <v>2404</v>
      </c>
      <c r="M317" s="1" t="s">
        <v>2490</v>
      </c>
    </row>
    <row r="318" spans="1:13">
      <c r="A318" s="1" t="s">
        <v>1119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 t="s">
        <v>2488</v>
      </c>
      <c r="K318" s="1" t="s">
        <v>2491</v>
      </c>
      <c r="L318" s="1" t="s">
        <v>2404</v>
      </c>
      <c r="M318" s="1" t="s">
        <v>2491</v>
      </c>
    </row>
    <row r="319" spans="1:13">
      <c r="A319" s="1" t="s">
        <v>1120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 t="s">
        <v>2488</v>
      </c>
      <c r="K319" s="1" t="s">
        <v>2492</v>
      </c>
      <c r="L319" s="1" t="s">
        <v>2404</v>
      </c>
      <c r="M319" s="1" t="s">
        <v>2492</v>
      </c>
    </row>
    <row r="320" spans="1:13">
      <c r="A320" s="1" t="s">
        <v>1121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 t="s">
        <v>2488</v>
      </c>
      <c r="K320" s="1" t="s">
        <v>2493</v>
      </c>
      <c r="L320" s="1" t="s">
        <v>2404</v>
      </c>
      <c r="M320" s="1" t="s">
        <v>2493</v>
      </c>
    </row>
    <row r="321" spans="1:13">
      <c r="A321" s="1" t="s">
        <v>1122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 t="s">
        <v>2488</v>
      </c>
      <c r="K321" s="1" t="s">
        <v>2494</v>
      </c>
      <c r="L321" s="1" t="s">
        <v>2404</v>
      </c>
      <c r="M321" s="1" t="s">
        <v>2494</v>
      </c>
    </row>
    <row r="322" spans="1:13">
      <c r="A322" s="1" t="s">
        <v>1123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 t="s">
        <v>2488</v>
      </c>
      <c r="K322" s="1" t="s">
        <v>2495</v>
      </c>
      <c r="L322" s="1" t="s">
        <v>2404</v>
      </c>
      <c r="M322" s="1" t="s">
        <v>2495</v>
      </c>
    </row>
    <row r="323" spans="1:13">
      <c r="A323" s="1" t="s">
        <v>1124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 t="s">
        <v>2488</v>
      </c>
      <c r="K323" s="1" t="s">
        <v>2496</v>
      </c>
      <c r="L323" s="1" t="s">
        <v>2404</v>
      </c>
      <c r="M323" s="1" t="s">
        <v>2496</v>
      </c>
    </row>
    <row r="324" spans="1:13">
      <c r="A324" s="1" t="s">
        <v>1125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 t="s">
        <v>2488</v>
      </c>
      <c r="K324" s="1" t="s">
        <v>2497</v>
      </c>
      <c r="L324" s="1" t="s">
        <v>2404</v>
      </c>
      <c r="M324" s="1" t="s">
        <v>2497</v>
      </c>
    </row>
    <row r="325" spans="1:13">
      <c r="A325" s="1" t="s">
        <v>1126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 t="s">
        <v>2488</v>
      </c>
      <c r="K325" s="1" t="s">
        <v>2498</v>
      </c>
      <c r="L325" s="1" t="s">
        <v>2404</v>
      </c>
      <c r="M325" s="1" t="s">
        <v>2498</v>
      </c>
    </row>
    <row r="326" spans="1:13">
      <c r="A326" s="1" t="s">
        <v>1127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 t="s">
        <v>2499</v>
      </c>
      <c r="K326" s="1" t="s">
        <v>2500</v>
      </c>
      <c r="L326" s="1" t="s">
        <v>2404</v>
      </c>
      <c r="M326" s="1" t="s">
        <v>2500</v>
      </c>
    </row>
    <row r="327" spans="1:13">
      <c r="A327" s="1" t="s">
        <v>1128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 t="s">
        <v>2499</v>
      </c>
      <c r="K327" s="1" t="s">
        <v>2501</v>
      </c>
      <c r="L327" s="1" t="s">
        <v>2404</v>
      </c>
      <c r="M327" s="1" t="s">
        <v>2501</v>
      </c>
    </row>
    <row r="328" spans="1:13">
      <c r="A328" s="1" t="s">
        <v>1129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 t="s">
        <v>2499</v>
      </c>
      <c r="K328" s="1" t="s">
        <v>2502</v>
      </c>
      <c r="L328" s="1" t="s">
        <v>2404</v>
      </c>
      <c r="M328" s="1" t="s">
        <v>2502</v>
      </c>
    </row>
    <row r="329" spans="1:13">
      <c r="A329" s="1" t="s">
        <v>1130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 t="s">
        <v>2499</v>
      </c>
      <c r="K329" s="1" t="s">
        <v>2503</v>
      </c>
      <c r="L329" s="1" t="s">
        <v>2404</v>
      </c>
      <c r="M329" s="1" t="s">
        <v>2503</v>
      </c>
    </row>
    <row r="330" spans="1:13">
      <c r="A330" s="1" t="s">
        <v>1131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 t="s">
        <v>2499</v>
      </c>
      <c r="K330" s="1" t="s">
        <v>2504</v>
      </c>
      <c r="L330" s="1" t="s">
        <v>2404</v>
      </c>
      <c r="M330" s="1" t="s">
        <v>2504</v>
      </c>
    </row>
    <row r="331" spans="1:13">
      <c r="A331" s="1" t="s">
        <v>1132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 t="s">
        <v>2499</v>
      </c>
      <c r="K331" s="1" t="s">
        <v>2505</v>
      </c>
      <c r="L331" s="1" t="s">
        <v>2404</v>
      </c>
      <c r="M331" s="1" t="s">
        <v>2505</v>
      </c>
    </row>
    <row r="332" spans="1:13">
      <c r="A332" s="1" t="s">
        <v>1133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 t="s">
        <v>2499</v>
      </c>
      <c r="K332" s="1" t="s">
        <v>2506</v>
      </c>
      <c r="L332" s="1" t="s">
        <v>2404</v>
      </c>
      <c r="M332" s="1" t="s">
        <v>2506</v>
      </c>
    </row>
    <row r="333" spans="1:13">
      <c r="A333" s="1" t="s">
        <v>1134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 t="s">
        <v>2499</v>
      </c>
      <c r="K333" s="1" t="s">
        <v>2507</v>
      </c>
      <c r="L333" s="1" t="s">
        <v>2404</v>
      </c>
      <c r="M333" s="1" t="s">
        <v>2507</v>
      </c>
    </row>
    <row r="334" spans="1:13">
      <c r="A334" s="1" t="s">
        <v>1151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 t="s">
        <v>2524</v>
      </c>
      <c r="K334" s="1" t="s">
        <v>2525</v>
      </c>
      <c r="L334" s="1" t="s">
        <v>2404</v>
      </c>
      <c r="M334" s="1" t="s">
        <v>2525</v>
      </c>
    </row>
    <row r="335" spans="1:13">
      <c r="A335" s="1" t="s">
        <v>1152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 t="s">
        <v>2524</v>
      </c>
      <c r="K335" s="1" t="s">
        <v>2526</v>
      </c>
      <c r="L335" s="1" t="s">
        <v>2404</v>
      </c>
      <c r="M335" s="1" t="s">
        <v>2526</v>
      </c>
    </row>
    <row r="336" spans="1:13">
      <c r="A336" s="1" t="s">
        <v>1153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 t="s">
        <v>2524</v>
      </c>
      <c r="K336" s="1" t="s">
        <v>2527</v>
      </c>
      <c r="L336" s="1" t="s">
        <v>2404</v>
      </c>
      <c r="M336" s="1" t="s">
        <v>2527</v>
      </c>
    </row>
    <row r="337" spans="1:13">
      <c r="A337" s="1" t="s">
        <v>1154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 t="s">
        <v>2524</v>
      </c>
      <c r="K337" s="1" t="s">
        <v>2528</v>
      </c>
      <c r="L337" s="1" t="s">
        <v>2404</v>
      </c>
      <c r="M337" s="1" t="s">
        <v>2528</v>
      </c>
    </row>
    <row r="338" spans="1:13">
      <c r="A338" s="1" t="s">
        <v>1155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 t="s">
        <v>2524</v>
      </c>
      <c r="K338" s="1" t="s">
        <v>2529</v>
      </c>
      <c r="L338" s="1" t="s">
        <v>2404</v>
      </c>
      <c r="M338" s="1" t="s">
        <v>2529</v>
      </c>
    </row>
    <row r="339" spans="1:13">
      <c r="A339" s="1" t="s">
        <v>1156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 t="s">
        <v>2524</v>
      </c>
      <c r="K339" s="1" t="s">
        <v>2530</v>
      </c>
      <c r="L339" s="1" t="s">
        <v>2404</v>
      </c>
      <c r="M339" s="1" t="s">
        <v>2530</v>
      </c>
    </row>
    <row r="340" spans="1:13">
      <c r="A340" s="1" t="s">
        <v>1157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 t="s">
        <v>2524</v>
      </c>
      <c r="K340" s="1" t="s">
        <v>2531</v>
      </c>
      <c r="L340" s="1" t="s">
        <v>2404</v>
      </c>
      <c r="M340" s="1" t="s">
        <v>2531</v>
      </c>
    </row>
    <row r="341" spans="1:13">
      <c r="A341" s="1" t="s">
        <v>1158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 t="s">
        <v>2524</v>
      </c>
      <c r="K341" s="1" t="s">
        <v>2532</v>
      </c>
      <c r="L341" s="1" t="s">
        <v>2404</v>
      </c>
      <c r="M341" s="1" t="s">
        <v>2532</v>
      </c>
    </row>
    <row r="342" spans="1:13">
      <c r="A342" s="1" t="s">
        <v>1159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 t="s">
        <v>2533</v>
      </c>
      <c r="K342" s="1" t="s">
        <v>2534</v>
      </c>
      <c r="L342" s="1" t="s">
        <v>2404</v>
      </c>
      <c r="M342" s="1" t="s">
        <v>2534</v>
      </c>
    </row>
    <row r="343" spans="1:13">
      <c r="A343" s="1" t="s">
        <v>1160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 t="s">
        <v>2533</v>
      </c>
      <c r="K343" s="1" t="s">
        <v>2535</v>
      </c>
      <c r="L343" s="1" t="s">
        <v>2404</v>
      </c>
      <c r="M343" s="1" t="s">
        <v>2535</v>
      </c>
    </row>
    <row r="344" spans="1:13">
      <c r="A344" s="1" t="s">
        <v>1161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 t="s">
        <v>2533</v>
      </c>
      <c r="K344" s="1" t="s">
        <v>2536</v>
      </c>
      <c r="L344" s="1" t="s">
        <v>2404</v>
      </c>
      <c r="M344" s="1" t="s">
        <v>2536</v>
      </c>
    </row>
    <row r="345" spans="1:13">
      <c r="A345" s="1" t="s">
        <v>1162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 t="s">
        <v>2533</v>
      </c>
      <c r="K345" s="1" t="s">
        <v>2537</v>
      </c>
      <c r="L345" s="1" t="s">
        <v>2404</v>
      </c>
      <c r="M345" s="1" t="s">
        <v>2537</v>
      </c>
    </row>
    <row r="346" spans="1:13">
      <c r="A346" s="1" t="s">
        <v>1163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 t="s">
        <v>2533</v>
      </c>
      <c r="K346" s="1" t="s">
        <v>2538</v>
      </c>
      <c r="L346" s="1" t="s">
        <v>2404</v>
      </c>
      <c r="M346" s="1" t="s">
        <v>2538</v>
      </c>
    </row>
    <row r="347" spans="1:13">
      <c r="A347" s="1" t="s">
        <v>1164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 t="s">
        <v>2533</v>
      </c>
      <c r="K347" s="1" t="s">
        <v>2539</v>
      </c>
      <c r="L347" s="1" t="s">
        <v>2404</v>
      </c>
      <c r="M347" s="1" t="s">
        <v>2539</v>
      </c>
    </row>
    <row r="348" spans="1:13">
      <c r="A348" s="1" t="s">
        <v>1165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 t="s">
        <v>2533</v>
      </c>
      <c r="K348" s="1" t="s">
        <v>2540</v>
      </c>
      <c r="L348" s="1" t="s">
        <v>2404</v>
      </c>
      <c r="M348" s="1" t="s">
        <v>2540</v>
      </c>
    </row>
    <row r="349" spans="1:13">
      <c r="A349" s="1" t="s">
        <v>1166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 t="s">
        <v>2533</v>
      </c>
      <c r="K349" s="1" t="s">
        <v>2541</v>
      </c>
      <c r="L349" s="1" t="s">
        <v>2404</v>
      </c>
      <c r="M349" s="1" t="s">
        <v>2541</v>
      </c>
    </row>
    <row r="350" spans="1:13">
      <c r="A350" s="1" t="s">
        <v>1167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 t="s">
        <v>2542</v>
      </c>
      <c r="K350" s="1" t="s">
        <v>2543</v>
      </c>
      <c r="L350" s="1" t="s">
        <v>2404</v>
      </c>
      <c r="M350" s="1" t="s">
        <v>2543</v>
      </c>
    </row>
    <row r="351" spans="1:13">
      <c r="A351" s="1" t="s">
        <v>1168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 t="s">
        <v>2542</v>
      </c>
      <c r="K351" s="1" t="s">
        <v>2544</v>
      </c>
      <c r="L351" s="1" t="s">
        <v>2404</v>
      </c>
      <c r="M351" s="1" t="s">
        <v>2544</v>
      </c>
    </row>
    <row r="352" spans="1:13">
      <c r="A352" s="1" t="s">
        <v>1169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 t="s">
        <v>2542</v>
      </c>
      <c r="K352" s="1" t="s">
        <v>2545</v>
      </c>
      <c r="L352" s="1" t="s">
        <v>2404</v>
      </c>
      <c r="M352" s="1" t="s">
        <v>2545</v>
      </c>
    </row>
    <row r="353" spans="1:13">
      <c r="A353" s="1" t="s">
        <v>1170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 t="s">
        <v>2542</v>
      </c>
      <c r="K353" s="1" t="s">
        <v>2546</v>
      </c>
      <c r="L353" s="1" t="s">
        <v>2404</v>
      </c>
      <c r="M353" s="1" t="s">
        <v>2546</v>
      </c>
    </row>
    <row r="354" spans="1:13">
      <c r="A354" s="1" t="s">
        <v>1194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 t="s">
        <v>2550</v>
      </c>
      <c r="K354" s="1" t="s">
        <v>2551</v>
      </c>
      <c r="L354" s="1" t="s">
        <v>2404</v>
      </c>
      <c r="M354" s="1" t="s">
        <v>2551</v>
      </c>
    </row>
    <row r="355" spans="1:13">
      <c r="A355" s="1" t="s">
        <v>1195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 t="s">
        <v>2550</v>
      </c>
      <c r="K355" s="1" t="s">
        <v>2552</v>
      </c>
      <c r="L355" s="1" t="s">
        <v>2404</v>
      </c>
      <c r="M355" s="1" t="s">
        <v>2552</v>
      </c>
    </row>
    <row r="356" spans="1:13">
      <c r="A356" s="1" t="s">
        <v>1196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 t="s">
        <v>2550</v>
      </c>
      <c r="K356" s="1" t="s">
        <v>2553</v>
      </c>
      <c r="L356" s="1" t="s">
        <v>2404</v>
      </c>
      <c r="M356" s="1" t="s">
        <v>2553</v>
      </c>
    </row>
    <row r="357" spans="1:13">
      <c r="A357" s="1" t="s">
        <v>1197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 t="s">
        <v>2550</v>
      </c>
      <c r="K357" s="1" t="s">
        <v>2554</v>
      </c>
      <c r="L357" s="1" t="s">
        <v>2404</v>
      </c>
      <c r="M357" s="1" t="s">
        <v>2554</v>
      </c>
    </row>
    <row r="358" spans="1:13">
      <c r="A358" s="1" t="s">
        <v>1198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 t="s">
        <v>2550</v>
      </c>
      <c r="K358" s="1" t="s">
        <v>2555</v>
      </c>
      <c r="L358" s="1" t="s">
        <v>2404</v>
      </c>
      <c r="M358" s="1" t="s">
        <v>2555</v>
      </c>
    </row>
    <row r="359" spans="1:13">
      <c r="A359" s="1" t="s">
        <v>1199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 t="s">
        <v>2550</v>
      </c>
      <c r="K359" s="1" t="s">
        <v>2556</v>
      </c>
      <c r="L359" s="1" t="s">
        <v>2404</v>
      </c>
      <c r="M359" s="1" t="s">
        <v>2556</v>
      </c>
    </row>
    <row r="360" spans="1:13">
      <c r="A360" s="1" t="s">
        <v>1200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 t="s">
        <v>2550</v>
      </c>
      <c r="K360" s="1" t="s">
        <v>2557</v>
      </c>
      <c r="L360" s="1" t="s">
        <v>2404</v>
      </c>
      <c r="M360" s="1" t="s">
        <v>2557</v>
      </c>
    </row>
    <row r="361" spans="1:13">
      <c r="A361" s="1" t="s">
        <v>1201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 t="s">
        <v>2550</v>
      </c>
      <c r="K361" s="1" t="s">
        <v>2558</v>
      </c>
      <c r="L361" s="1" t="s">
        <v>2404</v>
      </c>
      <c r="M361" s="1" t="s">
        <v>2558</v>
      </c>
    </row>
    <row r="362" spans="1:13">
      <c r="A362" s="1" t="s">
        <v>1202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 t="s">
        <v>2550</v>
      </c>
      <c r="K362" s="1" t="s">
        <v>2559</v>
      </c>
      <c r="L362" s="1" t="s">
        <v>2404</v>
      </c>
      <c r="M362" s="1" t="s">
        <v>2559</v>
      </c>
    </row>
    <row r="363" spans="1:13">
      <c r="A363" s="1" t="s">
        <v>1211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 t="s">
        <v>2561</v>
      </c>
      <c r="K363" s="1" t="s">
        <v>2562</v>
      </c>
      <c r="L363" s="1" t="s">
        <v>2404</v>
      </c>
      <c r="M363" s="1" t="s">
        <v>2562</v>
      </c>
    </row>
    <row r="364" spans="1:13">
      <c r="A364" s="1" t="s">
        <v>1212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 t="s">
        <v>2561</v>
      </c>
      <c r="K364" s="1" t="s">
        <v>2563</v>
      </c>
      <c r="L364" s="1" t="s">
        <v>2404</v>
      </c>
      <c r="M364" s="1" t="s">
        <v>2563</v>
      </c>
    </row>
    <row r="365" spans="1:13">
      <c r="A365" s="1" t="s">
        <v>1213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 t="s">
        <v>2561</v>
      </c>
      <c r="K365" s="1" t="s">
        <v>2564</v>
      </c>
      <c r="L365" s="1" t="s">
        <v>2404</v>
      </c>
      <c r="M365" s="1" t="s">
        <v>2564</v>
      </c>
    </row>
    <row r="366" spans="1:13">
      <c r="A366" s="1" t="s">
        <v>1214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 t="s">
        <v>2561</v>
      </c>
      <c r="K366" s="1" t="s">
        <v>2565</v>
      </c>
      <c r="L366" s="1" t="s">
        <v>2404</v>
      </c>
      <c r="M366" s="1" t="s">
        <v>2565</v>
      </c>
    </row>
    <row r="367" spans="1:13">
      <c r="A367" s="1" t="s">
        <v>1215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 t="s">
        <v>2561</v>
      </c>
      <c r="K367" s="1" t="s">
        <v>2566</v>
      </c>
      <c r="L367" s="1" t="s">
        <v>2404</v>
      </c>
      <c r="M367" s="1" t="s">
        <v>2566</v>
      </c>
    </row>
    <row r="368" spans="1:13">
      <c r="A368" s="1" t="s">
        <v>1216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 t="s">
        <v>2561</v>
      </c>
      <c r="K368" s="1" t="s">
        <v>2567</v>
      </c>
      <c r="L368" s="1" t="s">
        <v>2404</v>
      </c>
      <c r="M368" s="1" t="s">
        <v>2567</v>
      </c>
    </row>
    <row r="369" spans="1:13">
      <c r="A369" s="1" t="s">
        <v>1217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 t="s">
        <v>2568</v>
      </c>
      <c r="K369" s="1" t="s">
        <v>2569</v>
      </c>
      <c r="L369" s="1" t="s">
        <v>2404</v>
      </c>
      <c r="M369" s="1" t="s">
        <v>2569</v>
      </c>
    </row>
    <row r="370" spans="1:13">
      <c r="A370" s="1" t="s">
        <v>1218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 t="s">
        <v>2568</v>
      </c>
      <c r="K370" s="1" t="s">
        <v>2570</v>
      </c>
      <c r="L370" s="1" t="s">
        <v>2404</v>
      </c>
      <c r="M370" s="1" t="s">
        <v>2570</v>
      </c>
    </row>
    <row r="371" spans="1:13">
      <c r="A371" s="1" t="s">
        <v>1219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 t="s">
        <v>2568</v>
      </c>
      <c r="K371" s="1" t="s">
        <v>2571</v>
      </c>
      <c r="L371" s="1" t="s">
        <v>2404</v>
      </c>
      <c r="M371" s="1" t="s">
        <v>2571</v>
      </c>
    </row>
    <row r="372" spans="1:13">
      <c r="A372" s="1" t="s">
        <v>1220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 t="s">
        <v>2568</v>
      </c>
      <c r="K372" s="1" t="s">
        <v>2572</v>
      </c>
      <c r="L372" s="1" t="s">
        <v>2404</v>
      </c>
      <c r="M372" s="1" t="s">
        <v>2572</v>
      </c>
    </row>
    <row r="373" spans="1:13">
      <c r="A373" s="1" t="s">
        <v>1221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 t="s">
        <v>2568</v>
      </c>
      <c r="K373" s="1" t="s">
        <v>2573</v>
      </c>
      <c r="L373" s="1" t="s">
        <v>2404</v>
      </c>
      <c r="M373" s="1" t="s">
        <v>2573</v>
      </c>
    </row>
    <row r="374" spans="1:13">
      <c r="A374" s="1" t="s">
        <v>1222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 t="s">
        <v>2568</v>
      </c>
      <c r="K374" s="1" t="s">
        <v>2574</v>
      </c>
      <c r="L374" s="1" t="s">
        <v>2404</v>
      </c>
      <c r="M374" s="1" t="s">
        <v>2574</v>
      </c>
    </row>
    <row r="375" spans="1:13">
      <c r="A375" s="1" t="s">
        <v>1223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 t="s">
        <v>2568</v>
      </c>
      <c r="K375" s="1" t="s">
        <v>2575</v>
      </c>
      <c r="L375" s="1" t="s">
        <v>2404</v>
      </c>
      <c r="M375" s="1" t="s">
        <v>2575</v>
      </c>
    </row>
    <row r="376" spans="1:13">
      <c r="A376" s="1" t="s">
        <v>1228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 t="s">
        <v>2580</v>
      </c>
      <c r="K376" s="1" t="s">
        <v>2581</v>
      </c>
      <c r="L376" s="1" t="s">
        <v>2404</v>
      </c>
      <c r="M376" s="1" t="s">
        <v>2581</v>
      </c>
    </row>
    <row r="377" spans="1:13">
      <c r="A377" s="1" t="s">
        <v>1229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 t="s">
        <v>2580</v>
      </c>
      <c r="K377" s="1" t="s">
        <v>2582</v>
      </c>
      <c r="L377" s="1" t="s">
        <v>2404</v>
      </c>
      <c r="M377" s="1" t="s">
        <v>2582</v>
      </c>
    </row>
    <row r="378" spans="1:13">
      <c r="A378" s="1" t="s">
        <v>1230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 t="s">
        <v>2580</v>
      </c>
      <c r="K378" s="1" t="s">
        <v>2583</v>
      </c>
      <c r="L378" s="1" t="s">
        <v>2404</v>
      </c>
      <c r="M378" s="1" t="s">
        <v>2583</v>
      </c>
    </row>
    <row r="379" spans="1:13">
      <c r="A379" s="1" t="s">
        <v>1231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 t="s">
        <v>2580</v>
      </c>
      <c r="K379" s="1" t="s">
        <v>2584</v>
      </c>
      <c r="L379" s="1" t="s">
        <v>2404</v>
      </c>
      <c r="M379" s="1" t="s">
        <v>2584</v>
      </c>
    </row>
    <row r="380" spans="1:13">
      <c r="A380" s="1" t="s">
        <v>1232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 t="s">
        <v>2580</v>
      </c>
      <c r="K380" s="1" t="s">
        <v>2585</v>
      </c>
      <c r="L380" s="1" t="s">
        <v>2404</v>
      </c>
      <c r="M380" s="1" t="s">
        <v>2585</v>
      </c>
    </row>
    <row r="381" spans="1:13">
      <c r="A381" s="1" t="s">
        <v>1233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 t="s">
        <v>2580</v>
      </c>
      <c r="K381" s="1" t="s">
        <v>2586</v>
      </c>
      <c r="L381" s="1" t="s">
        <v>2404</v>
      </c>
      <c r="M381" s="1" t="s">
        <v>2586</v>
      </c>
    </row>
    <row r="382" spans="1:13">
      <c r="A382" s="1" t="s">
        <v>1234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 t="s">
        <v>2580</v>
      </c>
      <c r="K382" s="1" t="s">
        <v>2587</v>
      </c>
      <c r="L382" s="1" t="s">
        <v>2404</v>
      </c>
      <c r="M382" s="1" t="s">
        <v>2587</v>
      </c>
    </row>
    <row r="383" spans="1:13">
      <c r="A383" s="1" t="s">
        <v>1235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 t="s">
        <v>2580</v>
      </c>
      <c r="K383" s="1" t="s">
        <v>2588</v>
      </c>
      <c r="L383" s="1" t="s">
        <v>2404</v>
      </c>
      <c r="M383" s="1" t="s">
        <v>2588</v>
      </c>
    </row>
    <row r="384" spans="1:13">
      <c r="A384" s="1" t="s">
        <v>1253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 t="s">
        <v>2591</v>
      </c>
      <c r="K384" s="1" t="s">
        <v>2592</v>
      </c>
      <c r="L384" s="1" t="s">
        <v>2404</v>
      </c>
      <c r="M384" s="1" t="s">
        <v>2592</v>
      </c>
    </row>
    <row r="385" spans="1:13">
      <c r="A385" s="1" t="s">
        <v>1254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 t="s">
        <v>2591</v>
      </c>
      <c r="K385" s="1" t="s">
        <v>2593</v>
      </c>
      <c r="L385" s="1" t="s">
        <v>2404</v>
      </c>
      <c r="M385" s="1" t="s">
        <v>2593</v>
      </c>
    </row>
    <row r="386" spans="1:13">
      <c r="A386" s="1" t="s">
        <v>1255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 t="s">
        <v>2591</v>
      </c>
      <c r="K386" s="1" t="s">
        <v>2594</v>
      </c>
      <c r="L386" s="1" t="s">
        <v>2404</v>
      </c>
      <c r="M386" s="1" t="s">
        <v>2594</v>
      </c>
    </row>
    <row r="387" spans="1:13">
      <c r="A387" s="1" t="s">
        <v>1256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 t="s">
        <v>2591</v>
      </c>
      <c r="K387" s="1" t="s">
        <v>2595</v>
      </c>
      <c r="L387" s="1" t="s">
        <v>2404</v>
      </c>
      <c r="M387" s="1" t="s">
        <v>2595</v>
      </c>
    </row>
    <row r="388" spans="1:13">
      <c r="A388" s="1" t="s">
        <v>1257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 t="s">
        <v>2591</v>
      </c>
      <c r="K388" s="1" t="s">
        <v>2596</v>
      </c>
      <c r="L388" s="1" t="s">
        <v>2404</v>
      </c>
      <c r="M388" s="1" t="s">
        <v>2596</v>
      </c>
    </row>
    <row r="389" spans="1:13">
      <c r="A389" s="1" t="s">
        <v>1258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 t="s">
        <v>2591</v>
      </c>
      <c r="K389" s="1" t="s">
        <v>2597</v>
      </c>
      <c r="L389" s="1" t="s">
        <v>2404</v>
      </c>
      <c r="M389" s="1" t="s">
        <v>2597</v>
      </c>
    </row>
    <row r="390" spans="1:13">
      <c r="A390" s="1" t="s">
        <v>1259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 t="s">
        <v>2591</v>
      </c>
      <c r="K390" s="1" t="s">
        <v>2598</v>
      </c>
      <c r="L390" s="1" t="s">
        <v>2404</v>
      </c>
      <c r="M390" s="1" t="s">
        <v>2598</v>
      </c>
    </row>
    <row r="391" spans="1:13">
      <c r="A391" s="1" t="s">
        <v>1260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 t="s">
        <v>2591</v>
      </c>
      <c r="K391" s="1" t="s">
        <v>2599</v>
      </c>
      <c r="L391" s="1" t="s">
        <v>2404</v>
      </c>
      <c r="M391" s="1" t="s">
        <v>2599</v>
      </c>
    </row>
    <row r="392" spans="1:13">
      <c r="A392" s="1" t="s">
        <v>1261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 t="s">
        <v>2591</v>
      </c>
      <c r="K392" s="1" t="s">
        <v>2600</v>
      </c>
      <c r="L392" s="1" t="s">
        <v>2404</v>
      </c>
      <c r="M392" s="1" t="s">
        <v>2600</v>
      </c>
    </row>
    <row r="393" spans="1:13">
      <c r="A393" s="1" t="s">
        <v>1262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 t="s">
        <v>2591</v>
      </c>
      <c r="K393" s="1" t="s">
        <v>2601</v>
      </c>
      <c r="L393" s="1" t="s">
        <v>2404</v>
      </c>
      <c r="M393" s="1" t="s">
        <v>2601</v>
      </c>
    </row>
    <row r="394" spans="1:13">
      <c r="A394" s="1" t="s">
        <v>1263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 t="s">
        <v>2602</v>
      </c>
      <c r="K394" s="1" t="s">
        <v>2603</v>
      </c>
      <c r="L394" s="1" t="s">
        <v>2404</v>
      </c>
      <c r="M394" s="1" t="s">
        <v>2603</v>
      </c>
    </row>
    <row r="395" spans="1:13">
      <c r="A395" s="1" t="s">
        <v>1264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 t="s">
        <v>2602</v>
      </c>
      <c r="K395" s="1" t="s">
        <v>2604</v>
      </c>
      <c r="L395" s="1" t="s">
        <v>2404</v>
      </c>
      <c r="M395" s="1" t="s">
        <v>2604</v>
      </c>
    </row>
    <row r="396" spans="1:13">
      <c r="A396" s="1" t="s">
        <v>1265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 t="s">
        <v>2602</v>
      </c>
      <c r="K396" s="1" t="s">
        <v>2605</v>
      </c>
      <c r="L396" s="1" t="s">
        <v>2404</v>
      </c>
      <c r="M396" s="1" t="s">
        <v>2605</v>
      </c>
    </row>
    <row r="397" spans="1:13">
      <c r="A397" s="1" t="s">
        <v>1266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 t="s">
        <v>2602</v>
      </c>
      <c r="K397" s="1" t="s">
        <v>2606</v>
      </c>
      <c r="L397" s="1" t="s">
        <v>2404</v>
      </c>
      <c r="M397" s="1" t="s">
        <v>2606</v>
      </c>
    </row>
    <row r="398" spans="1:13">
      <c r="A398" s="1" t="s">
        <v>1267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 t="s">
        <v>2602</v>
      </c>
      <c r="K398" s="1" t="s">
        <v>2607</v>
      </c>
      <c r="L398" s="1" t="s">
        <v>2404</v>
      </c>
      <c r="M398" s="1" t="s">
        <v>2607</v>
      </c>
    </row>
    <row r="399" spans="1:13">
      <c r="A399" s="1" t="s">
        <v>1268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 t="s">
        <v>2602</v>
      </c>
      <c r="K399" s="1" t="s">
        <v>2608</v>
      </c>
      <c r="L399" s="1" t="s">
        <v>2404</v>
      </c>
      <c r="M399" s="1" t="s">
        <v>2608</v>
      </c>
    </row>
    <row r="400" spans="1:13">
      <c r="A400" s="1" t="s">
        <v>1273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1.6658124038954381</v>
      </c>
      <c r="H400" s="1">
        <v>0</v>
      </c>
      <c r="I400" s="1">
        <v>0</v>
      </c>
      <c r="J400" s="1" t="s">
        <v>2613</v>
      </c>
      <c r="K400" s="1" t="s">
        <v>2614</v>
      </c>
      <c r="L400" s="1" t="s">
        <v>2404</v>
      </c>
      <c r="M400" s="1" t="s">
        <v>2614</v>
      </c>
    </row>
    <row r="401" spans="1:13">
      <c r="A401" s="1" t="s">
        <v>1274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4.0395233943621038</v>
      </c>
      <c r="H401" s="1">
        <v>0</v>
      </c>
      <c r="I401" s="1">
        <v>0</v>
      </c>
      <c r="J401" s="1" t="s">
        <v>2613</v>
      </c>
      <c r="K401" s="1" t="s">
        <v>2615</v>
      </c>
      <c r="L401" s="1" t="s">
        <v>2404</v>
      </c>
      <c r="M401" s="1" t="s">
        <v>2615</v>
      </c>
    </row>
    <row r="402" spans="1:13">
      <c r="A402" s="1" t="s">
        <v>1275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 t="s">
        <v>2613</v>
      </c>
      <c r="K402" s="1" t="s">
        <v>2616</v>
      </c>
      <c r="L402" s="1" t="s">
        <v>2404</v>
      </c>
      <c r="M402" s="1" t="s">
        <v>2616</v>
      </c>
    </row>
    <row r="403" spans="1:13">
      <c r="A403" s="1" t="s">
        <v>1276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 t="s">
        <v>2613</v>
      </c>
      <c r="K403" s="1" t="s">
        <v>2617</v>
      </c>
      <c r="L403" s="1" t="s">
        <v>2404</v>
      </c>
      <c r="M403" s="1" t="s">
        <v>2617</v>
      </c>
    </row>
    <row r="404" spans="1:13">
      <c r="A404" s="1" t="s">
        <v>1277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 t="s">
        <v>2613</v>
      </c>
      <c r="K404" s="1" t="s">
        <v>2618</v>
      </c>
      <c r="L404" s="1" t="s">
        <v>2404</v>
      </c>
      <c r="M404" s="1" t="s">
        <v>2618</v>
      </c>
    </row>
    <row r="405" spans="1:13">
      <c r="A405" s="1" t="s">
        <v>1278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 t="s">
        <v>2613</v>
      </c>
      <c r="K405" s="1" t="s">
        <v>2619</v>
      </c>
      <c r="L405" s="1" t="s">
        <v>2404</v>
      </c>
      <c r="M405" s="1" t="s">
        <v>2619</v>
      </c>
    </row>
    <row r="406" spans="1:13">
      <c r="A406" s="1" t="s">
        <v>1279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1.4775413711583925</v>
      </c>
      <c r="H406" s="1">
        <v>0</v>
      </c>
      <c r="I406" s="1">
        <v>0</v>
      </c>
      <c r="J406" s="1" t="s">
        <v>2613</v>
      </c>
      <c r="K406" s="1" t="s">
        <v>2620</v>
      </c>
      <c r="L406" s="1" t="s">
        <v>2404</v>
      </c>
      <c r="M406" s="1" t="s">
        <v>2620</v>
      </c>
    </row>
    <row r="407" spans="1:13">
      <c r="A407" s="1" t="s">
        <v>1280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 t="s">
        <v>2613</v>
      </c>
      <c r="K407" s="1" t="s">
        <v>2621</v>
      </c>
      <c r="L407" s="1" t="s">
        <v>2404</v>
      </c>
      <c r="M407" s="1" t="s">
        <v>2621</v>
      </c>
    </row>
    <row r="408" spans="1:13">
      <c r="A408" s="1" t="s">
        <v>1281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 t="s">
        <v>2613</v>
      </c>
      <c r="K408" s="1" t="s">
        <v>2622</v>
      </c>
      <c r="L408" s="1" t="s">
        <v>2404</v>
      </c>
      <c r="M408" s="1" t="s">
        <v>2622</v>
      </c>
    </row>
    <row r="409" spans="1:13">
      <c r="A409" s="1" t="s">
        <v>1282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 t="s">
        <v>2613</v>
      </c>
      <c r="K409" s="1" t="s">
        <v>2623</v>
      </c>
      <c r="L409" s="1" t="s">
        <v>2404</v>
      </c>
      <c r="M409" s="1" t="s">
        <v>2623</v>
      </c>
    </row>
    <row r="410" spans="1:13">
      <c r="A410" s="1" t="s">
        <v>1283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 t="s">
        <v>2613</v>
      </c>
      <c r="K410" s="1" t="s">
        <v>2624</v>
      </c>
      <c r="L410" s="1" t="s">
        <v>2404</v>
      </c>
      <c r="M410" s="1" t="s">
        <v>2624</v>
      </c>
    </row>
    <row r="411" spans="1:13">
      <c r="A411" s="1" t="s">
        <v>1284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 t="s">
        <v>2613</v>
      </c>
      <c r="K411" s="1" t="s">
        <v>2625</v>
      </c>
      <c r="L411" s="1" t="s">
        <v>2404</v>
      </c>
      <c r="M411" s="1" t="s">
        <v>2625</v>
      </c>
    </row>
    <row r="412" spans="1:13">
      <c r="A412" s="1" t="s">
        <v>1285</v>
      </c>
      <c r="B412" s="1">
        <v>0.54112554112554112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 t="s">
        <v>2613</v>
      </c>
      <c r="K412" s="1" t="s">
        <v>2626</v>
      </c>
      <c r="L412" s="1" t="s">
        <v>2404</v>
      </c>
      <c r="M412" s="1" t="s">
        <v>2626</v>
      </c>
    </row>
    <row r="413" spans="1:13">
      <c r="A413" s="1" t="s">
        <v>1317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 t="s">
        <v>2661</v>
      </c>
      <c r="K413" s="1" t="s">
        <v>2662</v>
      </c>
      <c r="L413" s="1" t="s">
        <v>2404</v>
      </c>
      <c r="M413" s="1" t="s">
        <v>2662</v>
      </c>
    </row>
    <row r="414" spans="1:13">
      <c r="A414" s="1" t="s">
        <v>1318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0.55169595422966899</v>
      </c>
      <c r="H414" s="1">
        <v>0</v>
      </c>
      <c r="I414" s="1">
        <v>0</v>
      </c>
      <c r="J414" s="1" t="s">
        <v>2661</v>
      </c>
      <c r="K414" s="1" t="s">
        <v>2663</v>
      </c>
      <c r="L414" s="1" t="s">
        <v>2404</v>
      </c>
      <c r="M414" s="1" t="s">
        <v>2663</v>
      </c>
    </row>
    <row r="415" spans="1:13">
      <c r="A415" s="1" t="s">
        <v>1319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13.283962045822726</v>
      </c>
      <c r="H415" s="1">
        <v>0</v>
      </c>
      <c r="I415" s="1">
        <v>0</v>
      </c>
      <c r="J415" s="1" t="s">
        <v>2661</v>
      </c>
      <c r="K415" s="1" t="s">
        <v>2664</v>
      </c>
      <c r="L415" s="1" t="s">
        <v>2404</v>
      </c>
      <c r="M415" s="1" t="s">
        <v>2664</v>
      </c>
    </row>
    <row r="416" spans="1:13">
      <c r="A416" s="1" t="s">
        <v>1320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30.083497053045189</v>
      </c>
      <c r="H416" s="1">
        <v>0</v>
      </c>
      <c r="I416" s="1">
        <v>0</v>
      </c>
      <c r="J416" s="1" t="s">
        <v>2661</v>
      </c>
      <c r="K416" s="1" t="s">
        <v>2665</v>
      </c>
      <c r="L416" s="1" t="s">
        <v>2404</v>
      </c>
      <c r="M416" s="1" t="s">
        <v>2665</v>
      </c>
    </row>
    <row r="417" spans="1:13">
      <c r="A417" s="1" t="s">
        <v>1321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17.838024520808151</v>
      </c>
      <c r="H417" s="1">
        <v>0</v>
      </c>
      <c r="I417" s="1">
        <v>0</v>
      </c>
      <c r="J417" s="1" t="s">
        <v>2661</v>
      </c>
      <c r="K417" s="1" t="s">
        <v>2666</v>
      </c>
      <c r="L417" s="1" t="s">
        <v>2404</v>
      </c>
      <c r="M417" s="1" t="s">
        <v>2666</v>
      </c>
    </row>
    <row r="418" spans="1:13">
      <c r="A418" s="1" t="s">
        <v>1322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23.184961106309419</v>
      </c>
      <c r="H418" s="1">
        <v>0</v>
      </c>
      <c r="I418" s="1">
        <v>0</v>
      </c>
      <c r="J418" s="1" t="s">
        <v>2661</v>
      </c>
      <c r="K418" s="1" t="s">
        <v>2667</v>
      </c>
      <c r="L418" s="1" t="s">
        <v>2404</v>
      </c>
      <c r="M418" s="1" t="s">
        <v>2667</v>
      </c>
    </row>
    <row r="419" spans="1:13">
      <c r="A419" s="1" t="s">
        <v>1323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5.1200844550013196</v>
      </c>
      <c r="H419" s="1">
        <v>0</v>
      </c>
      <c r="I419" s="1">
        <v>0</v>
      </c>
      <c r="J419" s="1" t="s">
        <v>2661</v>
      </c>
      <c r="K419" s="1" t="s">
        <v>2668</v>
      </c>
      <c r="L419" s="1" t="s">
        <v>2404</v>
      </c>
      <c r="M419" s="1" t="s">
        <v>2668</v>
      </c>
    </row>
    <row r="420" spans="1:13">
      <c r="A420" s="1" t="s">
        <v>1324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1.3417977203866687</v>
      </c>
      <c r="H420" s="1">
        <v>0</v>
      </c>
      <c r="I420" s="1">
        <v>0</v>
      </c>
      <c r="J420" s="1" t="s">
        <v>2661</v>
      </c>
      <c r="K420" s="1" t="s">
        <v>2669</v>
      </c>
      <c r="L420" s="1" t="s">
        <v>2404</v>
      </c>
      <c r="M420" s="1" t="s">
        <v>2669</v>
      </c>
    </row>
    <row r="421" spans="1:13">
      <c r="A421" s="1" t="s">
        <v>1325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1.5424679487179489</v>
      </c>
      <c r="H421" s="1">
        <v>0</v>
      </c>
      <c r="I421" s="1">
        <v>0</v>
      </c>
      <c r="J421" s="1" t="s">
        <v>2661</v>
      </c>
      <c r="K421" s="1" t="s">
        <v>2670</v>
      </c>
      <c r="L421" s="1" t="s">
        <v>2404</v>
      </c>
      <c r="M421" s="1" t="s">
        <v>2670</v>
      </c>
    </row>
    <row r="422" spans="1:13">
      <c r="A422" s="1" t="s">
        <v>1326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 t="s">
        <v>2671</v>
      </c>
      <c r="K422" s="1" t="s">
        <v>2672</v>
      </c>
      <c r="L422" s="1" t="s">
        <v>2404</v>
      </c>
      <c r="M422" s="1" t="s">
        <v>2672</v>
      </c>
    </row>
    <row r="423" spans="1:13">
      <c r="A423" s="1" t="s">
        <v>1327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 t="s">
        <v>2671</v>
      </c>
      <c r="K423" s="1" t="s">
        <v>2673</v>
      </c>
      <c r="L423" s="1" t="s">
        <v>2404</v>
      </c>
      <c r="M423" s="1" t="s">
        <v>2673</v>
      </c>
    </row>
    <row r="424" spans="1:13">
      <c r="A424" s="1" t="s">
        <v>1328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 t="s">
        <v>2671</v>
      </c>
      <c r="K424" s="1" t="s">
        <v>2674</v>
      </c>
      <c r="L424" s="1" t="s">
        <v>2404</v>
      </c>
      <c r="M424" s="1" t="s">
        <v>2674</v>
      </c>
    </row>
    <row r="425" spans="1:13">
      <c r="A425" s="1" t="s">
        <v>1329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 t="s">
        <v>2671</v>
      </c>
      <c r="K425" s="1" t="s">
        <v>2675</v>
      </c>
      <c r="L425" s="1" t="s">
        <v>2404</v>
      </c>
      <c r="M425" s="1" t="s">
        <v>2675</v>
      </c>
    </row>
    <row r="426" spans="1:13">
      <c r="A426" s="1" t="s">
        <v>1330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 t="s">
        <v>2671</v>
      </c>
      <c r="K426" s="1" t="s">
        <v>2676</v>
      </c>
      <c r="L426" s="1" t="s">
        <v>2404</v>
      </c>
      <c r="M426" s="1" t="s">
        <v>2676</v>
      </c>
    </row>
    <row r="427" spans="1:13">
      <c r="A427" s="1" t="s">
        <v>1357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 t="s">
        <v>2706</v>
      </c>
      <c r="K427" s="1" t="s">
        <v>2707</v>
      </c>
      <c r="L427" s="1" t="s">
        <v>2404</v>
      </c>
      <c r="M427" s="1" t="s">
        <v>2707</v>
      </c>
    </row>
    <row r="428" spans="1:13">
      <c r="A428" s="1" t="s">
        <v>1358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 t="s">
        <v>2706</v>
      </c>
      <c r="K428" s="1" t="s">
        <v>2708</v>
      </c>
      <c r="L428" s="1" t="s">
        <v>2404</v>
      </c>
      <c r="M428" s="1" t="s">
        <v>2708</v>
      </c>
    </row>
    <row r="429" spans="1:13">
      <c r="A429" s="1" t="s">
        <v>1359</v>
      </c>
      <c r="B429" s="1">
        <v>3.3129904097646032</v>
      </c>
      <c r="C429" s="1">
        <v>0</v>
      </c>
      <c r="D429" s="1">
        <v>0</v>
      </c>
      <c r="E429" s="1">
        <v>0</v>
      </c>
      <c r="F429" s="1">
        <v>0</v>
      </c>
      <c r="G429" s="1">
        <v>1.5911072362685266</v>
      </c>
      <c r="H429" s="1">
        <v>0</v>
      </c>
      <c r="I429" s="1">
        <v>0</v>
      </c>
      <c r="J429" s="1" t="s">
        <v>2706</v>
      </c>
      <c r="K429" s="1" t="s">
        <v>2709</v>
      </c>
      <c r="L429" s="1" t="s">
        <v>2404</v>
      </c>
      <c r="M429" s="1" t="s">
        <v>2709</v>
      </c>
    </row>
    <row r="430" spans="1:13">
      <c r="A430" s="1" t="s">
        <v>1360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4.3270276146988476</v>
      </c>
      <c r="H430" s="1">
        <v>0</v>
      </c>
      <c r="I430" s="1">
        <v>0</v>
      </c>
      <c r="J430" s="1" t="s">
        <v>2706</v>
      </c>
      <c r="K430" s="1" t="s">
        <v>2710</v>
      </c>
      <c r="L430" s="1" t="s">
        <v>2404</v>
      </c>
      <c r="M430" s="1" t="s">
        <v>2710</v>
      </c>
    </row>
    <row r="431" spans="1:13">
      <c r="A431" s="1" t="s">
        <v>1361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0.92006900517538814</v>
      </c>
      <c r="H431" s="1">
        <v>0</v>
      </c>
      <c r="I431" s="1">
        <v>0</v>
      </c>
      <c r="J431" s="1" t="s">
        <v>2706</v>
      </c>
      <c r="K431" s="1" t="s">
        <v>2711</v>
      </c>
      <c r="L431" s="1" t="s">
        <v>2404</v>
      </c>
      <c r="M431" s="1" t="s">
        <v>2711</v>
      </c>
    </row>
    <row r="432" spans="1:13">
      <c r="A432" s="1" t="s">
        <v>1362</v>
      </c>
      <c r="B432" s="1">
        <v>25.486503452605149</v>
      </c>
      <c r="C432" s="1">
        <v>0</v>
      </c>
      <c r="D432" s="1">
        <v>0</v>
      </c>
      <c r="E432" s="1">
        <v>0</v>
      </c>
      <c r="F432" s="1">
        <v>0</v>
      </c>
      <c r="G432" s="1">
        <v>0.62774639045825487</v>
      </c>
      <c r="H432" s="1">
        <v>0</v>
      </c>
      <c r="I432" s="1">
        <v>0</v>
      </c>
      <c r="J432" s="1" t="s">
        <v>2706</v>
      </c>
      <c r="K432" s="1" t="s">
        <v>2712</v>
      </c>
      <c r="L432" s="1" t="s">
        <v>2404</v>
      </c>
      <c r="M432" s="1" t="s">
        <v>2712</v>
      </c>
    </row>
    <row r="433" spans="1:13">
      <c r="A433" s="1" t="s">
        <v>1363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2.295997517840521</v>
      </c>
      <c r="H433" s="1">
        <v>0</v>
      </c>
      <c r="I433" s="1">
        <v>0</v>
      </c>
      <c r="J433" s="1" t="s">
        <v>2706</v>
      </c>
      <c r="K433" s="1" t="s">
        <v>2713</v>
      </c>
      <c r="L433" s="1" t="s">
        <v>2404</v>
      </c>
      <c r="M433" s="1" t="s">
        <v>2713</v>
      </c>
    </row>
    <row r="434" spans="1:13">
      <c r="A434" s="1" t="s">
        <v>1364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 t="s">
        <v>2706</v>
      </c>
      <c r="K434" s="1" t="s">
        <v>2714</v>
      </c>
      <c r="L434" s="1" t="s">
        <v>2404</v>
      </c>
      <c r="M434" s="1" t="s">
        <v>2714</v>
      </c>
    </row>
    <row r="435" spans="1:13">
      <c r="A435" s="1" t="s">
        <v>1365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2.6259250417760804</v>
      </c>
      <c r="H435" s="1">
        <v>0</v>
      </c>
      <c r="I435" s="1">
        <v>0</v>
      </c>
      <c r="J435" s="1" t="s">
        <v>2706</v>
      </c>
      <c r="K435" s="1" t="s">
        <v>2715</v>
      </c>
      <c r="L435" s="1" t="s">
        <v>2404</v>
      </c>
      <c r="M435" s="1" t="s">
        <v>2715</v>
      </c>
    </row>
    <row r="436" spans="1:13">
      <c r="A436" s="1" t="s">
        <v>1366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6.0402684563758395</v>
      </c>
      <c r="H436" s="1">
        <v>0</v>
      </c>
      <c r="I436" s="1">
        <v>0</v>
      </c>
      <c r="J436" s="1" t="s">
        <v>2706</v>
      </c>
      <c r="K436" s="1" t="s">
        <v>2716</v>
      </c>
      <c r="L436" s="1" t="s">
        <v>2404</v>
      </c>
      <c r="M436" s="1" t="s">
        <v>2716</v>
      </c>
    </row>
    <row r="437" spans="1:13">
      <c r="A437" s="1" t="s">
        <v>1367</v>
      </c>
      <c r="B437" s="1">
        <v>15.670859538784068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 t="s">
        <v>2706</v>
      </c>
      <c r="K437" s="1" t="s">
        <v>2717</v>
      </c>
      <c r="L437" s="1" t="s">
        <v>2404</v>
      </c>
      <c r="M437" s="1" t="s">
        <v>2717</v>
      </c>
    </row>
    <row r="438" spans="1:13">
      <c r="A438" s="1" t="s">
        <v>1369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 t="s">
        <v>2719</v>
      </c>
      <c r="K438" s="1" t="s">
        <v>2720</v>
      </c>
      <c r="L438" s="1" t="s">
        <v>2404</v>
      </c>
      <c r="M438" s="1" t="s">
        <v>2720</v>
      </c>
    </row>
    <row r="439" spans="1:13">
      <c r="A439" s="1" t="s">
        <v>1370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 t="s">
        <v>2719</v>
      </c>
      <c r="K439" s="1" t="s">
        <v>2721</v>
      </c>
      <c r="L439" s="1" t="s">
        <v>2404</v>
      </c>
      <c r="M439" s="1" t="s">
        <v>2721</v>
      </c>
    </row>
    <row r="440" spans="1:13">
      <c r="A440" s="1" t="s">
        <v>1371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 t="s">
        <v>2719</v>
      </c>
      <c r="K440" s="1" t="s">
        <v>2722</v>
      </c>
      <c r="L440" s="1" t="s">
        <v>2404</v>
      </c>
      <c r="M440" s="1" t="s">
        <v>2722</v>
      </c>
    </row>
    <row r="441" spans="1:13">
      <c r="A441" s="1" t="s">
        <v>1372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3.6120926580290535</v>
      </c>
      <c r="H441" s="1">
        <v>0</v>
      </c>
      <c r="I441" s="1">
        <v>0</v>
      </c>
      <c r="J441" s="1" t="s">
        <v>2719</v>
      </c>
      <c r="K441" s="1" t="s">
        <v>2723</v>
      </c>
      <c r="L441" s="1" t="s">
        <v>2404</v>
      </c>
      <c r="M441" s="1" t="s">
        <v>2723</v>
      </c>
    </row>
    <row r="442" spans="1:13">
      <c r="A442" s="1" t="s">
        <v>1373</v>
      </c>
      <c r="B442" s="1">
        <v>14.967516241879061</v>
      </c>
      <c r="C442" s="1">
        <v>0</v>
      </c>
      <c r="D442" s="1">
        <v>0</v>
      </c>
      <c r="E442" s="1">
        <v>0</v>
      </c>
      <c r="F442" s="1">
        <v>0</v>
      </c>
      <c r="G442" s="1">
        <v>13.818090954522738</v>
      </c>
      <c r="H442" s="1">
        <v>0</v>
      </c>
      <c r="I442" s="1">
        <v>0</v>
      </c>
      <c r="J442" s="1" t="s">
        <v>2719</v>
      </c>
      <c r="K442" s="1" t="s">
        <v>2724</v>
      </c>
      <c r="L442" s="1" t="s">
        <v>2404</v>
      </c>
      <c r="M442" s="1" t="s">
        <v>2724</v>
      </c>
    </row>
    <row r="443" spans="1:13">
      <c r="A443" s="1" t="s">
        <v>1374</v>
      </c>
      <c r="B443" s="1">
        <v>15.168374816983896</v>
      </c>
      <c r="C443" s="1">
        <v>0</v>
      </c>
      <c r="D443" s="1">
        <v>0</v>
      </c>
      <c r="E443" s="1">
        <v>0</v>
      </c>
      <c r="F443" s="1">
        <v>0</v>
      </c>
      <c r="G443" s="1">
        <v>9.2240117130307464</v>
      </c>
      <c r="H443" s="1">
        <v>0</v>
      </c>
      <c r="I443" s="1">
        <v>0</v>
      </c>
      <c r="J443" s="1" t="s">
        <v>2719</v>
      </c>
      <c r="K443" s="1" t="s">
        <v>2725</v>
      </c>
      <c r="L443" s="1" t="s">
        <v>2404</v>
      </c>
      <c r="M443" s="1" t="s">
        <v>2725</v>
      </c>
    </row>
    <row r="444" spans="1:13">
      <c r="A444" s="1" t="s">
        <v>1375</v>
      </c>
      <c r="B444" s="1">
        <v>17.939440106646355</v>
      </c>
      <c r="C444" s="1">
        <v>0</v>
      </c>
      <c r="D444" s="1">
        <v>0</v>
      </c>
      <c r="E444" s="1">
        <v>0</v>
      </c>
      <c r="F444" s="1">
        <v>0</v>
      </c>
      <c r="G444" s="1">
        <v>8.2650923633593596</v>
      </c>
      <c r="H444" s="1">
        <v>0</v>
      </c>
      <c r="I444" s="1">
        <v>0</v>
      </c>
      <c r="J444" s="1" t="s">
        <v>2719</v>
      </c>
      <c r="K444" s="1" t="s">
        <v>2726</v>
      </c>
      <c r="L444" s="1" t="s">
        <v>2404</v>
      </c>
      <c r="M444" s="1" t="s">
        <v>2726</v>
      </c>
    </row>
    <row r="445" spans="1:13">
      <c r="A445" s="1" t="s">
        <v>1376</v>
      </c>
      <c r="B445" s="1">
        <v>16.342504743833018</v>
      </c>
      <c r="C445" s="1">
        <v>0</v>
      </c>
      <c r="D445" s="1">
        <v>0</v>
      </c>
      <c r="E445" s="1">
        <v>0</v>
      </c>
      <c r="F445" s="1">
        <v>0</v>
      </c>
      <c r="G445" s="1">
        <v>11.622390891840608</v>
      </c>
      <c r="H445" s="1">
        <v>0</v>
      </c>
      <c r="I445" s="1">
        <v>0</v>
      </c>
      <c r="J445" s="1" t="s">
        <v>2719</v>
      </c>
      <c r="K445" s="1" t="s">
        <v>2727</v>
      </c>
      <c r="L445" s="1" t="s">
        <v>2404</v>
      </c>
      <c r="M445" s="1" t="s">
        <v>2727</v>
      </c>
    </row>
    <row r="446" spans="1:13">
      <c r="A446" s="1" t="s">
        <v>1384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1.0618820944708898</v>
      </c>
      <c r="H446" s="1">
        <v>0</v>
      </c>
      <c r="I446" s="1">
        <v>0</v>
      </c>
      <c r="J446" s="1" t="s">
        <v>2736</v>
      </c>
      <c r="K446" s="1" t="s">
        <v>2737</v>
      </c>
      <c r="L446" s="1" t="s">
        <v>2404</v>
      </c>
      <c r="M446" s="1" t="s">
        <v>2737</v>
      </c>
    </row>
    <row r="447" spans="1:13">
      <c r="A447" s="1" t="s">
        <v>1385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 t="s">
        <v>2736</v>
      </c>
      <c r="K447" s="1" t="s">
        <v>2738</v>
      </c>
      <c r="L447" s="1" t="s">
        <v>2404</v>
      </c>
      <c r="M447" s="1" t="s">
        <v>2738</v>
      </c>
    </row>
    <row r="448" spans="1:13">
      <c r="A448" s="1" t="s">
        <v>1386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 t="s">
        <v>2736</v>
      </c>
      <c r="K448" s="1" t="s">
        <v>2739</v>
      </c>
      <c r="L448" s="1" t="s">
        <v>2404</v>
      </c>
      <c r="M448" s="1" t="s">
        <v>2739</v>
      </c>
    </row>
    <row r="449" spans="1:13">
      <c r="A449" s="1" t="s">
        <v>1387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 t="s">
        <v>2736</v>
      </c>
      <c r="K449" s="1" t="s">
        <v>2740</v>
      </c>
      <c r="L449" s="1" t="s">
        <v>2404</v>
      </c>
      <c r="M449" s="1" t="s">
        <v>2740</v>
      </c>
    </row>
    <row r="450" spans="1:13">
      <c r="A450" s="1" t="s">
        <v>1388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 t="s">
        <v>2736</v>
      </c>
      <c r="K450" s="1" t="s">
        <v>2741</v>
      </c>
      <c r="L450" s="1" t="s">
        <v>2404</v>
      </c>
      <c r="M450" s="1" t="s">
        <v>2741</v>
      </c>
    </row>
    <row r="451" spans="1:13">
      <c r="A451" s="1" t="s">
        <v>1389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 t="s">
        <v>2736</v>
      </c>
      <c r="K451" s="1" t="s">
        <v>2742</v>
      </c>
      <c r="L451" s="1" t="s">
        <v>2404</v>
      </c>
      <c r="M451" s="1" t="s">
        <v>2742</v>
      </c>
    </row>
    <row r="452" spans="1:13">
      <c r="A452" s="1" t="s">
        <v>1404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28.347578347578345</v>
      </c>
      <c r="H452" s="1">
        <v>0</v>
      </c>
      <c r="I452" s="1">
        <v>0</v>
      </c>
      <c r="J452" s="1" t="s">
        <v>2758</v>
      </c>
      <c r="K452" s="1" t="s">
        <v>2759</v>
      </c>
      <c r="L452" s="1" t="s">
        <v>2404</v>
      </c>
      <c r="M452" s="1" t="s">
        <v>2759</v>
      </c>
    </row>
    <row r="453" spans="1:13">
      <c r="A453" s="1" t="s">
        <v>1405</v>
      </c>
      <c r="B453" s="1">
        <v>0</v>
      </c>
      <c r="C453" s="1">
        <v>0</v>
      </c>
      <c r="D453" s="1">
        <v>0</v>
      </c>
      <c r="E453" s="1">
        <v>0</v>
      </c>
      <c r="F453" s="1">
        <v>0.54015124234785739</v>
      </c>
      <c r="G453" s="1">
        <v>1.7284839755131436</v>
      </c>
      <c r="H453" s="1">
        <v>0</v>
      </c>
      <c r="I453" s="1">
        <v>0</v>
      </c>
      <c r="J453" s="1" t="s">
        <v>2758</v>
      </c>
      <c r="K453" s="1" t="s">
        <v>2760</v>
      </c>
      <c r="L453" s="1" t="s">
        <v>2404</v>
      </c>
      <c r="M453" s="1" t="s">
        <v>2760</v>
      </c>
    </row>
    <row r="454" spans="1:13">
      <c r="A454" s="1" t="s">
        <v>1406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6.4951604686704023</v>
      </c>
      <c r="H454" s="1">
        <v>0</v>
      </c>
      <c r="I454" s="1">
        <v>0</v>
      </c>
      <c r="J454" s="1" t="s">
        <v>2758</v>
      </c>
      <c r="K454" s="1" t="s">
        <v>2761</v>
      </c>
      <c r="L454" s="1" t="s">
        <v>2404</v>
      </c>
      <c r="M454" s="1" t="s">
        <v>2761</v>
      </c>
    </row>
    <row r="455" spans="1:13">
      <c r="A455" s="1" t="s">
        <v>1407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14.168136390358613</v>
      </c>
      <c r="H455" s="1">
        <v>0</v>
      </c>
      <c r="I455" s="1">
        <v>0</v>
      </c>
      <c r="J455" s="1" t="s">
        <v>2758</v>
      </c>
      <c r="K455" s="1" t="s">
        <v>2762</v>
      </c>
      <c r="L455" s="1" t="s">
        <v>2404</v>
      </c>
      <c r="M455" s="1" t="s">
        <v>2762</v>
      </c>
    </row>
    <row r="456" spans="1:13">
      <c r="A456" s="1" t="s">
        <v>1408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8.8524590163934427</v>
      </c>
      <c r="H456" s="1">
        <v>0</v>
      </c>
      <c r="I456" s="1">
        <v>0</v>
      </c>
      <c r="J456" s="1" t="s">
        <v>2758</v>
      </c>
      <c r="K456" s="1" t="s">
        <v>2763</v>
      </c>
      <c r="L456" s="1" t="s">
        <v>2404</v>
      </c>
      <c r="M456" s="1" t="s">
        <v>2763</v>
      </c>
    </row>
    <row r="457" spans="1:13">
      <c r="A457" s="1" t="s">
        <v>1409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5.1574212893553222</v>
      </c>
      <c r="H457" s="1">
        <v>0</v>
      </c>
      <c r="I457" s="1">
        <v>0</v>
      </c>
      <c r="J457" s="1" t="s">
        <v>2758</v>
      </c>
      <c r="K457" s="1" t="s">
        <v>2764</v>
      </c>
      <c r="L457" s="1" t="s">
        <v>2404</v>
      </c>
      <c r="M457" s="1" t="s">
        <v>2764</v>
      </c>
    </row>
    <row r="458" spans="1:13">
      <c r="A458" s="1" t="s">
        <v>1410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14.79040337463749</v>
      </c>
      <c r="H458" s="1">
        <v>0</v>
      </c>
      <c r="I458" s="1">
        <v>0</v>
      </c>
      <c r="J458" s="1" t="s">
        <v>2758</v>
      </c>
      <c r="K458" s="1" t="s">
        <v>2765</v>
      </c>
      <c r="L458" s="1" t="s">
        <v>2404</v>
      </c>
      <c r="M458" s="1" t="s">
        <v>2765</v>
      </c>
    </row>
    <row r="459" spans="1:13">
      <c r="A459" s="1" t="s">
        <v>1411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7.6443057722308891</v>
      </c>
      <c r="H459" s="1">
        <v>0</v>
      </c>
      <c r="I459" s="1">
        <v>0</v>
      </c>
      <c r="J459" s="1" t="s">
        <v>2758</v>
      </c>
      <c r="K459" s="1" t="s">
        <v>2766</v>
      </c>
      <c r="L459" s="1" t="s">
        <v>2404</v>
      </c>
      <c r="M459" s="1" t="s">
        <v>2766</v>
      </c>
    </row>
    <row r="460" spans="1:13">
      <c r="A460" s="1" t="s">
        <v>1420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 t="s">
        <v>2777</v>
      </c>
      <c r="K460" s="1" t="s">
        <v>2778</v>
      </c>
      <c r="L460" s="1" t="s">
        <v>2404</v>
      </c>
      <c r="M460" s="1" t="s">
        <v>2778</v>
      </c>
    </row>
    <row r="461" spans="1:13">
      <c r="A461" s="1" t="s">
        <v>1421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 t="s">
        <v>2777</v>
      </c>
      <c r="K461" s="1" t="s">
        <v>2779</v>
      </c>
      <c r="L461" s="1" t="s">
        <v>2404</v>
      </c>
      <c r="M461" s="1" t="s">
        <v>2779</v>
      </c>
    </row>
    <row r="462" spans="1:13">
      <c r="A462" s="1" t="s">
        <v>1422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 t="s">
        <v>2777</v>
      </c>
      <c r="K462" s="1" t="s">
        <v>2780</v>
      </c>
      <c r="L462" s="1" t="s">
        <v>2404</v>
      </c>
      <c r="M462" s="1" t="s">
        <v>2780</v>
      </c>
    </row>
    <row r="463" spans="1:13">
      <c r="A463" s="1" t="s">
        <v>1423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 t="s">
        <v>2777</v>
      </c>
      <c r="K463" s="1" t="s">
        <v>2781</v>
      </c>
      <c r="L463" s="1" t="s">
        <v>2404</v>
      </c>
      <c r="M463" s="1" t="s">
        <v>2781</v>
      </c>
    </row>
    <row r="464" spans="1:13">
      <c r="A464" s="1" t="s">
        <v>1424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 t="s">
        <v>2777</v>
      </c>
      <c r="K464" s="1" t="s">
        <v>2782</v>
      </c>
      <c r="L464" s="1" t="s">
        <v>2404</v>
      </c>
      <c r="M464" s="1" t="s">
        <v>2782</v>
      </c>
    </row>
    <row r="465" spans="1:13">
      <c r="A465" s="1" t="s">
        <v>1425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 t="s">
        <v>2777</v>
      </c>
      <c r="K465" s="1" t="s">
        <v>2783</v>
      </c>
      <c r="L465" s="1" t="s">
        <v>2404</v>
      </c>
      <c r="M465" s="1" t="s">
        <v>2783</v>
      </c>
    </row>
    <row r="466" spans="1:13">
      <c r="A466" s="1" t="s">
        <v>1426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54.018744674808296</v>
      </c>
      <c r="H466" s="1">
        <v>0</v>
      </c>
      <c r="I466" s="1">
        <v>0</v>
      </c>
      <c r="J466" s="1" t="s">
        <v>2777</v>
      </c>
      <c r="K466" s="1" t="s">
        <v>2784</v>
      </c>
      <c r="L466" s="1" t="s">
        <v>2404</v>
      </c>
      <c r="M466" s="1" t="s">
        <v>2784</v>
      </c>
    </row>
    <row r="467" spans="1:13">
      <c r="A467" s="1" t="s">
        <v>1446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 t="s">
        <v>2580</v>
      </c>
      <c r="K467" s="1" t="s">
        <v>2806</v>
      </c>
      <c r="L467" s="1" t="s">
        <v>2404</v>
      </c>
      <c r="M467" s="1" t="s">
        <v>2806</v>
      </c>
    </row>
    <row r="468" spans="1:13">
      <c r="A468" s="1" t="s">
        <v>1447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 t="s">
        <v>2580</v>
      </c>
      <c r="K468" s="1" t="s">
        <v>2807</v>
      </c>
      <c r="L468" s="1" t="s">
        <v>2404</v>
      </c>
      <c r="M468" s="1" t="s">
        <v>2807</v>
      </c>
    </row>
    <row r="469" spans="1:13">
      <c r="A469" s="1" t="s">
        <v>1448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 t="s">
        <v>2580</v>
      </c>
      <c r="K469" s="1" t="s">
        <v>2808</v>
      </c>
      <c r="L469" s="1" t="s">
        <v>2404</v>
      </c>
      <c r="M469" s="1" t="s">
        <v>2808</v>
      </c>
    </row>
    <row r="470" spans="1:13">
      <c r="A470" s="1" t="s">
        <v>1449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 t="s">
        <v>2580</v>
      </c>
      <c r="K470" s="1" t="s">
        <v>2809</v>
      </c>
      <c r="L470" s="1" t="s">
        <v>2404</v>
      </c>
      <c r="M470" s="1" t="s">
        <v>2809</v>
      </c>
    </row>
    <row r="471" spans="1:13">
      <c r="A471" s="1" t="s">
        <v>1450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 t="s">
        <v>2580</v>
      </c>
      <c r="K471" s="1" t="s">
        <v>2810</v>
      </c>
      <c r="L471" s="1" t="s">
        <v>2404</v>
      </c>
      <c r="M471" s="1" t="s">
        <v>2810</v>
      </c>
    </row>
    <row r="472" spans="1:13">
      <c r="A472" s="1" t="s">
        <v>1451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 t="s">
        <v>2580</v>
      </c>
      <c r="K472" s="1" t="s">
        <v>2811</v>
      </c>
      <c r="L472" s="1" t="s">
        <v>2404</v>
      </c>
      <c r="M472" s="1" t="s">
        <v>2811</v>
      </c>
    </row>
    <row r="473" spans="1:13">
      <c r="A473" s="1" t="s">
        <v>1452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 t="s">
        <v>2812</v>
      </c>
      <c r="K473" s="1" t="s">
        <v>2813</v>
      </c>
      <c r="L473" s="1" t="s">
        <v>2404</v>
      </c>
      <c r="M473" s="1" t="s">
        <v>2813</v>
      </c>
    </row>
    <row r="474" spans="1:13">
      <c r="A474" s="1" t="s">
        <v>1453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 t="s">
        <v>2812</v>
      </c>
      <c r="K474" s="1" t="s">
        <v>2814</v>
      </c>
      <c r="L474" s="1" t="s">
        <v>2404</v>
      </c>
      <c r="M474" s="1" t="s">
        <v>2814</v>
      </c>
    </row>
    <row r="475" spans="1:13">
      <c r="A475" s="1" t="s">
        <v>1454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 t="s">
        <v>2812</v>
      </c>
      <c r="K475" s="1" t="s">
        <v>2815</v>
      </c>
      <c r="L475" s="1" t="s">
        <v>2404</v>
      </c>
      <c r="M475" s="1" t="s">
        <v>2815</v>
      </c>
    </row>
    <row r="476" spans="1:13">
      <c r="A476" s="1" t="s">
        <v>1455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 t="s">
        <v>2812</v>
      </c>
      <c r="K476" s="1" t="s">
        <v>2816</v>
      </c>
      <c r="L476" s="1" t="s">
        <v>2404</v>
      </c>
      <c r="M476" s="1" t="s">
        <v>2816</v>
      </c>
    </row>
    <row r="477" spans="1:13">
      <c r="A477" s="1" t="s">
        <v>1456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 t="s">
        <v>2812</v>
      </c>
      <c r="K477" s="1" t="s">
        <v>2817</v>
      </c>
      <c r="L477" s="1" t="s">
        <v>2404</v>
      </c>
      <c r="M477" s="1" t="s">
        <v>2817</v>
      </c>
    </row>
    <row r="478" spans="1:13">
      <c r="A478" s="1" t="s">
        <v>1457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 t="s">
        <v>2812</v>
      </c>
      <c r="K478" s="1" t="s">
        <v>2818</v>
      </c>
      <c r="L478" s="1" t="s">
        <v>2404</v>
      </c>
      <c r="M478" s="1" t="s">
        <v>2818</v>
      </c>
    </row>
    <row r="479" spans="1:13">
      <c r="A479" s="1" t="s">
        <v>1458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 t="s">
        <v>2812</v>
      </c>
      <c r="K479" s="1" t="s">
        <v>2819</v>
      </c>
      <c r="L479" s="1" t="s">
        <v>2404</v>
      </c>
      <c r="M479" s="1" t="s">
        <v>2819</v>
      </c>
    </row>
    <row r="480" spans="1:13">
      <c r="A480" s="1" t="s">
        <v>1459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 t="s">
        <v>2812</v>
      </c>
      <c r="K480" s="1" t="s">
        <v>2820</v>
      </c>
      <c r="L480" s="1" t="s">
        <v>2404</v>
      </c>
      <c r="M480" s="1" t="s">
        <v>2820</v>
      </c>
    </row>
    <row r="481" spans="1:13">
      <c r="A481" s="1" t="s">
        <v>1460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 t="s">
        <v>2812</v>
      </c>
      <c r="K481" s="1" t="s">
        <v>2821</v>
      </c>
      <c r="L481" s="1" t="s">
        <v>2404</v>
      </c>
      <c r="M481" s="1" t="s">
        <v>2821</v>
      </c>
    </row>
    <row r="482" spans="1:13">
      <c r="A482" s="1" t="s">
        <v>1468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 t="s">
        <v>2830</v>
      </c>
      <c r="K482" s="1" t="s">
        <v>2831</v>
      </c>
      <c r="L482" s="1" t="s">
        <v>2404</v>
      </c>
      <c r="M482" s="1" t="s">
        <v>2831</v>
      </c>
    </row>
    <row r="483" spans="1:13">
      <c r="A483" s="1" t="s">
        <v>1469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 t="s">
        <v>2832</v>
      </c>
      <c r="K483" s="1" t="s">
        <v>2833</v>
      </c>
      <c r="L483" s="1" t="s">
        <v>2404</v>
      </c>
      <c r="M483" s="1" t="s">
        <v>2833</v>
      </c>
    </row>
    <row r="484" spans="1:13">
      <c r="A484" s="1" t="s">
        <v>1470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 t="s">
        <v>2832</v>
      </c>
      <c r="K484" s="1" t="s">
        <v>2834</v>
      </c>
      <c r="L484" s="1" t="s">
        <v>2404</v>
      </c>
      <c r="M484" s="1" t="s">
        <v>2834</v>
      </c>
    </row>
    <row r="485" spans="1:13">
      <c r="A485" s="1" t="s">
        <v>1471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 t="s">
        <v>2832</v>
      </c>
      <c r="K485" s="1" t="s">
        <v>2835</v>
      </c>
      <c r="L485" s="1" t="s">
        <v>2404</v>
      </c>
      <c r="M485" s="1" t="s">
        <v>2835</v>
      </c>
    </row>
    <row r="486" spans="1:13">
      <c r="A486" s="1" t="s">
        <v>1472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 t="s">
        <v>2832</v>
      </c>
      <c r="K486" s="1" t="s">
        <v>2836</v>
      </c>
      <c r="L486" s="1" t="s">
        <v>2404</v>
      </c>
      <c r="M486" s="1" t="s">
        <v>2836</v>
      </c>
    </row>
    <row r="487" spans="1:13">
      <c r="A487" s="1" t="s">
        <v>1473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 t="s">
        <v>2832</v>
      </c>
      <c r="K487" s="1" t="s">
        <v>2837</v>
      </c>
      <c r="L487" s="1" t="s">
        <v>2404</v>
      </c>
      <c r="M487" s="1" t="s">
        <v>2837</v>
      </c>
    </row>
    <row r="488" spans="1:13">
      <c r="A488" s="1" t="s">
        <v>1474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 t="s">
        <v>2832</v>
      </c>
      <c r="K488" s="1" t="s">
        <v>2838</v>
      </c>
      <c r="L488" s="1" t="s">
        <v>2404</v>
      </c>
      <c r="M488" s="1" t="s">
        <v>2838</v>
      </c>
    </row>
    <row r="489" spans="1:13">
      <c r="A489" s="1" t="s">
        <v>1475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 t="s">
        <v>2832</v>
      </c>
      <c r="K489" s="1" t="s">
        <v>2839</v>
      </c>
      <c r="L489" s="1" t="s">
        <v>2404</v>
      </c>
      <c r="M489" s="1" t="s">
        <v>2839</v>
      </c>
    </row>
    <row r="490" spans="1:13">
      <c r="A490" s="1" t="s">
        <v>1476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 t="s">
        <v>2832</v>
      </c>
      <c r="K490" s="1" t="s">
        <v>2840</v>
      </c>
      <c r="L490" s="1" t="s">
        <v>2404</v>
      </c>
      <c r="M490" s="1" t="s">
        <v>2840</v>
      </c>
    </row>
    <row r="491" spans="1:13">
      <c r="A491" s="1" t="s">
        <v>1493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 t="s">
        <v>2859</v>
      </c>
      <c r="K491" s="1" t="s">
        <v>2860</v>
      </c>
      <c r="L491" s="1" t="s">
        <v>2404</v>
      </c>
      <c r="M491" s="1" t="s">
        <v>2860</v>
      </c>
    </row>
    <row r="492" spans="1:13">
      <c r="A492" s="1" t="s">
        <v>1494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 t="s">
        <v>2859</v>
      </c>
      <c r="K492" s="1" t="s">
        <v>2861</v>
      </c>
      <c r="L492" s="1" t="s">
        <v>2404</v>
      </c>
      <c r="M492" s="1" t="s">
        <v>2861</v>
      </c>
    </row>
    <row r="493" spans="1:13">
      <c r="A493" s="1" t="s">
        <v>1495</v>
      </c>
      <c r="B493" s="1">
        <v>3.689469638739431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 t="s">
        <v>2859</v>
      </c>
      <c r="K493" s="1" t="s">
        <v>2862</v>
      </c>
      <c r="L493" s="1" t="s">
        <v>2404</v>
      </c>
      <c r="M493" s="1" t="s">
        <v>2862</v>
      </c>
    </row>
    <row r="494" spans="1:13">
      <c r="A494" s="1" t="s">
        <v>1496</v>
      </c>
      <c r="B494" s="1">
        <v>7.08955223880597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 t="s">
        <v>2859</v>
      </c>
      <c r="K494" s="1" t="s">
        <v>2863</v>
      </c>
      <c r="L494" s="1" t="s">
        <v>2404</v>
      </c>
      <c r="M494" s="1" t="s">
        <v>2863</v>
      </c>
    </row>
    <row r="495" spans="1:13">
      <c r="A495" s="1" t="s">
        <v>1497</v>
      </c>
      <c r="B495" s="1">
        <v>5.7600801402454289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 t="s">
        <v>2859</v>
      </c>
      <c r="K495" s="1" t="s">
        <v>2864</v>
      </c>
      <c r="L495" s="1" t="s">
        <v>2404</v>
      </c>
      <c r="M495" s="1" t="s">
        <v>2864</v>
      </c>
    </row>
    <row r="496" spans="1:13">
      <c r="A496" s="1" t="s">
        <v>1498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 t="s">
        <v>2859</v>
      </c>
      <c r="K496" s="1" t="s">
        <v>2865</v>
      </c>
      <c r="L496" s="1" t="s">
        <v>2404</v>
      </c>
      <c r="M496" s="1" t="s">
        <v>2865</v>
      </c>
    </row>
    <row r="497" spans="1:13">
      <c r="A497" s="1" t="s">
        <v>1499</v>
      </c>
      <c r="B497" s="1">
        <v>4.7439126784214949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 t="s">
        <v>2859</v>
      </c>
      <c r="K497" s="1" t="s">
        <v>2866</v>
      </c>
      <c r="L497" s="1" t="s">
        <v>2404</v>
      </c>
      <c r="M497" s="1" t="s">
        <v>2866</v>
      </c>
    </row>
    <row r="498" spans="1:13">
      <c r="A498" s="1" t="s">
        <v>1500</v>
      </c>
      <c r="B498" s="1">
        <v>2.40604493935176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 t="s">
        <v>2859</v>
      </c>
      <c r="K498" s="1" t="s">
        <v>2867</v>
      </c>
      <c r="L498" s="1" t="s">
        <v>2404</v>
      </c>
      <c r="M498" s="1" t="s">
        <v>2867</v>
      </c>
    </row>
    <row r="499" spans="1:13">
      <c r="A499" s="1" t="s">
        <v>1618</v>
      </c>
      <c r="B499" s="1">
        <v>0</v>
      </c>
      <c r="C499" s="1">
        <v>0</v>
      </c>
      <c r="D499" s="1">
        <v>0</v>
      </c>
      <c r="E499" s="1">
        <v>0</v>
      </c>
      <c r="F499" s="1">
        <v>0.18144704014515764</v>
      </c>
      <c r="G499" s="1">
        <v>0.20412792016330233</v>
      </c>
      <c r="H499" s="1">
        <v>0</v>
      </c>
      <c r="I499" s="1">
        <v>0</v>
      </c>
      <c r="J499" s="1" t="s">
        <v>2883</v>
      </c>
      <c r="K499" s="1" t="s">
        <v>2884</v>
      </c>
      <c r="L499" s="1" t="s">
        <v>2404</v>
      </c>
      <c r="M499" s="1" t="s">
        <v>2884</v>
      </c>
    </row>
    <row r="500" spans="1:13">
      <c r="A500" s="1" t="s">
        <v>1619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0.41948263807970165</v>
      </c>
      <c r="H500" s="1">
        <v>0</v>
      </c>
      <c r="I500" s="1">
        <v>0</v>
      </c>
      <c r="J500" s="1" t="s">
        <v>2883</v>
      </c>
      <c r="K500" s="1" t="s">
        <v>2885</v>
      </c>
      <c r="L500" s="1" t="s">
        <v>2404</v>
      </c>
      <c r="M500" s="1" t="s">
        <v>2885</v>
      </c>
    </row>
    <row r="501" spans="1:13">
      <c r="A501" s="1" t="s">
        <v>1620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 t="s">
        <v>2883</v>
      </c>
      <c r="K501" s="1" t="s">
        <v>2886</v>
      </c>
      <c r="L501" s="1" t="s">
        <v>2404</v>
      </c>
      <c r="M501" s="1" t="s">
        <v>2886</v>
      </c>
    </row>
    <row r="502" spans="1:13">
      <c r="A502" s="1" t="s">
        <v>1621</v>
      </c>
      <c r="B502" s="1">
        <v>0</v>
      </c>
      <c r="C502" s="1">
        <v>0</v>
      </c>
      <c r="D502" s="1">
        <v>0</v>
      </c>
      <c r="E502" s="1">
        <v>0.14447884416924664</v>
      </c>
      <c r="F502" s="1">
        <v>0</v>
      </c>
      <c r="G502" s="1">
        <v>0</v>
      </c>
      <c r="H502" s="1">
        <v>0</v>
      </c>
      <c r="I502" s="1">
        <v>0</v>
      </c>
      <c r="J502" s="1" t="s">
        <v>2883</v>
      </c>
      <c r="K502" s="1" t="s">
        <v>2887</v>
      </c>
      <c r="L502" s="1" t="s">
        <v>2404</v>
      </c>
      <c r="M502" s="1" t="s">
        <v>2887</v>
      </c>
    </row>
    <row r="503" spans="1:13">
      <c r="A503" s="1" t="s">
        <v>1622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 t="s">
        <v>2883</v>
      </c>
      <c r="K503" s="1" t="s">
        <v>2888</v>
      </c>
      <c r="L503" s="1" t="s">
        <v>2404</v>
      </c>
      <c r="M503" s="1" t="s">
        <v>2888</v>
      </c>
    </row>
    <row r="504" spans="1:13">
      <c r="A504" s="1" t="s">
        <v>1623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 t="s">
        <v>2883</v>
      </c>
      <c r="K504" s="1" t="s">
        <v>2889</v>
      </c>
      <c r="L504" s="1" t="s">
        <v>2404</v>
      </c>
      <c r="M504" s="1" t="s">
        <v>2889</v>
      </c>
    </row>
    <row r="505" spans="1:13">
      <c r="A505" s="1" t="s">
        <v>1624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 t="s">
        <v>2883</v>
      </c>
      <c r="K505" s="1" t="s">
        <v>2890</v>
      </c>
      <c r="L505" s="1" t="s">
        <v>2404</v>
      </c>
      <c r="M505" s="1" t="s">
        <v>2890</v>
      </c>
    </row>
    <row r="506" spans="1:13">
      <c r="A506" s="1" t="s">
        <v>1625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 t="s">
        <v>2476</v>
      </c>
      <c r="K506" s="1" t="s">
        <v>2891</v>
      </c>
      <c r="L506" s="1" t="s">
        <v>2404</v>
      </c>
      <c r="M506" s="1" t="s">
        <v>2891</v>
      </c>
    </row>
    <row r="507" spans="1:13">
      <c r="A507" s="1" t="s">
        <v>1626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 t="s">
        <v>2476</v>
      </c>
      <c r="K507" s="1" t="s">
        <v>2892</v>
      </c>
      <c r="L507" s="1" t="s">
        <v>2404</v>
      </c>
      <c r="M507" s="1" t="s">
        <v>2892</v>
      </c>
    </row>
    <row r="508" spans="1:13">
      <c r="A508" s="1" t="s">
        <v>1627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 t="s">
        <v>2893</v>
      </c>
      <c r="K508" s="1" t="s">
        <v>2894</v>
      </c>
      <c r="L508" s="1" t="s">
        <v>2404</v>
      </c>
      <c r="M508" s="1" t="s">
        <v>2894</v>
      </c>
    </row>
    <row r="509" spans="1:13">
      <c r="A509" s="1" t="s">
        <v>1628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 t="s">
        <v>2893</v>
      </c>
      <c r="K509" s="1" t="s">
        <v>2895</v>
      </c>
      <c r="L509" s="1" t="s">
        <v>2404</v>
      </c>
      <c r="M509" s="1" t="s">
        <v>2895</v>
      </c>
    </row>
    <row r="510" spans="1:13">
      <c r="A510" s="1" t="s">
        <v>1629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 t="s">
        <v>2893</v>
      </c>
      <c r="K510" s="1" t="s">
        <v>2896</v>
      </c>
      <c r="L510" s="1" t="s">
        <v>2404</v>
      </c>
      <c r="M510" s="1" t="s">
        <v>2896</v>
      </c>
    </row>
    <row r="511" spans="1:13">
      <c r="A511" s="1" t="s">
        <v>1630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 t="s">
        <v>2893</v>
      </c>
      <c r="K511" s="1" t="s">
        <v>2897</v>
      </c>
      <c r="L511" s="1" t="s">
        <v>2404</v>
      </c>
      <c r="M511" s="1" t="s">
        <v>2897</v>
      </c>
    </row>
    <row r="512" spans="1:13">
      <c r="A512" s="1" t="s">
        <v>1631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 t="s">
        <v>2893</v>
      </c>
      <c r="K512" s="1" t="s">
        <v>2898</v>
      </c>
      <c r="L512" s="1" t="s">
        <v>2404</v>
      </c>
      <c r="M512" s="1" t="s">
        <v>2898</v>
      </c>
    </row>
    <row r="513" spans="1:13">
      <c r="A513" s="1" t="s">
        <v>1632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 t="s">
        <v>2893</v>
      </c>
      <c r="K513" s="1" t="s">
        <v>2899</v>
      </c>
      <c r="L513" s="1" t="s">
        <v>2404</v>
      </c>
      <c r="M513" s="1" t="s">
        <v>2899</v>
      </c>
    </row>
    <row r="514" spans="1:13">
      <c r="A514" s="1" t="s">
        <v>1633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 t="s">
        <v>2893</v>
      </c>
      <c r="K514" s="1" t="s">
        <v>2900</v>
      </c>
      <c r="L514" s="1" t="s">
        <v>2404</v>
      </c>
      <c r="M514" s="1" t="s">
        <v>2900</v>
      </c>
    </row>
    <row r="515" spans="1:13">
      <c r="A515" s="1" t="s">
        <v>1634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 t="s">
        <v>2893</v>
      </c>
      <c r="K515" s="1" t="s">
        <v>2901</v>
      </c>
      <c r="L515" s="1" t="s">
        <v>2404</v>
      </c>
      <c r="M515" s="1" t="s">
        <v>2901</v>
      </c>
    </row>
    <row r="516" spans="1:13">
      <c r="A516" s="1" t="s">
        <v>1635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 t="s">
        <v>2893</v>
      </c>
      <c r="K516" s="1" t="s">
        <v>2902</v>
      </c>
      <c r="L516" s="1" t="s">
        <v>2404</v>
      </c>
      <c r="M516" s="1" t="s">
        <v>2902</v>
      </c>
    </row>
    <row r="517" spans="1:13">
      <c r="A517" s="1" t="s">
        <v>1636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 t="s">
        <v>2893</v>
      </c>
      <c r="K517" s="1" t="s">
        <v>2903</v>
      </c>
      <c r="L517" s="1" t="s">
        <v>2404</v>
      </c>
      <c r="M517" s="1" t="s">
        <v>2903</v>
      </c>
    </row>
    <row r="518" spans="1:13">
      <c r="A518" s="1" t="s">
        <v>1637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 t="s">
        <v>2524</v>
      </c>
      <c r="K518" s="1" t="s">
        <v>2904</v>
      </c>
      <c r="L518" s="1" t="s">
        <v>2404</v>
      </c>
      <c r="M518" s="1" t="s">
        <v>2904</v>
      </c>
    </row>
    <row r="519" spans="1:13">
      <c r="A519" s="1" t="s">
        <v>1638</v>
      </c>
      <c r="B519" s="1">
        <v>0</v>
      </c>
      <c r="C519" s="1">
        <v>7.02803738317757</v>
      </c>
      <c r="D519" s="1">
        <v>36.373831775700936</v>
      </c>
      <c r="E519" s="1">
        <v>24.841121495327105</v>
      </c>
      <c r="F519" s="1">
        <v>0</v>
      </c>
      <c r="G519" s="1">
        <v>0</v>
      </c>
      <c r="H519" s="1">
        <v>0</v>
      </c>
      <c r="I519" s="1">
        <v>0</v>
      </c>
      <c r="J519" s="1" t="s">
        <v>2905</v>
      </c>
      <c r="K519" s="1" t="s">
        <v>2906</v>
      </c>
      <c r="L519" s="1" t="s">
        <v>2404</v>
      </c>
      <c r="M519" s="1" t="s">
        <v>2906</v>
      </c>
    </row>
    <row r="520" spans="1:13">
      <c r="A520" s="1" t="s">
        <v>1639</v>
      </c>
      <c r="B520" s="1">
        <v>0</v>
      </c>
      <c r="C520" s="1">
        <v>8.5589791472144423</v>
      </c>
      <c r="D520" s="1">
        <v>38.842203548085905</v>
      </c>
      <c r="E520" s="1">
        <v>27.715530656707127</v>
      </c>
      <c r="F520" s="1">
        <v>0</v>
      </c>
      <c r="G520" s="1">
        <v>0</v>
      </c>
      <c r="H520" s="1">
        <v>0</v>
      </c>
      <c r="I520" s="1">
        <v>0</v>
      </c>
      <c r="J520" s="1" t="s">
        <v>2905</v>
      </c>
      <c r="K520" s="1" t="s">
        <v>2907</v>
      </c>
      <c r="L520" s="1" t="s">
        <v>2404</v>
      </c>
      <c r="M520" s="1" t="s">
        <v>2907</v>
      </c>
    </row>
    <row r="521" spans="1:13">
      <c r="A521" s="1" t="s">
        <v>1640</v>
      </c>
      <c r="B521" s="1">
        <v>0</v>
      </c>
      <c r="C521" s="1">
        <v>7.9169175195665256</v>
      </c>
      <c r="D521" s="1">
        <v>35.912101143889224</v>
      </c>
      <c r="E521" s="1">
        <v>25.632149307645996</v>
      </c>
      <c r="F521" s="1">
        <v>0</v>
      </c>
      <c r="G521" s="1">
        <v>0</v>
      </c>
      <c r="H521" s="1">
        <v>0</v>
      </c>
      <c r="I521" s="1">
        <v>0</v>
      </c>
      <c r="J521" s="1" t="s">
        <v>2905</v>
      </c>
      <c r="K521" s="1" t="s">
        <v>2908</v>
      </c>
      <c r="L521" s="1" t="s">
        <v>2404</v>
      </c>
      <c r="M521" s="1" t="s">
        <v>2908</v>
      </c>
    </row>
    <row r="522" spans="1:13">
      <c r="A522" s="1" t="s">
        <v>1641</v>
      </c>
      <c r="B522" s="1">
        <v>0</v>
      </c>
      <c r="C522" s="1">
        <v>9.1050066459902528</v>
      </c>
      <c r="D522" s="1">
        <v>40.252547629596805</v>
      </c>
      <c r="E522" s="1">
        <v>32.122286220646878</v>
      </c>
      <c r="F522" s="1">
        <v>0</v>
      </c>
      <c r="G522" s="1">
        <v>0</v>
      </c>
      <c r="H522" s="1">
        <v>0</v>
      </c>
      <c r="I522" s="1">
        <v>0</v>
      </c>
      <c r="J522" s="1" t="s">
        <v>2905</v>
      </c>
      <c r="K522" s="1" t="s">
        <v>2909</v>
      </c>
      <c r="L522" s="1" t="s">
        <v>2404</v>
      </c>
      <c r="M522" s="1" t="s">
        <v>2909</v>
      </c>
    </row>
    <row r="523" spans="1:13">
      <c r="A523" s="1" t="s">
        <v>1642</v>
      </c>
      <c r="B523" s="1">
        <v>0</v>
      </c>
      <c r="C523" s="1">
        <v>8.2022144522144522</v>
      </c>
      <c r="D523" s="1">
        <v>36.698717948717949</v>
      </c>
      <c r="E523" s="1">
        <v>28.948135198135201</v>
      </c>
      <c r="F523" s="1">
        <v>0</v>
      </c>
      <c r="G523" s="1">
        <v>0</v>
      </c>
      <c r="H523" s="1">
        <v>0</v>
      </c>
      <c r="I523" s="1">
        <v>0</v>
      </c>
      <c r="J523" s="1" t="s">
        <v>2905</v>
      </c>
      <c r="K523" s="1" t="s">
        <v>2910</v>
      </c>
      <c r="L523" s="1" t="s">
        <v>2404</v>
      </c>
      <c r="M523" s="1" t="s">
        <v>2910</v>
      </c>
    </row>
    <row r="524" spans="1:13">
      <c r="A524" s="1" t="s">
        <v>1643</v>
      </c>
      <c r="B524" s="1">
        <v>0</v>
      </c>
      <c r="C524" s="1">
        <v>8.8201224557339071</v>
      </c>
      <c r="D524" s="1">
        <v>41.022670858844947</v>
      </c>
      <c r="E524" s="1">
        <v>32.186000330961448</v>
      </c>
      <c r="F524" s="1">
        <v>0</v>
      </c>
      <c r="G524" s="1">
        <v>0</v>
      </c>
      <c r="H524" s="1">
        <v>0</v>
      </c>
      <c r="I524" s="1">
        <v>0</v>
      </c>
      <c r="J524" s="1" t="s">
        <v>2905</v>
      </c>
      <c r="K524" s="1" t="s">
        <v>2911</v>
      </c>
      <c r="L524" s="1" t="s">
        <v>2404</v>
      </c>
      <c r="M524" s="1" t="s">
        <v>2911</v>
      </c>
    </row>
    <row r="525" spans="1:13">
      <c r="A525" s="1" t="s">
        <v>1644</v>
      </c>
      <c r="B525" s="1">
        <v>0</v>
      </c>
      <c r="C525" s="1">
        <v>9.1020052310374897</v>
      </c>
      <c r="D525" s="1">
        <v>39.651264167393201</v>
      </c>
      <c r="E525" s="1">
        <v>30.305143853530954</v>
      </c>
      <c r="F525" s="1">
        <v>0</v>
      </c>
      <c r="G525" s="1">
        <v>0</v>
      </c>
      <c r="H525" s="1">
        <v>0</v>
      </c>
      <c r="I525" s="1">
        <v>0</v>
      </c>
      <c r="J525" s="1" t="s">
        <v>2905</v>
      </c>
      <c r="K525" s="1" t="s">
        <v>2912</v>
      </c>
      <c r="L525" s="1" t="s">
        <v>2404</v>
      </c>
      <c r="M525" s="1" t="s">
        <v>2912</v>
      </c>
    </row>
    <row r="526" spans="1:13">
      <c r="A526" s="1" t="s">
        <v>1645</v>
      </c>
      <c r="B526" s="1">
        <v>0</v>
      </c>
      <c r="C526" s="1">
        <v>7.4839302112029387</v>
      </c>
      <c r="D526" s="1">
        <v>33.953168044077138</v>
      </c>
      <c r="E526" s="1">
        <v>29.729109274563818</v>
      </c>
      <c r="F526" s="1">
        <v>0</v>
      </c>
      <c r="G526" s="1">
        <v>6.8870523415977963E-2</v>
      </c>
      <c r="H526" s="1">
        <v>0</v>
      </c>
      <c r="I526" s="1">
        <v>0</v>
      </c>
      <c r="J526" s="1" t="s">
        <v>2905</v>
      </c>
      <c r="K526" s="1" t="s">
        <v>2913</v>
      </c>
      <c r="L526" s="1" t="s">
        <v>2404</v>
      </c>
      <c r="M526" s="1" t="s">
        <v>2913</v>
      </c>
    </row>
    <row r="527" spans="1:13">
      <c r="A527" s="1" t="s">
        <v>1646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 t="s">
        <v>2914</v>
      </c>
      <c r="K527" s="1" t="s">
        <v>2915</v>
      </c>
      <c r="L527" s="1" t="s">
        <v>2404</v>
      </c>
      <c r="M527" s="1" t="s">
        <v>2915</v>
      </c>
    </row>
    <row r="528" spans="1:13">
      <c r="A528" s="1" t="s">
        <v>1647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0.67070178308522821</v>
      </c>
      <c r="H528" s="1">
        <v>0</v>
      </c>
      <c r="I528" s="1">
        <v>0</v>
      </c>
      <c r="J528" s="1" t="s">
        <v>2914</v>
      </c>
      <c r="K528" s="1" t="s">
        <v>2916</v>
      </c>
      <c r="L528" s="1" t="s">
        <v>2404</v>
      </c>
      <c r="M528" s="1" t="s">
        <v>2916</v>
      </c>
    </row>
    <row r="529" spans="1:13">
      <c r="A529" s="1" t="s">
        <v>1648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 t="s">
        <v>2914</v>
      </c>
      <c r="K529" s="1" t="s">
        <v>2917</v>
      </c>
      <c r="L529" s="1" t="s">
        <v>2404</v>
      </c>
      <c r="M529" s="1" t="s">
        <v>2917</v>
      </c>
    </row>
    <row r="530" spans="1:13">
      <c r="A530" s="1" t="s">
        <v>1649</v>
      </c>
      <c r="B530" s="1">
        <v>0</v>
      </c>
      <c r="C530" s="1">
        <v>0</v>
      </c>
      <c r="D530" s="1">
        <v>0.21316614420062696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 t="s">
        <v>2914</v>
      </c>
      <c r="K530" s="1" t="s">
        <v>2918</v>
      </c>
      <c r="L530" s="1" t="s">
        <v>2404</v>
      </c>
      <c r="M530" s="1" t="s">
        <v>2918</v>
      </c>
    </row>
    <row r="531" spans="1:13">
      <c r="A531" s="1" t="s">
        <v>1650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 t="s">
        <v>2914</v>
      </c>
      <c r="K531" s="1" t="s">
        <v>2919</v>
      </c>
      <c r="L531" s="1" t="s">
        <v>2404</v>
      </c>
      <c r="M531" s="1" t="s">
        <v>2919</v>
      </c>
    </row>
    <row r="532" spans="1:13">
      <c r="A532" s="1" t="s">
        <v>1651</v>
      </c>
      <c r="B532" s="1">
        <v>0</v>
      </c>
      <c r="C532" s="1">
        <v>0</v>
      </c>
      <c r="D532" s="1">
        <v>0.31315240083507306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 t="s">
        <v>2914</v>
      </c>
      <c r="K532" s="1" t="s">
        <v>2920</v>
      </c>
      <c r="L532" s="1" t="s">
        <v>2404</v>
      </c>
      <c r="M532" s="1" t="s">
        <v>2920</v>
      </c>
    </row>
    <row r="533" spans="1:13">
      <c r="A533" s="1" t="s">
        <v>1652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 t="s">
        <v>2914</v>
      </c>
      <c r="K533" s="1" t="s">
        <v>2921</v>
      </c>
      <c r="L533" s="1" t="s">
        <v>2404</v>
      </c>
      <c r="M533" s="1" t="s">
        <v>2921</v>
      </c>
    </row>
    <row r="534" spans="1:13">
      <c r="A534" s="1" t="s">
        <v>1653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 t="s">
        <v>2914</v>
      </c>
      <c r="K534" s="1" t="s">
        <v>2922</v>
      </c>
      <c r="L534" s="1" t="s">
        <v>2404</v>
      </c>
      <c r="M534" s="1" t="s">
        <v>2922</v>
      </c>
    </row>
    <row r="535" spans="1:13">
      <c r="A535" s="1" t="s">
        <v>1654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 t="s">
        <v>2914</v>
      </c>
      <c r="K535" s="1" t="s">
        <v>2923</v>
      </c>
      <c r="L535" s="1" t="s">
        <v>2404</v>
      </c>
      <c r="M535" s="1" t="s">
        <v>2923</v>
      </c>
    </row>
    <row r="536" spans="1:13">
      <c r="A536" s="1" t="s">
        <v>1655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 t="s">
        <v>2914</v>
      </c>
      <c r="K536" s="1" t="s">
        <v>2924</v>
      </c>
      <c r="L536" s="1" t="s">
        <v>2404</v>
      </c>
      <c r="M536" s="1" t="s">
        <v>2924</v>
      </c>
    </row>
    <row r="537" spans="1:13">
      <c r="A537" s="1" t="s">
        <v>1656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 t="s">
        <v>2452</v>
      </c>
      <c r="K537" s="1" t="s">
        <v>2925</v>
      </c>
      <c r="L537" s="1" t="s">
        <v>2404</v>
      </c>
      <c r="M537" s="1" t="s">
        <v>2925</v>
      </c>
    </row>
    <row r="538" spans="1:13">
      <c r="A538" s="1" t="s">
        <v>1657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 t="s">
        <v>2926</v>
      </c>
      <c r="K538" s="1" t="s">
        <v>2927</v>
      </c>
      <c r="L538" s="1" t="s">
        <v>2404</v>
      </c>
      <c r="M538" s="1" t="s">
        <v>2927</v>
      </c>
    </row>
    <row r="539" spans="1:13">
      <c r="A539" s="1" t="s">
        <v>1658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 t="s">
        <v>2926</v>
      </c>
      <c r="K539" s="1" t="s">
        <v>2928</v>
      </c>
      <c r="L539" s="1" t="s">
        <v>2404</v>
      </c>
      <c r="M539" s="1" t="s">
        <v>2928</v>
      </c>
    </row>
    <row r="540" spans="1:13">
      <c r="A540" s="1" t="s">
        <v>1659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 t="s">
        <v>2926</v>
      </c>
      <c r="K540" s="1" t="s">
        <v>2929</v>
      </c>
      <c r="L540" s="1" t="s">
        <v>2404</v>
      </c>
      <c r="M540" s="1" t="s">
        <v>2929</v>
      </c>
    </row>
    <row r="541" spans="1:13">
      <c r="A541" s="1" t="s">
        <v>1660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 t="s">
        <v>2926</v>
      </c>
      <c r="K541" s="1" t="s">
        <v>2930</v>
      </c>
      <c r="L541" s="1" t="s">
        <v>2404</v>
      </c>
      <c r="M541" s="1" t="s">
        <v>2930</v>
      </c>
    </row>
    <row r="542" spans="1:13">
      <c r="A542" s="1" t="s">
        <v>1661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 t="s">
        <v>2926</v>
      </c>
      <c r="K542" s="1" t="s">
        <v>2931</v>
      </c>
      <c r="L542" s="1" t="s">
        <v>2404</v>
      </c>
      <c r="M542" s="1" t="s">
        <v>2931</v>
      </c>
    </row>
    <row r="543" spans="1:13">
      <c r="A543" s="1" t="s">
        <v>1662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 t="s">
        <v>2926</v>
      </c>
      <c r="K543" s="1" t="s">
        <v>2932</v>
      </c>
      <c r="L543" s="1" t="s">
        <v>2404</v>
      </c>
      <c r="M543" s="1" t="s">
        <v>2932</v>
      </c>
    </row>
    <row r="544" spans="1:13">
      <c r="A544" s="1" t="s">
        <v>1663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 t="s">
        <v>2926</v>
      </c>
      <c r="K544" s="1" t="s">
        <v>2933</v>
      </c>
      <c r="L544" s="1" t="s">
        <v>2404</v>
      </c>
      <c r="M544" s="1" t="s">
        <v>2933</v>
      </c>
    </row>
    <row r="545" spans="1:13">
      <c r="A545" s="1" t="s">
        <v>1664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 t="s">
        <v>2926</v>
      </c>
      <c r="K545" s="1" t="s">
        <v>2934</v>
      </c>
      <c r="L545" s="1" t="s">
        <v>2404</v>
      </c>
      <c r="M545" s="1" t="s">
        <v>2934</v>
      </c>
    </row>
    <row r="546" spans="1:13">
      <c r="A546" s="1" t="s">
        <v>1665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 t="s">
        <v>2926</v>
      </c>
      <c r="K546" s="1" t="s">
        <v>2935</v>
      </c>
      <c r="L546" s="1" t="s">
        <v>2404</v>
      </c>
      <c r="M546" s="1" t="s">
        <v>2935</v>
      </c>
    </row>
    <row r="547" spans="1:13">
      <c r="A547" s="1" t="s">
        <v>1666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 t="s">
        <v>2936</v>
      </c>
      <c r="K547" s="1" t="s">
        <v>2937</v>
      </c>
      <c r="L547" s="1" t="s">
        <v>2404</v>
      </c>
      <c r="M547" s="1" t="s">
        <v>2937</v>
      </c>
    </row>
    <row r="548" spans="1:13">
      <c r="A548" s="1" t="s">
        <v>1667</v>
      </c>
      <c r="B548" s="1">
        <v>0</v>
      </c>
      <c r="C548" s="1">
        <v>0</v>
      </c>
      <c r="D548" s="1">
        <v>59.07473309608541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 t="s">
        <v>2938</v>
      </c>
      <c r="K548" s="1" t="s">
        <v>2939</v>
      </c>
      <c r="L548" s="1" t="s">
        <v>2404</v>
      </c>
      <c r="M548" s="1" t="s">
        <v>2939</v>
      </c>
    </row>
    <row r="549" spans="1:13">
      <c r="A549" s="1" t="s">
        <v>1668</v>
      </c>
      <c r="B549" s="1">
        <v>0</v>
      </c>
      <c r="C549" s="1">
        <v>1.019804906887378</v>
      </c>
      <c r="D549" s="1">
        <v>57.700266036062665</v>
      </c>
      <c r="E549" s="1">
        <v>1.6996748448122969</v>
      </c>
      <c r="F549" s="1">
        <v>0</v>
      </c>
      <c r="G549" s="1">
        <v>0</v>
      </c>
      <c r="H549" s="1">
        <v>0.85722731303576705</v>
      </c>
      <c r="I549" s="1">
        <v>0</v>
      </c>
      <c r="J549" s="1" t="s">
        <v>2938</v>
      </c>
      <c r="K549" s="1" t="s">
        <v>2940</v>
      </c>
      <c r="L549" s="1" t="s">
        <v>2404</v>
      </c>
      <c r="M549" s="1" t="s">
        <v>2940</v>
      </c>
    </row>
    <row r="550" spans="1:13">
      <c r="A550" s="1" t="s">
        <v>1669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 t="s">
        <v>2938</v>
      </c>
      <c r="K550" s="1" t="s">
        <v>2941</v>
      </c>
      <c r="L550" s="1" t="s">
        <v>2404</v>
      </c>
      <c r="M550" s="1" t="s">
        <v>2941</v>
      </c>
    </row>
    <row r="551" spans="1:13">
      <c r="A551" s="1" t="s">
        <v>1670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 t="s">
        <v>2938</v>
      </c>
      <c r="K551" s="1" t="s">
        <v>2942</v>
      </c>
      <c r="L551" s="1" t="s">
        <v>2404</v>
      </c>
      <c r="M551" s="1" t="s">
        <v>2942</v>
      </c>
    </row>
    <row r="552" spans="1:13">
      <c r="A552" s="1" t="s">
        <v>1671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 t="s">
        <v>2938</v>
      </c>
      <c r="K552" s="1" t="s">
        <v>2943</v>
      </c>
      <c r="L552" s="1" t="s">
        <v>2404</v>
      </c>
      <c r="M552" s="1" t="s">
        <v>2943</v>
      </c>
    </row>
    <row r="553" spans="1:13">
      <c r="A553" s="1" t="s">
        <v>1672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 t="s">
        <v>2938</v>
      </c>
      <c r="K553" s="1" t="s">
        <v>2944</v>
      </c>
      <c r="L553" s="1" t="s">
        <v>2404</v>
      </c>
      <c r="M553" s="1" t="s">
        <v>2944</v>
      </c>
    </row>
    <row r="554" spans="1:13">
      <c r="A554" s="1" t="s">
        <v>1673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 t="s">
        <v>2938</v>
      </c>
      <c r="K554" s="1" t="s">
        <v>2945</v>
      </c>
      <c r="L554" s="1" t="s">
        <v>2404</v>
      </c>
      <c r="M554" s="1" t="s">
        <v>2945</v>
      </c>
    </row>
    <row r="555" spans="1:13">
      <c r="A555" s="1" t="s">
        <v>1674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 t="s">
        <v>2938</v>
      </c>
      <c r="K555" s="1" t="s">
        <v>2946</v>
      </c>
      <c r="L555" s="1" t="s">
        <v>2404</v>
      </c>
      <c r="M555" s="1" t="s">
        <v>2946</v>
      </c>
    </row>
    <row r="556" spans="1:13">
      <c r="A556" s="1" t="s">
        <v>1675</v>
      </c>
      <c r="B556" s="1">
        <v>0</v>
      </c>
      <c r="C556" s="1">
        <v>0</v>
      </c>
      <c r="D556" s="1">
        <v>0.86596385542168675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 t="s">
        <v>2938</v>
      </c>
      <c r="K556" s="1" t="s">
        <v>2947</v>
      </c>
      <c r="L556" s="1" t="s">
        <v>2404</v>
      </c>
      <c r="M556" s="1" t="s">
        <v>2947</v>
      </c>
    </row>
    <row r="557" spans="1:13">
      <c r="A557" s="1" t="s">
        <v>1676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 t="s">
        <v>2938</v>
      </c>
      <c r="K557" s="1" t="s">
        <v>2948</v>
      </c>
      <c r="L557" s="1" t="s">
        <v>2404</v>
      </c>
      <c r="M557" s="1" t="s">
        <v>2948</v>
      </c>
    </row>
    <row r="558" spans="1:13">
      <c r="A558" s="1" t="s">
        <v>1677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 t="s">
        <v>2938</v>
      </c>
      <c r="K558" s="1" t="s">
        <v>2949</v>
      </c>
      <c r="L558" s="1" t="s">
        <v>2404</v>
      </c>
      <c r="M558" s="1" t="s">
        <v>2949</v>
      </c>
    </row>
    <row r="559" spans="1:13">
      <c r="A559" s="1" t="s">
        <v>1678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 t="s">
        <v>2950</v>
      </c>
      <c r="K559" s="1" t="s">
        <v>2951</v>
      </c>
      <c r="L559" s="1" t="s">
        <v>2404</v>
      </c>
      <c r="M559" s="1" t="s">
        <v>2951</v>
      </c>
    </row>
    <row r="560" spans="1:13">
      <c r="A560" s="1" t="s">
        <v>1679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18.885504389894283</v>
      </c>
      <c r="J560" s="1" t="s">
        <v>2950</v>
      </c>
      <c r="K560" s="1" t="s">
        <v>2952</v>
      </c>
      <c r="L560" s="1" t="s">
        <v>2404</v>
      </c>
      <c r="M560" s="1" t="s">
        <v>2952</v>
      </c>
    </row>
    <row r="561" spans="1:13">
      <c r="A561" s="1" t="s">
        <v>1680</v>
      </c>
      <c r="B561" s="1">
        <v>0</v>
      </c>
      <c r="C561" s="1">
        <v>10.674157303370785</v>
      </c>
      <c r="D561" s="1">
        <v>57.865168539325836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 t="s">
        <v>2950</v>
      </c>
      <c r="K561" s="1" t="s">
        <v>2953</v>
      </c>
      <c r="L561" s="1" t="s">
        <v>2404</v>
      </c>
      <c r="M561" s="1" t="s">
        <v>2953</v>
      </c>
    </row>
    <row r="562" spans="1:13">
      <c r="A562" s="1" t="s">
        <v>1681</v>
      </c>
      <c r="B562" s="1">
        <v>0</v>
      </c>
      <c r="C562" s="1">
        <v>0</v>
      </c>
      <c r="D562" s="1">
        <v>0</v>
      </c>
      <c r="E562" s="1">
        <v>3.1002289941870704</v>
      </c>
      <c r="F562" s="1">
        <v>0</v>
      </c>
      <c r="G562" s="1">
        <v>6.9226704245199926</v>
      </c>
      <c r="H562" s="1">
        <v>1.6734190593623393</v>
      </c>
      <c r="I562" s="1">
        <v>0</v>
      </c>
      <c r="J562" s="1" t="s">
        <v>2950</v>
      </c>
      <c r="K562" s="1" t="s">
        <v>2954</v>
      </c>
      <c r="L562" s="1" t="s">
        <v>2404</v>
      </c>
      <c r="M562" s="1" t="s">
        <v>2954</v>
      </c>
    </row>
    <row r="563" spans="1:13">
      <c r="A563" s="1" t="s">
        <v>1682</v>
      </c>
      <c r="B563" s="1">
        <v>0</v>
      </c>
      <c r="C563" s="1">
        <v>0.59278774905318621</v>
      </c>
      <c r="D563" s="1">
        <v>2.7169438498271035</v>
      </c>
      <c r="E563" s="1">
        <v>1.4655030462703771</v>
      </c>
      <c r="F563" s="1">
        <v>0</v>
      </c>
      <c r="G563" s="1">
        <v>0</v>
      </c>
      <c r="H563" s="1">
        <v>0.92211427630495646</v>
      </c>
      <c r="I563" s="1">
        <v>1.9759591635106206</v>
      </c>
      <c r="J563" s="1" t="s">
        <v>2950</v>
      </c>
      <c r="K563" s="1" t="s">
        <v>2955</v>
      </c>
      <c r="L563" s="1" t="s">
        <v>2404</v>
      </c>
      <c r="M563" s="1" t="s">
        <v>2955</v>
      </c>
    </row>
    <row r="564" spans="1:13">
      <c r="A564" s="1" t="s">
        <v>1683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1.1447954208183166</v>
      </c>
      <c r="J564" s="1" t="s">
        <v>2950</v>
      </c>
      <c r="K564" s="1" t="s">
        <v>2956</v>
      </c>
      <c r="L564" s="1" t="s">
        <v>2404</v>
      </c>
      <c r="M564" s="1" t="s">
        <v>2956</v>
      </c>
    </row>
    <row r="565" spans="1:13">
      <c r="A565" s="1" t="s">
        <v>1684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 t="s">
        <v>2950</v>
      </c>
      <c r="K565" s="1" t="s">
        <v>2957</v>
      </c>
      <c r="L565" s="1" t="s">
        <v>2404</v>
      </c>
      <c r="M565" s="1" t="s">
        <v>2957</v>
      </c>
    </row>
    <row r="566" spans="1:13">
      <c r="A566" s="1" t="s">
        <v>1685</v>
      </c>
      <c r="B566" s="1">
        <v>0</v>
      </c>
      <c r="C566" s="1">
        <v>22.56450351837373</v>
      </c>
      <c r="D566" s="1">
        <v>0</v>
      </c>
      <c r="E566" s="1">
        <v>23.455824863174353</v>
      </c>
      <c r="F566" s="1">
        <v>0</v>
      </c>
      <c r="G566" s="1">
        <v>0</v>
      </c>
      <c r="H566" s="1">
        <v>16.325254104769353</v>
      </c>
      <c r="I566" s="1">
        <v>0</v>
      </c>
      <c r="J566" s="1" t="s">
        <v>2958</v>
      </c>
      <c r="K566" s="1" t="s">
        <v>2959</v>
      </c>
      <c r="L566" s="1" t="s">
        <v>2404</v>
      </c>
      <c r="M566" s="1" t="s">
        <v>2959</v>
      </c>
    </row>
    <row r="567" spans="1:13">
      <c r="A567" s="1" t="s">
        <v>1686</v>
      </c>
      <c r="B567" s="1">
        <v>0</v>
      </c>
      <c r="C567" s="1">
        <v>25.018805476154654</v>
      </c>
      <c r="D567" s="1">
        <v>0</v>
      </c>
      <c r="E567" s="1">
        <v>25.650669474951105</v>
      </c>
      <c r="F567" s="1">
        <v>0</v>
      </c>
      <c r="G567" s="1">
        <v>0</v>
      </c>
      <c r="H567" s="1">
        <v>16.563863397021212</v>
      </c>
      <c r="I567" s="1">
        <v>0</v>
      </c>
      <c r="J567" s="1" t="s">
        <v>2958</v>
      </c>
      <c r="K567" s="1" t="s">
        <v>2960</v>
      </c>
      <c r="L567" s="1" t="s">
        <v>2404</v>
      </c>
      <c r="M567" s="1" t="s">
        <v>2960</v>
      </c>
    </row>
    <row r="568" spans="1:13">
      <c r="A568" s="1" t="s">
        <v>1687</v>
      </c>
      <c r="B568" s="1">
        <v>0</v>
      </c>
      <c r="C568" s="1">
        <v>0</v>
      </c>
      <c r="D568" s="1">
        <v>0</v>
      </c>
      <c r="E568" s="1">
        <v>19.402055434444097</v>
      </c>
      <c r="F568" s="1">
        <v>0</v>
      </c>
      <c r="G568" s="1">
        <v>0</v>
      </c>
      <c r="H568" s="1">
        <v>11.834319526627219</v>
      </c>
      <c r="I568" s="1">
        <v>0</v>
      </c>
      <c r="J568" s="1" t="s">
        <v>2958</v>
      </c>
      <c r="K568" s="1" t="s">
        <v>2961</v>
      </c>
      <c r="L568" s="1" t="s">
        <v>2404</v>
      </c>
      <c r="M568" s="1" t="s">
        <v>2961</v>
      </c>
    </row>
    <row r="569" spans="1:13">
      <c r="A569" s="1" t="s">
        <v>1688</v>
      </c>
      <c r="B569" s="1">
        <v>0</v>
      </c>
      <c r="C569" s="1">
        <v>1.0317460317460316</v>
      </c>
      <c r="D569" s="1">
        <v>0</v>
      </c>
      <c r="E569" s="1">
        <v>1.5555555555555556</v>
      </c>
      <c r="F569" s="1">
        <v>0</v>
      </c>
      <c r="G569" s="1">
        <v>0</v>
      </c>
      <c r="H569" s="1">
        <v>0.9365079365079364</v>
      </c>
      <c r="I569" s="1">
        <v>0</v>
      </c>
      <c r="J569" s="1" t="s">
        <v>2958</v>
      </c>
      <c r="K569" s="1" t="s">
        <v>2962</v>
      </c>
      <c r="L569" s="1" t="s">
        <v>2404</v>
      </c>
      <c r="M569" s="1" t="s">
        <v>2962</v>
      </c>
    </row>
    <row r="570" spans="1:13">
      <c r="A570" s="1" t="s">
        <v>1689</v>
      </c>
      <c r="B570" s="1">
        <v>0</v>
      </c>
      <c r="C570" s="1">
        <v>1.4819587628865978</v>
      </c>
      <c r="D570" s="1">
        <v>0</v>
      </c>
      <c r="E570" s="1">
        <v>2.5128865979381443</v>
      </c>
      <c r="F570" s="1">
        <v>0</v>
      </c>
      <c r="G570" s="1">
        <v>0</v>
      </c>
      <c r="H570" s="1">
        <v>1.4819587628865978</v>
      </c>
      <c r="I570" s="1">
        <v>0</v>
      </c>
      <c r="J570" s="1" t="s">
        <v>2958</v>
      </c>
      <c r="K570" s="1" t="s">
        <v>2963</v>
      </c>
      <c r="L570" s="1" t="s">
        <v>2404</v>
      </c>
      <c r="M570" s="1" t="s">
        <v>2963</v>
      </c>
    </row>
    <row r="571" spans="1:13">
      <c r="A571" s="1" t="s">
        <v>1690</v>
      </c>
      <c r="B571" s="1">
        <v>0</v>
      </c>
      <c r="C571" s="1">
        <v>15.425798895767107</v>
      </c>
      <c r="D571" s="1">
        <v>0</v>
      </c>
      <c r="E571" s="1">
        <v>17.282917851765099</v>
      </c>
      <c r="F571" s="1">
        <v>0</v>
      </c>
      <c r="G571" s="1">
        <v>0</v>
      </c>
      <c r="H571" s="1">
        <v>10.306173665718587</v>
      </c>
      <c r="I571" s="1">
        <v>0</v>
      </c>
      <c r="J571" s="1" t="s">
        <v>2958</v>
      </c>
      <c r="K571" s="1" t="s">
        <v>2964</v>
      </c>
      <c r="L571" s="1" t="s">
        <v>2404</v>
      </c>
      <c r="M571" s="1" t="s">
        <v>2964</v>
      </c>
    </row>
    <row r="572" spans="1:13">
      <c r="A572" s="1" t="s">
        <v>1691</v>
      </c>
      <c r="B572" s="1">
        <v>1.740989615149664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 t="s">
        <v>2965</v>
      </c>
      <c r="K572" s="1" t="s">
        <v>2966</v>
      </c>
      <c r="L572" s="1" t="s">
        <v>2404</v>
      </c>
      <c r="M572" s="1" t="s">
        <v>2966</v>
      </c>
    </row>
    <row r="573" spans="1:13">
      <c r="A573" s="1" t="s">
        <v>1692</v>
      </c>
      <c r="B573" s="1">
        <v>5.7082452431289639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 t="s">
        <v>2965</v>
      </c>
      <c r="K573" s="1" t="s">
        <v>2967</v>
      </c>
      <c r="L573" s="1" t="s">
        <v>2404</v>
      </c>
      <c r="M573" s="1" t="s">
        <v>2967</v>
      </c>
    </row>
    <row r="574" spans="1:13">
      <c r="A574" s="1" t="s">
        <v>1693</v>
      </c>
      <c r="B574" s="1">
        <v>5.387931034482758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 t="s">
        <v>2965</v>
      </c>
      <c r="K574" s="1" t="s">
        <v>2968</v>
      </c>
      <c r="L574" s="1" t="s">
        <v>2404</v>
      </c>
      <c r="M574" s="1" t="s">
        <v>2968</v>
      </c>
    </row>
    <row r="575" spans="1:13">
      <c r="A575" s="1" t="s">
        <v>1694</v>
      </c>
      <c r="B575" s="1">
        <v>6.6801992987636085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 t="s">
        <v>2965</v>
      </c>
      <c r="K575" s="1" t="s">
        <v>2969</v>
      </c>
      <c r="L575" s="1" t="s">
        <v>2404</v>
      </c>
      <c r="M575" s="1" t="s">
        <v>2969</v>
      </c>
    </row>
    <row r="576" spans="1:13">
      <c r="A576" s="1" t="s">
        <v>1695</v>
      </c>
      <c r="B576" s="1">
        <v>4.1629230308475593</v>
      </c>
      <c r="C576" s="1">
        <v>0</v>
      </c>
      <c r="D576" s="1">
        <v>0</v>
      </c>
      <c r="E576" s="1">
        <v>0</v>
      </c>
      <c r="F576" s="1">
        <v>0</v>
      </c>
      <c r="G576" s="1">
        <v>0.47918538484576223</v>
      </c>
      <c r="H576" s="1">
        <v>0</v>
      </c>
      <c r="I576" s="1">
        <v>0</v>
      </c>
      <c r="J576" s="1" t="s">
        <v>2965</v>
      </c>
      <c r="K576" s="1" t="s">
        <v>2970</v>
      </c>
      <c r="L576" s="1" t="s">
        <v>2404</v>
      </c>
      <c r="M576" s="1" t="s">
        <v>2970</v>
      </c>
    </row>
    <row r="577" spans="1:13">
      <c r="A577" s="1" t="s">
        <v>1696</v>
      </c>
      <c r="B577" s="1">
        <v>1.1693548387096775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 t="s">
        <v>2965</v>
      </c>
      <c r="K577" s="1" t="s">
        <v>2971</v>
      </c>
      <c r="L577" s="1" t="s">
        <v>2404</v>
      </c>
      <c r="M577" s="1" t="s">
        <v>2971</v>
      </c>
    </row>
    <row r="578" spans="1:13">
      <c r="A578" s="1" t="s">
        <v>1697</v>
      </c>
      <c r="B578" s="1">
        <v>1.2083414539076203</v>
      </c>
      <c r="C578" s="1">
        <v>0</v>
      </c>
      <c r="D578" s="1">
        <v>0.25336191775482358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 t="s">
        <v>2965</v>
      </c>
      <c r="K578" s="1" t="s">
        <v>2972</v>
      </c>
      <c r="L578" s="1" t="s">
        <v>2404</v>
      </c>
      <c r="M578" s="1" t="s">
        <v>2972</v>
      </c>
    </row>
    <row r="579" spans="1:13">
      <c r="A579" s="1" t="s">
        <v>1698</v>
      </c>
      <c r="B579" s="1">
        <v>4.8600636835930953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 t="s">
        <v>2965</v>
      </c>
      <c r="K579" s="1" t="s">
        <v>2973</v>
      </c>
      <c r="L579" s="1" t="s">
        <v>2404</v>
      </c>
      <c r="M579" s="1" t="s">
        <v>2973</v>
      </c>
    </row>
    <row r="580" spans="1:13">
      <c r="A580" s="1" t="s">
        <v>1699</v>
      </c>
      <c r="B580" s="1">
        <v>0</v>
      </c>
      <c r="C580" s="1">
        <v>0</v>
      </c>
      <c r="D580" s="1">
        <v>68.992718446601941</v>
      </c>
      <c r="E580" s="1">
        <v>0</v>
      </c>
      <c r="F580" s="1">
        <v>23.649878640776699</v>
      </c>
      <c r="G580" s="1">
        <v>0</v>
      </c>
      <c r="H580" s="1">
        <v>0</v>
      </c>
      <c r="I580" s="1">
        <v>0</v>
      </c>
      <c r="J580" s="1" t="s">
        <v>2974</v>
      </c>
      <c r="K580" s="1" t="s">
        <v>2975</v>
      </c>
      <c r="L580" s="1" t="s">
        <v>2404</v>
      </c>
      <c r="M580" s="1" t="s">
        <v>2975</v>
      </c>
    </row>
    <row r="581" spans="1:13">
      <c r="A581" s="1" t="s">
        <v>1700</v>
      </c>
      <c r="B581" s="1">
        <v>0</v>
      </c>
      <c r="C581" s="1">
        <v>0</v>
      </c>
      <c r="D581" s="1">
        <v>66.681756450882759</v>
      </c>
      <c r="E581" s="1">
        <v>0</v>
      </c>
      <c r="F581" s="1">
        <v>23.298626829636337</v>
      </c>
      <c r="G581" s="1">
        <v>0</v>
      </c>
      <c r="H581" s="1">
        <v>0</v>
      </c>
      <c r="I581" s="1">
        <v>0</v>
      </c>
      <c r="J581" s="1" t="s">
        <v>2974</v>
      </c>
      <c r="K581" s="1" t="s">
        <v>2976</v>
      </c>
      <c r="L581" s="1" t="s">
        <v>2404</v>
      </c>
      <c r="M581" s="1" t="s">
        <v>2976</v>
      </c>
    </row>
    <row r="582" spans="1:13">
      <c r="A582" s="1" t="s">
        <v>1701</v>
      </c>
      <c r="B582" s="1">
        <v>0</v>
      </c>
      <c r="C582" s="1">
        <v>0</v>
      </c>
      <c r="D582" s="1">
        <v>69.055374592833871</v>
      </c>
      <c r="E582" s="1">
        <v>0</v>
      </c>
      <c r="F582" s="1">
        <v>23.205211726384363</v>
      </c>
      <c r="G582" s="1">
        <v>0</v>
      </c>
      <c r="H582" s="1">
        <v>0</v>
      </c>
      <c r="I582" s="1">
        <v>0</v>
      </c>
      <c r="J582" s="1" t="s">
        <v>2974</v>
      </c>
      <c r="K582" s="1" t="s">
        <v>2977</v>
      </c>
      <c r="L582" s="1" t="s">
        <v>2404</v>
      </c>
      <c r="M582" s="1" t="s">
        <v>2977</v>
      </c>
    </row>
    <row r="583" spans="1:13">
      <c r="A583" s="1" t="s">
        <v>1702</v>
      </c>
      <c r="B583" s="1">
        <v>0</v>
      </c>
      <c r="C583" s="1">
        <v>0</v>
      </c>
      <c r="D583" s="1">
        <v>70.173323285606642</v>
      </c>
      <c r="E583" s="1">
        <v>0</v>
      </c>
      <c r="F583" s="1">
        <v>23.285606631499622</v>
      </c>
      <c r="G583" s="1">
        <v>0</v>
      </c>
      <c r="H583" s="1">
        <v>0</v>
      </c>
      <c r="I583" s="1">
        <v>0</v>
      </c>
      <c r="J583" s="1" t="s">
        <v>2974</v>
      </c>
      <c r="K583" s="1" t="s">
        <v>2978</v>
      </c>
      <c r="L583" s="1" t="s">
        <v>2404</v>
      </c>
      <c r="M583" s="1" t="s">
        <v>2978</v>
      </c>
    </row>
    <row r="584" spans="1:13">
      <c r="A584" s="1" t="s">
        <v>1703</v>
      </c>
      <c r="B584" s="1">
        <v>0</v>
      </c>
      <c r="C584" s="1">
        <v>0</v>
      </c>
      <c r="D584" s="1">
        <v>73.253557567917198</v>
      </c>
      <c r="E584" s="1">
        <v>0</v>
      </c>
      <c r="F584" s="1">
        <v>23.609314359637775</v>
      </c>
      <c r="G584" s="1">
        <v>0</v>
      </c>
      <c r="H584" s="1">
        <v>0</v>
      </c>
      <c r="I584" s="1">
        <v>0</v>
      </c>
      <c r="J584" s="1" t="s">
        <v>2974</v>
      </c>
      <c r="K584" s="1" t="s">
        <v>2979</v>
      </c>
      <c r="L584" s="1" t="s">
        <v>2404</v>
      </c>
      <c r="M584" s="1" t="s">
        <v>2979</v>
      </c>
    </row>
    <row r="585" spans="1:13">
      <c r="A585" s="1" t="s">
        <v>1704</v>
      </c>
      <c r="B585" s="1">
        <v>0</v>
      </c>
      <c r="C585" s="1">
        <v>0</v>
      </c>
      <c r="D585" s="1">
        <v>67.431894704621982</v>
      </c>
      <c r="E585" s="1">
        <v>0</v>
      </c>
      <c r="F585" s="1">
        <v>23.844505662687482</v>
      </c>
      <c r="G585" s="1">
        <v>0</v>
      </c>
      <c r="H585" s="1">
        <v>0</v>
      </c>
      <c r="I585" s="1">
        <v>0</v>
      </c>
      <c r="J585" s="1" t="s">
        <v>2974</v>
      </c>
      <c r="K585" s="1" t="s">
        <v>2980</v>
      </c>
      <c r="L585" s="1" t="s">
        <v>2404</v>
      </c>
      <c r="M585" s="1" t="s">
        <v>2980</v>
      </c>
    </row>
    <row r="586" spans="1:13">
      <c r="A586" s="1" t="s">
        <v>1705</v>
      </c>
      <c r="B586" s="1">
        <v>0.85567598402738165</v>
      </c>
      <c r="C586" s="1">
        <v>0</v>
      </c>
      <c r="D586" s="1">
        <v>62.007986309184261</v>
      </c>
      <c r="E586" s="1">
        <v>0</v>
      </c>
      <c r="F586" s="1">
        <v>21.563034797490015</v>
      </c>
      <c r="G586" s="1">
        <v>0</v>
      </c>
      <c r="H586" s="1">
        <v>0</v>
      </c>
      <c r="I586" s="1">
        <v>0</v>
      </c>
      <c r="J586" s="1" t="s">
        <v>2974</v>
      </c>
      <c r="K586" s="1" t="s">
        <v>2981</v>
      </c>
      <c r="L586" s="1" t="s">
        <v>2404</v>
      </c>
      <c r="M586" s="1" t="s">
        <v>2981</v>
      </c>
    </row>
    <row r="587" spans="1:13">
      <c r="A587" s="1" t="s">
        <v>1706</v>
      </c>
      <c r="B587" s="1">
        <v>1.1130638547158758</v>
      </c>
      <c r="C587" s="1">
        <v>0</v>
      </c>
      <c r="D587" s="1">
        <v>56.414762741652027</v>
      </c>
      <c r="E587" s="1">
        <v>0</v>
      </c>
      <c r="F587" s="1">
        <v>18.668228861550478</v>
      </c>
      <c r="G587" s="1">
        <v>0</v>
      </c>
      <c r="H587" s="1">
        <v>0</v>
      </c>
      <c r="I587" s="1">
        <v>0</v>
      </c>
      <c r="J587" s="1" t="s">
        <v>2974</v>
      </c>
      <c r="K587" s="1" t="s">
        <v>2982</v>
      </c>
      <c r="L587" s="1" t="s">
        <v>2404</v>
      </c>
      <c r="M587" s="1" t="s">
        <v>2982</v>
      </c>
    </row>
    <row r="588" spans="1:13">
      <c r="A588" s="1" t="s">
        <v>1707</v>
      </c>
      <c r="B588" s="1">
        <v>1.258010918585331</v>
      </c>
      <c r="C588" s="1">
        <v>0</v>
      </c>
      <c r="D588" s="1">
        <v>32.921908378827439</v>
      </c>
      <c r="E588" s="1">
        <v>0</v>
      </c>
      <c r="F588" s="1">
        <v>10.681224780441491</v>
      </c>
      <c r="G588" s="1">
        <v>0</v>
      </c>
      <c r="H588" s="1">
        <v>0</v>
      </c>
      <c r="I588" s="1">
        <v>0</v>
      </c>
      <c r="J588" s="1" t="s">
        <v>2974</v>
      </c>
      <c r="K588" s="1" t="s">
        <v>2983</v>
      </c>
      <c r="L588" s="1" t="s">
        <v>2404</v>
      </c>
      <c r="M588" s="1" t="s">
        <v>2983</v>
      </c>
    </row>
    <row r="589" spans="1:13">
      <c r="A589" s="1" t="s">
        <v>1708</v>
      </c>
      <c r="B589" s="1">
        <v>0</v>
      </c>
      <c r="C589" s="1">
        <v>0</v>
      </c>
      <c r="D589" s="1">
        <v>0.47114252061248524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 t="s">
        <v>2974</v>
      </c>
      <c r="K589" s="1" t="s">
        <v>2984</v>
      </c>
      <c r="L589" s="1" t="s">
        <v>2404</v>
      </c>
      <c r="M589" s="1" t="s">
        <v>2984</v>
      </c>
    </row>
    <row r="590" spans="1:13">
      <c r="A590" s="1" t="s">
        <v>1709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 t="s">
        <v>2985</v>
      </c>
      <c r="K590" s="1" t="s">
        <v>2986</v>
      </c>
      <c r="L590" s="1" t="s">
        <v>2404</v>
      </c>
      <c r="M590" s="1" t="s">
        <v>2986</v>
      </c>
    </row>
    <row r="591" spans="1:13">
      <c r="A591" s="1" t="s">
        <v>1710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 t="s">
        <v>2985</v>
      </c>
      <c r="K591" s="1" t="s">
        <v>2987</v>
      </c>
      <c r="L591" s="1" t="s">
        <v>2404</v>
      </c>
      <c r="M591" s="1" t="s">
        <v>2987</v>
      </c>
    </row>
    <row r="592" spans="1:13">
      <c r="A592" s="1" t="s">
        <v>1711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 t="s">
        <v>2985</v>
      </c>
      <c r="K592" s="1" t="s">
        <v>2988</v>
      </c>
      <c r="L592" s="1" t="s">
        <v>2404</v>
      </c>
      <c r="M592" s="1" t="s">
        <v>2988</v>
      </c>
    </row>
    <row r="593" spans="1:13">
      <c r="A593" s="1" t="s">
        <v>1712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 t="s">
        <v>2985</v>
      </c>
      <c r="K593" s="1" t="s">
        <v>2989</v>
      </c>
      <c r="L593" s="1" t="s">
        <v>2404</v>
      </c>
      <c r="M593" s="1" t="s">
        <v>2989</v>
      </c>
    </row>
    <row r="594" spans="1:13">
      <c r="A594" s="1" t="s">
        <v>1713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 t="s">
        <v>2985</v>
      </c>
      <c r="K594" s="1" t="s">
        <v>2990</v>
      </c>
      <c r="L594" s="1" t="s">
        <v>2404</v>
      </c>
      <c r="M594" s="1" t="s">
        <v>2990</v>
      </c>
    </row>
    <row r="595" spans="1:13">
      <c r="A595" s="1" t="s">
        <v>1714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 t="s">
        <v>2985</v>
      </c>
      <c r="K595" s="1" t="s">
        <v>2991</v>
      </c>
      <c r="L595" s="1" t="s">
        <v>2404</v>
      </c>
      <c r="M595" s="1" t="s">
        <v>2991</v>
      </c>
    </row>
    <row r="596" spans="1:13">
      <c r="A596" s="1" t="s">
        <v>1715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 t="s">
        <v>2985</v>
      </c>
      <c r="K596" s="1" t="s">
        <v>2992</v>
      </c>
      <c r="L596" s="1" t="s">
        <v>2404</v>
      </c>
      <c r="M596" s="1" t="s">
        <v>2992</v>
      </c>
    </row>
    <row r="597" spans="1:13">
      <c r="A597" s="1" t="s">
        <v>1716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 t="s">
        <v>2985</v>
      </c>
      <c r="K597" s="1" t="s">
        <v>2993</v>
      </c>
      <c r="L597" s="1" t="s">
        <v>2404</v>
      </c>
      <c r="M597" s="1" t="s">
        <v>2993</v>
      </c>
    </row>
    <row r="598" spans="1:13">
      <c r="A598" s="1" t="s">
        <v>1717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 t="s">
        <v>2985</v>
      </c>
      <c r="K598" s="1" t="s">
        <v>2994</v>
      </c>
      <c r="L598" s="1" t="s">
        <v>2404</v>
      </c>
      <c r="M598" s="1" t="s">
        <v>2994</v>
      </c>
    </row>
    <row r="599" spans="1:13">
      <c r="A599" s="1" t="s">
        <v>1718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 t="s">
        <v>2985</v>
      </c>
      <c r="K599" s="1" t="s">
        <v>2995</v>
      </c>
      <c r="L599" s="1" t="s">
        <v>2404</v>
      </c>
      <c r="M599" s="1" t="s">
        <v>2995</v>
      </c>
    </row>
    <row r="600" spans="1:13">
      <c r="A600" s="1" t="s">
        <v>1719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 t="s">
        <v>2996</v>
      </c>
      <c r="K600" s="1" t="s">
        <v>2997</v>
      </c>
      <c r="L600" s="1" t="s">
        <v>2404</v>
      </c>
      <c r="M600" s="1" t="s">
        <v>2997</v>
      </c>
    </row>
    <row r="601" spans="1:13">
      <c r="A601" s="1" t="s">
        <v>1720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 t="s">
        <v>2996</v>
      </c>
      <c r="K601" s="1" t="s">
        <v>2998</v>
      </c>
      <c r="L601" s="1" t="s">
        <v>2404</v>
      </c>
      <c r="M601" s="1" t="s">
        <v>2998</v>
      </c>
    </row>
    <row r="602" spans="1:13">
      <c r="A602" s="1" t="s">
        <v>1721</v>
      </c>
      <c r="B602" s="1">
        <v>0</v>
      </c>
      <c r="C602" s="1">
        <v>0</v>
      </c>
      <c r="D602" s="1">
        <v>20</v>
      </c>
      <c r="E602" s="1">
        <v>0</v>
      </c>
      <c r="F602" s="1">
        <v>3.0674846625766872</v>
      </c>
      <c r="G602" s="1">
        <v>0</v>
      </c>
      <c r="H602" s="1">
        <v>0</v>
      </c>
      <c r="I602" s="1">
        <v>0</v>
      </c>
      <c r="J602" s="1" t="s">
        <v>2999</v>
      </c>
      <c r="K602" s="1" t="s">
        <v>3000</v>
      </c>
      <c r="L602" s="1" t="s">
        <v>2404</v>
      </c>
      <c r="M602" s="1" t="s">
        <v>3000</v>
      </c>
    </row>
    <row r="603" spans="1:13">
      <c r="A603" s="1" t="s">
        <v>1722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 t="s">
        <v>2999</v>
      </c>
      <c r="K603" s="1" t="s">
        <v>3001</v>
      </c>
      <c r="L603" s="1" t="s">
        <v>2404</v>
      </c>
      <c r="M603" s="1" t="s">
        <v>3001</v>
      </c>
    </row>
    <row r="604" spans="1:13">
      <c r="A604" s="1" t="s">
        <v>1723</v>
      </c>
      <c r="B604" s="1">
        <v>0</v>
      </c>
      <c r="C604" s="1">
        <v>0</v>
      </c>
      <c r="D604" s="1">
        <v>7.6169906407487398</v>
      </c>
      <c r="E604" s="1">
        <v>0</v>
      </c>
      <c r="F604" s="1">
        <v>1.8574514038876888</v>
      </c>
      <c r="G604" s="1">
        <v>0</v>
      </c>
      <c r="H604" s="1">
        <v>0</v>
      </c>
      <c r="I604" s="1">
        <v>0</v>
      </c>
      <c r="J604" s="1" t="s">
        <v>2999</v>
      </c>
      <c r="K604" s="1" t="s">
        <v>3002</v>
      </c>
      <c r="L604" s="1" t="s">
        <v>2404</v>
      </c>
      <c r="M604" s="1" t="s">
        <v>3002</v>
      </c>
    </row>
    <row r="605" spans="1:13">
      <c r="A605" s="1" t="s">
        <v>1724</v>
      </c>
      <c r="B605" s="1">
        <v>0</v>
      </c>
      <c r="C605" s="1">
        <v>0</v>
      </c>
      <c r="D605" s="1">
        <v>14.738393515106853</v>
      </c>
      <c r="E605" s="1">
        <v>0</v>
      </c>
      <c r="F605" s="1">
        <v>4.1451731761238024</v>
      </c>
      <c r="G605" s="1">
        <v>0</v>
      </c>
      <c r="H605" s="1">
        <v>0</v>
      </c>
      <c r="I605" s="1">
        <v>0</v>
      </c>
      <c r="J605" s="1" t="s">
        <v>2999</v>
      </c>
      <c r="K605" s="1" t="s">
        <v>3003</v>
      </c>
      <c r="L605" s="1" t="s">
        <v>2404</v>
      </c>
      <c r="M605" s="1" t="s">
        <v>3003</v>
      </c>
    </row>
    <row r="606" spans="1:13">
      <c r="A606" s="1" t="s">
        <v>1725</v>
      </c>
      <c r="B606" s="1">
        <v>0</v>
      </c>
      <c r="C606" s="1">
        <v>0</v>
      </c>
      <c r="D606" s="1">
        <v>9.0837407348998571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 t="s">
        <v>2999</v>
      </c>
      <c r="K606" s="1" t="s">
        <v>3004</v>
      </c>
      <c r="L606" s="1" t="s">
        <v>2404</v>
      </c>
      <c r="M606" s="1" t="s">
        <v>3004</v>
      </c>
    </row>
    <row r="607" spans="1:13">
      <c r="A607" s="1" t="s">
        <v>1726</v>
      </c>
      <c r="B607" s="1">
        <v>0</v>
      </c>
      <c r="C607" s="1">
        <v>0</v>
      </c>
      <c r="D607" s="1">
        <v>12.567237163814182</v>
      </c>
      <c r="E607" s="1">
        <v>0</v>
      </c>
      <c r="F607" s="1">
        <v>2.6568867155664222</v>
      </c>
      <c r="G607" s="1">
        <v>0</v>
      </c>
      <c r="H607" s="1">
        <v>0</v>
      </c>
      <c r="I607" s="1">
        <v>0</v>
      </c>
      <c r="J607" s="1" t="s">
        <v>2999</v>
      </c>
      <c r="K607" s="1" t="s">
        <v>3005</v>
      </c>
      <c r="L607" s="1" t="s">
        <v>2404</v>
      </c>
      <c r="M607" s="1" t="s">
        <v>3005</v>
      </c>
    </row>
    <row r="608" spans="1:13">
      <c r="A608" s="1" t="s">
        <v>1727</v>
      </c>
      <c r="B608" s="1">
        <v>0</v>
      </c>
      <c r="C608" s="1">
        <v>0</v>
      </c>
      <c r="D608" s="1">
        <v>18.181818181818183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 t="s">
        <v>2999</v>
      </c>
      <c r="K608" s="1" t="s">
        <v>3006</v>
      </c>
      <c r="L608" s="1" t="s">
        <v>2404</v>
      </c>
      <c r="M608" s="1" t="s">
        <v>3006</v>
      </c>
    </row>
    <row r="609" spans="1:13">
      <c r="A609" s="1" t="s">
        <v>1728</v>
      </c>
      <c r="B609" s="1">
        <v>0</v>
      </c>
      <c r="C609" s="1">
        <v>0</v>
      </c>
      <c r="D609" s="1">
        <v>7.1146245059288544</v>
      </c>
      <c r="E609" s="1">
        <v>0</v>
      </c>
      <c r="F609" s="1">
        <v>5.928853754940711</v>
      </c>
      <c r="G609" s="1">
        <v>0</v>
      </c>
      <c r="H609" s="1">
        <v>0</v>
      </c>
      <c r="I609" s="1">
        <v>0</v>
      </c>
      <c r="J609" s="1" t="s">
        <v>2999</v>
      </c>
      <c r="K609" s="1" t="s">
        <v>3007</v>
      </c>
      <c r="L609" s="1" t="s">
        <v>2404</v>
      </c>
      <c r="M609" s="1" t="s">
        <v>3007</v>
      </c>
    </row>
    <row r="610" spans="1:13">
      <c r="A610" s="1" t="s">
        <v>1729</v>
      </c>
      <c r="B610" s="1">
        <v>0</v>
      </c>
      <c r="C610" s="1">
        <v>0</v>
      </c>
      <c r="D610" s="1">
        <v>4.5750382848392039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 t="s">
        <v>2999</v>
      </c>
      <c r="K610" s="1" t="s">
        <v>3008</v>
      </c>
      <c r="L610" s="1" t="s">
        <v>2404</v>
      </c>
      <c r="M610" s="1" t="s">
        <v>3008</v>
      </c>
    </row>
    <row r="611" spans="1:13">
      <c r="A611" s="1" t="s">
        <v>1730</v>
      </c>
      <c r="B611" s="1">
        <v>0.65897858319604619</v>
      </c>
      <c r="C611" s="1">
        <v>0</v>
      </c>
      <c r="D611" s="1">
        <v>7.9992678015742262</v>
      </c>
      <c r="E611" s="1">
        <v>0</v>
      </c>
      <c r="F611" s="1">
        <v>8.9328207944352922</v>
      </c>
      <c r="G611" s="1">
        <v>0</v>
      </c>
      <c r="H611" s="1">
        <v>0</v>
      </c>
      <c r="I611" s="1">
        <v>0</v>
      </c>
      <c r="J611" s="1" t="s">
        <v>2999</v>
      </c>
      <c r="K611" s="1" t="s">
        <v>3009</v>
      </c>
      <c r="L611" s="1" t="s">
        <v>2404</v>
      </c>
      <c r="M611" s="1" t="s">
        <v>3009</v>
      </c>
    </row>
    <row r="612" spans="1:13">
      <c r="A612" s="1" t="s">
        <v>1731</v>
      </c>
      <c r="B612" s="1">
        <v>0</v>
      </c>
      <c r="C612" s="1">
        <v>0</v>
      </c>
      <c r="D612" s="1">
        <v>1.3742071881606766</v>
      </c>
      <c r="E612" s="1">
        <v>0</v>
      </c>
      <c r="F612" s="1">
        <v>0.6694855532064834</v>
      </c>
      <c r="G612" s="1">
        <v>0</v>
      </c>
      <c r="H612" s="1">
        <v>0</v>
      </c>
      <c r="I612" s="1">
        <v>0</v>
      </c>
      <c r="J612" s="1" t="s">
        <v>2999</v>
      </c>
      <c r="K612" s="1" t="s">
        <v>3010</v>
      </c>
      <c r="L612" s="1" t="s">
        <v>2404</v>
      </c>
      <c r="M612" s="1" t="s">
        <v>3010</v>
      </c>
    </row>
    <row r="613" spans="1:13">
      <c r="A613" s="1" t="s">
        <v>1732</v>
      </c>
      <c r="B613" s="1">
        <v>0</v>
      </c>
      <c r="C613" s="1">
        <v>0</v>
      </c>
      <c r="D613" s="1">
        <v>10.135135135135135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 t="s">
        <v>2999</v>
      </c>
      <c r="K613" s="1" t="s">
        <v>3011</v>
      </c>
      <c r="L613" s="1" t="s">
        <v>2404</v>
      </c>
      <c r="M613" s="1" t="s">
        <v>3011</v>
      </c>
    </row>
    <row r="614" spans="1:13">
      <c r="A614" s="1" t="s">
        <v>1733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 t="s">
        <v>2561</v>
      </c>
      <c r="K614" s="1" t="s">
        <v>3012</v>
      </c>
      <c r="L614" s="1" t="s">
        <v>2404</v>
      </c>
      <c r="M614" s="1" t="s">
        <v>3012</v>
      </c>
    </row>
    <row r="615" spans="1:13">
      <c r="A615" s="1" t="s">
        <v>1734</v>
      </c>
      <c r="B615" s="1">
        <v>37.142857142857146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 t="s">
        <v>2591</v>
      </c>
      <c r="K615" s="1" t="s">
        <v>3013</v>
      </c>
      <c r="L615" s="1" t="s">
        <v>2404</v>
      </c>
      <c r="M615" s="1" t="s">
        <v>3013</v>
      </c>
    </row>
    <row r="616" spans="1:13">
      <c r="A616" s="1" t="s">
        <v>1757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 t="s">
        <v>2452</v>
      </c>
      <c r="K616" s="1" t="s">
        <v>3037</v>
      </c>
      <c r="L616" s="1" t="s">
        <v>2404</v>
      </c>
      <c r="M616" s="1" t="s">
        <v>3037</v>
      </c>
    </row>
    <row r="617" spans="1:13">
      <c r="A617" s="1" t="s">
        <v>1758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 t="s">
        <v>2452</v>
      </c>
      <c r="K617" s="1" t="s">
        <v>3038</v>
      </c>
      <c r="L617" s="1" t="s">
        <v>2404</v>
      </c>
      <c r="M617" s="1" t="s">
        <v>3038</v>
      </c>
    </row>
    <row r="618" spans="1:13">
      <c r="A618" s="1" t="s">
        <v>1759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 t="s">
        <v>2452</v>
      </c>
      <c r="K618" s="1" t="s">
        <v>3039</v>
      </c>
      <c r="L618" s="1" t="s">
        <v>2404</v>
      </c>
      <c r="M618" s="1" t="s">
        <v>3039</v>
      </c>
    </row>
    <row r="619" spans="1:13">
      <c r="A619" s="1" t="s">
        <v>1760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 t="s">
        <v>2456</v>
      </c>
      <c r="K619" s="1" t="s">
        <v>3040</v>
      </c>
      <c r="L619" s="1" t="s">
        <v>2404</v>
      </c>
      <c r="M619" s="1" t="s">
        <v>3040</v>
      </c>
    </row>
    <row r="620" spans="1:13">
      <c r="A620" s="1" t="s">
        <v>1761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32.13330590413495</v>
      </c>
      <c r="J620" s="1" t="s">
        <v>2456</v>
      </c>
      <c r="K620" s="1" t="s">
        <v>3041</v>
      </c>
      <c r="L620" s="1" t="s">
        <v>2404</v>
      </c>
      <c r="M620" s="1" t="s">
        <v>3041</v>
      </c>
    </row>
    <row r="621" spans="1:13">
      <c r="A621" s="1" t="s">
        <v>1765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 t="s">
        <v>3046</v>
      </c>
      <c r="K621" s="1" t="s">
        <v>3047</v>
      </c>
      <c r="L621" s="1" t="s">
        <v>2404</v>
      </c>
      <c r="M621" s="1" t="s">
        <v>3047</v>
      </c>
    </row>
    <row r="622" spans="1:13">
      <c r="A622" s="1" t="s">
        <v>1766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 t="s">
        <v>3048</v>
      </c>
      <c r="K622" s="1" t="s">
        <v>3049</v>
      </c>
      <c r="L622" s="1" t="s">
        <v>2404</v>
      </c>
      <c r="M622" s="1" t="s">
        <v>3049</v>
      </c>
    </row>
    <row r="623" spans="1:13">
      <c r="A623" s="1" t="s">
        <v>1767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 t="s">
        <v>3048</v>
      </c>
      <c r="K623" s="1" t="s">
        <v>3050</v>
      </c>
      <c r="L623" s="1" t="s">
        <v>2404</v>
      </c>
      <c r="M623" s="1" t="s">
        <v>3050</v>
      </c>
    </row>
    <row r="624" spans="1:13">
      <c r="A624" s="1" t="s">
        <v>1768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 t="s">
        <v>3048</v>
      </c>
      <c r="K624" s="1" t="s">
        <v>3051</v>
      </c>
      <c r="L624" s="1" t="s">
        <v>2404</v>
      </c>
      <c r="M624" s="1" t="s">
        <v>3051</v>
      </c>
    </row>
    <row r="625" spans="1:13">
      <c r="A625" s="1" t="s">
        <v>1769</v>
      </c>
      <c r="B625" s="1">
        <v>0</v>
      </c>
      <c r="C625" s="1">
        <v>0</v>
      </c>
      <c r="D625" s="1">
        <v>0.12425790418334944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 t="s">
        <v>3048</v>
      </c>
      <c r="K625" s="1" t="s">
        <v>3052</v>
      </c>
      <c r="L625" s="1" t="s">
        <v>2404</v>
      </c>
      <c r="M625" s="1" t="s">
        <v>3052</v>
      </c>
    </row>
    <row r="626" spans="1:13">
      <c r="A626" s="1" t="s">
        <v>1770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 t="s">
        <v>3048</v>
      </c>
      <c r="K626" s="1" t="s">
        <v>3053</v>
      </c>
      <c r="L626" s="1" t="s">
        <v>2404</v>
      </c>
      <c r="M626" s="1" t="s">
        <v>3053</v>
      </c>
    </row>
    <row r="627" spans="1:13">
      <c r="A627" s="1" t="s">
        <v>1771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 t="s">
        <v>3048</v>
      </c>
      <c r="K627" s="1" t="s">
        <v>3054</v>
      </c>
      <c r="L627" s="1" t="s">
        <v>2404</v>
      </c>
      <c r="M627" s="1" t="s">
        <v>3054</v>
      </c>
    </row>
    <row r="628" spans="1:13">
      <c r="A628" s="1" t="s">
        <v>1778</v>
      </c>
      <c r="B628" s="1">
        <v>0</v>
      </c>
      <c r="C628" s="1">
        <v>0</v>
      </c>
      <c r="D628" s="1">
        <v>0.19967326193501542</v>
      </c>
      <c r="E628" s="1">
        <v>0</v>
      </c>
      <c r="F628" s="1">
        <v>0</v>
      </c>
      <c r="G628" s="1">
        <v>0.38119440914866581</v>
      </c>
      <c r="H628" s="1">
        <v>0</v>
      </c>
      <c r="I628" s="1">
        <v>0</v>
      </c>
      <c r="J628" s="1" t="s">
        <v>2459</v>
      </c>
      <c r="K628" s="1" t="s">
        <v>3062</v>
      </c>
      <c r="L628" s="1" t="s">
        <v>2404</v>
      </c>
      <c r="M628" s="1" t="s">
        <v>3062</v>
      </c>
    </row>
    <row r="629" spans="1:13">
      <c r="A629" s="1" t="s">
        <v>1779</v>
      </c>
      <c r="B629" s="1">
        <v>0</v>
      </c>
      <c r="C629" s="1">
        <v>0</v>
      </c>
      <c r="D629" s="1">
        <v>0.15163002274450341</v>
      </c>
      <c r="E629" s="1">
        <v>0</v>
      </c>
      <c r="F629" s="1">
        <v>0</v>
      </c>
      <c r="G629" s="1">
        <v>0.15163002274450341</v>
      </c>
      <c r="H629" s="1">
        <v>0</v>
      </c>
      <c r="I629" s="1">
        <v>0</v>
      </c>
      <c r="J629" s="1" t="s">
        <v>2459</v>
      </c>
      <c r="K629" s="1" t="s">
        <v>3063</v>
      </c>
      <c r="L629" s="1" t="s">
        <v>2404</v>
      </c>
      <c r="M629" s="1" t="s">
        <v>3063</v>
      </c>
    </row>
    <row r="630" spans="1:13">
      <c r="A630" s="1" t="s">
        <v>1780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 t="s">
        <v>2459</v>
      </c>
      <c r="K630" s="1" t="s">
        <v>3064</v>
      </c>
      <c r="L630" s="1" t="s">
        <v>2404</v>
      </c>
      <c r="M630" s="1" t="s">
        <v>3064</v>
      </c>
    </row>
    <row r="631" spans="1:13">
      <c r="A631" s="1" t="s">
        <v>1781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 t="s">
        <v>2459</v>
      </c>
      <c r="K631" s="1" t="s">
        <v>3065</v>
      </c>
      <c r="L631" s="1" t="s">
        <v>2404</v>
      </c>
      <c r="M631" s="1" t="s">
        <v>3065</v>
      </c>
    </row>
    <row r="632" spans="1:13">
      <c r="A632" s="1" t="s">
        <v>1782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 t="s">
        <v>2459</v>
      </c>
      <c r="K632" s="1" t="s">
        <v>3066</v>
      </c>
      <c r="L632" s="1" t="s">
        <v>2404</v>
      </c>
      <c r="M632" s="1" t="s">
        <v>3066</v>
      </c>
    </row>
    <row r="633" spans="1:13">
      <c r="A633" s="1" t="s">
        <v>1783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 t="s">
        <v>2459</v>
      </c>
      <c r="K633" s="1" t="s">
        <v>3067</v>
      </c>
      <c r="L633" s="1" t="s">
        <v>2404</v>
      </c>
      <c r="M633" s="1" t="s">
        <v>3067</v>
      </c>
    </row>
    <row r="634" spans="1:13">
      <c r="A634" s="1" t="s">
        <v>1784</v>
      </c>
      <c r="B634" s="1">
        <v>2.342116269343371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 t="s">
        <v>2459</v>
      </c>
      <c r="K634" s="1" t="s">
        <v>3068</v>
      </c>
      <c r="L634" s="1" t="s">
        <v>2404</v>
      </c>
      <c r="M634" s="1" t="s">
        <v>3068</v>
      </c>
    </row>
    <row r="635" spans="1:13">
      <c r="A635" s="1" t="s">
        <v>1785</v>
      </c>
      <c r="B635" s="1">
        <v>3.0272704528396295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 t="s">
        <v>2459</v>
      </c>
      <c r="K635" s="1" t="s">
        <v>3069</v>
      </c>
      <c r="L635" s="1" t="s">
        <v>2404</v>
      </c>
      <c r="M635" s="1" t="s">
        <v>3069</v>
      </c>
    </row>
    <row r="636" spans="1:13">
      <c r="A636" s="1" t="s">
        <v>1786</v>
      </c>
      <c r="B636" s="1">
        <v>15.184788430637386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 t="s">
        <v>2459</v>
      </c>
      <c r="K636" s="1" t="s">
        <v>3070</v>
      </c>
      <c r="L636" s="1" t="s">
        <v>2404</v>
      </c>
      <c r="M636" s="1" t="s">
        <v>3070</v>
      </c>
    </row>
    <row r="637" spans="1:13">
      <c r="A637" s="1" t="s">
        <v>1787</v>
      </c>
      <c r="B637" s="1">
        <v>45.517241379310349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 t="s">
        <v>2459</v>
      </c>
      <c r="K637" s="1" t="s">
        <v>3071</v>
      </c>
      <c r="L637" s="1" t="s">
        <v>2404</v>
      </c>
      <c r="M637" s="1" t="s">
        <v>3071</v>
      </c>
    </row>
    <row r="638" spans="1:13">
      <c r="A638" s="1" t="s">
        <v>1788</v>
      </c>
      <c r="B638" s="1">
        <v>52.154670393664105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 t="s">
        <v>2459</v>
      </c>
      <c r="K638" s="1" t="s">
        <v>3072</v>
      </c>
      <c r="L638" s="1" t="s">
        <v>2404</v>
      </c>
      <c r="M638" s="1" t="s">
        <v>3072</v>
      </c>
    </row>
    <row r="639" spans="1:13">
      <c r="A639" s="1" t="s">
        <v>1789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 t="s">
        <v>2459</v>
      </c>
      <c r="K639" s="1" t="s">
        <v>3073</v>
      </c>
      <c r="L639" s="1" t="s">
        <v>2404</v>
      </c>
      <c r="M639" s="1" t="s">
        <v>3073</v>
      </c>
    </row>
    <row r="640" spans="1:13">
      <c r="A640" s="1" t="s">
        <v>1790</v>
      </c>
      <c r="B640" s="1">
        <v>30.754405286343612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 t="s">
        <v>2459</v>
      </c>
      <c r="K640" s="1" t="s">
        <v>3074</v>
      </c>
      <c r="L640" s="1" t="s">
        <v>2404</v>
      </c>
      <c r="M640" s="1" t="s">
        <v>3074</v>
      </c>
    </row>
    <row r="641" spans="1:13">
      <c r="A641" s="1" t="s">
        <v>1791</v>
      </c>
      <c r="B641" s="1">
        <v>4.8402710551790899E-2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 t="s">
        <v>2459</v>
      </c>
      <c r="K641" s="1" t="s">
        <v>3075</v>
      </c>
      <c r="L641" s="1" t="s">
        <v>2404</v>
      </c>
      <c r="M641" s="1" t="s">
        <v>3075</v>
      </c>
    </row>
    <row r="642" spans="1:13">
      <c r="A642" s="1" t="s">
        <v>1792</v>
      </c>
      <c r="B642" s="1">
        <v>0.48828125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 t="s">
        <v>2459</v>
      </c>
      <c r="K642" s="1" t="s">
        <v>3076</v>
      </c>
      <c r="L642" s="1" t="s">
        <v>2404</v>
      </c>
      <c r="M642" s="1" t="s">
        <v>3076</v>
      </c>
    </row>
    <row r="643" spans="1:13">
      <c r="A643" s="1" t="s">
        <v>1793</v>
      </c>
      <c r="B643" s="1">
        <v>6.0650525800929316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 t="s">
        <v>2459</v>
      </c>
      <c r="K643" s="1" t="s">
        <v>3077</v>
      </c>
      <c r="L643" s="1" t="s">
        <v>2404</v>
      </c>
      <c r="M643" s="1" t="s">
        <v>3077</v>
      </c>
    </row>
    <row r="644" spans="1:13">
      <c r="A644" s="1" t="s">
        <v>1794</v>
      </c>
      <c r="B644" s="1">
        <v>4.532304725168756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 t="s">
        <v>2459</v>
      </c>
      <c r="K644" s="1" t="s">
        <v>3078</v>
      </c>
      <c r="L644" s="1" t="s">
        <v>2404</v>
      </c>
      <c r="M644" s="1" t="s">
        <v>3078</v>
      </c>
    </row>
    <row r="645" spans="1:13">
      <c r="A645" s="1" t="s">
        <v>1795</v>
      </c>
      <c r="B645" s="1">
        <v>4.0217602486885564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 t="s">
        <v>2459</v>
      </c>
      <c r="K645" s="1" t="s">
        <v>3079</v>
      </c>
      <c r="L645" s="1" t="s">
        <v>2404</v>
      </c>
      <c r="M645" s="1" t="s">
        <v>3079</v>
      </c>
    </row>
    <row r="646" spans="1:13">
      <c r="A646" s="1" t="s">
        <v>1816</v>
      </c>
      <c r="B646" s="1">
        <v>0</v>
      </c>
      <c r="C646" s="1">
        <v>45.221405368439051</v>
      </c>
      <c r="D646" s="1">
        <v>12.309796546418191</v>
      </c>
      <c r="E646" s="1">
        <v>23.559582834672593</v>
      </c>
      <c r="F646" s="1">
        <v>0</v>
      </c>
      <c r="G646" s="1">
        <v>0</v>
      </c>
      <c r="H646" s="1">
        <v>11.181398529663191</v>
      </c>
      <c r="I646" s="1">
        <v>0</v>
      </c>
      <c r="J646" s="1" t="s">
        <v>3080</v>
      </c>
      <c r="K646" s="1" t="s">
        <v>3081</v>
      </c>
      <c r="L646" s="1" t="s">
        <v>2404</v>
      </c>
      <c r="M646" s="1" t="s">
        <v>3081</v>
      </c>
    </row>
    <row r="647" spans="1:13">
      <c r="A647" s="1" t="s">
        <v>1817</v>
      </c>
      <c r="B647" s="1">
        <v>0</v>
      </c>
      <c r="C647" s="1">
        <v>20.120830049908065</v>
      </c>
      <c r="D647" s="1">
        <v>6.5143157341738904</v>
      </c>
      <c r="E647" s="1">
        <v>11.505122143420015</v>
      </c>
      <c r="F647" s="1">
        <v>0</v>
      </c>
      <c r="G647" s="1">
        <v>0</v>
      </c>
      <c r="H647" s="1">
        <v>4.7543997898607824</v>
      </c>
      <c r="I647" s="1">
        <v>0</v>
      </c>
      <c r="J647" s="1" t="s">
        <v>3080</v>
      </c>
      <c r="K647" s="1" t="s">
        <v>3082</v>
      </c>
      <c r="L647" s="1" t="s">
        <v>2404</v>
      </c>
      <c r="M647" s="1" t="s">
        <v>3082</v>
      </c>
    </row>
    <row r="648" spans="1:13">
      <c r="A648" s="1" t="s">
        <v>1818</v>
      </c>
      <c r="B648" s="1">
        <v>0</v>
      </c>
      <c r="C648" s="1">
        <v>1.7268445839874409</v>
      </c>
      <c r="D648" s="1">
        <v>30.858936981385959</v>
      </c>
      <c r="E648" s="1">
        <v>2.0408163265306123</v>
      </c>
      <c r="F648" s="1">
        <v>0.74007625028033186</v>
      </c>
      <c r="G648" s="1">
        <v>0</v>
      </c>
      <c r="H648" s="1">
        <v>0</v>
      </c>
      <c r="I648" s="1">
        <v>0</v>
      </c>
      <c r="J648" s="1" t="s">
        <v>3080</v>
      </c>
      <c r="K648" s="1" t="s">
        <v>3083</v>
      </c>
      <c r="L648" s="1" t="s">
        <v>2404</v>
      </c>
      <c r="M648" s="1" t="s">
        <v>3083</v>
      </c>
    </row>
    <row r="649" spans="1:13">
      <c r="A649" s="1" t="s">
        <v>1819</v>
      </c>
      <c r="B649" s="1">
        <v>8.2191780821917799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 t="s">
        <v>3084</v>
      </c>
      <c r="K649" s="1" t="s">
        <v>3085</v>
      </c>
      <c r="L649" s="1" t="s">
        <v>2404</v>
      </c>
      <c r="M649" s="1" t="s">
        <v>3085</v>
      </c>
    </row>
    <row r="650" spans="1:13">
      <c r="A650" s="1" t="s">
        <v>1820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 t="s">
        <v>3084</v>
      </c>
      <c r="K650" s="1" t="s">
        <v>3086</v>
      </c>
      <c r="L650" s="1" t="s">
        <v>2404</v>
      </c>
      <c r="M650" s="1" t="s">
        <v>3086</v>
      </c>
    </row>
    <row r="651" spans="1:13">
      <c r="A651" s="1" t="s">
        <v>1821</v>
      </c>
      <c r="B651" s="1">
        <v>0</v>
      </c>
      <c r="C651" s="1">
        <v>0</v>
      </c>
      <c r="D651" s="1">
        <v>2.8402883985143106</v>
      </c>
      <c r="E651" s="1">
        <v>0.37142232903648681</v>
      </c>
      <c r="F651" s="1">
        <v>0</v>
      </c>
      <c r="G651" s="1">
        <v>0</v>
      </c>
      <c r="H651" s="1">
        <v>0</v>
      </c>
      <c r="I651" s="1">
        <v>0</v>
      </c>
      <c r="J651" s="1" t="s">
        <v>2613</v>
      </c>
      <c r="K651" s="1" t="s">
        <v>3087</v>
      </c>
      <c r="L651" s="1" t="s">
        <v>2404</v>
      </c>
      <c r="M651" s="1" t="s">
        <v>3087</v>
      </c>
    </row>
    <row r="652" spans="1:13">
      <c r="A652" s="1" t="s">
        <v>1822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0.2542764678687009</v>
      </c>
      <c r="H652" s="1">
        <v>0</v>
      </c>
      <c r="I652" s="1">
        <v>0</v>
      </c>
      <c r="J652" s="1" t="s">
        <v>2613</v>
      </c>
      <c r="K652" s="1" t="s">
        <v>3088</v>
      </c>
      <c r="L652" s="1" t="s">
        <v>2404</v>
      </c>
      <c r="M652" s="1" t="s">
        <v>3088</v>
      </c>
    </row>
    <row r="653" spans="1:13">
      <c r="A653" s="1" t="s">
        <v>1823</v>
      </c>
      <c r="B653" s="1">
        <v>0</v>
      </c>
      <c r="C653" s="1">
        <v>12.805014551152899</v>
      </c>
      <c r="D653" s="1">
        <v>46.295052608014323</v>
      </c>
      <c r="E653" s="1">
        <v>34.721289456010744</v>
      </c>
      <c r="F653" s="1">
        <v>0</v>
      </c>
      <c r="G653" s="1">
        <v>0</v>
      </c>
      <c r="H653" s="1">
        <v>0</v>
      </c>
      <c r="I653" s="1">
        <v>0</v>
      </c>
      <c r="J653" s="1" t="s">
        <v>2905</v>
      </c>
      <c r="K653" s="1" t="s">
        <v>3089</v>
      </c>
      <c r="L653" s="1" t="s">
        <v>2404</v>
      </c>
      <c r="M653" s="1" t="s">
        <v>3089</v>
      </c>
    </row>
    <row r="654" spans="1:13">
      <c r="A654" s="1" t="s">
        <v>1824</v>
      </c>
      <c r="B654" s="1">
        <v>0</v>
      </c>
      <c r="C654" s="1">
        <v>8.3885209713024285</v>
      </c>
      <c r="D654" s="1">
        <v>33.259749816041207</v>
      </c>
      <c r="E654" s="1">
        <v>24.245768947755703</v>
      </c>
      <c r="F654" s="1">
        <v>0</v>
      </c>
      <c r="G654" s="1">
        <v>0</v>
      </c>
      <c r="H654" s="1">
        <v>0</v>
      </c>
      <c r="I654" s="1">
        <v>0</v>
      </c>
      <c r="J654" s="1" t="s">
        <v>2905</v>
      </c>
      <c r="K654" s="1" t="s">
        <v>3090</v>
      </c>
      <c r="L654" s="1" t="s">
        <v>2404</v>
      </c>
      <c r="M654" s="1" t="s">
        <v>3090</v>
      </c>
    </row>
    <row r="655" spans="1:13">
      <c r="A655" s="1" t="s">
        <v>1825</v>
      </c>
      <c r="B655" s="1">
        <v>0</v>
      </c>
      <c r="C655" s="1">
        <v>8.3081155433287481</v>
      </c>
      <c r="D655" s="1">
        <v>33.810178817056396</v>
      </c>
      <c r="E655" s="1">
        <v>24.346629986244842</v>
      </c>
      <c r="F655" s="1">
        <v>0</v>
      </c>
      <c r="G655" s="1">
        <v>0</v>
      </c>
      <c r="H655" s="1">
        <v>0</v>
      </c>
      <c r="I655" s="1">
        <v>0</v>
      </c>
      <c r="J655" s="1" t="s">
        <v>2905</v>
      </c>
      <c r="K655" s="1" t="s">
        <v>3091</v>
      </c>
      <c r="L655" s="1" t="s">
        <v>2404</v>
      </c>
      <c r="M655" s="1" t="s">
        <v>3091</v>
      </c>
    </row>
    <row r="656" spans="1:13">
      <c r="A656" s="1" t="s">
        <v>1826</v>
      </c>
      <c r="B656" s="1">
        <v>0</v>
      </c>
      <c r="C656" s="1">
        <v>8.278752947340843</v>
      </c>
      <c r="D656" s="1">
        <v>32.826827351323033</v>
      </c>
      <c r="E656" s="1">
        <v>23.997904113177889</v>
      </c>
      <c r="F656" s="1">
        <v>0</v>
      </c>
      <c r="G656" s="1">
        <v>0</v>
      </c>
      <c r="H656" s="1">
        <v>0</v>
      </c>
      <c r="I656" s="1">
        <v>0</v>
      </c>
      <c r="J656" s="1" t="s">
        <v>2905</v>
      </c>
      <c r="K656" s="1" t="s">
        <v>3092</v>
      </c>
      <c r="L656" s="1" t="s">
        <v>2404</v>
      </c>
      <c r="M656" s="1" t="s">
        <v>3092</v>
      </c>
    </row>
    <row r="657" spans="1:13">
      <c r="A657" s="1" t="s">
        <v>1827</v>
      </c>
      <c r="B657" s="1">
        <v>0</v>
      </c>
      <c r="C657" s="1">
        <v>9.37097340986295</v>
      </c>
      <c r="D657" s="1">
        <v>37.109054703057282</v>
      </c>
      <c r="E657" s="1">
        <v>28.874311819140214</v>
      </c>
      <c r="F657" s="1">
        <v>0</v>
      </c>
      <c r="G657" s="1">
        <v>7.0282300573972112E-2</v>
      </c>
      <c r="H657" s="1">
        <v>0</v>
      </c>
      <c r="I657" s="1">
        <v>0</v>
      </c>
      <c r="J657" s="1" t="s">
        <v>2905</v>
      </c>
      <c r="K657" s="1" t="s">
        <v>3093</v>
      </c>
      <c r="L657" s="1" t="s">
        <v>2404</v>
      </c>
      <c r="M657" s="1" t="s">
        <v>3093</v>
      </c>
    </row>
    <row r="658" spans="1:13">
      <c r="A658" s="1" t="s">
        <v>1828</v>
      </c>
      <c r="B658" s="1">
        <v>0</v>
      </c>
      <c r="C658" s="1">
        <v>0.93259855871131825</v>
      </c>
      <c r="D658" s="1">
        <v>23.993217465027556</v>
      </c>
      <c r="E658" s="1">
        <v>10.145541896283735</v>
      </c>
      <c r="F658" s="1">
        <v>0</v>
      </c>
      <c r="G658" s="1">
        <v>0</v>
      </c>
      <c r="H658" s="1">
        <v>0</v>
      </c>
      <c r="I658" s="1">
        <v>0</v>
      </c>
      <c r="J658" s="1" t="s">
        <v>2905</v>
      </c>
      <c r="K658" s="1" t="s">
        <v>3094</v>
      </c>
      <c r="L658" s="1" t="s">
        <v>2404</v>
      </c>
      <c r="M658" s="1" t="s">
        <v>3094</v>
      </c>
    </row>
    <row r="659" spans="1:13">
      <c r="A659" s="1" t="s">
        <v>1829</v>
      </c>
      <c r="B659" s="1">
        <v>0</v>
      </c>
      <c r="C659" s="1">
        <v>0.82571512828074312</v>
      </c>
      <c r="D659" s="1">
        <v>2.9784724270126803</v>
      </c>
      <c r="E659" s="1">
        <v>6.1191388970805072</v>
      </c>
      <c r="F659" s="1">
        <v>0</v>
      </c>
      <c r="G659" s="1">
        <v>0</v>
      </c>
      <c r="H659" s="1">
        <v>0</v>
      </c>
      <c r="I659" s="1">
        <v>0</v>
      </c>
      <c r="J659" s="1" t="s">
        <v>2905</v>
      </c>
      <c r="K659" s="1" t="s">
        <v>3095</v>
      </c>
      <c r="L659" s="1" t="s">
        <v>2404</v>
      </c>
      <c r="M659" s="1" t="s">
        <v>3095</v>
      </c>
    </row>
    <row r="660" spans="1:13">
      <c r="A660" s="1" t="s">
        <v>1831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 t="s">
        <v>2671</v>
      </c>
      <c r="K660" s="1" t="s">
        <v>3097</v>
      </c>
      <c r="L660" s="1" t="s">
        <v>2404</v>
      </c>
      <c r="M660" s="1" t="s">
        <v>3097</v>
      </c>
    </row>
    <row r="661" spans="1:13">
      <c r="A661" s="1" t="s">
        <v>1836</v>
      </c>
      <c r="B661" s="1">
        <v>2.5426263834878853</v>
      </c>
      <c r="C661" s="1">
        <v>0</v>
      </c>
      <c r="D661" s="1">
        <v>0.9572240502542626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 t="s">
        <v>2706</v>
      </c>
      <c r="K661" s="1" t="s">
        <v>3102</v>
      </c>
      <c r="L661" s="1" t="s">
        <v>2404</v>
      </c>
      <c r="M661" s="1" t="s">
        <v>3102</v>
      </c>
    </row>
    <row r="662" spans="1:13">
      <c r="A662" s="1" t="s">
        <v>1837</v>
      </c>
      <c r="B662" s="1">
        <v>0</v>
      </c>
      <c r="C662" s="1">
        <v>0</v>
      </c>
      <c r="D662" s="1">
        <v>2.9360537447126149</v>
      </c>
      <c r="E662" s="1">
        <v>1.0699178900223936</v>
      </c>
      <c r="F662" s="1">
        <v>0</v>
      </c>
      <c r="G662" s="1">
        <v>0</v>
      </c>
      <c r="H662" s="1">
        <v>0</v>
      </c>
      <c r="I662" s="1">
        <v>0</v>
      </c>
      <c r="J662" s="1" t="s">
        <v>2706</v>
      </c>
      <c r="K662" s="1" t="s">
        <v>3103</v>
      </c>
      <c r="L662" s="1" t="s">
        <v>2404</v>
      </c>
      <c r="M662" s="1" t="s">
        <v>3103</v>
      </c>
    </row>
    <row r="663" spans="1:13">
      <c r="A663" s="1" t="s">
        <v>1838</v>
      </c>
      <c r="B663" s="1">
        <v>17.217806041335454</v>
      </c>
      <c r="C663" s="1">
        <v>0</v>
      </c>
      <c r="D663" s="1">
        <v>10.031796502384738</v>
      </c>
      <c r="E663" s="1">
        <v>5.246422893481717</v>
      </c>
      <c r="F663" s="1">
        <v>0</v>
      </c>
      <c r="G663" s="1">
        <v>0</v>
      </c>
      <c r="H663" s="1">
        <v>0</v>
      </c>
      <c r="I663" s="1">
        <v>0</v>
      </c>
      <c r="J663" s="1" t="s">
        <v>2719</v>
      </c>
      <c r="K663" s="1" t="s">
        <v>3104</v>
      </c>
      <c r="L663" s="1" t="s">
        <v>2404</v>
      </c>
      <c r="M663" s="1" t="s">
        <v>3104</v>
      </c>
    </row>
    <row r="664" spans="1:13">
      <c r="A664" s="1" t="s">
        <v>1842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 t="s">
        <v>3108</v>
      </c>
      <c r="K664" s="1" t="s">
        <v>3109</v>
      </c>
      <c r="L664" s="1" t="s">
        <v>2404</v>
      </c>
      <c r="M664" s="1" t="s">
        <v>3109</v>
      </c>
    </row>
    <row r="665" spans="1:13">
      <c r="A665" s="1" t="s">
        <v>1843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 t="s">
        <v>3108</v>
      </c>
      <c r="K665" s="1" t="s">
        <v>3110</v>
      </c>
      <c r="L665" s="1" t="s">
        <v>2404</v>
      </c>
      <c r="M665" s="1" t="s">
        <v>3110</v>
      </c>
    </row>
    <row r="666" spans="1:13">
      <c r="A666" s="1" t="s">
        <v>1867</v>
      </c>
      <c r="B666" s="1">
        <v>0</v>
      </c>
      <c r="C666" s="1">
        <v>0</v>
      </c>
      <c r="D666" s="1">
        <v>0</v>
      </c>
      <c r="E666" s="1">
        <v>4.2438817371622584E-2</v>
      </c>
      <c r="F666" s="1">
        <v>0</v>
      </c>
      <c r="G666" s="1">
        <v>0.1556089970292828</v>
      </c>
      <c r="H666" s="1">
        <v>0</v>
      </c>
      <c r="I666" s="1">
        <v>0</v>
      </c>
      <c r="J666" s="1" t="s">
        <v>2965</v>
      </c>
      <c r="K666" s="1" t="s">
        <v>3136</v>
      </c>
      <c r="L666" s="1" t="s">
        <v>2404</v>
      </c>
      <c r="M666" s="1" t="s">
        <v>3136</v>
      </c>
    </row>
    <row r="667" spans="1:13">
      <c r="A667" s="1" t="s">
        <v>1868</v>
      </c>
      <c r="B667" s="1">
        <v>0</v>
      </c>
      <c r="C667" s="1">
        <v>0</v>
      </c>
      <c r="D667" s="1">
        <v>0.36072772898368882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 t="s">
        <v>2965</v>
      </c>
      <c r="K667" s="1" t="s">
        <v>3137</v>
      </c>
      <c r="L667" s="1" t="s">
        <v>2404</v>
      </c>
      <c r="M667" s="1" t="s">
        <v>3137</v>
      </c>
    </row>
    <row r="668" spans="1:13">
      <c r="A668" s="1" t="s">
        <v>1869</v>
      </c>
      <c r="B668" s="1">
        <v>0</v>
      </c>
      <c r="C668" s="1">
        <v>0</v>
      </c>
      <c r="D668" s="1">
        <v>0.21093338020741781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 t="s">
        <v>2965</v>
      </c>
      <c r="K668" s="1" t="s">
        <v>3138</v>
      </c>
      <c r="L668" s="1" t="s">
        <v>2404</v>
      </c>
      <c r="M668" s="1" t="s">
        <v>3138</v>
      </c>
    </row>
    <row r="669" spans="1:13">
      <c r="A669" s="1" t="s">
        <v>1870</v>
      </c>
      <c r="B669" s="1">
        <v>4.5042125729099158</v>
      </c>
      <c r="C669" s="1">
        <v>0</v>
      </c>
      <c r="D669" s="1">
        <v>0.40505508749189889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 t="s">
        <v>2965</v>
      </c>
      <c r="K669" s="1" t="s">
        <v>3139</v>
      </c>
      <c r="L669" s="1" t="s">
        <v>2404</v>
      </c>
      <c r="M669" s="1" t="s">
        <v>3139</v>
      </c>
    </row>
    <row r="670" spans="1:13">
      <c r="A670" s="1" t="s">
        <v>1871</v>
      </c>
      <c r="B670" s="1">
        <v>4.9216248103826059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 t="s">
        <v>2965</v>
      </c>
      <c r="K670" s="1" t="s">
        <v>3140</v>
      </c>
      <c r="L670" s="1" t="s">
        <v>2404</v>
      </c>
      <c r="M670" s="1" t="s">
        <v>3140</v>
      </c>
    </row>
    <row r="671" spans="1:13">
      <c r="A671" s="1" t="s">
        <v>1872</v>
      </c>
      <c r="B671" s="1">
        <v>3.9511201629327903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 t="s">
        <v>2965</v>
      </c>
      <c r="K671" s="1" t="s">
        <v>3141</v>
      </c>
      <c r="L671" s="1" t="s">
        <v>2404</v>
      </c>
      <c r="M671" s="1" t="s">
        <v>3141</v>
      </c>
    </row>
    <row r="672" spans="1:13">
      <c r="A672" s="1" t="s">
        <v>1873</v>
      </c>
      <c r="B672" s="1">
        <v>5.2592316299888102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 t="s">
        <v>2965</v>
      </c>
      <c r="K672" s="1" t="s">
        <v>3142</v>
      </c>
      <c r="L672" s="1" t="s">
        <v>2404</v>
      </c>
      <c r="M672" s="1" t="s">
        <v>3142</v>
      </c>
    </row>
    <row r="673" spans="1:13">
      <c r="A673" s="1" t="s">
        <v>1874</v>
      </c>
      <c r="B673" s="1">
        <v>4.3101751623696121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 t="s">
        <v>2965</v>
      </c>
      <c r="K673" s="1" t="s">
        <v>3143</v>
      </c>
      <c r="L673" s="1" t="s">
        <v>2404</v>
      </c>
      <c r="M673" s="1" t="s">
        <v>3143</v>
      </c>
    </row>
    <row r="674" spans="1:13">
      <c r="A674" s="1" t="s">
        <v>1875</v>
      </c>
      <c r="B674" s="1">
        <v>1.0542962572482868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 t="s">
        <v>2965</v>
      </c>
      <c r="K674" s="1" t="s">
        <v>3144</v>
      </c>
      <c r="L674" s="1" t="s">
        <v>2404</v>
      </c>
      <c r="M674" s="1" t="s">
        <v>3144</v>
      </c>
    </row>
    <row r="675" spans="1:13">
      <c r="A675" s="1" t="s">
        <v>1876</v>
      </c>
      <c r="B675" s="1">
        <v>2.072289156626506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 t="s">
        <v>2965</v>
      </c>
      <c r="K675" s="1" t="s">
        <v>3145</v>
      </c>
      <c r="L675" s="1" t="s">
        <v>2404</v>
      </c>
      <c r="M675" s="1" t="s">
        <v>3145</v>
      </c>
    </row>
    <row r="676" spans="1:13">
      <c r="A676" s="1" t="s">
        <v>1877</v>
      </c>
      <c r="B676" s="1">
        <v>1.5506958250497018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 t="s">
        <v>2965</v>
      </c>
      <c r="K676" s="1" t="s">
        <v>3146</v>
      </c>
      <c r="L676" s="1" t="s">
        <v>2404</v>
      </c>
      <c r="M676" s="1" t="s">
        <v>3146</v>
      </c>
    </row>
    <row r="677" spans="1:13">
      <c r="A677" s="1" t="s">
        <v>1878</v>
      </c>
      <c r="B677" s="1">
        <v>3.948462177888612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 t="s">
        <v>2965</v>
      </c>
      <c r="K677" s="1" t="s">
        <v>3147</v>
      </c>
      <c r="L677" s="1" t="s">
        <v>2404</v>
      </c>
      <c r="M677" s="1" t="s">
        <v>3147</v>
      </c>
    </row>
    <row r="678" spans="1:13">
      <c r="A678" s="1" t="s">
        <v>1879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 t="s">
        <v>2758</v>
      </c>
      <c r="K678" s="1" t="s">
        <v>3148</v>
      </c>
      <c r="L678" s="1" t="s">
        <v>2404</v>
      </c>
      <c r="M678" s="1" t="s">
        <v>3148</v>
      </c>
    </row>
    <row r="679" spans="1:13">
      <c r="A679" s="1" t="s">
        <v>1880</v>
      </c>
      <c r="B679" s="1">
        <v>0</v>
      </c>
      <c r="C679" s="1">
        <v>4.8831385642737892</v>
      </c>
      <c r="D679" s="1">
        <v>67.445742904841396</v>
      </c>
      <c r="E679" s="1">
        <v>18.468280467445744</v>
      </c>
      <c r="F679" s="1">
        <v>0</v>
      </c>
      <c r="G679" s="1">
        <v>0</v>
      </c>
      <c r="H679" s="1">
        <v>0</v>
      </c>
      <c r="I679" s="1">
        <v>0</v>
      </c>
      <c r="J679" s="1" t="s">
        <v>3149</v>
      </c>
      <c r="K679" s="1" t="s">
        <v>3150</v>
      </c>
      <c r="L679" s="1" t="s">
        <v>2404</v>
      </c>
      <c r="M679" s="1" t="s">
        <v>3150</v>
      </c>
    </row>
    <row r="680" spans="1:13">
      <c r="A680" s="1" t="s">
        <v>1881</v>
      </c>
      <c r="B680" s="1">
        <v>0</v>
      </c>
      <c r="C680" s="1">
        <v>6.0625957539943087</v>
      </c>
      <c r="D680" s="1">
        <v>56.555044867585906</v>
      </c>
      <c r="E680" s="1">
        <v>21.33946158896914</v>
      </c>
      <c r="F680" s="1">
        <v>0</v>
      </c>
      <c r="G680" s="1">
        <v>0</v>
      </c>
      <c r="H680" s="1">
        <v>0</v>
      </c>
      <c r="I680" s="1">
        <v>0</v>
      </c>
      <c r="J680" s="1" t="s">
        <v>3149</v>
      </c>
      <c r="K680" s="1" t="s">
        <v>3151</v>
      </c>
      <c r="L680" s="1" t="s">
        <v>2404</v>
      </c>
      <c r="M680" s="1" t="s">
        <v>3151</v>
      </c>
    </row>
    <row r="681" spans="1:13">
      <c r="A681" s="1" t="s">
        <v>1882</v>
      </c>
      <c r="B681" s="1">
        <v>0</v>
      </c>
      <c r="C681" s="1">
        <v>5.5284552845528454</v>
      </c>
      <c r="D681" s="1">
        <v>63.170731707317067</v>
      </c>
      <c r="E681" s="1">
        <v>19.471544715447152</v>
      </c>
      <c r="F681" s="1">
        <v>0</v>
      </c>
      <c r="G681" s="1">
        <v>0</v>
      </c>
      <c r="H681" s="1">
        <v>0</v>
      </c>
      <c r="I681" s="1">
        <v>0</v>
      </c>
      <c r="J681" s="1" t="s">
        <v>3149</v>
      </c>
      <c r="K681" s="1" t="s">
        <v>3152</v>
      </c>
      <c r="L681" s="1" t="s">
        <v>2404</v>
      </c>
      <c r="M681" s="1" t="s">
        <v>3152</v>
      </c>
    </row>
    <row r="682" spans="1:13">
      <c r="A682" s="1" t="s">
        <v>1883</v>
      </c>
      <c r="B682" s="1">
        <v>0</v>
      </c>
      <c r="C682" s="1">
        <v>1.5098039215686274</v>
      </c>
      <c r="D682" s="1">
        <v>18.803921568627452</v>
      </c>
      <c r="E682" s="1">
        <v>6.0196078431372548</v>
      </c>
      <c r="F682" s="1">
        <v>0</v>
      </c>
      <c r="G682" s="1">
        <v>0</v>
      </c>
      <c r="H682" s="1">
        <v>0</v>
      </c>
      <c r="I682" s="1">
        <v>0</v>
      </c>
      <c r="J682" s="1" t="s">
        <v>3149</v>
      </c>
      <c r="K682" s="1" t="s">
        <v>3153</v>
      </c>
      <c r="L682" s="1" t="s">
        <v>2404</v>
      </c>
      <c r="M682" s="1" t="s">
        <v>3153</v>
      </c>
    </row>
    <row r="683" spans="1:13">
      <c r="A683" s="1" t="s">
        <v>1884</v>
      </c>
      <c r="B683" s="1">
        <v>0</v>
      </c>
      <c r="C683" s="1">
        <v>0</v>
      </c>
      <c r="D683" s="1">
        <v>1.2247223013386499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 t="s">
        <v>3149</v>
      </c>
      <c r="K683" s="1" t="s">
        <v>3154</v>
      </c>
      <c r="L683" s="1" t="s">
        <v>2404</v>
      </c>
      <c r="M683" s="1" t="s">
        <v>3154</v>
      </c>
    </row>
    <row r="684" spans="1:13">
      <c r="A684" s="1" t="s">
        <v>1891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 t="s">
        <v>3162</v>
      </c>
      <c r="K684" s="1" t="s">
        <v>3163</v>
      </c>
      <c r="L684" s="1" t="s">
        <v>2404</v>
      </c>
      <c r="M684" s="1" t="s">
        <v>3163</v>
      </c>
    </row>
    <row r="685" spans="1:13">
      <c r="A685" s="1" t="s">
        <v>1892</v>
      </c>
      <c r="B685" s="1">
        <v>0</v>
      </c>
      <c r="C685" s="1">
        <v>0</v>
      </c>
      <c r="D685" s="1">
        <v>10.606060606060606</v>
      </c>
      <c r="E685" s="1">
        <v>0</v>
      </c>
      <c r="F685" s="1">
        <v>1.8884497145366712</v>
      </c>
      <c r="G685" s="1">
        <v>0</v>
      </c>
      <c r="H685" s="1">
        <v>0</v>
      </c>
      <c r="I685" s="1">
        <v>0</v>
      </c>
      <c r="J685" s="1" t="s">
        <v>3162</v>
      </c>
      <c r="K685" s="1" t="s">
        <v>3164</v>
      </c>
      <c r="L685" s="1" t="s">
        <v>2404</v>
      </c>
      <c r="M685" s="1" t="s">
        <v>3164</v>
      </c>
    </row>
    <row r="686" spans="1:13">
      <c r="A686" s="1" t="s">
        <v>1893</v>
      </c>
      <c r="B686" s="1">
        <v>0</v>
      </c>
      <c r="C686" s="1">
        <v>0</v>
      </c>
      <c r="D686" s="1">
        <v>36.539155539516422</v>
      </c>
      <c r="E686" s="1">
        <v>0</v>
      </c>
      <c r="F686" s="1">
        <v>6.080837242872609</v>
      </c>
      <c r="G686" s="1">
        <v>0</v>
      </c>
      <c r="H686" s="1">
        <v>0</v>
      </c>
      <c r="I686" s="1">
        <v>0</v>
      </c>
      <c r="J686" s="1" t="s">
        <v>3162</v>
      </c>
      <c r="K686" s="1" t="s">
        <v>3165</v>
      </c>
      <c r="L686" s="1" t="s">
        <v>2404</v>
      </c>
      <c r="M686" s="1" t="s">
        <v>3165</v>
      </c>
    </row>
    <row r="687" spans="1:13">
      <c r="A687" s="1" t="s">
        <v>1894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 t="s">
        <v>3162</v>
      </c>
      <c r="K687" s="1" t="s">
        <v>3166</v>
      </c>
      <c r="L687" s="1" t="s">
        <v>2404</v>
      </c>
      <c r="M687" s="1" t="s">
        <v>3166</v>
      </c>
    </row>
    <row r="688" spans="1:13">
      <c r="A688" s="1" t="s">
        <v>1895</v>
      </c>
      <c r="B688" s="1">
        <v>0</v>
      </c>
      <c r="C688" s="1">
        <v>0.18302828618968386</v>
      </c>
      <c r="D688" s="1">
        <v>0.24958402662229617</v>
      </c>
      <c r="E688" s="1">
        <v>0.26622296173044924</v>
      </c>
      <c r="F688" s="1">
        <v>0</v>
      </c>
      <c r="G688" s="1">
        <v>0</v>
      </c>
      <c r="H688" s="1">
        <v>0</v>
      </c>
      <c r="I688" s="1">
        <v>0</v>
      </c>
      <c r="J688" s="1" t="s">
        <v>3162</v>
      </c>
      <c r="K688" s="1" t="s">
        <v>3167</v>
      </c>
      <c r="L688" s="1" t="s">
        <v>2404</v>
      </c>
      <c r="M688" s="1" t="s">
        <v>3167</v>
      </c>
    </row>
    <row r="689" spans="1:13">
      <c r="A689" s="1" t="s">
        <v>1896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 t="s">
        <v>3162</v>
      </c>
      <c r="K689" s="1" t="s">
        <v>3168</v>
      </c>
      <c r="L689" s="1" t="s">
        <v>2404</v>
      </c>
      <c r="M689" s="1" t="s">
        <v>3168</v>
      </c>
    </row>
    <row r="690" spans="1:13">
      <c r="A690" s="1" t="s">
        <v>1897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 t="s">
        <v>3162</v>
      </c>
      <c r="K690" s="1" t="s">
        <v>3169</v>
      </c>
      <c r="L690" s="1" t="s">
        <v>2404</v>
      </c>
      <c r="M690" s="1" t="s">
        <v>3169</v>
      </c>
    </row>
    <row r="691" spans="1:13">
      <c r="A691" s="1" t="s">
        <v>1917</v>
      </c>
      <c r="B691" s="1">
        <v>0</v>
      </c>
      <c r="C691" s="1">
        <v>0</v>
      </c>
      <c r="D691" s="1">
        <v>0.21469465648854963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 t="s">
        <v>3191</v>
      </c>
      <c r="K691" s="1" t="s">
        <v>3192</v>
      </c>
      <c r="L691" s="1" t="s">
        <v>2404</v>
      </c>
      <c r="M691" s="1" t="s">
        <v>3192</v>
      </c>
    </row>
    <row r="692" spans="1:13">
      <c r="A692" s="1" t="s">
        <v>1918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 t="s">
        <v>3191</v>
      </c>
      <c r="K692" s="1" t="s">
        <v>3193</v>
      </c>
      <c r="L692" s="1" t="s">
        <v>2404</v>
      </c>
      <c r="M692" s="1" t="s">
        <v>3193</v>
      </c>
    </row>
    <row r="693" spans="1:13">
      <c r="A693" s="1" t="s">
        <v>1919</v>
      </c>
      <c r="B693" s="1">
        <v>0</v>
      </c>
      <c r="C693" s="1">
        <v>7.8966972932704245</v>
      </c>
      <c r="D693" s="1">
        <v>33.523714924261242</v>
      </c>
      <c r="E693" s="1">
        <v>24.211571889744228</v>
      </c>
      <c r="F693" s="1">
        <v>0</v>
      </c>
      <c r="G693" s="1">
        <v>0</v>
      </c>
      <c r="H693" s="1">
        <v>0</v>
      </c>
      <c r="I693" s="1">
        <v>0</v>
      </c>
      <c r="J693" s="1" t="s">
        <v>3191</v>
      </c>
      <c r="K693" s="1" t="s">
        <v>3194</v>
      </c>
      <c r="L693" s="1" t="s">
        <v>2404</v>
      </c>
      <c r="M693" s="1" t="s">
        <v>3194</v>
      </c>
    </row>
    <row r="694" spans="1:13">
      <c r="A694" s="1" t="s">
        <v>1920</v>
      </c>
      <c r="B694" s="1">
        <v>0</v>
      </c>
      <c r="C694" s="1">
        <v>11.105904404873478</v>
      </c>
      <c r="D694" s="1">
        <v>29.943767572633551</v>
      </c>
      <c r="E694" s="1">
        <v>25.773195876288657</v>
      </c>
      <c r="F694" s="1">
        <v>0</v>
      </c>
      <c r="G694" s="1">
        <v>0</v>
      </c>
      <c r="H694" s="1">
        <v>0</v>
      </c>
      <c r="I694" s="1">
        <v>0</v>
      </c>
      <c r="J694" s="1" t="s">
        <v>3191</v>
      </c>
      <c r="K694" s="1" t="s">
        <v>3195</v>
      </c>
      <c r="L694" s="1" t="s">
        <v>2404</v>
      </c>
      <c r="M694" s="1" t="s">
        <v>3195</v>
      </c>
    </row>
    <row r="695" spans="1:13">
      <c r="A695" s="1" t="s">
        <v>1921</v>
      </c>
      <c r="B695" s="1">
        <v>0</v>
      </c>
      <c r="C695" s="1">
        <v>10.491003354681306</v>
      </c>
      <c r="D695" s="1">
        <v>35.315645013723696</v>
      </c>
      <c r="E695" s="1">
        <v>29.521195486428791</v>
      </c>
      <c r="F695" s="1">
        <v>0</v>
      </c>
      <c r="G695" s="1">
        <v>0</v>
      </c>
      <c r="H695" s="1">
        <v>0</v>
      </c>
      <c r="I695" s="1">
        <v>0</v>
      </c>
      <c r="J695" s="1" t="s">
        <v>3191</v>
      </c>
      <c r="K695" s="1" t="s">
        <v>3196</v>
      </c>
      <c r="L695" s="1" t="s">
        <v>2404</v>
      </c>
      <c r="M695" s="1" t="s">
        <v>3196</v>
      </c>
    </row>
    <row r="696" spans="1:13">
      <c r="A696" s="1" t="s">
        <v>1922</v>
      </c>
      <c r="B696" s="1">
        <v>0</v>
      </c>
      <c r="C696" s="1">
        <v>9.5956719817767659</v>
      </c>
      <c r="D696" s="1">
        <v>28.246013667425967</v>
      </c>
      <c r="E696" s="1">
        <v>22.779043280182233</v>
      </c>
      <c r="F696" s="1">
        <v>0</v>
      </c>
      <c r="G696" s="1">
        <v>0</v>
      </c>
      <c r="H696" s="1">
        <v>0</v>
      </c>
      <c r="I696" s="1">
        <v>0</v>
      </c>
      <c r="J696" s="1" t="s">
        <v>3191</v>
      </c>
      <c r="K696" s="1" t="s">
        <v>3197</v>
      </c>
      <c r="L696" s="1" t="s">
        <v>2404</v>
      </c>
      <c r="M696" s="1" t="s">
        <v>3197</v>
      </c>
    </row>
    <row r="697" spans="1:13">
      <c r="A697" s="1" t="s">
        <v>1923</v>
      </c>
      <c r="B697" s="1">
        <v>0</v>
      </c>
      <c r="C697" s="1">
        <v>14.11904761904762</v>
      </c>
      <c r="D697" s="1">
        <v>40.928571428571431</v>
      </c>
      <c r="E697" s="1">
        <v>31.380952380952383</v>
      </c>
      <c r="F697" s="1">
        <v>0</v>
      </c>
      <c r="G697" s="1">
        <v>0</v>
      </c>
      <c r="H697" s="1">
        <v>0</v>
      </c>
      <c r="I697" s="1">
        <v>0</v>
      </c>
      <c r="J697" s="1" t="s">
        <v>3191</v>
      </c>
      <c r="K697" s="1" t="s">
        <v>3198</v>
      </c>
      <c r="L697" s="1" t="s">
        <v>2404</v>
      </c>
      <c r="M697" s="1" t="s">
        <v>3198</v>
      </c>
    </row>
    <row r="698" spans="1:13">
      <c r="A698" s="1" t="s">
        <v>1924</v>
      </c>
      <c r="B698" s="1">
        <v>0</v>
      </c>
      <c r="C698" s="1">
        <v>8.6740331491712706</v>
      </c>
      <c r="D698" s="1">
        <v>41.132596685082873</v>
      </c>
      <c r="E698" s="1">
        <v>29.226519337016576</v>
      </c>
      <c r="F698" s="1">
        <v>0</v>
      </c>
      <c r="G698" s="1">
        <v>0</v>
      </c>
      <c r="H698" s="1">
        <v>0</v>
      </c>
      <c r="I698" s="1">
        <v>0</v>
      </c>
      <c r="J698" s="1" t="s">
        <v>3191</v>
      </c>
      <c r="K698" s="1" t="s">
        <v>3199</v>
      </c>
      <c r="L698" s="1" t="s">
        <v>2404</v>
      </c>
      <c r="M698" s="1" t="s">
        <v>3199</v>
      </c>
    </row>
    <row r="699" spans="1:13">
      <c r="A699" s="1" t="s">
        <v>1925</v>
      </c>
      <c r="B699" s="1">
        <v>0</v>
      </c>
      <c r="C699" s="1">
        <v>0</v>
      </c>
      <c r="D699" s="1">
        <v>0.94838592011672451</v>
      </c>
      <c r="E699" s="1">
        <v>0.71128944008754336</v>
      </c>
      <c r="F699" s="1">
        <v>0</v>
      </c>
      <c r="G699" s="1">
        <v>0</v>
      </c>
      <c r="H699" s="1">
        <v>0</v>
      </c>
      <c r="I699" s="1">
        <v>0</v>
      </c>
      <c r="J699" s="1" t="s">
        <v>3191</v>
      </c>
      <c r="K699" s="1" t="s">
        <v>3200</v>
      </c>
      <c r="L699" s="1" t="s">
        <v>2404</v>
      </c>
      <c r="M699" s="1" t="s">
        <v>3200</v>
      </c>
    </row>
    <row r="700" spans="1:13">
      <c r="A700" s="1" t="s">
        <v>1926</v>
      </c>
      <c r="B700" s="1">
        <v>0</v>
      </c>
      <c r="C700" s="1">
        <v>0</v>
      </c>
      <c r="D700" s="1">
        <v>1.0796221322537112</v>
      </c>
      <c r="E700" s="1">
        <v>0</v>
      </c>
      <c r="F700" s="1">
        <v>0</v>
      </c>
      <c r="G700" s="1">
        <v>1.0121457489878543</v>
      </c>
      <c r="H700" s="1">
        <v>0</v>
      </c>
      <c r="I700" s="1">
        <v>0</v>
      </c>
      <c r="J700" s="1" t="s">
        <v>3191</v>
      </c>
      <c r="K700" s="1" t="s">
        <v>3201</v>
      </c>
      <c r="L700" s="1" t="s">
        <v>2404</v>
      </c>
      <c r="M700" s="1" t="s">
        <v>3201</v>
      </c>
    </row>
    <row r="701" spans="1:13">
      <c r="A701" s="1" t="s">
        <v>1927</v>
      </c>
      <c r="B701" s="1">
        <v>0</v>
      </c>
      <c r="C701" s="1">
        <v>0.75732630885742502</v>
      </c>
      <c r="D701" s="1">
        <v>3.4573592360882448</v>
      </c>
      <c r="E701" s="1">
        <v>3.1610141587092531</v>
      </c>
      <c r="F701" s="1">
        <v>0</v>
      </c>
      <c r="G701" s="1">
        <v>0</v>
      </c>
      <c r="H701" s="1">
        <v>0</v>
      </c>
      <c r="I701" s="1">
        <v>0</v>
      </c>
      <c r="J701" s="1" t="s">
        <v>3191</v>
      </c>
      <c r="K701" s="1" t="s">
        <v>3202</v>
      </c>
      <c r="L701" s="1" t="s">
        <v>2404</v>
      </c>
      <c r="M701" s="1" t="s">
        <v>3202</v>
      </c>
    </row>
    <row r="702" spans="1:13">
      <c r="A702" s="1" t="s">
        <v>1928</v>
      </c>
      <c r="B702" s="1">
        <v>0</v>
      </c>
      <c r="C702" s="1">
        <v>0</v>
      </c>
      <c r="D702" s="1">
        <v>0.46598322460391423</v>
      </c>
      <c r="E702" s="1">
        <v>0.37278657968313139</v>
      </c>
      <c r="F702" s="1">
        <v>0</v>
      </c>
      <c r="G702" s="1">
        <v>0</v>
      </c>
      <c r="H702" s="1">
        <v>0</v>
      </c>
      <c r="I702" s="1">
        <v>0</v>
      </c>
      <c r="J702" s="1" t="s">
        <v>3191</v>
      </c>
      <c r="K702" s="1" t="s">
        <v>3203</v>
      </c>
      <c r="L702" s="1" t="s">
        <v>2404</v>
      </c>
      <c r="M702" s="1" t="s">
        <v>3203</v>
      </c>
    </row>
    <row r="703" spans="1:13">
      <c r="A703" s="1" t="s">
        <v>1929</v>
      </c>
      <c r="B703" s="1">
        <v>0</v>
      </c>
      <c r="C703" s="1">
        <v>1.1782032400589102</v>
      </c>
      <c r="D703" s="1">
        <v>5.1756785188302121</v>
      </c>
      <c r="E703" s="1">
        <v>3.6608457816116138</v>
      </c>
      <c r="F703" s="1">
        <v>0</v>
      </c>
      <c r="G703" s="1">
        <v>0</v>
      </c>
      <c r="H703" s="1">
        <v>0</v>
      </c>
      <c r="I703" s="1">
        <v>0</v>
      </c>
      <c r="J703" s="1" t="s">
        <v>3191</v>
      </c>
      <c r="K703" s="1" t="s">
        <v>3204</v>
      </c>
      <c r="L703" s="1" t="s">
        <v>2404</v>
      </c>
      <c r="M703" s="1" t="s">
        <v>3204</v>
      </c>
    </row>
    <row r="704" spans="1:13">
      <c r="A704" s="1" t="s">
        <v>1930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 t="s">
        <v>2985</v>
      </c>
      <c r="K704" s="1" t="s">
        <v>3205</v>
      </c>
      <c r="L704" s="1" t="s">
        <v>2404</v>
      </c>
      <c r="M704" s="1" t="s">
        <v>3205</v>
      </c>
    </row>
    <row r="705" spans="1:13">
      <c r="A705" s="1" t="s">
        <v>1931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 t="s">
        <v>2985</v>
      </c>
      <c r="K705" s="1" t="s">
        <v>3206</v>
      </c>
      <c r="L705" s="1" t="s">
        <v>2404</v>
      </c>
      <c r="M705" s="1" t="s">
        <v>3206</v>
      </c>
    </row>
    <row r="706" spans="1:13">
      <c r="A706" s="1" t="s">
        <v>1932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 t="s">
        <v>2985</v>
      </c>
      <c r="K706" s="1" t="s">
        <v>3207</v>
      </c>
      <c r="L706" s="1" t="s">
        <v>2404</v>
      </c>
      <c r="M706" s="1" t="s">
        <v>3207</v>
      </c>
    </row>
    <row r="707" spans="1:13">
      <c r="A707" s="1" t="s">
        <v>1933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 t="s">
        <v>2985</v>
      </c>
      <c r="K707" s="1" t="s">
        <v>3208</v>
      </c>
      <c r="L707" s="1" t="s">
        <v>2404</v>
      </c>
      <c r="M707" s="1" t="s">
        <v>3208</v>
      </c>
    </row>
    <row r="708" spans="1:13">
      <c r="A708" s="1" t="s">
        <v>1934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 t="s">
        <v>2985</v>
      </c>
      <c r="K708" s="1" t="s">
        <v>3209</v>
      </c>
      <c r="L708" s="1" t="s">
        <v>2404</v>
      </c>
      <c r="M708" s="1" t="s">
        <v>3209</v>
      </c>
    </row>
    <row r="709" spans="1:13">
      <c r="A709" s="1" t="s">
        <v>1935</v>
      </c>
      <c r="B709" s="1">
        <v>0</v>
      </c>
      <c r="C709" s="1">
        <v>0.65359477124183007</v>
      </c>
      <c r="D709" s="1">
        <v>0.36942313157146917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 t="s">
        <v>2985</v>
      </c>
      <c r="K709" s="1" t="s">
        <v>3210</v>
      </c>
      <c r="L709" s="1" t="s">
        <v>2404</v>
      </c>
      <c r="M709" s="1" t="s">
        <v>3210</v>
      </c>
    </row>
    <row r="710" spans="1:13">
      <c r="A710" s="1" t="s">
        <v>1936</v>
      </c>
      <c r="B710" s="1">
        <v>0</v>
      </c>
      <c r="C710" s="1">
        <v>0</v>
      </c>
      <c r="D710" s="1">
        <v>0</v>
      </c>
      <c r="E710" s="1">
        <v>0.20655060489820007</v>
      </c>
      <c r="F710" s="1">
        <v>0</v>
      </c>
      <c r="G710" s="1">
        <v>0</v>
      </c>
      <c r="H710" s="1">
        <v>0</v>
      </c>
      <c r="I710" s="1">
        <v>0</v>
      </c>
      <c r="J710" s="1" t="s">
        <v>2985</v>
      </c>
      <c r="K710" s="1" t="s">
        <v>3211</v>
      </c>
      <c r="L710" s="1" t="s">
        <v>2404</v>
      </c>
      <c r="M710" s="1" t="s">
        <v>3211</v>
      </c>
    </row>
    <row r="711" spans="1:13">
      <c r="A711" s="1" t="s">
        <v>1937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 t="s">
        <v>2985</v>
      </c>
      <c r="K711" s="1" t="s">
        <v>3212</v>
      </c>
      <c r="L711" s="1" t="s">
        <v>2404</v>
      </c>
      <c r="M711" s="1" t="s">
        <v>3212</v>
      </c>
    </row>
    <row r="712" spans="1:13">
      <c r="A712" s="1" t="s">
        <v>1938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 t="s">
        <v>2985</v>
      </c>
      <c r="K712" s="1" t="s">
        <v>3213</v>
      </c>
      <c r="L712" s="1" t="s">
        <v>2404</v>
      </c>
      <c r="M712" s="1" t="s">
        <v>3213</v>
      </c>
    </row>
    <row r="713" spans="1:13">
      <c r="A713" s="1" t="s">
        <v>1949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 t="s">
        <v>3226</v>
      </c>
      <c r="K713" s="1" t="s">
        <v>3227</v>
      </c>
      <c r="L713" s="1" t="s">
        <v>2404</v>
      </c>
      <c r="M713" s="1" t="s">
        <v>3227</v>
      </c>
    </row>
    <row r="714" spans="1:13">
      <c r="A714" s="1" t="s">
        <v>1950</v>
      </c>
      <c r="B714" s="1">
        <v>0</v>
      </c>
      <c r="C714" s="1">
        <v>0</v>
      </c>
      <c r="D714" s="1">
        <v>39.65480043149946</v>
      </c>
      <c r="E714" s="1">
        <v>0</v>
      </c>
      <c r="F714" s="1">
        <v>12.556634304207121</v>
      </c>
      <c r="G714" s="1">
        <v>0</v>
      </c>
      <c r="H714" s="1">
        <v>0</v>
      </c>
      <c r="I714" s="1">
        <v>0</v>
      </c>
      <c r="J714" s="1" t="s">
        <v>3226</v>
      </c>
      <c r="K714" s="1" t="s">
        <v>3228</v>
      </c>
      <c r="L714" s="1" t="s">
        <v>2404</v>
      </c>
      <c r="M714" s="1" t="s">
        <v>3228</v>
      </c>
    </row>
    <row r="715" spans="1:13">
      <c r="A715" s="1" t="s">
        <v>1951</v>
      </c>
      <c r="B715" s="1">
        <v>0</v>
      </c>
      <c r="C715" s="1">
        <v>0</v>
      </c>
      <c r="D715" s="1">
        <v>10.350076103500761</v>
      </c>
      <c r="E715" s="1">
        <v>0</v>
      </c>
      <c r="F715" s="1">
        <v>3.9320142059868086</v>
      </c>
      <c r="G715" s="1">
        <v>0</v>
      </c>
      <c r="H715" s="1">
        <v>0</v>
      </c>
      <c r="I715" s="1">
        <v>0</v>
      </c>
      <c r="J715" s="1" t="s">
        <v>3226</v>
      </c>
      <c r="K715" s="1" t="s">
        <v>3229</v>
      </c>
      <c r="L715" s="1" t="s">
        <v>2404</v>
      </c>
      <c r="M715" s="1" t="s">
        <v>3229</v>
      </c>
    </row>
    <row r="716" spans="1:13">
      <c r="A716" s="1" t="s">
        <v>1952</v>
      </c>
      <c r="B716" s="1">
        <v>0</v>
      </c>
      <c r="C716" s="1">
        <v>0</v>
      </c>
      <c r="D716" s="1">
        <v>27.788315629742034</v>
      </c>
      <c r="E716" s="1">
        <v>0</v>
      </c>
      <c r="F716" s="1">
        <v>8.3270106221547806</v>
      </c>
      <c r="G716" s="1">
        <v>0</v>
      </c>
      <c r="H716" s="1">
        <v>0</v>
      </c>
      <c r="I716" s="1">
        <v>0</v>
      </c>
      <c r="J716" s="1" t="s">
        <v>3226</v>
      </c>
      <c r="K716" s="1" t="s">
        <v>3230</v>
      </c>
      <c r="L716" s="1" t="s">
        <v>2404</v>
      </c>
      <c r="M716" s="1" t="s">
        <v>3230</v>
      </c>
    </row>
    <row r="717" spans="1:13">
      <c r="A717" s="1" t="s">
        <v>1953</v>
      </c>
      <c r="B717" s="1">
        <v>0</v>
      </c>
      <c r="C717" s="1">
        <v>0</v>
      </c>
      <c r="D717" s="1">
        <v>14.165457184325108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 t="s">
        <v>3226</v>
      </c>
      <c r="K717" s="1" t="s">
        <v>3231</v>
      </c>
      <c r="L717" s="1" t="s">
        <v>2404</v>
      </c>
      <c r="M717" s="1" t="s">
        <v>3231</v>
      </c>
    </row>
    <row r="718" spans="1:13">
      <c r="A718" s="1" t="s">
        <v>1954</v>
      </c>
      <c r="B718" s="1">
        <v>0</v>
      </c>
      <c r="C718" s="1">
        <v>0</v>
      </c>
      <c r="D718" s="1">
        <v>23.715415019762844</v>
      </c>
      <c r="E718" s="1">
        <v>0</v>
      </c>
      <c r="F718" s="1">
        <v>9.0909090909090917</v>
      </c>
      <c r="G718" s="1">
        <v>0</v>
      </c>
      <c r="H718" s="1">
        <v>0</v>
      </c>
      <c r="I718" s="1">
        <v>0</v>
      </c>
      <c r="J718" s="1" t="s">
        <v>3226</v>
      </c>
      <c r="K718" s="1" t="s">
        <v>3232</v>
      </c>
      <c r="L718" s="1" t="s">
        <v>2404</v>
      </c>
      <c r="M718" s="1" t="s">
        <v>3232</v>
      </c>
    </row>
    <row r="719" spans="1:13">
      <c r="A719" s="1" t="s">
        <v>1955</v>
      </c>
      <c r="B719" s="1">
        <v>0</v>
      </c>
      <c r="C719" s="1">
        <v>0</v>
      </c>
      <c r="D719" s="1">
        <v>26.302083333333332</v>
      </c>
      <c r="E719" s="1">
        <v>0</v>
      </c>
      <c r="F719" s="1">
        <v>6.510416666666667</v>
      </c>
      <c r="G719" s="1">
        <v>0</v>
      </c>
      <c r="H719" s="1">
        <v>0</v>
      </c>
      <c r="I719" s="1">
        <v>0</v>
      </c>
      <c r="J719" s="1" t="s">
        <v>3226</v>
      </c>
      <c r="K719" s="1" t="s">
        <v>3233</v>
      </c>
      <c r="L719" s="1" t="s">
        <v>2404</v>
      </c>
      <c r="M719" s="1" t="s">
        <v>3233</v>
      </c>
    </row>
    <row r="720" spans="1:13">
      <c r="A720" s="1" t="s">
        <v>1956</v>
      </c>
      <c r="B720" s="1">
        <v>0</v>
      </c>
      <c r="C720" s="1">
        <v>0</v>
      </c>
      <c r="D720" s="1">
        <v>33.249051833122628</v>
      </c>
      <c r="E720" s="1">
        <v>0</v>
      </c>
      <c r="F720" s="1">
        <v>11.56763590391909</v>
      </c>
      <c r="G720" s="1">
        <v>0</v>
      </c>
      <c r="H720" s="1">
        <v>0</v>
      </c>
      <c r="I720" s="1">
        <v>0</v>
      </c>
      <c r="J720" s="1" t="s">
        <v>3226</v>
      </c>
      <c r="K720" s="1" t="s">
        <v>3234</v>
      </c>
      <c r="L720" s="1" t="s">
        <v>2404</v>
      </c>
      <c r="M720" s="1" t="s">
        <v>3234</v>
      </c>
    </row>
    <row r="721" spans="1:13">
      <c r="A721" s="1" t="s">
        <v>1957</v>
      </c>
      <c r="B721" s="1">
        <v>0</v>
      </c>
      <c r="C721" s="1">
        <v>0</v>
      </c>
      <c r="D721" s="1">
        <v>26.966292134831459</v>
      </c>
      <c r="E721" s="1">
        <v>0</v>
      </c>
      <c r="F721" s="1">
        <v>7.7345178991377068</v>
      </c>
      <c r="G721" s="1">
        <v>0</v>
      </c>
      <c r="H721" s="1">
        <v>0</v>
      </c>
      <c r="I721" s="1">
        <v>0</v>
      </c>
      <c r="J721" s="1" t="s">
        <v>3226</v>
      </c>
      <c r="K721" s="1" t="s">
        <v>3235</v>
      </c>
      <c r="L721" s="1" t="s">
        <v>2404</v>
      </c>
      <c r="M721" s="1" t="s">
        <v>3235</v>
      </c>
    </row>
    <row r="722" spans="1:13">
      <c r="A722" s="1" t="s">
        <v>1958</v>
      </c>
      <c r="B722" s="1">
        <v>0</v>
      </c>
      <c r="C722" s="1">
        <v>0</v>
      </c>
      <c r="D722" s="1">
        <v>26.506373117033604</v>
      </c>
      <c r="E722" s="1">
        <v>0</v>
      </c>
      <c r="F722" s="1">
        <v>7.6187717265353418</v>
      </c>
      <c r="G722" s="1">
        <v>0</v>
      </c>
      <c r="H722" s="1">
        <v>0</v>
      </c>
      <c r="I722" s="1">
        <v>0</v>
      </c>
      <c r="J722" s="1" t="s">
        <v>3226</v>
      </c>
      <c r="K722" s="1" t="s">
        <v>3236</v>
      </c>
      <c r="L722" s="1" t="s">
        <v>2404</v>
      </c>
      <c r="M722" s="1" t="s">
        <v>3236</v>
      </c>
    </row>
    <row r="723" spans="1:13">
      <c r="A723" s="1" t="s">
        <v>1959</v>
      </c>
      <c r="B723" s="1">
        <v>0</v>
      </c>
      <c r="C723" s="1">
        <v>0</v>
      </c>
      <c r="D723" s="1">
        <v>20.260374288039056</v>
      </c>
      <c r="E723" s="1">
        <v>0</v>
      </c>
      <c r="F723" s="1">
        <v>5.7567127746135069</v>
      </c>
      <c r="G723" s="1">
        <v>0</v>
      </c>
      <c r="H723" s="1">
        <v>0</v>
      </c>
      <c r="I723" s="1">
        <v>0</v>
      </c>
      <c r="J723" s="1" t="s">
        <v>3226</v>
      </c>
      <c r="K723" s="1" t="s">
        <v>3237</v>
      </c>
      <c r="L723" s="1" t="s">
        <v>2404</v>
      </c>
      <c r="M723" s="1" t="s">
        <v>3237</v>
      </c>
    </row>
    <row r="724" spans="1:13">
      <c r="A724" s="1" t="s">
        <v>1972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 t="s">
        <v>3251</v>
      </c>
      <c r="K724" s="1" t="s">
        <v>3252</v>
      </c>
      <c r="L724" s="1" t="s">
        <v>2404</v>
      </c>
      <c r="M724" s="1" t="s">
        <v>3252</v>
      </c>
    </row>
    <row r="725" spans="1:13">
      <c r="A725" s="1" t="s">
        <v>1973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 t="s">
        <v>3251</v>
      </c>
      <c r="K725" s="1" t="s">
        <v>3253</v>
      </c>
      <c r="L725" s="1" t="s">
        <v>2404</v>
      </c>
      <c r="M725" s="1" t="s">
        <v>3253</v>
      </c>
    </row>
    <row r="726" spans="1:13">
      <c r="A726" s="1" t="s">
        <v>1974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 t="s">
        <v>3251</v>
      </c>
      <c r="K726" s="1" t="s">
        <v>3254</v>
      </c>
      <c r="L726" s="1" t="s">
        <v>2404</v>
      </c>
      <c r="M726" s="1" t="s">
        <v>3254</v>
      </c>
    </row>
    <row r="727" spans="1:13">
      <c r="A727" s="1" t="s">
        <v>1975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 t="s">
        <v>3251</v>
      </c>
      <c r="K727" s="1" t="s">
        <v>3255</v>
      </c>
      <c r="L727" s="1" t="s">
        <v>2404</v>
      </c>
      <c r="M727" s="1" t="s">
        <v>3255</v>
      </c>
    </row>
    <row r="728" spans="1:13">
      <c r="A728" s="1" t="s">
        <v>1976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 t="s">
        <v>3251</v>
      </c>
      <c r="K728" s="1" t="s">
        <v>3256</v>
      </c>
      <c r="L728" s="1" t="s">
        <v>2404</v>
      </c>
      <c r="M728" s="1" t="s">
        <v>3256</v>
      </c>
    </row>
    <row r="729" spans="1:13">
      <c r="A729" s="1" t="s">
        <v>1977</v>
      </c>
      <c r="B729" s="1">
        <v>0</v>
      </c>
      <c r="C729" s="1">
        <v>0</v>
      </c>
      <c r="D729" s="1">
        <v>0</v>
      </c>
      <c r="E729" s="1">
        <v>0</v>
      </c>
      <c r="F729" s="1">
        <v>0.21808088818398097</v>
      </c>
      <c r="G729" s="1">
        <v>0</v>
      </c>
      <c r="H729" s="1">
        <v>0</v>
      </c>
      <c r="I729" s="1">
        <v>0</v>
      </c>
      <c r="J729" s="1" t="s">
        <v>3251</v>
      </c>
      <c r="K729" s="1" t="s">
        <v>3257</v>
      </c>
      <c r="L729" s="1" t="s">
        <v>2404</v>
      </c>
      <c r="M729" s="1" t="s">
        <v>3257</v>
      </c>
    </row>
    <row r="730" spans="1:13">
      <c r="A730" s="1" t="s">
        <v>1978</v>
      </c>
      <c r="B730" s="1">
        <v>0</v>
      </c>
      <c r="C730" s="1">
        <v>0</v>
      </c>
      <c r="D730" s="1">
        <v>0</v>
      </c>
      <c r="E730" s="1">
        <v>0</v>
      </c>
      <c r="F730" s="1">
        <v>0.21488871834228701</v>
      </c>
      <c r="G730" s="1">
        <v>0</v>
      </c>
      <c r="H730" s="1">
        <v>0</v>
      </c>
      <c r="I730" s="1">
        <v>0</v>
      </c>
      <c r="J730" s="1" t="s">
        <v>3251</v>
      </c>
      <c r="K730" s="1" t="s">
        <v>3258</v>
      </c>
      <c r="L730" s="1" t="s">
        <v>2404</v>
      </c>
      <c r="M730" s="1" t="s">
        <v>3258</v>
      </c>
    </row>
    <row r="731" spans="1:13">
      <c r="A731" s="1" t="s">
        <v>1979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 t="s">
        <v>3251</v>
      </c>
      <c r="K731" s="1" t="s">
        <v>3259</v>
      </c>
      <c r="L731" s="1" t="s">
        <v>2404</v>
      </c>
      <c r="M731" s="1" t="s">
        <v>3259</v>
      </c>
    </row>
    <row r="732" spans="1:13">
      <c r="A732" s="1" t="s">
        <v>1980</v>
      </c>
      <c r="B732" s="1">
        <v>0</v>
      </c>
      <c r="C732" s="1">
        <v>0</v>
      </c>
      <c r="D732" s="1">
        <v>9.3097486367868063E-2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 t="s">
        <v>3251</v>
      </c>
      <c r="K732" s="1" t="s">
        <v>3260</v>
      </c>
      <c r="L732" s="1" t="s">
        <v>2404</v>
      </c>
      <c r="M732" s="1" t="s">
        <v>3260</v>
      </c>
    </row>
    <row r="733" spans="1:13">
      <c r="A733" s="1" t="s">
        <v>1981</v>
      </c>
      <c r="B733" s="1">
        <v>0</v>
      </c>
      <c r="C733" s="1">
        <v>0</v>
      </c>
      <c r="D733" s="1">
        <v>0</v>
      </c>
      <c r="E733" s="1">
        <v>0</v>
      </c>
      <c r="F733" s="1">
        <v>0.85740072202166073</v>
      </c>
      <c r="G733" s="1">
        <v>1.105595667870036</v>
      </c>
      <c r="H733" s="1">
        <v>0</v>
      </c>
      <c r="I733" s="1">
        <v>0</v>
      </c>
      <c r="J733" s="1" t="s">
        <v>3251</v>
      </c>
      <c r="K733" s="1" t="s">
        <v>3261</v>
      </c>
      <c r="L733" s="1" t="s">
        <v>2404</v>
      </c>
      <c r="M733" s="1" t="s">
        <v>3261</v>
      </c>
    </row>
    <row r="734" spans="1:13">
      <c r="A734" s="1" t="s">
        <v>1983</v>
      </c>
      <c r="B734" s="1">
        <v>0</v>
      </c>
      <c r="C734" s="1">
        <v>0</v>
      </c>
      <c r="D734" s="1">
        <v>0.30734390164995146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 t="s">
        <v>2550</v>
      </c>
      <c r="K734" s="1" t="s">
        <v>3263</v>
      </c>
      <c r="L734" s="1" t="s">
        <v>2404</v>
      </c>
      <c r="M734" s="1" t="s">
        <v>3263</v>
      </c>
    </row>
    <row r="735" spans="1:13">
      <c r="A735" s="1" t="s">
        <v>1984</v>
      </c>
      <c r="B735" s="1">
        <v>0</v>
      </c>
      <c r="C735" s="1">
        <v>0</v>
      </c>
      <c r="D735" s="1">
        <v>0.55865921787709494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 t="s">
        <v>2550</v>
      </c>
      <c r="K735" s="1" t="s">
        <v>3264</v>
      </c>
      <c r="L735" s="1" t="s">
        <v>2404</v>
      </c>
      <c r="M735" s="1" t="s">
        <v>3264</v>
      </c>
    </row>
    <row r="736" spans="1:13">
      <c r="A736" s="1" t="s">
        <v>1985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 t="s">
        <v>2550</v>
      </c>
      <c r="K736" s="1" t="s">
        <v>3265</v>
      </c>
      <c r="L736" s="1" t="s">
        <v>2404</v>
      </c>
      <c r="M736" s="1" t="s">
        <v>3265</v>
      </c>
    </row>
    <row r="737" spans="1:13">
      <c r="A737" s="1" t="s">
        <v>1986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 t="s">
        <v>2550</v>
      </c>
      <c r="K737" s="1" t="s">
        <v>3266</v>
      </c>
      <c r="L737" s="1" t="s">
        <v>2404</v>
      </c>
      <c r="M737" s="1" t="s">
        <v>3266</v>
      </c>
    </row>
    <row r="738" spans="1:13">
      <c r="A738" s="1" t="s">
        <v>1987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 t="s">
        <v>2550</v>
      </c>
      <c r="K738" s="1" t="s">
        <v>3267</v>
      </c>
      <c r="L738" s="1" t="s">
        <v>2404</v>
      </c>
      <c r="M738" s="1" t="s">
        <v>3267</v>
      </c>
    </row>
    <row r="739" spans="1:13">
      <c r="A739" s="1" t="s">
        <v>1988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 t="s">
        <v>2550</v>
      </c>
      <c r="K739" s="1" t="s">
        <v>3268</v>
      </c>
      <c r="L739" s="1" t="s">
        <v>2404</v>
      </c>
      <c r="M739" s="1" t="s">
        <v>3268</v>
      </c>
    </row>
    <row r="740" spans="1:13">
      <c r="A740" s="1" t="s">
        <v>1989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 t="s">
        <v>2550</v>
      </c>
      <c r="K740" s="1" t="s">
        <v>3269</v>
      </c>
      <c r="L740" s="1" t="s">
        <v>2404</v>
      </c>
      <c r="M740" s="1" t="s">
        <v>3269</v>
      </c>
    </row>
    <row r="741" spans="1:13">
      <c r="A741" s="1" t="s">
        <v>1990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 t="s">
        <v>2550</v>
      </c>
      <c r="K741" s="1" t="s">
        <v>3270</v>
      </c>
      <c r="L741" s="1" t="s">
        <v>2404</v>
      </c>
      <c r="M741" s="1" t="s">
        <v>3270</v>
      </c>
    </row>
    <row r="742" spans="1:13">
      <c r="A742" s="1" t="s">
        <v>1991</v>
      </c>
      <c r="B742" s="1">
        <v>0</v>
      </c>
      <c r="C742" s="1">
        <v>0</v>
      </c>
      <c r="D742" s="1">
        <v>0.28460543337645533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 t="s">
        <v>3271</v>
      </c>
      <c r="K742" s="1" t="s">
        <v>3272</v>
      </c>
      <c r="L742" s="1" t="s">
        <v>2404</v>
      </c>
      <c r="M742" s="1" t="s">
        <v>3272</v>
      </c>
    </row>
    <row r="743" spans="1:13">
      <c r="A743" s="1" t="s">
        <v>1992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 t="s">
        <v>3271</v>
      </c>
      <c r="K743" s="1" t="s">
        <v>3273</v>
      </c>
      <c r="L743" s="1" t="s">
        <v>2404</v>
      </c>
      <c r="M743" s="1" t="s">
        <v>3273</v>
      </c>
    </row>
    <row r="744" spans="1:13">
      <c r="A744" s="1" t="s">
        <v>1993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 t="s">
        <v>3271</v>
      </c>
      <c r="K744" s="1" t="s">
        <v>3274</v>
      </c>
      <c r="L744" s="1" t="s">
        <v>2404</v>
      </c>
      <c r="M744" s="1" t="s">
        <v>3274</v>
      </c>
    </row>
    <row r="745" spans="1:13">
      <c r="A745" s="1" t="s">
        <v>1994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 t="s">
        <v>3271</v>
      </c>
      <c r="K745" s="1" t="s">
        <v>3275</v>
      </c>
      <c r="L745" s="1" t="s">
        <v>2404</v>
      </c>
      <c r="M745" s="1" t="s">
        <v>3275</v>
      </c>
    </row>
    <row r="746" spans="1:13">
      <c r="A746" s="1" t="s">
        <v>1995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 t="s">
        <v>3271</v>
      </c>
      <c r="K746" s="1" t="s">
        <v>3276</v>
      </c>
      <c r="L746" s="1" t="s">
        <v>2404</v>
      </c>
      <c r="M746" s="1" t="s">
        <v>3276</v>
      </c>
    </row>
    <row r="747" spans="1:13">
      <c r="A747" s="1" t="s">
        <v>1996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 t="s">
        <v>3271</v>
      </c>
      <c r="K747" s="1" t="s">
        <v>3277</v>
      </c>
      <c r="L747" s="1" t="s">
        <v>2404</v>
      </c>
      <c r="M747" s="1" t="s">
        <v>3277</v>
      </c>
    </row>
    <row r="748" spans="1:13">
      <c r="A748" s="1" t="s">
        <v>1997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 t="s">
        <v>2777</v>
      </c>
      <c r="K748" s="1" t="s">
        <v>3278</v>
      </c>
      <c r="L748" s="1" t="s">
        <v>2404</v>
      </c>
      <c r="M748" s="1" t="s">
        <v>3278</v>
      </c>
    </row>
    <row r="749" spans="1:13">
      <c r="A749" s="1" t="s">
        <v>2004</v>
      </c>
      <c r="B749" s="1">
        <v>0</v>
      </c>
      <c r="C749" s="1">
        <v>0</v>
      </c>
      <c r="D749" s="1">
        <v>0</v>
      </c>
      <c r="E749" s="1">
        <v>0.11770860580695788</v>
      </c>
      <c r="F749" s="1">
        <v>0</v>
      </c>
      <c r="G749" s="1">
        <v>0</v>
      </c>
      <c r="H749" s="1">
        <v>0</v>
      </c>
      <c r="I749" s="1">
        <v>0</v>
      </c>
      <c r="J749" s="1" t="s">
        <v>3285</v>
      </c>
      <c r="K749" s="1" t="s">
        <v>3286</v>
      </c>
      <c r="L749" s="1" t="s">
        <v>2404</v>
      </c>
      <c r="M749" s="1" t="s">
        <v>3286</v>
      </c>
    </row>
    <row r="750" spans="1:13">
      <c r="A750" s="1" t="s">
        <v>2005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 t="s">
        <v>3285</v>
      </c>
      <c r="K750" s="1" t="s">
        <v>3287</v>
      </c>
      <c r="L750" s="1" t="s">
        <v>2404</v>
      </c>
      <c r="M750" s="1" t="s">
        <v>3287</v>
      </c>
    </row>
    <row r="751" spans="1:13">
      <c r="A751" s="1" t="s">
        <v>2006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 t="s">
        <v>3285</v>
      </c>
      <c r="K751" s="1" t="s">
        <v>3288</v>
      </c>
      <c r="L751" s="1" t="s">
        <v>2404</v>
      </c>
      <c r="M751" s="1" t="s">
        <v>3288</v>
      </c>
    </row>
    <row r="752" spans="1:13">
      <c r="A752" s="1" t="s">
        <v>2007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 t="s">
        <v>3285</v>
      </c>
      <c r="K752" s="1" t="s">
        <v>3289</v>
      </c>
      <c r="L752" s="1" t="s">
        <v>2404</v>
      </c>
      <c r="M752" s="1" t="s">
        <v>3289</v>
      </c>
    </row>
    <row r="753" spans="1:13">
      <c r="A753" s="1" t="s">
        <v>2019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 t="s">
        <v>2580</v>
      </c>
      <c r="K753" s="1" t="s">
        <v>3299</v>
      </c>
      <c r="L753" s="1" t="s">
        <v>2404</v>
      </c>
      <c r="M753" s="1" t="s">
        <v>3299</v>
      </c>
    </row>
    <row r="754" spans="1:13">
      <c r="A754" s="1" t="s">
        <v>2020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 t="s">
        <v>2580</v>
      </c>
      <c r="K754" s="1" t="s">
        <v>3300</v>
      </c>
      <c r="L754" s="1" t="s">
        <v>2404</v>
      </c>
      <c r="M754" s="1" t="s">
        <v>3300</v>
      </c>
    </row>
    <row r="755" spans="1:13">
      <c r="A755" s="1" t="s">
        <v>2021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 t="s">
        <v>2580</v>
      </c>
      <c r="K755" s="1" t="s">
        <v>3301</v>
      </c>
      <c r="L755" s="1" t="s">
        <v>2404</v>
      </c>
      <c r="M755" s="1" t="s">
        <v>3301</v>
      </c>
    </row>
    <row r="763" spans="1:13">
      <c r="A763" s="6" t="s">
        <v>2398</v>
      </c>
      <c r="B763" s="6" t="s">
        <v>4068</v>
      </c>
      <c r="C763" s="6" t="s">
        <v>4064</v>
      </c>
      <c r="D763" s="6" t="s">
        <v>4069</v>
      </c>
      <c r="E763" s="6" t="s">
        <v>142</v>
      </c>
      <c r="F763" s="6" t="s">
        <v>141</v>
      </c>
      <c r="G763" s="6" t="s">
        <v>613</v>
      </c>
      <c r="H763" s="6" t="s">
        <v>143</v>
      </c>
      <c r="I763" s="6" t="s">
        <v>2023</v>
      </c>
      <c r="J763" s="6" t="s">
        <v>3967</v>
      </c>
      <c r="K763" s="6" t="s">
        <v>3974</v>
      </c>
      <c r="L763" s="6" t="s">
        <v>3975</v>
      </c>
    </row>
    <row r="764" spans="1:13">
      <c r="A764" s="1" t="s">
        <v>2443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 t="str">
        <f>IF(SUM(B764:H764)&gt;0,"KoSC+","KoSC-")</f>
        <v>KoSC-</v>
      </c>
      <c r="K764" s="1" t="str">
        <f>IF(J764="KoSC+",IF(SUM(B764:D764)&gt;SUM(E764:I764),"Typable",IF(SUM(B764:D764)=0,"Untypable","Typable")),J764)</f>
        <v>KoSC-</v>
      </c>
      <c r="L764" s="1">
        <f>IF(K764="Untypable",SUM(E764:I764),0)</f>
        <v>0</v>
      </c>
    </row>
    <row r="765" spans="1:13">
      <c r="A765" s="1" t="s">
        <v>2627</v>
      </c>
      <c r="B765" s="1">
        <v>1.2405848471422243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 t="str">
        <f t="shared" ref="J765:J828" si="221">IF(SUM(B765:H765)&gt;0,"KoSC+","KoSC-")</f>
        <v>KoSC+</v>
      </c>
      <c r="K765" s="1" t="str">
        <f t="shared" ref="K765:K828" si="222">IF(J765="KoSC+",IF(SUM(B765:D765)&gt;SUM(E765:I765),"Typable",IF(SUM(B765:D765)=0,"Untypable","Typable")),J765)</f>
        <v>Typable</v>
      </c>
      <c r="L765" s="1">
        <f t="shared" ref="L765:L785" si="223">IF(K765="Untypable",SUM(E765:I765),0)</f>
        <v>0</v>
      </c>
    </row>
    <row r="766" spans="1:13">
      <c r="A766" s="1" t="s">
        <v>2647</v>
      </c>
      <c r="B766" s="1">
        <v>0</v>
      </c>
      <c r="C766" s="1">
        <v>100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 t="str">
        <f t="shared" si="221"/>
        <v>KoSC+</v>
      </c>
      <c r="K766" s="1" t="str">
        <f t="shared" si="222"/>
        <v>Typable</v>
      </c>
      <c r="L766" s="1">
        <f t="shared" si="223"/>
        <v>0</v>
      </c>
    </row>
    <row r="767" spans="1:13">
      <c r="A767" s="1" t="s">
        <v>2650</v>
      </c>
      <c r="B767" s="1">
        <v>2.8538050734312415</v>
      </c>
      <c r="C767" s="1">
        <v>0</v>
      </c>
      <c r="D767" s="1">
        <v>0.49940546967895361</v>
      </c>
      <c r="E767" s="1">
        <v>0</v>
      </c>
      <c r="F767" s="1">
        <v>0</v>
      </c>
      <c r="G767" s="1">
        <v>4.8983965705043175</v>
      </c>
      <c r="H767" s="1">
        <v>0</v>
      </c>
      <c r="I767" s="1">
        <v>0</v>
      </c>
      <c r="J767" s="1" t="str">
        <f t="shared" si="221"/>
        <v>KoSC+</v>
      </c>
      <c r="K767" s="1" t="str">
        <f t="shared" si="222"/>
        <v>Typable</v>
      </c>
      <c r="L767" s="1">
        <f t="shared" si="223"/>
        <v>0</v>
      </c>
    </row>
    <row r="768" spans="1:13">
      <c r="A768" s="1" t="s">
        <v>2677</v>
      </c>
      <c r="B768" s="1">
        <v>0</v>
      </c>
      <c r="C768" s="1">
        <v>0</v>
      </c>
      <c r="D768" s="1">
        <v>0.4238921001926782</v>
      </c>
      <c r="E768" s="1">
        <v>0</v>
      </c>
      <c r="F768" s="1">
        <v>0</v>
      </c>
      <c r="G768" s="1">
        <v>1.2841091492776886</v>
      </c>
      <c r="H768" s="1">
        <v>0</v>
      </c>
      <c r="I768" s="1">
        <v>0</v>
      </c>
      <c r="J768" s="1" t="str">
        <f t="shared" si="221"/>
        <v>KoSC+</v>
      </c>
      <c r="K768" s="1" t="str">
        <f t="shared" si="222"/>
        <v>Typable</v>
      </c>
      <c r="L768" s="1">
        <f t="shared" si="223"/>
        <v>0</v>
      </c>
    </row>
    <row r="769" spans="1:12">
      <c r="A769" s="1" t="s">
        <v>2686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17.022919676093029</v>
      </c>
      <c r="H769" s="1">
        <v>0</v>
      </c>
      <c r="I769" s="1">
        <v>0</v>
      </c>
      <c r="J769" s="1" t="str">
        <f t="shared" si="221"/>
        <v>KoSC+</v>
      </c>
      <c r="K769" s="1" t="str">
        <f t="shared" si="222"/>
        <v>Untypable</v>
      </c>
      <c r="L769" s="1">
        <f t="shared" si="223"/>
        <v>17.022919676093029</v>
      </c>
    </row>
    <row r="770" spans="1:12">
      <c r="A770" s="1" t="s">
        <v>2699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 t="str">
        <f t="shared" si="221"/>
        <v>KoSC-</v>
      </c>
      <c r="K770" s="1" t="str">
        <f t="shared" si="222"/>
        <v>KoSC-</v>
      </c>
      <c r="L770" s="1">
        <f t="shared" si="223"/>
        <v>0</v>
      </c>
    </row>
    <row r="771" spans="1:12">
      <c r="A771" s="1" t="s">
        <v>2728</v>
      </c>
      <c r="B771" s="1">
        <v>0</v>
      </c>
      <c r="C771" s="1">
        <v>0</v>
      </c>
      <c r="D771" s="1">
        <v>50</v>
      </c>
      <c r="E771" s="1">
        <v>0</v>
      </c>
      <c r="F771" s="1">
        <v>0</v>
      </c>
      <c r="G771" s="1">
        <v>0.39421813403416556</v>
      </c>
      <c r="H771" s="1">
        <v>0</v>
      </c>
      <c r="I771" s="1">
        <v>0</v>
      </c>
      <c r="J771" s="1" t="str">
        <f t="shared" si="221"/>
        <v>KoSC+</v>
      </c>
      <c r="K771" s="1" t="str">
        <f t="shared" si="222"/>
        <v>Typable</v>
      </c>
      <c r="L771" s="1">
        <f t="shared" si="223"/>
        <v>0</v>
      </c>
    </row>
    <row r="772" spans="1:12">
      <c r="A772" s="1" t="s">
        <v>2747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 t="str">
        <f t="shared" si="221"/>
        <v>KoSC-</v>
      </c>
      <c r="K772" s="1" t="str">
        <f t="shared" si="222"/>
        <v>KoSC-</v>
      </c>
      <c r="L772" s="1">
        <f t="shared" si="223"/>
        <v>0</v>
      </c>
    </row>
    <row r="773" spans="1:12">
      <c r="A773" s="1" t="s">
        <v>2767</v>
      </c>
      <c r="B773" s="1">
        <v>0</v>
      </c>
      <c r="C773" s="1">
        <v>0</v>
      </c>
      <c r="D773" s="1">
        <v>8.9020771513353109E-2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 t="str">
        <f t="shared" si="221"/>
        <v>KoSC+</v>
      </c>
      <c r="K773" s="1" t="str">
        <f t="shared" si="222"/>
        <v>Typable</v>
      </c>
      <c r="L773" s="1">
        <f t="shared" si="223"/>
        <v>0</v>
      </c>
    </row>
    <row r="774" spans="1:12">
      <c r="A774" s="1" t="s">
        <v>2774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 t="str">
        <f t="shared" si="221"/>
        <v>KoSC-</v>
      </c>
      <c r="K774" s="1" t="str">
        <f t="shared" si="222"/>
        <v>KoSC-</v>
      </c>
      <c r="L774" s="1">
        <f t="shared" si="223"/>
        <v>0</v>
      </c>
    </row>
    <row r="775" spans="1:12">
      <c r="A775" s="1" t="s">
        <v>2785</v>
      </c>
      <c r="B775" s="1">
        <v>3.535353535353535</v>
      </c>
      <c r="C775" s="1">
        <v>0</v>
      </c>
      <c r="D775" s="1">
        <v>1.0024665359712857</v>
      </c>
      <c r="E775" s="1">
        <v>0.9289746229903646</v>
      </c>
      <c r="F775" s="1">
        <v>0</v>
      </c>
      <c r="G775" s="1">
        <v>1.0940515270282418</v>
      </c>
      <c r="H775" s="1">
        <v>0</v>
      </c>
      <c r="I775" s="1">
        <v>0</v>
      </c>
      <c r="J775" s="1" t="str">
        <f t="shared" si="221"/>
        <v>KoSC+</v>
      </c>
      <c r="K775" s="1" t="str">
        <f t="shared" si="222"/>
        <v>Typable</v>
      </c>
      <c r="L775" s="1">
        <f t="shared" si="223"/>
        <v>0</v>
      </c>
    </row>
    <row r="776" spans="1:12">
      <c r="A776" s="1" t="s">
        <v>2799</v>
      </c>
      <c r="B776" s="1">
        <v>0</v>
      </c>
      <c r="C776" s="1">
        <v>0</v>
      </c>
      <c r="D776" s="1">
        <v>52.08769345705057</v>
      </c>
      <c r="E776" s="1">
        <v>47.200615411147986</v>
      </c>
      <c r="F776" s="1">
        <v>0</v>
      </c>
      <c r="G776" s="1">
        <v>31.250404184293036</v>
      </c>
      <c r="H776" s="1">
        <v>0</v>
      </c>
      <c r="I776" s="1">
        <v>0</v>
      </c>
      <c r="J776" s="1" t="str">
        <f t="shared" si="221"/>
        <v>KoSC+</v>
      </c>
      <c r="K776" s="1" t="str">
        <f t="shared" si="222"/>
        <v>Typable</v>
      </c>
      <c r="L776" s="1">
        <f t="shared" si="223"/>
        <v>0</v>
      </c>
    </row>
    <row r="777" spans="1:12">
      <c r="A777" s="1" t="s">
        <v>2822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 t="str">
        <f t="shared" si="221"/>
        <v>KoSC-</v>
      </c>
      <c r="K777" s="1" t="str">
        <f t="shared" si="222"/>
        <v>KoSC-</v>
      </c>
      <c r="L777" s="1">
        <f t="shared" si="223"/>
        <v>0</v>
      </c>
    </row>
    <row r="778" spans="1:12">
      <c r="A778" s="1" t="s">
        <v>2841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 t="str">
        <f t="shared" si="221"/>
        <v>KoSC-</v>
      </c>
      <c r="K778" s="1" t="str">
        <f t="shared" si="222"/>
        <v>KoSC-</v>
      </c>
      <c r="L778" s="1">
        <f t="shared" si="223"/>
        <v>0</v>
      </c>
    </row>
    <row r="779" spans="1:12">
      <c r="A779" s="1" t="s">
        <v>2843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1.5112631879098943</v>
      </c>
      <c r="H779" s="1">
        <v>0</v>
      </c>
      <c r="I779" s="1">
        <v>0</v>
      </c>
      <c r="J779" s="1" t="str">
        <f t="shared" si="221"/>
        <v>KoSC+</v>
      </c>
      <c r="K779" s="1" t="str">
        <f t="shared" si="222"/>
        <v>Untypable</v>
      </c>
      <c r="L779" s="1">
        <f t="shared" si="223"/>
        <v>1.5112631879098943</v>
      </c>
    </row>
    <row r="780" spans="1:12">
      <c r="A780" s="1" t="s">
        <v>3025</v>
      </c>
      <c r="B780" s="1">
        <v>6.0422960725075525E-2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 t="str">
        <f t="shared" si="221"/>
        <v>KoSC+</v>
      </c>
      <c r="K780" s="1" t="str">
        <f t="shared" si="222"/>
        <v>Typable</v>
      </c>
      <c r="L780" s="1">
        <f t="shared" si="223"/>
        <v>0</v>
      </c>
    </row>
    <row r="781" spans="1:12">
      <c r="A781" s="1" t="s">
        <v>3042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 t="str">
        <f t="shared" si="221"/>
        <v>KoSC-</v>
      </c>
      <c r="K781" s="1" t="str">
        <f t="shared" si="222"/>
        <v>KoSC-</v>
      </c>
      <c r="L781" s="1">
        <f t="shared" si="223"/>
        <v>0</v>
      </c>
    </row>
    <row r="782" spans="1:12">
      <c r="A782" s="1" t="s">
        <v>3055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 t="str">
        <f t="shared" si="221"/>
        <v>KoSC-</v>
      </c>
      <c r="K782" s="1" t="str">
        <f t="shared" si="222"/>
        <v>KoSC-</v>
      </c>
      <c r="L782" s="1">
        <f t="shared" si="223"/>
        <v>0</v>
      </c>
    </row>
    <row r="783" spans="1:12">
      <c r="A783" s="1" t="s">
        <v>3111</v>
      </c>
      <c r="B783" s="1">
        <v>0</v>
      </c>
      <c r="C783" s="1">
        <v>0</v>
      </c>
      <c r="D783" s="1">
        <v>0.77795065570126698</v>
      </c>
      <c r="E783" s="1">
        <v>0.33402897553530986</v>
      </c>
      <c r="F783" s="1">
        <v>0</v>
      </c>
      <c r="G783" s="1">
        <v>0.24399399399399399</v>
      </c>
      <c r="H783" s="1">
        <v>0</v>
      </c>
      <c r="I783" s="1">
        <v>0</v>
      </c>
      <c r="J783" s="1" t="str">
        <f t="shared" si="221"/>
        <v>KoSC+</v>
      </c>
      <c r="K783" s="1" t="str">
        <f t="shared" si="222"/>
        <v>Typable</v>
      </c>
      <c r="L783" s="1">
        <f t="shared" si="223"/>
        <v>0</v>
      </c>
    </row>
    <row r="784" spans="1:12">
      <c r="A784" s="1" t="s">
        <v>3120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 t="str">
        <f t="shared" si="221"/>
        <v>KoSC-</v>
      </c>
      <c r="K784" s="1" t="str">
        <f t="shared" si="222"/>
        <v>KoSC-</v>
      </c>
      <c r="L784" s="1">
        <f t="shared" si="223"/>
        <v>0</v>
      </c>
    </row>
    <row r="785" spans="1:12">
      <c r="A785" s="1" t="s">
        <v>3155</v>
      </c>
      <c r="B785" s="1">
        <v>0</v>
      </c>
      <c r="C785" s="1">
        <v>0</v>
      </c>
      <c r="D785" s="1">
        <v>59.550367793926526</v>
      </c>
      <c r="E785" s="1">
        <v>3.7037037037037033</v>
      </c>
      <c r="F785" s="1">
        <v>0</v>
      </c>
      <c r="G785" s="1">
        <v>0</v>
      </c>
      <c r="H785" s="1">
        <v>0</v>
      </c>
      <c r="I785" s="1">
        <v>0</v>
      </c>
      <c r="J785" s="1" t="str">
        <f t="shared" si="221"/>
        <v>KoSC+</v>
      </c>
      <c r="K785" s="1" t="str">
        <f t="shared" si="222"/>
        <v>Typable</v>
      </c>
      <c r="L785" s="1">
        <f t="shared" si="223"/>
        <v>0</v>
      </c>
    </row>
    <row r="786" spans="1:12">
      <c r="A786" s="1" t="s">
        <v>3170</v>
      </c>
      <c r="B786" s="1">
        <v>0</v>
      </c>
      <c r="C786" s="1">
        <v>6.666666666666667</v>
      </c>
      <c r="D786" s="1">
        <v>17.395143487858718</v>
      </c>
      <c r="E786" s="1">
        <v>0</v>
      </c>
      <c r="F786" s="1">
        <v>7.5496688741721858</v>
      </c>
      <c r="G786" s="1">
        <v>0</v>
      </c>
      <c r="H786" s="1">
        <v>0</v>
      </c>
      <c r="I786" s="1">
        <v>0</v>
      </c>
      <c r="J786" s="1" t="str">
        <f t="shared" si="221"/>
        <v>KoSC+</v>
      </c>
      <c r="K786" s="1" t="str">
        <f t="shared" si="222"/>
        <v>Typable</v>
      </c>
      <c r="L786" s="1">
        <f>IF(K786="Untypable",SUM(E786:I786),0)</f>
        <v>0</v>
      </c>
    </row>
    <row r="787" spans="1:12">
      <c r="A787" s="1" t="s">
        <v>3178</v>
      </c>
      <c r="B787" s="1">
        <v>0</v>
      </c>
      <c r="C787" s="1">
        <v>0.45805031264753204</v>
      </c>
      <c r="D787" s="1">
        <v>0.99808936541155846</v>
      </c>
      <c r="E787" s="1">
        <v>0.8388848477050419</v>
      </c>
      <c r="F787" s="1">
        <v>0</v>
      </c>
      <c r="G787" s="1">
        <v>8.2372322899505773E-2</v>
      </c>
      <c r="H787" s="1">
        <v>0</v>
      </c>
      <c r="I787" s="1">
        <v>0</v>
      </c>
      <c r="J787" s="1" t="str">
        <f t="shared" si="221"/>
        <v>KoSC+</v>
      </c>
      <c r="K787" s="1" t="str">
        <f t="shared" si="222"/>
        <v>Typable</v>
      </c>
      <c r="L787" s="1">
        <f t="shared" ref="L787:L843" si="224">IF(K787="Untypable",SUM(E787:I787),0)</f>
        <v>0</v>
      </c>
    </row>
    <row r="788" spans="1:12">
      <c r="A788" s="1" t="s">
        <v>3214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 t="str">
        <f t="shared" si="221"/>
        <v>KoSC-</v>
      </c>
      <c r="K788" s="1" t="str">
        <f t="shared" si="222"/>
        <v>KoSC-</v>
      </c>
      <c r="L788" s="1">
        <f t="shared" si="224"/>
        <v>0</v>
      </c>
    </row>
    <row r="789" spans="1:12">
      <c r="A789" s="1" t="s">
        <v>3220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 t="str">
        <f t="shared" si="221"/>
        <v>KoSC-</v>
      </c>
      <c r="K789" s="1" t="str">
        <f t="shared" si="222"/>
        <v>KoSC-</v>
      </c>
      <c r="L789" s="1">
        <f t="shared" si="224"/>
        <v>0</v>
      </c>
    </row>
    <row r="790" spans="1:12">
      <c r="A790" s="1" t="s">
        <v>3238</v>
      </c>
      <c r="B790" s="1">
        <v>0</v>
      </c>
      <c r="C790" s="1">
        <v>0</v>
      </c>
      <c r="D790" s="1">
        <v>42.498094191625064</v>
      </c>
      <c r="E790" s="1">
        <v>0</v>
      </c>
      <c r="F790" s="1">
        <v>14.803949988553661</v>
      </c>
      <c r="G790" s="1">
        <v>0.38468583989741711</v>
      </c>
      <c r="H790" s="1">
        <v>0</v>
      </c>
      <c r="I790" s="1">
        <v>0</v>
      </c>
      <c r="J790" s="1" t="str">
        <f t="shared" si="221"/>
        <v>KoSC+</v>
      </c>
      <c r="K790" s="1" t="str">
        <f t="shared" si="222"/>
        <v>Typable</v>
      </c>
      <c r="L790" s="1">
        <f t="shared" si="224"/>
        <v>0</v>
      </c>
    </row>
    <row r="791" spans="1:12">
      <c r="A791" s="1" t="s">
        <v>2452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 t="str">
        <f t="shared" si="221"/>
        <v>KoSC-</v>
      </c>
      <c r="K791" s="1" t="str">
        <f t="shared" si="222"/>
        <v>KoSC-</v>
      </c>
      <c r="L791" s="1">
        <f t="shared" si="224"/>
        <v>0</v>
      </c>
    </row>
    <row r="792" spans="1:12">
      <c r="A792" s="1" t="s">
        <v>2456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32.13330590413495</v>
      </c>
      <c r="J792" s="1" t="str">
        <f t="shared" si="221"/>
        <v>KoSC-</v>
      </c>
      <c r="K792" s="1" t="str">
        <f t="shared" si="222"/>
        <v>KoSC-</v>
      </c>
      <c r="L792" s="1">
        <f t="shared" si="224"/>
        <v>0</v>
      </c>
    </row>
    <row r="793" spans="1:12">
      <c r="A793" s="1" t="s">
        <v>2459</v>
      </c>
      <c r="B793" s="1">
        <v>14.921481247876409</v>
      </c>
      <c r="C793" s="1">
        <v>0</v>
      </c>
      <c r="D793" s="1">
        <v>0.17565164233975941</v>
      </c>
      <c r="E793" s="1">
        <v>0</v>
      </c>
      <c r="F793" s="1">
        <v>0</v>
      </c>
      <c r="G793" s="1">
        <v>0.2664122159465846</v>
      </c>
      <c r="H793" s="1">
        <v>0</v>
      </c>
      <c r="I793" s="1">
        <v>0</v>
      </c>
      <c r="J793" s="1" t="str">
        <f t="shared" si="221"/>
        <v>KoSC+</v>
      </c>
      <c r="K793" s="1" t="str">
        <f t="shared" si="222"/>
        <v>Typable</v>
      </c>
      <c r="L793" s="1">
        <f t="shared" si="224"/>
        <v>0</v>
      </c>
    </row>
    <row r="794" spans="1:12">
      <c r="A794" s="1" t="s">
        <v>2476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 t="str">
        <f t="shared" si="221"/>
        <v>KoSC-</v>
      </c>
      <c r="K794" s="1" t="str">
        <f t="shared" si="222"/>
        <v>KoSC-</v>
      </c>
      <c r="L794" s="1">
        <f t="shared" si="224"/>
        <v>0</v>
      </c>
    </row>
    <row r="795" spans="1:12">
      <c r="A795" s="1" t="s">
        <v>2488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 t="str">
        <f t="shared" si="221"/>
        <v>KoSC-</v>
      </c>
      <c r="K795" s="1" t="str">
        <f t="shared" si="222"/>
        <v>KoSC-</v>
      </c>
      <c r="L795" s="1">
        <f t="shared" si="224"/>
        <v>0</v>
      </c>
    </row>
    <row r="796" spans="1:12">
      <c r="A796" s="1" t="s">
        <v>2499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 t="str">
        <f t="shared" si="221"/>
        <v>KoSC-</v>
      </c>
      <c r="K796" s="1" t="str">
        <f t="shared" si="222"/>
        <v>KoSC-</v>
      </c>
      <c r="L796" s="1">
        <f t="shared" si="224"/>
        <v>0</v>
      </c>
    </row>
    <row r="797" spans="1:12">
      <c r="A797" s="1" t="s">
        <v>2524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 t="str">
        <f t="shared" si="221"/>
        <v>KoSC-</v>
      </c>
      <c r="K797" s="1" t="str">
        <f t="shared" si="222"/>
        <v>KoSC-</v>
      </c>
      <c r="L797" s="1">
        <f t="shared" si="224"/>
        <v>0</v>
      </c>
    </row>
    <row r="798" spans="1:12">
      <c r="A798" s="1" t="s">
        <v>2533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 t="str">
        <f t="shared" si="221"/>
        <v>KoSC-</v>
      </c>
      <c r="K798" s="1" t="str">
        <f t="shared" si="222"/>
        <v>KoSC-</v>
      </c>
      <c r="L798" s="1">
        <f t="shared" si="224"/>
        <v>0</v>
      </c>
    </row>
    <row r="799" spans="1:12">
      <c r="A799" s="1" t="s">
        <v>2542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 t="str">
        <f t="shared" si="221"/>
        <v>KoSC-</v>
      </c>
      <c r="K799" s="1" t="str">
        <f t="shared" si="222"/>
        <v>KoSC-</v>
      </c>
      <c r="L799" s="1">
        <f t="shared" si="224"/>
        <v>0</v>
      </c>
    </row>
    <row r="800" spans="1:12">
      <c r="A800" s="1" t="s">
        <v>2550</v>
      </c>
      <c r="B800" s="1">
        <v>0</v>
      </c>
      <c r="C800" s="1">
        <v>0</v>
      </c>
      <c r="D800" s="1">
        <v>0.43300155976352317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 t="str">
        <f t="shared" si="221"/>
        <v>KoSC+</v>
      </c>
      <c r="K800" s="1" t="str">
        <f t="shared" si="222"/>
        <v>Typable</v>
      </c>
      <c r="L800" s="1">
        <f t="shared" si="224"/>
        <v>0</v>
      </c>
    </row>
    <row r="801" spans="1:12">
      <c r="A801" s="1" t="s">
        <v>2561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 t="str">
        <f t="shared" si="221"/>
        <v>KoSC-</v>
      </c>
      <c r="K801" s="1" t="str">
        <f t="shared" si="222"/>
        <v>KoSC-</v>
      </c>
      <c r="L801" s="1">
        <f t="shared" si="224"/>
        <v>0</v>
      </c>
    </row>
    <row r="802" spans="1:12">
      <c r="A802" s="1" t="s">
        <v>2568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 t="str">
        <f t="shared" si="221"/>
        <v>KoSC-</v>
      </c>
      <c r="K802" s="1" t="str">
        <f t="shared" si="222"/>
        <v>KoSC-</v>
      </c>
      <c r="L802" s="1">
        <f t="shared" si="224"/>
        <v>0</v>
      </c>
    </row>
    <row r="803" spans="1:12">
      <c r="A803" s="1" t="s">
        <v>2580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 t="str">
        <f t="shared" si="221"/>
        <v>KoSC-</v>
      </c>
      <c r="K803" s="1" t="str">
        <f t="shared" si="222"/>
        <v>KoSC-</v>
      </c>
      <c r="L803" s="1">
        <f t="shared" si="224"/>
        <v>0</v>
      </c>
    </row>
    <row r="804" spans="1:12">
      <c r="A804" s="1" t="s">
        <v>2591</v>
      </c>
      <c r="B804" s="1">
        <v>37.142857142857146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 t="str">
        <f t="shared" si="221"/>
        <v>KoSC+</v>
      </c>
      <c r="K804" s="1" t="str">
        <f t="shared" si="222"/>
        <v>Typable</v>
      </c>
      <c r="L804" s="1">
        <f t="shared" si="224"/>
        <v>0</v>
      </c>
    </row>
    <row r="805" spans="1:12">
      <c r="A805" s="1" t="s">
        <v>2602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 t="str">
        <f t="shared" si="221"/>
        <v>KoSC-</v>
      </c>
      <c r="K805" s="1" t="str">
        <f t="shared" si="222"/>
        <v>KoSC-</v>
      </c>
      <c r="L805" s="1">
        <f t="shared" si="224"/>
        <v>0</v>
      </c>
    </row>
    <row r="806" spans="1:12">
      <c r="A806" s="1" t="s">
        <v>2613</v>
      </c>
      <c r="B806" s="1">
        <v>0.54112554112554112</v>
      </c>
      <c r="C806" s="1">
        <v>0</v>
      </c>
      <c r="D806" s="1">
        <v>2.8402883985143106</v>
      </c>
      <c r="E806" s="1">
        <v>0.37142232903648681</v>
      </c>
      <c r="F806" s="1">
        <v>0</v>
      </c>
      <c r="G806" s="1">
        <v>1.8592884093211588</v>
      </c>
      <c r="H806" s="1">
        <v>0</v>
      </c>
      <c r="I806" s="1">
        <v>0</v>
      </c>
      <c r="J806" s="1" t="str">
        <f t="shared" si="221"/>
        <v>KoSC+</v>
      </c>
      <c r="K806" s="1" t="str">
        <f t="shared" si="222"/>
        <v>Typable</v>
      </c>
      <c r="L806" s="1">
        <f t="shared" si="224"/>
        <v>0</v>
      </c>
    </row>
    <row r="807" spans="1:12">
      <c r="A807" s="1" t="s">
        <v>2661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11.618311350540136</v>
      </c>
      <c r="H807" s="1">
        <v>0</v>
      </c>
      <c r="I807" s="1">
        <v>0</v>
      </c>
      <c r="J807" s="1" t="str">
        <f t="shared" si="221"/>
        <v>KoSC+</v>
      </c>
      <c r="K807" s="1" t="str">
        <f t="shared" si="222"/>
        <v>Untypable</v>
      </c>
      <c r="L807" s="1">
        <f t="shared" si="224"/>
        <v>11.618311350540136</v>
      </c>
    </row>
    <row r="808" spans="1:12">
      <c r="A808" s="1" t="s">
        <v>2671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 t="str">
        <f t="shared" si="221"/>
        <v>KoSC-</v>
      </c>
      <c r="K808" s="1" t="str">
        <f t="shared" si="222"/>
        <v>KoSC-</v>
      </c>
      <c r="L808" s="1">
        <f t="shared" si="224"/>
        <v>0</v>
      </c>
    </row>
    <row r="809" spans="1:12">
      <c r="A809" s="1" t="s">
        <v>2706</v>
      </c>
      <c r="B809" s="1">
        <v>11.753244946160425</v>
      </c>
      <c r="C809" s="1">
        <v>0</v>
      </c>
      <c r="D809" s="1">
        <v>1.9466388974834388</v>
      </c>
      <c r="E809" s="1">
        <v>1.0699178900223936</v>
      </c>
      <c r="F809" s="1">
        <v>0</v>
      </c>
      <c r="G809" s="1">
        <v>2.6325916089419223</v>
      </c>
      <c r="H809" s="1">
        <v>0</v>
      </c>
      <c r="I809" s="1">
        <v>0</v>
      </c>
      <c r="J809" s="1" t="str">
        <f t="shared" si="221"/>
        <v>KoSC+</v>
      </c>
      <c r="K809" s="1" t="str">
        <f t="shared" si="222"/>
        <v>Typable</v>
      </c>
      <c r="L809" s="1">
        <f t="shared" si="224"/>
        <v>0</v>
      </c>
    </row>
    <row r="810" spans="1:12">
      <c r="A810" s="1" t="s">
        <v>2719</v>
      </c>
      <c r="B810" s="1">
        <v>16.327128390135556</v>
      </c>
      <c r="C810" s="1">
        <v>0</v>
      </c>
      <c r="D810" s="1">
        <v>10.031796502384738</v>
      </c>
      <c r="E810" s="1">
        <v>5.246422893481717</v>
      </c>
      <c r="F810" s="1">
        <v>0</v>
      </c>
      <c r="G810" s="1">
        <v>9.3083357161565008</v>
      </c>
      <c r="H810" s="1">
        <v>0</v>
      </c>
      <c r="I810" s="1">
        <v>0</v>
      </c>
      <c r="J810" s="1" t="str">
        <f t="shared" si="221"/>
        <v>KoSC+</v>
      </c>
      <c r="K810" s="1" t="str">
        <f t="shared" si="222"/>
        <v>Typable</v>
      </c>
      <c r="L810" s="1">
        <f t="shared" si="224"/>
        <v>0</v>
      </c>
    </row>
    <row r="811" spans="1:12">
      <c r="A811" s="1" t="s">
        <v>2736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1.0618820944708898</v>
      </c>
      <c r="H811" s="1">
        <v>0</v>
      </c>
      <c r="I811" s="1">
        <v>0</v>
      </c>
      <c r="J811" s="1" t="str">
        <f t="shared" si="221"/>
        <v>KoSC+</v>
      </c>
      <c r="K811" s="1" t="str">
        <f t="shared" si="222"/>
        <v>Untypable</v>
      </c>
      <c r="L811" s="1">
        <f t="shared" si="224"/>
        <v>1.0618820944708898</v>
      </c>
    </row>
    <row r="812" spans="1:12">
      <c r="A812" s="1" t="s">
        <v>2758</v>
      </c>
      <c r="B812" s="1">
        <v>0</v>
      </c>
      <c r="C812" s="1">
        <v>0</v>
      </c>
      <c r="D812" s="1">
        <v>0</v>
      </c>
      <c r="E812" s="1">
        <v>0</v>
      </c>
      <c r="F812" s="1">
        <v>0.54015124234785739</v>
      </c>
      <c r="G812" s="1">
        <v>10.897993579342208</v>
      </c>
      <c r="H812" s="1">
        <v>0</v>
      </c>
      <c r="I812" s="1">
        <v>0</v>
      </c>
      <c r="J812" s="1" t="str">
        <f t="shared" si="221"/>
        <v>KoSC+</v>
      </c>
      <c r="K812" s="1" t="str">
        <f t="shared" si="222"/>
        <v>Untypable</v>
      </c>
      <c r="L812" s="1">
        <f t="shared" si="224"/>
        <v>11.438144821690065</v>
      </c>
    </row>
    <row r="813" spans="1:12">
      <c r="A813" s="1" t="s">
        <v>2777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54.018744674808296</v>
      </c>
      <c r="H813" s="1">
        <v>0</v>
      </c>
      <c r="I813" s="1">
        <v>0</v>
      </c>
      <c r="J813" s="1" t="str">
        <f t="shared" si="221"/>
        <v>KoSC+</v>
      </c>
      <c r="K813" s="1" t="str">
        <f t="shared" si="222"/>
        <v>Untypable</v>
      </c>
      <c r="L813" s="1">
        <f t="shared" si="224"/>
        <v>54.018744674808296</v>
      </c>
    </row>
    <row r="814" spans="1:12">
      <c r="A814" s="1" t="s">
        <v>2812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 t="str">
        <f t="shared" si="221"/>
        <v>KoSC-</v>
      </c>
      <c r="K814" s="1" t="str">
        <f t="shared" si="222"/>
        <v>KoSC-</v>
      </c>
      <c r="L814" s="1">
        <f t="shared" si="224"/>
        <v>0</v>
      </c>
    </row>
    <row r="815" spans="1:12">
      <c r="A815" s="1" t="s">
        <v>2830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 t="str">
        <f t="shared" si="221"/>
        <v>KoSC-</v>
      </c>
      <c r="K815" s="1" t="str">
        <f t="shared" si="222"/>
        <v>KoSC-</v>
      </c>
      <c r="L815" s="1">
        <f t="shared" si="224"/>
        <v>0</v>
      </c>
    </row>
    <row r="816" spans="1:12">
      <c r="A816" s="1" t="s">
        <v>2832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 t="str">
        <f t="shared" si="221"/>
        <v>KoSC-</v>
      </c>
      <c r="K816" s="1" t="str">
        <f t="shared" si="222"/>
        <v>KoSC-</v>
      </c>
      <c r="L816" s="1">
        <f t="shared" si="224"/>
        <v>0</v>
      </c>
    </row>
    <row r="817" spans="1:12">
      <c r="A817" s="1" t="s">
        <v>2859</v>
      </c>
      <c r="B817" s="1">
        <v>4.7378119271128165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 t="str">
        <f t="shared" si="221"/>
        <v>KoSC+</v>
      </c>
      <c r="K817" s="1" t="str">
        <f t="shared" si="222"/>
        <v>Typable</v>
      </c>
      <c r="L817" s="1">
        <f t="shared" si="224"/>
        <v>0</v>
      </c>
    </row>
    <row r="818" spans="1:12">
      <c r="A818" s="1" t="s">
        <v>2883</v>
      </c>
      <c r="B818" s="1">
        <v>0</v>
      </c>
      <c r="C818" s="1">
        <v>0</v>
      </c>
      <c r="D818" s="1">
        <v>0</v>
      </c>
      <c r="E818" s="1">
        <v>0.14447884416924664</v>
      </c>
      <c r="F818" s="1">
        <v>0.18144704014515764</v>
      </c>
      <c r="G818" s="1">
        <v>0.31180527912150202</v>
      </c>
      <c r="H818" s="1">
        <v>0</v>
      </c>
      <c r="I818" s="1">
        <v>0</v>
      </c>
      <c r="J818" s="1" t="str">
        <f t="shared" si="221"/>
        <v>KoSC+</v>
      </c>
      <c r="K818" s="1" t="str">
        <f t="shared" si="222"/>
        <v>Untypable</v>
      </c>
      <c r="L818" s="1">
        <f t="shared" si="224"/>
        <v>0.6377311634359063</v>
      </c>
    </row>
    <row r="819" spans="1:12">
      <c r="A819" s="1" t="s">
        <v>2893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 t="str">
        <f t="shared" si="221"/>
        <v>KoSC-</v>
      </c>
      <c r="K819" s="1" t="str">
        <f t="shared" si="222"/>
        <v>KoSC-</v>
      </c>
      <c r="L819" s="1">
        <f t="shared" si="224"/>
        <v>0</v>
      </c>
    </row>
    <row r="820" spans="1:12">
      <c r="A820" s="1" t="s">
        <v>2905</v>
      </c>
      <c r="B820" s="1">
        <v>0</v>
      </c>
      <c r="C820" s="1">
        <v>7.6751269437411676</v>
      </c>
      <c r="D820" s="1">
        <v>34.198603886922569</v>
      </c>
      <c r="E820" s="1">
        <v>25.595337430214148</v>
      </c>
      <c r="F820" s="1">
        <v>0</v>
      </c>
      <c r="G820" s="1">
        <v>6.9576411994975038E-2</v>
      </c>
      <c r="H820" s="1">
        <v>0</v>
      </c>
      <c r="I820" s="1">
        <v>0</v>
      </c>
      <c r="J820" s="1" t="str">
        <f t="shared" si="221"/>
        <v>KoSC+</v>
      </c>
      <c r="K820" s="1" t="str">
        <f t="shared" si="222"/>
        <v>Typable</v>
      </c>
      <c r="L820" s="1">
        <f t="shared" si="224"/>
        <v>0</v>
      </c>
    </row>
    <row r="821" spans="1:12">
      <c r="A821" s="1" t="s">
        <v>2914</v>
      </c>
      <c r="B821" s="1">
        <v>0</v>
      </c>
      <c r="C821" s="1">
        <v>0</v>
      </c>
      <c r="D821" s="1">
        <v>0.26315927251784998</v>
      </c>
      <c r="E821" s="1">
        <v>0</v>
      </c>
      <c r="F821" s="1">
        <v>0</v>
      </c>
      <c r="G821" s="1">
        <v>0.67070178308522821</v>
      </c>
      <c r="H821" s="1">
        <v>0</v>
      </c>
      <c r="I821" s="1">
        <v>0</v>
      </c>
      <c r="J821" s="1" t="str">
        <f t="shared" si="221"/>
        <v>KoSC+</v>
      </c>
      <c r="K821" s="1" t="str">
        <f t="shared" si="222"/>
        <v>Typable</v>
      </c>
      <c r="L821" s="1">
        <f t="shared" si="224"/>
        <v>0</v>
      </c>
    </row>
    <row r="822" spans="1:12">
      <c r="A822" s="1" t="s">
        <v>2926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 t="str">
        <f t="shared" si="221"/>
        <v>KoSC-</v>
      </c>
      <c r="K822" s="1" t="str">
        <f t="shared" si="222"/>
        <v>KoSC-</v>
      </c>
      <c r="L822" s="1">
        <f t="shared" si="224"/>
        <v>0</v>
      </c>
    </row>
    <row r="823" spans="1:12">
      <c r="A823" s="1" t="s">
        <v>2936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 t="str">
        <f t="shared" si="221"/>
        <v>KoSC-</v>
      </c>
      <c r="K823" s="1" t="str">
        <f t="shared" si="222"/>
        <v>KoSC-</v>
      </c>
      <c r="L823" s="1">
        <f t="shared" si="224"/>
        <v>0</v>
      </c>
    </row>
    <row r="824" spans="1:12">
      <c r="A824" s="1" t="s">
        <v>2938</v>
      </c>
      <c r="B824" s="1">
        <v>0</v>
      </c>
      <c r="C824" s="1">
        <v>1.019804906887378</v>
      </c>
      <c r="D824" s="1">
        <v>39.213654329189922</v>
      </c>
      <c r="E824" s="1">
        <v>1.6996748448122969</v>
      </c>
      <c r="F824" s="1">
        <v>0</v>
      </c>
      <c r="G824" s="1">
        <v>0</v>
      </c>
      <c r="H824" s="1">
        <v>0.85722731303576705</v>
      </c>
      <c r="I824" s="1">
        <v>0</v>
      </c>
      <c r="J824" s="1" t="str">
        <f t="shared" si="221"/>
        <v>KoSC+</v>
      </c>
      <c r="K824" s="1" t="str">
        <f t="shared" si="222"/>
        <v>Typable</v>
      </c>
      <c r="L824" s="1">
        <f t="shared" si="224"/>
        <v>0</v>
      </c>
    </row>
    <row r="825" spans="1:12">
      <c r="A825" s="1" t="s">
        <v>2950</v>
      </c>
      <c r="B825" s="1">
        <v>0</v>
      </c>
      <c r="C825" s="1">
        <v>5.6334725262119862</v>
      </c>
      <c r="D825" s="1">
        <v>30.29105619457647</v>
      </c>
      <c r="E825" s="1">
        <v>2.2828660202287239</v>
      </c>
      <c r="F825" s="1">
        <v>0</v>
      </c>
      <c r="G825" s="1">
        <v>6.9226704245199926</v>
      </c>
      <c r="H825" s="1">
        <v>1.2977666678336479</v>
      </c>
      <c r="I825" s="1">
        <v>7.3354196580744064</v>
      </c>
      <c r="J825" s="1" t="str">
        <f t="shared" si="221"/>
        <v>KoSC+</v>
      </c>
      <c r="K825" s="1" t="str">
        <f t="shared" si="222"/>
        <v>Typable</v>
      </c>
      <c r="L825" s="1">
        <f t="shared" si="224"/>
        <v>0</v>
      </c>
    </row>
    <row r="826" spans="1:12">
      <c r="A826" s="1" t="s">
        <v>2958</v>
      </c>
      <c r="B826" s="1">
        <v>0</v>
      </c>
      <c r="C826" s="1">
        <v>13.104562536985622</v>
      </c>
      <c r="D826" s="1">
        <v>0</v>
      </c>
      <c r="E826" s="1">
        <v>14.976651629638061</v>
      </c>
      <c r="F826" s="1">
        <v>0</v>
      </c>
      <c r="G826" s="1">
        <v>0</v>
      </c>
      <c r="H826" s="1">
        <v>9.5746795655884842</v>
      </c>
      <c r="I826" s="1">
        <v>0</v>
      </c>
      <c r="J826" s="1" t="str">
        <f t="shared" si="221"/>
        <v>KoSC+</v>
      </c>
      <c r="K826" s="1" t="str">
        <f t="shared" si="222"/>
        <v>Typable</v>
      </c>
      <c r="L826" s="1">
        <f t="shared" si="224"/>
        <v>0</v>
      </c>
    </row>
    <row r="827" spans="1:12">
      <c r="A827" s="1" t="s">
        <v>2965</v>
      </c>
      <c r="B827" s="1">
        <v>3.6758915267046928</v>
      </c>
      <c r="C827" s="1">
        <v>0</v>
      </c>
      <c r="D827" s="1">
        <v>0.3075195286094573</v>
      </c>
      <c r="E827" s="1">
        <v>4.2438817371622584E-2</v>
      </c>
      <c r="F827" s="1">
        <v>0</v>
      </c>
      <c r="G827" s="1">
        <v>0.3173971909375225</v>
      </c>
      <c r="H827" s="1">
        <v>0</v>
      </c>
      <c r="I827" s="1">
        <v>0</v>
      </c>
      <c r="J827" s="1" t="str">
        <f t="shared" si="221"/>
        <v>KoSC+</v>
      </c>
      <c r="K827" s="1" t="str">
        <f t="shared" si="222"/>
        <v>Typable</v>
      </c>
      <c r="L827" s="1">
        <f t="shared" si="224"/>
        <v>0</v>
      </c>
    </row>
    <row r="828" spans="1:12">
      <c r="A828" s="1" t="s">
        <v>2974</v>
      </c>
      <c r="B828" s="1">
        <v>1.0755835857761962</v>
      </c>
      <c r="C828" s="1">
        <v>0</v>
      </c>
      <c r="D828" s="1">
        <v>56.740442499874064</v>
      </c>
      <c r="E828" s="1">
        <v>0</v>
      </c>
      <c r="F828" s="1">
        <v>21.311736921122694</v>
      </c>
      <c r="G828" s="1">
        <v>0</v>
      </c>
      <c r="H828" s="1">
        <v>0</v>
      </c>
      <c r="I828" s="1">
        <v>0</v>
      </c>
      <c r="J828" s="1" t="str">
        <f t="shared" si="221"/>
        <v>KoSC+</v>
      </c>
      <c r="K828" s="1" t="str">
        <f t="shared" si="222"/>
        <v>Typable</v>
      </c>
      <c r="L828" s="1">
        <f t="shared" si="224"/>
        <v>0</v>
      </c>
    </row>
    <row r="829" spans="1:12">
      <c r="A829" s="1" t="s">
        <v>2985</v>
      </c>
      <c r="B829" s="1">
        <v>0</v>
      </c>
      <c r="C829" s="1">
        <v>0.65359477124183007</v>
      </c>
      <c r="D829" s="1">
        <v>0.36942313157146917</v>
      </c>
      <c r="E829" s="1">
        <v>0.20655060489820007</v>
      </c>
      <c r="F829" s="1">
        <v>0</v>
      </c>
      <c r="G829" s="1">
        <v>0</v>
      </c>
      <c r="H829" s="1">
        <v>0</v>
      </c>
      <c r="I829" s="1">
        <v>0</v>
      </c>
      <c r="J829" s="1" t="str">
        <f t="shared" ref="J829:J843" si="225">IF(SUM(B829:H829)&gt;0,"KoSC+","KoSC-")</f>
        <v>KoSC+</v>
      </c>
      <c r="K829" s="1" t="str">
        <f t="shared" ref="K829:K843" si="226">IF(J829="KoSC+",IF(SUM(B829:D829)&gt;SUM(E829:I829),"Typable",IF(SUM(B829:D829)=0,"Untypable","Typable")),J829)</f>
        <v>Typable</v>
      </c>
      <c r="L829" s="1">
        <f t="shared" si="224"/>
        <v>0</v>
      </c>
    </row>
    <row r="830" spans="1:12">
      <c r="A830" s="1" t="s">
        <v>2996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 t="str">
        <f t="shared" si="225"/>
        <v>KoSC-</v>
      </c>
      <c r="K830" s="1" t="str">
        <f t="shared" si="226"/>
        <v>KoSC-</v>
      </c>
      <c r="L830" s="1">
        <f t="shared" si="224"/>
        <v>0</v>
      </c>
    </row>
    <row r="831" spans="1:12">
      <c r="A831" s="1" t="s">
        <v>2999</v>
      </c>
      <c r="B831" s="1">
        <v>0.65897858319604619</v>
      </c>
      <c r="C831" s="1">
        <v>0</v>
      </c>
      <c r="D831" s="1">
        <v>10.3078593774569</v>
      </c>
      <c r="E831" s="1">
        <v>0</v>
      </c>
      <c r="F831" s="1">
        <v>3.8940222943910121</v>
      </c>
      <c r="G831" s="1">
        <v>0</v>
      </c>
      <c r="H831" s="1">
        <v>0</v>
      </c>
      <c r="I831" s="1">
        <v>0</v>
      </c>
      <c r="J831" s="1" t="str">
        <f t="shared" si="225"/>
        <v>KoSC+</v>
      </c>
      <c r="K831" s="1" t="str">
        <f t="shared" si="226"/>
        <v>Typable</v>
      </c>
      <c r="L831" s="1">
        <f t="shared" si="224"/>
        <v>0</v>
      </c>
    </row>
    <row r="832" spans="1:12">
      <c r="A832" s="1" t="s">
        <v>3046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 t="str">
        <f t="shared" si="225"/>
        <v>KoSC-</v>
      </c>
      <c r="K832" s="1" t="str">
        <f t="shared" si="226"/>
        <v>KoSC-</v>
      </c>
      <c r="L832" s="1">
        <f t="shared" si="224"/>
        <v>0</v>
      </c>
    </row>
    <row r="833" spans="1:12">
      <c r="A833" s="1" t="s">
        <v>3048</v>
      </c>
      <c r="B833" s="1">
        <v>0</v>
      </c>
      <c r="C833" s="1">
        <v>0</v>
      </c>
      <c r="D833" s="1">
        <v>0.12425790418334944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 t="str">
        <f t="shared" si="225"/>
        <v>KoSC+</v>
      </c>
      <c r="K833" s="1" t="str">
        <f t="shared" si="226"/>
        <v>Typable</v>
      </c>
      <c r="L833" s="1">
        <f t="shared" si="224"/>
        <v>0</v>
      </c>
    </row>
    <row r="834" spans="1:12">
      <c r="A834" s="1" t="s">
        <v>3080</v>
      </c>
      <c r="B834" s="1">
        <v>0</v>
      </c>
      <c r="C834" s="1">
        <v>22.356360000778185</v>
      </c>
      <c r="D834" s="1">
        <v>16.561016420659346</v>
      </c>
      <c r="E834" s="1">
        <v>12.368507101541072</v>
      </c>
      <c r="F834" s="1">
        <v>0.74007625028033186</v>
      </c>
      <c r="G834" s="1">
        <v>0</v>
      </c>
      <c r="H834" s="1">
        <v>7.9678991597619868</v>
      </c>
      <c r="I834" s="1">
        <v>0</v>
      </c>
      <c r="J834" s="1" t="str">
        <f t="shared" si="225"/>
        <v>KoSC+</v>
      </c>
      <c r="K834" s="1" t="str">
        <f t="shared" si="226"/>
        <v>Typable</v>
      </c>
      <c r="L834" s="1">
        <f t="shared" si="224"/>
        <v>0</v>
      </c>
    </row>
    <row r="835" spans="1:12">
      <c r="A835" s="1" t="s">
        <v>3084</v>
      </c>
      <c r="B835" s="1">
        <v>8.2191780821917799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 t="str">
        <f t="shared" si="225"/>
        <v>KoSC+</v>
      </c>
      <c r="K835" s="1" t="str">
        <f t="shared" si="226"/>
        <v>Typable</v>
      </c>
      <c r="L835" s="1">
        <f t="shared" si="224"/>
        <v>0</v>
      </c>
    </row>
    <row r="836" spans="1:12">
      <c r="A836" s="1" t="s">
        <v>3108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 t="str">
        <f t="shared" si="225"/>
        <v>KoSC-</v>
      </c>
      <c r="K836" s="1" t="str">
        <f t="shared" si="226"/>
        <v>KoSC-</v>
      </c>
      <c r="L836" s="1">
        <f t="shared" si="224"/>
        <v>0</v>
      </c>
    </row>
    <row r="837" spans="1:12">
      <c r="A837" s="1" t="s">
        <v>3149</v>
      </c>
      <c r="B837" s="1">
        <v>0</v>
      </c>
      <c r="C837" s="1">
        <v>4.495998381097392</v>
      </c>
      <c r="D837" s="1">
        <v>41.440032669942099</v>
      </c>
      <c r="E837" s="1">
        <v>16.324723653749821</v>
      </c>
      <c r="F837" s="1">
        <v>0</v>
      </c>
      <c r="G837" s="1">
        <v>0</v>
      </c>
      <c r="H837" s="1">
        <v>0</v>
      </c>
      <c r="I837" s="1">
        <v>0</v>
      </c>
      <c r="J837" s="1" t="str">
        <f t="shared" si="225"/>
        <v>KoSC+</v>
      </c>
      <c r="K837" s="1" t="str">
        <f t="shared" si="226"/>
        <v>Typable</v>
      </c>
      <c r="L837" s="1">
        <f t="shared" si="224"/>
        <v>0</v>
      </c>
    </row>
    <row r="838" spans="1:12">
      <c r="A838" s="1" t="s">
        <v>3162</v>
      </c>
      <c r="B838" s="1">
        <v>0</v>
      </c>
      <c r="C838" s="1">
        <v>0.18302828618968386</v>
      </c>
      <c r="D838" s="1">
        <v>15.798266724066439</v>
      </c>
      <c r="E838" s="1">
        <v>0.26622296173044924</v>
      </c>
      <c r="F838" s="1">
        <v>3.9846434787046401</v>
      </c>
      <c r="G838" s="1">
        <v>0</v>
      </c>
      <c r="H838" s="1">
        <v>0</v>
      </c>
      <c r="I838" s="1">
        <v>0</v>
      </c>
      <c r="J838" s="1" t="str">
        <f t="shared" si="225"/>
        <v>KoSC+</v>
      </c>
      <c r="K838" s="1" t="str">
        <f t="shared" si="226"/>
        <v>Typable</v>
      </c>
      <c r="L838" s="1">
        <f t="shared" si="224"/>
        <v>0</v>
      </c>
    </row>
    <row r="839" spans="1:12">
      <c r="A839" s="1" t="s">
        <v>3191</v>
      </c>
      <c r="B839" s="1">
        <v>0</v>
      </c>
      <c r="C839" s="1">
        <v>7.9772359189671507</v>
      </c>
      <c r="D839" s="1">
        <v>18.369336081673346</v>
      </c>
      <c r="E839" s="1">
        <v>17.079841421070444</v>
      </c>
      <c r="F839" s="1">
        <v>0</v>
      </c>
      <c r="G839" s="1">
        <v>1.0121457489878543</v>
      </c>
      <c r="H839" s="1">
        <v>0</v>
      </c>
      <c r="I839" s="1">
        <v>0</v>
      </c>
      <c r="J839" s="1" t="str">
        <f t="shared" si="225"/>
        <v>KoSC+</v>
      </c>
      <c r="K839" s="1" t="str">
        <f t="shared" si="226"/>
        <v>Typable</v>
      </c>
      <c r="L839" s="1">
        <f t="shared" si="224"/>
        <v>0</v>
      </c>
    </row>
    <row r="840" spans="1:12">
      <c r="A840" s="1" t="s">
        <v>3226</v>
      </c>
      <c r="B840" s="1">
        <v>0</v>
      </c>
      <c r="C840" s="1">
        <v>0</v>
      </c>
      <c r="D840" s="1">
        <v>24.895823907519027</v>
      </c>
      <c r="E840" s="1">
        <v>0</v>
      </c>
      <c r="F840" s="1">
        <v>8.1216247993477904</v>
      </c>
      <c r="G840" s="1">
        <v>0</v>
      </c>
      <c r="H840" s="1">
        <v>0</v>
      </c>
      <c r="I840" s="1">
        <v>0</v>
      </c>
      <c r="J840" s="1" t="str">
        <f t="shared" si="225"/>
        <v>KoSC+</v>
      </c>
      <c r="K840" s="1" t="str">
        <f t="shared" si="226"/>
        <v>Typable</v>
      </c>
      <c r="L840" s="1">
        <f t="shared" si="224"/>
        <v>0</v>
      </c>
    </row>
    <row r="841" spans="1:12">
      <c r="A841" s="1" t="s">
        <v>3251</v>
      </c>
      <c r="B841" s="1">
        <v>0</v>
      </c>
      <c r="C841" s="1">
        <v>0</v>
      </c>
      <c r="D841" s="1">
        <v>9.3097486367868063E-2</v>
      </c>
      <c r="E841" s="1">
        <v>0</v>
      </c>
      <c r="F841" s="1">
        <v>0.43012344284930953</v>
      </c>
      <c r="G841" s="1">
        <v>1.105595667870036</v>
      </c>
      <c r="H841" s="1">
        <v>0</v>
      </c>
      <c r="I841" s="1">
        <v>0</v>
      </c>
      <c r="J841" s="1" t="str">
        <f t="shared" si="225"/>
        <v>KoSC+</v>
      </c>
      <c r="K841" s="1" t="str">
        <f t="shared" si="226"/>
        <v>Typable</v>
      </c>
      <c r="L841" s="1">
        <f t="shared" si="224"/>
        <v>0</v>
      </c>
    </row>
    <row r="842" spans="1:12">
      <c r="A842" s="1" t="s">
        <v>3271</v>
      </c>
      <c r="B842" s="1">
        <v>0</v>
      </c>
      <c r="C842" s="1">
        <v>0</v>
      </c>
      <c r="D842" s="1">
        <v>0.28460543337645533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 t="str">
        <f t="shared" si="225"/>
        <v>KoSC+</v>
      </c>
      <c r="K842" s="1" t="str">
        <f t="shared" si="226"/>
        <v>Typable</v>
      </c>
      <c r="L842" s="1">
        <f t="shared" si="224"/>
        <v>0</v>
      </c>
    </row>
    <row r="843" spans="1:12">
      <c r="A843" s="1" t="s">
        <v>3285</v>
      </c>
      <c r="B843" s="1">
        <v>0</v>
      </c>
      <c r="C843" s="1">
        <v>0</v>
      </c>
      <c r="D843" s="1">
        <v>0</v>
      </c>
      <c r="E843" s="1">
        <v>0.11770860580695788</v>
      </c>
      <c r="F843" s="1">
        <v>0</v>
      </c>
      <c r="G843" s="1">
        <v>0</v>
      </c>
      <c r="H843" s="1">
        <v>0</v>
      </c>
      <c r="I843" s="1">
        <v>0</v>
      </c>
      <c r="J843" s="1" t="str">
        <f t="shared" si="225"/>
        <v>KoSC+</v>
      </c>
      <c r="K843" s="1" t="str">
        <f t="shared" si="226"/>
        <v>Untypable</v>
      </c>
      <c r="L843" s="1">
        <f t="shared" si="224"/>
        <v>0.11770860580695788</v>
      </c>
    </row>
    <row r="847" spans="1:12">
      <c r="B847" s="6" t="s">
        <v>4068</v>
      </c>
      <c r="C847" s="6" t="s">
        <v>4064</v>
      </c>
      <c r="D847" s="6" t="s">
        <v>4069</v>
      </c>
      <c r="E847" s="6" t="s">
        <v>142</v>
      </c>
      <c r="F847" s="6" t="s">
        <v>141</v>
      </c>
      <c r="G847" s="6" t="s">
        <v>613</v>
      </c>
      <c r="H847" s="6" t="s">
        <v>143</v>
      </c>
      <c r="I847" s="6" t="s">
        <v>2023</v>
      </c>
    </row>
    <row r="848" spans="1:12">
      <c r="A848" s="23" t="s">
        <v>3972</v>
      </c>
      <c r="B848" s="1">
        <f>COUNTIF(B764:B843,"&gt;0")</f>
        <v>14</v>
      </c>
      <c r="C848" s="1">
        <f t="shared" ref="C848:G848" si="227">COUNTIF(C764:C843,"&gt;0")</f>
        <v>12</v>
      </c>
      <c r="D848" s="1">
        <f t="shared" si="227"/>
        <v>32</v>
      </c>
      <c r="E848" s="1">
        <f t="shared" si="227"/>
        <v>20</v>
      </c>
      <c r="F848" s="1">
        <f t="shared" si="227"/>
        <v>10</v>
      </c>
      <c r="G848" s="1">
        <f t="shared" si="227"/>
        <v>25</v>
      </c>
    </row>
    <row r="849" spans="1:7">
      <c r="A849" s="23" t="s">
        <v>3973</v>
      </c>
      <c r="B849" s="1">
        <f>(B848/$B$853)*100</f>
        <v>17.5</v>
      </c>
      <c r="C849" s="1">
        <f t="shared" ref="C849:G849" si="228">(C848/$B$853)*100</f>
        <v>15</v>
      </c>
      <c r="D849" s="1">
        <f t="shared" si="228"/>
        <v>40</v>
      </c>
      <c r="E849" s="1">
        <f t="shared" si="228"/>
        <v>25</v>
      </c>
      <c r="F849" s="1">
        <f t="shared" si="228"/>
        <v>12.5</v>
      </c>
      <c r="G849" s="1">
        <f t="shared" si="228"/>
        <v>31.25</v>
      </c>
    </row>
    <row r="852" spans="1:7">
      <c r="B852" s="1" t="s">
        <v>3969</v>
      </c>
      <c r="C852" s="1" t="s">
        <v>3968</v>
      </c>
      <c r="D852" s="1" t="s">
        <v>3970</v>
      </c>
    </row>
    <row r="853" spans="1:7">
      <c r="A853" s="1" t="s">
        <v>3972</v>
      </c>
      <c r="B853" s="1">
        <f>COUNTA(J764:J843)</f>
        <v>80</v>
      </c>
      <c r="C853" s="1">
        <f>COUNTIF($J$764:$J$843,C$852)</f>
        <v>47</v>
      </c>
      <c r="D853" s="1">
        <f>COUNTIF($J$764:$J$843,D$852)</f>
        <v>33</v>
      </c>
    </row>
    <row r="854" spans="1:7">
      <c r="A854" s="1" t="s">
        <v>3973</v>
      </c>
      <c r="C854" s="1">
        <f>(C853/$B$853)*100</f>
        <v>58.75</v>
      </c>
      <c r="D854" s="1">
        <f>(D853/$B$853)*100</f>
        <v>41.25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3EB8-D8F1-40C4-BB59-5DC048067F9E}">
  <dimension ref="A1:OZ562"/>
  <sheetViews>
    <sheetView tabSelected="1" zoomScaleNormal="100" workbookViewId="0">
      <selection activeCell="A2" sqref="A2"/>
    </sheetView>
  </sheetViews>
  <sheetFormatPr defaultColWidth="9" defaultRowHeight="15.75"/>
  <cols>
    <col min="1" max="1" width="41" style="1" customWidth="1"/>
    <col min="2" max="416" width="12.140625" style="1" customWidth="1"/>
    <col min="417" max="16384" width="9" style="1"/>
  </cols>
  <sheetData>
    <row r="1" spans="1:416">
      <c r="A1" s="6" t="s">
        <v>4109</v>
      </c>
    </row>
    <row r="3" spans="1:416" s="6" customFormat="1">
      <c r="A3" s="6" t="s">
        <v>3994</v>
      </c>
      <c r="B3" s="6" t="s">
        <v>198</v>
      </c>
      <c r="C3" s="6" t="s">
        <v>199</v>
      </c>
      <c r="D3" s="6" t="s">
        <v>200</v>
      </c>
      <c r="E3" s="6" t="s">
        <v>201</v>
      </c>
      <c r="F3" s="6" t="s">
        <v>202</v>
      </c>
      <c r="G3" s="6" t="s">
        <v>203</v>
      </c>
      <c r="H3" s="6" t="s">
        <v>204</v>
      </c>
      <c r="I3" s="6" t="s">
        <v>205</v>
      </c>
      <c r="J3" s="6" t="s">
        <v>206</v>
      </c>
      <c r="K3" s="6" t="s">
        <v>207</v>
      </c>
      <c r="L3" s="6" t="s">
        <v>208</v>
      </c>
      <c r="M3" s="6" t="s">
        <v>209</v>
      </c>
      <c r="N3" s="6" t="s">
        <v>210</v>
      </c>
      <c r="O3" s="6" t="s">
        <v>211</v>
      </c>
      <c r="P3" s="6" t="s">
        <v>212</v>
      </c>
      <c r="Q3" s="6" t="s">
        <v>213</v>
      </c>
      <c r="R3" s="6" t="s">
        <v>214</v>
      </c>
      <c r="S3" s="6" t="s">
        <v>215</v>
      </c>
      <c r="T3" s="6" t="s">
        <v>216</v>
      </c>
      <c r="U3" s="6" t="s">
        <v>217</v>
      </c>
      <c r="V3" s="6" t="s">
        <v>218</v>
      </c>
      <c r="W3" s="6" t="s">
        <v>219</v>
      </c>
      <c r="X3" s="6" t="s">
        <v>220</v>
      </c>
      <c r="Y3" s="6" t="s">
        <v>221</v>
      </c>
      <c r="Z3" s="6" t="s">
        <v>222</v>
      </c>
      <c r="AA3" s="6" t="s">
        <v>223</v>
      </c>
      <c r="AB3" s="6" t="s">
        <v>224</v>
      </c>
      <c r="AC3" s="6" t="s">
        <v>225</v>
      </c>
      <c r="AD3" s="6" t="s">
        <v>226</v>
      </c>
      <c r="AE3" s="6" t="s">
        <v>227</v>
      </c>
      <c r="AF3" s="6" t="s">
        <v>228</v>
      </c>
      <c r="AG3" s="6" t="s">
        <v>229</v>
      </c>
      <c r="AH3" s="6" t="s">
        <v>230</v>
      </c>
      <c r="AI3" s="6" t="s">
        <v>231</v>
      </c>
      <c r="AJ3" s="6" t="s">
        <v>232</v>
      </c>
      <c r="AK3" s="6" t="s">
        <v>233</v>
      </c>
      <c r="AL3" s="6" t="s">
        <v>234</v>
      </c>
      <c r="AM3" s="6" t="s">
        <v>235</v>
      </c>
      <c r="AN3" s="6" t="s">
        <v>236</v>
      </c>
      <c r="AO3" s="6" t="s">
        <v>237</v>
      </c>
      <c r="AP3" s="6" t="s">
        <v>238</v>
      </c>
      <c r="AQ3" s="6" t="s">
        <v>239</v>
      </c>
      <c r="AR3" s="6" t="s">
        <v>240</v>
      </c>
      <c r="AS3" s="6" t="s">
        <v>241</v>
      </c>
      <c r="AT3" s="6" t="s">
        <v>242</v>
      </c>
      <c r="AU3" s="6" t="s">
        <v>243</v>
      </c>
      <c r="AV3" s="6" t="s">
        <v>244</v>
      </c>
      <c r="AW3" s="6" t="s">
        <v>245</v>
      </c>
      <c r="AX3" s="6" t="s">
        <v>246</v>
      </c>
      <c r="AY3" s="6" t="s">
        <v>247</v>
      </c>
      <c r="AZ3" s="6" t="s">
        <v>248</v>
      </c>
      <c r="BA3" s="6" t="s">
        <v>249</v>
      </c>
      <c r="BB3" s="6" t="s">
        <v>250</v>
      </c>
      <c r="BC3" s="6" t="s">
        <v>251</v>
      </c>
      <c r="BD3" s="6" t="s">
        <v>252</v>
      </c>
      <c r="BE3" s="6" t="s">
        <v>253</v>
      </c>
      <c r="BF3" s="6" t="s">
        <v>254</v>
      </c>
      <c r="BG3" s="6" t="s">
        <v>255</v>
      </c>
      <c r="BH3" s="6" t="s">
        <v>256</v>
      </c>
      <c r="BI3" s="6" t="s">
        <v>257</v>
      </c>
      <c r="BJ3" s="6" t="s">
        <v>258</v>
      </c>
      <c r="BK3" s="6" t="s">
        <v>259</v>
      </c>
      <c r="BL3" s="6" t="s">
        <v>260</v>
      </c>
      <c r="BM3" s="6" t="s">
        <v>261</v>
      </c>
      <c r="BN3" s="6" t="s">
        <v>262</v>
      </c>
      <c r="BO3" s="6" t="s">
        <v>263</v>
      </c>
      <c r="BP3" s="6" t="s">
        <v>264</v>
      </c>
      <c r="BQ3" s="6" t="s">
        <v>265</v>
      </c>
      <c r="BR3" s="6" t="s">
        <v>266</v>
      </c>
      <c r="BS3" s="6" t="s">
        <v>267</v>
      </c>
      <c r="BT3" s="6" t="s">
        <v>268</v>
      </c>
      <c r="BU3" s="6" t="s">
        <v>269</v>
      </c>
      <c r="BV3" s="6" t="s">
        <v>270</v>
      </c>
      <c r="BW3" s="6" t="s">
        <v>271</v>
      </c>
      <c r="BX3" s="6" t="s">
        <v>272</v>
      </c>
      <c r="BY3" s="6" t="s">
        <v>273</v>
      </c>
      <c r="BZ3" s="6" t="s">
        <v>274</v>
      </c>
      <c r="CA3" s="6" t="s">
        <v>275</v>
      </c>
      <c r="CB3" s="6" t="s">
        <v>276</v>
      </c>
      <c r="CC3" s="6" t="s">
        <v>277</v>
      </c>
      <c r="CD3" s="6" t="s">
        <v>278</v>
      </c>
      <c r="CE3" s="6" t="s">
        <v>279</v>
      </c>
      <c r="CF3" s="6" t="s">
        <v>280</v>
      </c>
      <c r="CG3" s="6" t="s">
        <v>281</v>
      </c>
      <c r="CH3" s="6" t="s">
        <v>282</v>
      </c>
      <c r="CI3" s="6" t="s">
        <v>283</v>
      </c>
      <c r="CJ3" s="6" t="s">
        <v>284</v>
      </c>
      <c r="CK3" s="6" t="s">
        <v>285</v>
      </c>
      <c r="CL3" s="6" t="s">
        <v>286</v>
      </c>
      <c r="CM3" s="6" t="s">
        <v>287</v>
      </c>
      <c r="CN3" s="6" t="s">
        <v>288</v>
      </c>
      <c r="CO3" s="6" t="s">
        <v>289</v>
      </c>
      <c r="CP3" s="6" t="s">
        <v>290</v>
      </c>
      <c r="CQ3" s="6" t="s">
        <v>291</v>
      </c>
      <c r="CR3" s="6" t="s">
        <v>292</v>
      </c>
      <c r="CS3" s="6" t="s">
        <v>293</v>
      </c>
      <c r="CT3" s="6" t="s">
        <v>294</v>
      </c>
      <c r="CU3" s="6" t="s">
        <v>295</v>
      </c>
      <c r="CV3" s="6" t="s">
        <v>296</v>
      </c>
      <c r="CW3" s="6" t="s">
        <v>297</v>
      </c>
      <c r="CX3" s="6" t="s">
        <v>298</v>
      </c>
      <c r="CY3" s="6" t="s">
        <v>299</v>
      </c>
      <c r="CZ3" s="6" t="s">
        <v>300</v>
      </c>
      <c r="DA3" s="6" t="s">
        <v>301</v>
      </c>
      <c r="DB3" s="6" t="s">
        <v>302</v>
      </c>
      <c r="DC3" s="6" t="s">
        <v>303</v>
      </c>
      <c r="DD3" s="6" t="s">
        <v>304</v>
      </c>
      <c r="DE3" s="6" t="s">
        <v>305</v>
      </c>
      <c r="DF3" s="6" t="s">
        <v>306</v>
      </c>
      <c r="DG3" s="6" t="s">
        <v>307</v>
      </c>
      <c r="DH3" s="6" t="s">
        <v>308</v>
      </c>
      <c r="DI3" s="6" t="s">
        <v>309</v>
      </c>
      <c r="DJ3" s="6" t="s">
        <v>310</v>
      </c>
      <c r="DK3" s="6" t="s">
        <v>311</v>
      </c>
      <c r="DL3" s="6" t="s">
        <v>312</v>
      </c>
      <c r="DM3" s="6" t="s">
        <v>313</v>
      </c>
      <c r="DN3" s="6" t="s">
        <v>314</v>
      </c>
      <c r="DO3" s="6" t="s">
        <v>315</v>
      </c>
      <c r="DP3" s="6" t="s">
        <v>316</v>
      </c>
      <c r="DQ3" s="6" t="s">
        <v>317</v>
      </c>
      <c r="DR3" s="6" t="s">
        <v>318</v>
      </c>
      <c r="DS3" s="6" t="s">
        <v>319</v>
      </c>
      <c r="DT3" s="6" t="s">
        <v>320</v>
      </c>
      <c r="DU3" s="6" t="s">
        <v>321</v>
      </c>
      <c r="DV3" s="6" t="s">
        <v>322</v>
      </c>
      <c r="DW3" s="6" t="s">
        <v>323</v>
      </c>
      <c r="DX3" s="6" t="s">
        <v>324</v>
      </c>
      <c r="DY3" s="6" t="s">
        <v>325</v>
      </c>
      <c r="DZ3" s="6" t="s">
        <v>326</v>
      </c>
      <c r="EA3" s="6" t="s">
        <v>327</v>
      </c>
      <c r="EB3" s="6" t="s">
        <v>328</v>
      </c>
      <c r="EC3" s="6" t="s">
        <v>329</v>
      </c>
      <c r="ED3" s="6" t="s">
        <v>330</v>
      </c>
      <c r="EE3" s="6" t="s">
        <v>331</v>
      </c>
      <c r="EF3" s="6" t="s">
        <v>332</v>
      </c>
      <c r="EG3" s="6" t="s">
        <v>333</v>
      </c>
      <c r="EH3" s="6" t="s">
        <v>334</v>
      </c>
      <c r="EI3" s="6" t="s">
        <v>335</v>
      </c>
      <c r="EJ3" s="6" t="s">
        <v>336</v>
      </c>
      <c r="EK3" s="6" t="s">
        <v>337</v>
      </c>
      <c r="EL3" s="6" t="s">
        <v>338</v>
      </c>
      <c r="EM3" s="6" t="s">
        <v>339</v>
      </c>
      <c r="EN3" s="6" t="s">
        <v>340</v>
      </c>
      <c r="EO3" s="6" t="s">
        <v>341</v>
      </c>
      <c r="EP3" s="6" t="s">
        <v>342</v>
      </c>
      <c r="EQ3" s="6" t="s">
        <v>343</v>
      </c>
      <c r="ER3" s="6" t="s">
        <v>344</v>
      </c>
      <c r="ES3" s="6" t="s">
        <v>345</v>
      </c>
      <c r="ET3" s="6" t="s">
        <v>346</v>
      </c>
      <c r="EU3" s="6" t="s">
        <v>347</v>
      </c>
      <c r="EV3" s="6" t="s">
        <v>348</v>
      </c>
      <c r="EW3" s="6" t="s">
        <v>349</v>
      </c>
      <c r="EX3" s="6" t="s">
        <v>350</v>
      </c>
      <c r="EY3" s="6" t="s">
        <v>351</v>
      </c>
      <c r="EZ3" s="6" t="s">
        <v>352</v>
      </c>
      <c r="FA3" s="6" t="s">
        <v>353</v>
      </c>
      <c r="FB3" s="6" t="s">
        <v>354</v>
      </c>
      <c r="FC3" s="6" t="s">
        <v>355</v>
      </c>
      <c r="FD3" s="6" t="s">
        <v>356</v>
      </c>
      <c r="FE3" s="6" t="s">
        <v>357</v>
      </c>
      <c r="FF3" s="6" t="s">
        <v>358</v>
      </c>
      <c r="FG3" s="6" t="s">
        <v>359</v>
      </c>
      <c r="FH3" s="6" t="s">
        <v>360</v>
      </c>
      <c r="FI3" s="6" t="s">
        <v>361</v>
      </c>
      <c r="FJ3" s="6" t="s">
        <v>362</v>
      </c>
      <c r="FK3" s="6" t="s">
        <v>363</v>
      </c>
      <c r="FL3" s="6" t="s">
        <v>364</v>
      </c>
      <c r="FM3" s="6" t="s">
        <v>365</v>
      </c>
      <c r="FN3" s="6" t="s">
        <v>366</v>
      </c>
      <c r="FO3" s="6" t="s">
        <v>367</v>
      </c>
      <c r="FP3" s="6" t="s">
        <v>368</v>
      </c>
      <c r="FQ3" s="6" t="s">
        <v>369</v>
      </c>
      <c r="FR3" s="6" t="s">
        <v>370</v>
      </c>
      <c r="FS3" s="6" t="s">
        <v>371</v>
      </c>
      <c r="FT3" s="6" t="s">
        <v>372</v>
      </c>
      <c r="FU3" s="6" t="s">
        <v>373</v>
      </c>
      <c r="FV3" s="6" t="s">
        <v>374</v>
      </c>
      <c r="FW3" s="6" t="s">
        <v>375</v>
      </c>
      <c r="FX3" s="6" t="s">
        <v>376</v>
      </c>
      <c r="FY3" s="6" t="s">
        <v>377</v>
      </c>
      <c r="FZ3" s="6" t="s">
        <v>378</v>
      </c>
      <c r="GA3" s="6" t="s">
        <v>379</v>
      </c>
      <c r="GB3" s="6" t="s">
        <v>380</v>
      </c>
      <c r="GC3" s="6" t="s">
        <v>381</v>
      </c>
      <c r="GD3" s="6" t="s">
        <v>382</v>
      </c>
      <c r="GE3" s="6" t="s">
        <v>383</v>
      </c>
      <c r="GF3" s="6" t="s">
        <v>384</v>
      </c>
      <c r="GG3" s="6" t="s">
        <v>385</v>
      </c>
      <c r="GH3" s="6" t="s">
        <v>386</v>
      </c>
      <c r="GI3" s="6" t="s">
        <v>387</v>
      </c>
      <c r="GJ3" s="6" t="s">
        <v>388</v>
      </c>
      <c r="GK3" s="6" t="s">
        <v>389</v>
      </c>
      <c r="GL3" s="6" t="s">
        <v>390</v>
      </c>
      <c r="GM3" s="6" t="s">
        <v>391</v>
      </c>
      <c r="GN3" s="6" t="s">
        <v>392</v>
      </c>
      <c r="GO3" s="6" t="s">
        <v>393</v>
      </c>
      <c r="GP3" s="6" t="s">
        <v>394</v>
      </c>
      <c r="GQ3" s="6" t="s">
        <v>395</v>
      </c>
      <c r="GR3" s="6" t="s">
        <v>396</v>
      </c>
      <c r="GS3" s="6" t="s">
        <v>397</v>
      </c>
      <c r="GT3" s="6" t="s">
        <v>398</v>
      </c>
      <c r="GU3" s="6" t="s">
        <v>399</v>
      </c>
      <c r="GV3" s="6" t="s">
        <v>400</v>
      </c>
      <c r="GW3" s="6" t="s">
        <v>401</v>
      </c>
      <c r="GX3" s="6" t="s">
        <v>402</v>
      </c>
      <c r="GY3" s="6" t="s">
        <v>403</v>
      </c>
      <c r="GZ3" s="6" t="s">
        <v>404</v>
      </c>
      <c r="HA3" s="6" t="s">
        <v>405</v>
      </c>
      <c r="HB3" s="6" t="s">
        <v>406</v>
      </c>
      <c r="HC3" s="6" t="s">
        <v>407</v>
      </c>
      <c r="HD3" s="6" t="s">
        <v>408</v>
      </c>
      <c r="HE3" s="6" t="s">
        <v>409</v>
      </c>
      <c r="HF3" s="6" t="s">
        <v>410</v>
      </c>
      <c r="HG3" s="6" t="s">
        <v>411</v>
      </c>
      <c r="HH3" s="6" t="s">
        <v>412</v>
      </c>
      <c r="HI3" s="6" t="s">
        <v>413</v>
      </c>
      <c r="HJ3" s="6" t="s">
        <v>414</v>
      </c>
      <c r="HK3" s="6" t="s">
        <v>415</v>
      </c>
      <c r="HL3" s="6" t="s">
        <v>416</v>
      </c>
      <c r="HM3" s="6" t="s">
        <v>417</v>
      </c>
      <c r="HN3" s="6" t="s">
        <v>418</v>
      </c>
      <c r="HO3" s="6" t="s">
        <v>419</v>
      </c>
      <c r="HP3" s="6" t="s">
        <v>420</v>
      </c>
      <c r="HQ3" s="6" t="s">
        <v>421</v>
      </c>
      <c r="HR3" s="6" t="s">
        <v>422</v>
      </c>
      <c r="HS3" s="6" t="s">
        <v>423</v>
      </c>
      <c r="HT3" s="6" t="s">
        <v>424</v>
      </c>
      <c r="HU3" s="6" t="s">
        <v>425</v>
      </c>
      <c r="HV3" s="6" t="s">
        <v>426</v>
      </c>
      <c r="HW3" s="6" t="s">
        <v>427</v>
      </c>
      <c r="HX3" s="6" t="s">
        <v>428</v>
      </c>
      <c r="HY3" s="6" t="s">
        <v>429</v>
      </c>
      <c r="HZ3" s="6" t="s">
        <v>430</v>
      </c>
      <c r="IA3" s="6" t="s">
        <v>431</v>
      </c>
      <c r="IB3" s="6" t="s">
        <v>432</v>
      </c>
      <c r="IC3" s="6" t="s">
        <v>433</v>
      </c>
      <c r="ID3" s="6" t="s">
        <v>434</v>
      </c>
      <c r="IE3" s="6" t="s">
        <v>435</v>
      </c>
      <c r="IF3" s="6" t="s">
        <v>436</v>
      </c>
      <c r="IG3" s="6" t="s">
        <v>437</v>
      </c>
      <c r="IH3" s="6" t="s">
        <v>438</v>
      </c>
      <c r="II3" s="6" t="s">
        <v>439</v>
      </c>
      <c r="IJ3" s="6" t="s">
        <v>440</v>
      </c>
      <c r="IK3" s="6" t="s">
        <v>441</v>
      </c>
      <c r="IL3" s="6" t="s">
        <v>442</v>
      </c>
      <c r="IM3" s="6" t="s">
        <v>443</v>
      </c>
      <c r="IN3" s="6" t="s">
        <v>444</v>
      </c>
      <c r="IO3" s="6" t="s">
        <v>445</v>
      </c>
      <c r="IP3" s="6" t="s">
        <v>446</v>
      </c>
      <c r="IQ3" s="6" t="s">
        <v>447</v>
      </c>
      <c r="IR3" s="6" t="s">
        <v>448</v>
      </c>
      <c r="IS3" s="6" t="s">
        <v>449</v>
      </c>
      <c r="IT3" s="6" t="s">
        <v>450</v>
      </c>
      <c r="IU3" s="6" t="s">
        <v>451</v>
      </c>
      <c r="IV3" s="6" t="s">
        <v>452</v>
      </c>
      <c r="IW3" s="6" t="s">
        <v>453</v>
      </c>
      <c r="IX3" s="6" t="s">
        <v>454</v>
      </c>
      <c r="IY3" s="6" t="s">
        <v>455</v>
      </c>
      <c r="IZ3" s="6" t="s">
        <v>456</v>
      </c>
      <c r="JA3" s="6" t="s">
        <v>457</v>
      </c>
      <c r="JB3" s="6" t="s">
        <v>458</v>
      </c>
      <c r="JC3" s="6" t="s">
        <v>459</v>
      </c>
      <c r="JD3" s="6" t="s">
        <v>460</v>
      </c>
      <c r="JE3" s="6" t="s">
        <v>461</v>
      </c>
      <c r="JF3" s="6" t="s">
        <v>462</v>
      </c>
      <c r="JG3" s="6" t="s">
        <v>463</v>
      </c>
      <c r="JH3" s="6" t="s">
        <v>464</v>
      </c>
      <c r="JI3" s="6" t="s">
        <v>465</v>
      </c>
      <c r="JJ3" s="6" t="s">
        <v>466</v>
      </c>
      <c r="JK3" s="6" t="s">
        <v>467</v>
      </c>
      <c r="JL3" s="6" t="s">
        <v>468</v>
      </c>
      <c r="JM3" s="6" t="s">
        <v>469</v>
      </c>
      <c r="JN3" s="6" t="s">
        <v>470</v>
      </c>
      <c r="JO3" s="6" t="s">
        <v>471</v>
      </c>
      <c r="JP3" s="6" t="s">
        <v>472</v>
      </c>
      <c r="JQ3" s="6" t="s">
        <v>473</v>
      </c>
      <c r="JR3" s="6" t="s">
        <v>474</v>
      </c>
      <c r="JS3" s="6" t="s">
        <v>475</v>
      </c>
      <c r="JT3" s="6" t="s">
        <v>476</v>
      </c>
      <c r="JU3" s="6" t="s">
        <v>477</v>
      </c>
      <c r="JV3" s="6" t="s">
        <v>478</v>
      </c>
      <c r="JW3" s="6" t="s">
        <v>479</v>
      </c>
      <c r="JX3" s="6" t="s">
        <v>480</v>
      </c>
      <c r="JY3" s="6" t="s">
        <v>481</v>
      </c>
      <c r="JZ3" s="6" t="s">
        <v>482</v>
      </c>
      <c r="KA3" s="6" t="s">
        <v>483</v>
      </c>
      <c r="KB3" s="6" t="s">
        <v>484</v>
      </c>
      <c r="KC3" s="6" t="s">
        <v>485</v>
      </c>
      <c r="KD3" s="6" t="s">
        <v>486</v>
      </c>
      <c r="KE3" s="6" t="s">
        <v>487</v>
      </c>
      <c r="KF3" s="6" t="s">
        <v>488</v>
      </c>
      <c r="KG3" s="6" t="s">
        <v>489</v>
      </c>
      <c r="KH3" s="6" t="s">
        <v>490</v>
      </c>
      <c r="KI3" s="6" t="s">
        <v>491</v>
      </c>
      <c r="KJ3" s="6" t="s">
        <v>492</v>
      </c>
      <c r="KK3" s="6" t="s">
        <v>493</v>
      </c>
      <c r="KL3" s="6" t="s">
        <v>494</v>
      </c>
      <c r="KM3" s="6" t="s">
        <v>495</v>
      </c>
      <c r="KN3" s="6" t="s">
        <v>496</v>
      </c>
      <c r="KO3" s="6" t="s">
        <v>497</v>
      </c>
      <c r="KP3" s="6" t="s">
        <v>498</v>
      </c>
      <c r="KQ3" s="6" t="s">
        <v>499</v>
      </c>
      <c r="KR3" s="6" t="s">
        <v>500</v>
      </c>
      <c r="KS3" s="6" t="s">
        <v>501</v>
      </c>
      <c r="KT3" s="6" t="s">
        <v>502</v>
      </c>
      <c r="KU3" s="6" t="s">
        <v>503</v>
      </c>
      <c r="KV3" s="6" t="s">
        <v>504</v>
      </c>
      <c r="KW3" s="6" t="s">
        <v>505</v>
      </c>
      <c r="KX3" s="6" t="s">
        <v>506</v>
      </c>
      <c r="KY3" s="6" t="s">
        <v>507</v>
      </c>
      <c r="KZ3" s="6" t="s">
        <v>508</v>
      </c>
      <c r="LA3" s="6" t="s">
        <v>509</v>
      </c>
      <c r="LB3" s="6" t="s">
        <v>510</v>
      </c>
      <c r="LC3" s="6" t="s">
        <v>511</v>
      </c>
      <c r="LD3" s="6" t="s">
        <v>512</v>
      </c>
      <c r="LE3" s="6" t="s">
        <v>513</v>
      </c>
      <c r="LF3" s="6" t="s">
        <v>514</v>
      </c>
      <c r="LG3" s="6" t="s">
        <v>515</v>
      </c>
      <c r="LH3" s="6" t="s">
        <v>516</v>
      </c>
      <c r="LI3" s="6" t="s">
        <v>517</v>
      </c>
      <c r="LJ3" s="6" t="s">
        <v>518</v>
      </c>
      <c r="LK3" s="6" t="s">
        <v>519</v>
      </c>
      <c r="LL3" s="6" t="s">
        <v>520</v>
      </c>
      <c r="LM3" s="6" t="s">
        <v>521</v>
      </c>
      <c r="LN3" s="6" t="s">
        <v>522</v>
      </c>
      <c r="LO3" s="6" t="s">
        <v>523</v>
      </c>
      <c r="LP3" s="6" t="s">
        <v>524</v>
      </c>
      <c r="LQ3" s="6" t="s">
        <v>525</v>
      </c>
      <c r="LR3" s="6" t="s">
        <v>526</v>
      </c>
      <c r="LS3" s="6" t="s">
        <v>527</v>
      </c>
      <c r="LT3" s="6" t="s">
        <v>528</v>
      </c>
      <c r="LU3" s="6" t="s">
        <v>529</v>
      </c>
      <c r="LV3" s="6" t="s">
        <v>530</v>
      </c>
      <c r="LW3" s="6" t="s">
        <v>531</v>
      </c>
      <c r="LX3" s="6" t="s">
        <v>532</v>
      </c>
      <c r="LY3" s="6" t="s">
        <v>533</v>
      </c>
      <c r="LZ3" s="6" t="s">
        <v>534</v>
      </c>
      <c r="MA3" s="6" t="s">
        <v>535</v>
      </c>
      <c r="MB3" s="6" t="s">
        <v>536</v>
      </c>
      <c r="MC3" s="6" t="s">
        <v>537</v>
      </c>
      <c r="MD3" s="6" t="s">
        <v>538</v>
      </c>
      <c r="ME3" s="6" t="s">
        <v>539</v>
      </c>
      <c r="MF3" s="6" t="s">
        <v>540</v>
      </c>
      <c r="MG3" s="6" t="s">
        <v>541</v>
      </c>
      <c r="MH3" s="6" t="s">
        <v>542</v>
      </c>
      <c r="MI3" s="6" t="s">
        <v>543</v>
      </c>
      <c r="MJ3" s="6" t="s">
        <v>544</v>
      </c>
      <c r="MK3" s="6" t="s">
        <v>545</v>
      </c>
      <c r="ML3" s="6" t="s">
        <v>546</v>
      </c>
      <c r="MM3" s="6" t="s">
        <v>547</v>
      </c>
      <c r="MN3" s="6" t="s">
        <v>548</v>
      </c>
      <c r="MO3" s="6" t="s">
        <v>549</v>
      </c>
      <c r="MP3" s="6" t="s">
        <v>550</v>
      </c>
      <c r="MQ3" s="6" t="s">
        <v>551</v>
      </c>
      <c r="MR3" s="6" t="s">
        <v>552</v>
      </c>
      <c r="MS3" s="6" t="s">
        <v>553</v>
      </c>
      <c r="MT3" s="6" t="s">
        <v>554</v>
      </c>
      <c r="MU3" s="6" t="s">
        <v>555</v>
      </c>
      <c r="MV3" s="6" t="s">
        <v>556</v>
      </c>
      <c r="MW3" s="6" t="s">
        <v>557</v>
      </c>
      <c r="MX3" s="6" t="s">
        <v>558</v>
      </c>
      <c r="MY3" s="6" t="s">
        <v>559</v>
      </c>
      <c r="MZ3" s="6" t="s">
        <v>560</v>
      </c>
      <c r="NA3" s="6" t="s">
        <v>561</v>
      </c>
      <c r="NB3" s="6" t="s">
        <v>562</v>
      </c>
      <c r="NC3" s="6" t="s">
        <v>563</v>
      </c>
      <c r="ND3" s="6" t="s">
        <v>564</v>
      </c>
      <c r="NE3" s="6" t="s">
        <v>565</v>
      </c>
      <c r="NF3" s="6" t="s">
        <v>566</v>
      </c>
      <c r="NG3" s="6" t="s">
        <v>567</v>
      </c>
      <c r="NH3" s="6" t="s">
        <v>568</v>
      </c>
      <c r="NI3" s="6" t="s">
        <v>569</v>
      </c>
      <c r="NJ3" s="6" t="s">
        <v>570</v>
      </c>
      <c r="NK3" s="6" t="s">
        <v>571</v>
      </c>
      <c r="NL3" s="6" t="s">
        <v>572</v>
      </c>
      <c r="NM3" s="6" t="s">
        <v>573</v>
      </c>
      <c r="NN3" s="6" t="s">
        <v>574</v>
      </c>
      <c r="NO3" s="6" t="s">
        <v>575</v>
      </c>
      <c r="NP3" s="6" t="s">
        <v>576</v>
      </c>
      <c r="NQ3" s="6" t="s">
        <v>577</v>
      </c>
      <c r="NR3" s="6" t="s">
        <v>578</v>
      </c>
      <c r="NS3" s="6" t="s">
        <v>579</v>
      </c>
      <c r="NT3" s="6" t="s">
        <v>580</v>
      </c>
      <c r="NU3" s="6" t="s">
        <v>581</v>
      </c>
      <c r="NV3" s="6" t="s">
        <v>582</v>
      </c>
      <c r="NW3" s="6" t="s">
        <v>583</v>
      </c>
      <c r="NX3" s="6" t="s">
        <v>584</v>
      </c>
      <c r="NY3" s="6" t="s">
        <v>585</v>
      </c>
      <c r="NZ3" s="6" t="s">
        <v>586</v>
      </c>
      <c r="OA3" s="6" t="s">
        <v>587</v>
      </c>
      <c r="OB3" s="6" t="s">
        <v>588</v>
      </c>
      <c r="OC3" s="6" t="s">
        <v>589</v>
      </c>
      <c r="OD3" s="6" t="s">
        <v>590</v>
      </c>
      <c r="OE3" s="6" t="s">
        <v>591</v>
      </c>
      <c r="OF3" s="6" t="s">
        <v>592</v>
      </c>
      <c r="OG3" s="6" t="s">
        <v>593</v>
      </c>
      <c r="OH3" s="6" t="s">
        <v>594</v>
      </c>
      <c r="OI3" s="6" t="s">
        <v>595</v>
      </c>
      <c r="OJ3" s="6" t="s">
        <v>596</v>
      </c>
      <c r="OK3" s="6" t="s">
        <v>597</v>
      </c>
      <c r="OL3" s="6" t="s">
        <v>598</v>
      </c>
      <c r="OM3" s="6" t="s">
        <v>599</v>
      </c>
      <c r="ON3" s="6" t="s">
        <v>600</v>
      </c>
      <c r="OO3" s="6" t="s">
        <v>601</v>
      </c>
      <c r="OP3" s="6" t="s">
        <v>602</v>
      </c>
      <c r="OQ3" s="6" t="s">
        <v>603</v>
      </c>
      <c r="OR3" s="6" t="s">
        <v>604</v>
      </c>
      <c r="OS3" s="6" t="s">
        <v>605</v>
      </c>
      <c r="OT3" s="6" t="s">
        <v>606</v>
      </c>
      <c r="OU3" s="6" t="s">
        <v>607</v>
      </c>
      <c r="OV3" s="6" t="s">
        <v>608</v>
      </c>
      <c r="OW3" s="6" t="s">
        <v>609</v>
      </c>
      <c r="OX3" s="6" t="s">
        <v>610</v>
      </c>
      <c r="OY3" s="6" t="s">
        <v>611</v>
      </c>
      <c r="OZ3" s="6" t="s">
        <v>612</v>
      </c>
    </row>
    <row r="4" spans="1:416">
      <c r="A4" s="1" t="s">
        <v>4037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1831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7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179</v>
      </c>
      <c r="FZ4" s="1">
        <v>159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871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26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1185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501</v>
      </c>
      <c r="KD4" s="1">
        <v>0</v>
      </c>
      <c r="KE4" s="1">
        <v>0</v>
      </c>
      <c r="KF4" s="1">
        <v>0</v>
      </c>
      <c r="KG4" s="1">
        <v>0</v>
      </c>
      <c r="KH4" s="1">
        <v>1020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2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865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</row>
    <row r="5" spans="1:416">
      <c r="A5" s="1" t="s">
        <v>4080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1620</v>
      </c>
      <c r="AY5" s="1">
        <v>0</v>
      </c>
      <c r="AZ5" s="1">
        <v>0</v>
      </c>
      <c r="BA5" s="1">
        <v>0</v>
      </c>
      <c r="BB5" s="1">
        <v>1054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960</v>
      </c>
      <c r="BM5" s="1">
        <v>0</v>
      </c>
      <c r="BN5" s="1">
        <v>614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87</v>
      </c>
      <c r="CO5" s="1">
        <v>90</v>
      </c>
      <c r="CP5" s="1">
        <v>0</v>
      </c>
      <c r="CQ5" s="1">
        <v>0</v>
      </c>
      <c r="CR5" s="1">
        <v>0</v>
      </c>
      <c r="CS5" s="1">
        <v>197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53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824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1002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557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696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690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481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771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77</v>
      </c>
      <c r="KG5" s="1">
        <v>0</v>
      </c>
      <c r="KH5" s="1">
        <v>145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198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538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</row>
    <row r="6" spans="1:416">
      <c r="A6" s="1" t="s">
        <v>4035</v>
      </c>
      <c r="B6" s="1">
        <v>0</v>
      </c>
      <c r="C6" s="1">
        <v>60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248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787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208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19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67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533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779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69</v>
      </c>
      <c r="GZ6" s="1">
        <v>0</v>
      </c>
      <c r="HA6" s="1">
        <v>407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44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624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198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33</v>
      </c>
      <c r="LO6" s="1">
        <v>26</v>
      </c>
      <c r="LP6" s="1">
        <v>0</v>
      </c>
      <c r="LQ6" s="1">
        <v>0</v>
      </c>
      <c r="LR6" s="1">
        <v>36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</row>
    <row r="7" spans="1:416">
      <c r="A7" s="1" t="s">
        <v>4038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85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749</v>
      </c>
      <c r="AY7" s="1">
        <v>0</v>
      </c>
      <c r="AZ7" s="1">
        <v>0</v>
      </c>
      <c r="BA7" s="1">
        <v>0</v>
      </c>
      <c r="BB7" s="1">
        <v>481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26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731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205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66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419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</row>
    <row r="8" spans="1:416">
      <c r="A8" s="1" t="s">
        <v>4076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191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59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680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209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</row>
    <row r="9" spans="1:416">
      <c r="A9" s="1" t="s">
        <v>4029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121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76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501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75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36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148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236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53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61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46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24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</row>
    <row r="10" spans="1:416">
      <c r="A10" s="1" t="s">
        <v>4051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83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</row>
    <row r="11" spans="1:416">
      <c r="A11" s="1" t="s">
        <v>4054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26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</row>
    <row r="12" spans="1:416">
      <c r="B12" s="1">
        <v>125</v>
      </c>
      <c r="C12" s="1">
        <v>595</v>
      </c>
      <c r="D12" s="1">
        <v>701</v>
      </c>
      <c r="E12" s="1">
        <v>1214</v>
      </c>
      <c r="F12" s="1">
        <v>2881</v>
      </c>
      <c r="G12" s="1">
        <v>2042</v>
      </c>
      <c r="H12" s="1">
        <v>3672</v>
      </c>
      <c r="I12" s="1">
        <v>3989</v>
      </c>
      <c r="J12" s="1">
        <v>3948</v>
      </c>
      <c r="K12" s="1">
        <v>1616</v>
      </c>
      <c r="L12" s="1">
        <v>768</v>
      </c>
      <c r="M12" s="1">
        <v>3307</v>
      </c>
      <c r="N12" s="1">
        <v>4228</v>
      </c>
      <c r="O12" s="1">
        <v>2964</v>
      </c>
      <c r="P12" s="1">
        <v>4069</v>
      </c>
      <c r="Q12" s="1">
        <v>1861</v>
      </c>
      <c r="R12" s="1">
        <v>1224</v>
      </c>
      <c r="S12" s="1">
        <v>951</v>
      </c>
      <c r="T12" s="1">
        <v>1542</v>
      </c>
      <c r="U12" s="1">
        <v>59</v>
      </c>
      <c r="V12" s="1">
        <v>3784</v>
      </c>
      <c r="W12" s="1">
        <v>15</v>
      </c>
      <c r="X12" s="1">
        <v>45</v>
      </c>
      <c r="Y12" s="1">
        <v>830</v>
      </c>
      <c r="Z12" s="1">
        <v>236</v>
      </c>
      <c r="AA12" s="1">
        <v>21</v>
      </c>
      <c r="AB12" s="1">
        <v>124</v>
      </c>
      <c r="AC12" s="1">
        <v>4344</v>
      </c>
      <c r="AD12" s="1">
        <v>3527</v>
      </c>
      <c r="AE12" s="1">
        <v>22</v>
      </c>
      <c r="AF12" s="1">
        <v>4658</v>
      </c>
      <c r="AG12" s="1">
        <v>3639</v>
      </c>
      <c r="AH12" s="1">
        <v>3638</v>
      </c>
      <c r="AI12" s="1">
        <v>1463</v>
      </c>
      <c r="AJ12" s="1">
        <v>129</v>
      </c>
      <c r="AK12" s="1">
        <v>5254</v>
      </c>
      <c r="AL12" s="1">
        <v>206</v>
      </c>
      <c r="AM12" s="1">
        <v>139</v>
      </c>
      <c r="AN12" s="1">
        <v>4715</v>
      </c>
      <c r="AO12" s="1">
        <v>153</v>
      </c>
      <c r="AP12" s="1">
        <v>54</v>
      </c>
      <c r="AQ12" s="1">
        <v>393</v>
      </c>
      <c r="AR12" s="1">
        <v>45</v>
      </c>
      <c r="AS12" s="1">
        <v>1</v>
      </c>
      <c r="AT12" s="1">
        <v>4741</v>
      </c>
      <c r="AU12" s="1">
        <v>4682</v>
      </c>
      <c r="AV12" s="1">
        <v>174</v>
      </c>
      <c r="AW12" s="1">
        <v>33</v>
      </c>
      <c r="AX12" s="1">
        <v>3741</v>
      </c>
      <c r="AY12" s="1">
        <v>2130</v>
      </c>
      <c r="AZ12" s="1">
        <v>26</v>
      </c>
      <c r="BA12" s="1">
        <v>12</v>
      </c>
      <c r="BB12" s="1">
        <v>2667</v>
      </c>
      <c r="BC12" s="1">
        <v>307</v>
      </c>
      <c r="BD12" s="1">
        <v>77</v>
      </c>
      <c r="BE12" s="1">
        <v>82</v>
      </c>
      <c r="BF12" s="1">
        <v>4315</v>
      </c>
      <c r="BG12" s="1">
        <v>4842</v>
      </c>
      <c r="BH12" s="1">
        <v>144</v>
      </c>
      <c r="BI12" s="1">
        <v>2367</v>
      </c>
      <c r="BJ12" s="1">
        <v>34</v>
      </c>
      <c r="BK12" s="1">
        <v>178</v>
      </c>
      <c r="BL12" s="1">
        <v>4463</v>
      </c>
      <c r="BM12" s="1">
        <v>181</v>
      </c>
      <c r="BN12" s="1">
        <v>5469</v>
      </c>
      <c r="BO12" s="1">
        <v>4851</v>
      </c>
      <c r="BP12" s="1">
        <v>143</v>
      </c>
      <c r="BQ12" s="1">
        <v>234</v>
      </c>
      <c r="BR12" s="1">
        <v>1909</v>
      </c>
      <c r="BS12" s="1">
        <v>1268</v>
      </c>
      <c r="BT12" s="1">
        <v>3964</v>
      </c>
      <c r="BU12" s="1">
        <v>2007</v>
      </c>
      <c r="BV12" s="1">
        <v>179</v>
      </c>
      <c r="BW12" s="1">
        <v>4069</v>
      </c>
      <c r="BX12" s="1">
        <v>3283</v>
      </c>
      <c r="BY12" s="1">
        <v>4321</v>
      </c>
      <c r="BZ12" s="1">
        <v>2770</v>
      </c>
      <c r="CA12" s="1">
        <v>5120</v>
      </c>
      <c r="CB12" s="1">
        <v>3793</v>
      </c>
      <c r="CC12" s="1">
        <v>2360</v>
      </c>
      <c r="CD12" s="1">
        <v>4257</v>
      </c>
      <c r="CE12" s="1">
        <v>10651</v>
      </c>
      <c r="CF12" s="1">
        <v>159</v>
      </c>
      <c r="CG12" s="1">
        <v>2744</v>
      </c>
      <c r="CH12" s="1">
        <v>2847</v>
      </c>
      <c r="CI12" s="1">
        <v>241</v>
      </c>
      <c r="CJ12" s="1">
        <v>171</v>
      </c>
      <c r="CK12" s="1">
        <v>313</v>
      </c>
      <c r="CL12" s="1">
        <v>106</v>
      </c>
      <c r="CM12" s="1">
        <v>6713</v>
      </c>
      <c r="CN12" s="1">
        <v>4037</v>
      </c>
      <c r="CO12" s="1">
        <v>2342</v>
      </c>
      <c r="CP12" s="1">
        <v>2462</v>
      </c>
      <c r="CQ12" s="1">
        <v>168</v>
      </c>
      <c r="CR12" s="1">
        <v>195</v>
      </c>
      <c r="CS12" s="1">
        <v>3547</v>
      </c>
      <c r="CT12" s="1">
        <v>131</v>
      </c>
      <c r="CU12" s="1">
        <v>50</v>
      </c>
      <c r="CV12" s="1">
        <v>2178</v>
      </c>
      <c r="CW12" s="1">
        <v>3381</v>
      </c>
      <c r="CX12" s="1">
        <v>4555</v>
      </c>
      <c r="CY12" s="1">
        <v>960</v>
      </c>
      <c r="CZ12" s="1">
        <v>398</v>
      </c>
      <c r="DA12" s="1">
        <v>199</v>
      </c>
      <c r="DB12" s="1">
        <v>3613</v>
      </c>
      <c r="DC12" s="1">
        <v>3073</v>
      </c>
      <c r="DD12" s="1">
        <v>180</v>
      </c>
      <c r="DE12" s="1">
        <v>1207</v>
      </c>
      <c r="DF12" s="1">
        <v>30</v>
      </c>
      <c r="DG12" s="1">
        <v>3056</v>
      </c>
      <c r="DH12" s="1">
        <v>3196</v>
      </c>
      <c r="DI12" s="1">
        <v>63</v>
      </c>
      <c r="DJ12" s="1">
        <v>126</v>
      </c>
      <c r="DK12" s="1">
        <v>3360</v>
      </c>
      <c r="DL12" s="1">
        <v>597</v>
      </c>
      <c r="DM12" s="1">
        <v>251</v>
      </c>
      <c r="DN12" s="1">
        <v>157</v>
      </c>
      <c r="DO12" s="1">
        <v>3995</v>
      </c>
      <c r="DP12" s="1">
        <v>151</v>
      </c>
      <c r="DQ12" s="1">
        <v>41</v>
      </c>
      <c r="DR12" s="1">
        <v>2569</v>
      </c>
      <c r="DS12" s="1">
        <v>188</v>
      </c>
      <c r="DT12" s="1">
        <v>4</v>
      </c>
      <c r="DU12" s="1">
        <v>50</v>
      </c>
      <c r="DV12" s="1">
        <v>197</v>
      </c>
      <c r="DW12" s="1">
        <v>60</v>
      </c>
      <c r="DX12" s="1">
        <v>2945</v>
      </c>
      <c r="DY12" s="1">
        <v>2588</v>
      </c>
      <c r="DZ12" s="1">
        <v>49</v>
      </c>
      <c r="EA12" s="1">
        <v>2871</v>
      </c>
      <c r="EB12" s="1">
        <v>4311</v>
      </c>
      <c r="EC12" s="1">
        <v>227</v>
      </c>
      <c r="ED12" s="1">
        <v>747</v>
      </c>
      <c r="EE12" s="1">
        <v>4</v>
      </c>
      <c r="EF12" s="1">
        <v>4567</v>
      </c>
      <c r="EG12" s="1">
        <v>29</v>
      </c>
      <c r="EH12" s="1">
        <v>2</v>
      </c>
      <c r="EI12" s="1">
        <v>141</v>
      </c>
      <c r="EJ12" s="1">
        <v>3302</v>
      </c>
      <c r="EK12" s="1">
        <v>149</v>
      </c>
      <c r="EL12" s="1">
        <v>2874</v>
      </c>
      <c r="EM12" s="1">
        <v>144</v>
      </c>
      <c r="EN12" s="1">
        <v>997</v>
      </c>
      <c r="EO12" s="1">
        <v>144</v>
      </c>
      <c r="EP12" s="1">
        <v>235</v>
      </c>
      <c r="EQ12" s="1">
        <v>3347</v>
      </c>
      <c r="ER12" s="1">
        <v>2851</v>
      </c>
      <c r="ES12" s="1">
        <v>250</v>
      </c>
      <c r="ET12" s="1">
        <v>168</v>
      </c>
      <c r="EU12" s="1">
        <v>16</v>
      </c>
      <c r="EV12" s="1">
        <v>245</v>
      </c>
      <c r="EW12" s="1">
        <v>144</v>
      </c>
      <c r="EX12" s="1">
        <v>221</v>
      </c>
      <c r="EY12" s="1">
        <v>2334</v>
      </c>
      <c r="EZ12" s="1">
        <v>4261</v>
      </c>
      <c r="FA12" s="1">
        <v>133</v>
      </c>
      <c r="FB12" s="1">
        <v>172</v>
      </c>
      <c r="FC12" s="1">
        <v>3134</v>
      </c>
      <c r="FD12" s="1">
        <v>31</v>
      </c>
      <c r="FE12" s="1">
        <v>226</v>
      </c>
      <c r="FF12" s="1">
        <v>77</v>
      </c>
      <c r="FG12" s="1">
        <v>232</v>
      </c>
      <c r="FH12" s="1">
        <v>4430</v>
      </c>
      <c r="FI12" s="1">
        <v>136</v>
      </c>
      <c r="FJ12" s="1">
        <v>219</v>
      </c>
      <c r="FK12" s="1">
        <v>249</v>
      </c>
      <c r="FL12" s="1">
        <v>2211</v>
      </c>
      <c r="FM12" s="1">
        <v>1255</v>
      </c>
      <c r="FN12" s="1">
        <v>143</v>
      </c>
      <c r="FO12" s="1">
        <v>251</v>
      </c>
      <c r="FP12" s="1">
        <v>2987</v>
      </c>
      <c r="FQ12" s="1">
        <v>228</v>
      </c>
      <c r="FR12" s="1">
        <v>187</v>
      </c>
      <c r="FS12" s="1">
        <v>253</v>
      </c>
      <c r="FT12" s="1">
        <v>206</v>
      </c>
      <c r="FU12" s="1">
        <v>84</v>
      </c>
      <c r="FV12" s="1">
        <v>164</v>
      </c>
      <c r="FW12" s="1">
        <v>183</v>
      </c>
      <c r="FX12" s="1">
        <v>48</v>
      </c>
      <c r="FY12" s="1">
        <v>3110</v>
      </c>
      <c r="FZ12" s="1">
        <v>2734</v>
      </c>
      <c r="GA12" s="1">
        <v>3564</v>
      </c>
      <c r="GB12" s="1">
        <v>3997</v>
      </c>
      <c r="GC12" s="1">
        <v>2536</v>
      </c>
      <c r="GD12" s="1">
        <v>1970</v>
      </c>
      <c r="GE12" s="1">
        <v>3919</v>
      </c>
      <c r="GF12" s="1">
        <v>6663</v>
      </c>
      <c r="GG12" s="1">
        <v>2676</v>
      </c>
      <c r="GH12" s="1">
        <v>2923</v>
      </c>
      <c r="GI12" s="1">
        <v>2113</v>
      </c>
      <c r="GJ12" s="1">
        <v>3215</v>
      </c>
      <c r="GK12" s="1">
        <v>2456</v>
      </c>
      <c r="GL12" s="1">
        <v>4052</v>
      </c>
      <c r="GM12" s="1">
        <v>4268</v>
      </c>
      <c r="GN12" s="1">
        <v>2844</v>
      </c>
      <c r="GO12" s="1">
        <v>2549</v>
      </c>
      <c r="GP12" s="1">
        <v>2746</v>
      </c>
      <c r="GQ12" s="1">
        <v>2479</v>
      </c>
      <c r="GR12" s="1">
        <v>188</v>
      </c>
      <c r="GS12" s="1">
        <v>120</v>
      </c>
      <c r="GT12" s="1">
        <v>217</v>
      </c>
      <c r="GU12" s="1">
        <v>3003</v>
      </c>
      <c r="GV12" s="1">
        <v>176</v>
      </c>
      <c r="GW12" s="1">
        <v>247</v>
      </c>
      <c r="GX12" s="1">
        <v>225</v>
      </c>
      <c r="GY12" s="1">
        <v>973</v>
      </c>
      <c r="GZ12" s="1">
        <v>232</v>
      </c>
      <c r="HA12" s="1">
        <v>1606</v>
      </c>
      <c r="HB12" s="1">
        <v>1763</v>
      </c>
      <c r="HC12" s="1">
        <v>1231</v>
      </c>
      <c r="HD12" s="1">
        <v>182</v>
      </c>
      <c r="HE12" s="1">
        <v>3286</v>
      </c>
      <c r="HF12" s="1">
        <v>102</v>
      </c>
      <c r="HG12" s="1">
        <v>219</v>
      </c>
      <c r="HH12" s="1">
        <v>142</v>
      </c>
      <c r="HI12" s="1">
        <v>190</v>
      </c>
      <c r="HJ12" s="1">
        <v>5763</v>
      </c>
      <c r="HK12" s="1">
        <v>1351</v>
      </c>
      <c r="HL12" s="1">
        <v>268</v>
      </c>
      <c r="HM12" s="1">
        <v>2445</v>
      </c>
      <c r="HN12" s="1">
        <v>521</v>
      </c>
      <c r="HO12" s="1">
        <v>137</v>
      </c>
      <c r="HP12" s="1">
        <v>274</v>
      </c>
      <c r="HQ12" s="1">
        <v>13</v>
      </c>
      <c r="HR12" s="1">
        <v>346</v>
      </c>
      <c r="HS12" s="1">
        <v>3174</v>
      </c>
      <c r="HT12" s="1">
        <v>0</v>
      </c>
      <c r="HU12" s="1">
        <v>3806</v>
      </c>
      <c r="HV12" s="1">
        <v>3976</v>
      </c>
      <c r="HW12" s="1">
        <v>5</v>
      </c>
      <c r="HX12" s="1">
        <v>137</v>
      </c>
      <c r="HY12" s="1">
        <v>2105</v>
      </c>
      <c r="HZ12" s="1">
        <v>217</v>
      </c>
      <c r="IA12" s="1">
        <v>91</v>
      </c>
      <c r="IB12" s="1">
        <v>1182</v>
      </c>
      <c r="IC12" s="1">
        <v>235</v>
      </c>
      <c r="ID12" s="1">
        <v>177</v>
      </c>
      <c r="IE12" s="1">
        <v>9972</v>
      </c>
      <c r="IF12" s="1">
        <v>2897</v>
      </c>
      <c r="IG12" s="1">
        <v>2573</v>
      </c>
      <c r="IH12" s="1">
        <v>1292</v>
      </c>
      <c r="II12" s="1">
        <v>4759</v>
      </c>
      <c r="IJ12" s="1">
        <v>790</v>
      </c>
      <c r="IK12" s="1">
        <v>274</v>
      </c>
      <c r="IL12" s="1">
        <v>3159</v>
      </c>
      <c r="IM12" s="1">
        <v>69</v>
      </c>
      <c r="IN12" s="1">
        <v>220</v>
      </c>
      <c r="IO12" s="1">
        <v>8031</v>
      </c>
      <c r="IP12" s="1">
        <v>103</v>
      </c>
      <c r="IQ12" s="1">
        <v>293</v>
      </c>
      <c r="IR12" s="1">
        <v>161</v>
      </c>
      <c r="IS12" s="1">
        <v>151</v>
      </c>
      <c r="IT12" s="1">
        <v>2919</v>
      </c>
      <c r="IU12" s="1">
        <v>1772</v>
      </c>
      <c r="IV12" s="1">
        <v>9634</v>
      </c>
      <c r="IW12" s="1">
        <v>2227</v>
      </c>
      <c r="IX12" s="1">
        <v>195</v>
      </c>
      <c r="IY12" s="1">
        <v>242</v>
      </c>
      <c r="IZ12" s="1">
        <v>2266</v>
      </c>
      <c r="JA12" s="1">
        <v>44</v>
      </c>
      <c r="JB12" s="1">
        <v>2018</v>
      </c>
      <c r="JC12" s="1">
        <v>2985</v>
      </c>
      <c r="JD12" s="1">
        <v>4004</v>
      </c>
      <c r="JE12" s="1">
        <v>3369</v>
      </c>
      <c r="JF12" s="1">
        <v>29</v>
      </c>
      <c r="JG12" s="1">
        <v>3090</v>
      </c>
      <c r="JH12" s="1">
        <v>983</v>
      </c>
      <c r="JI12" s="1">
        <v>899</v>
      </c>
      <c r="JJ12" s="1">
        <v>3375</v>
      </c>
      <c r="JK12" s="1">
        <v>1155</v>
      </c>
      <c r="JL12" s="1">
        <v>4051</v>
      </c>
      <c r="JM12" s="1">
        <v>769</v>
      </c>
      <c r="JN12" s="1">
        <v>362</v>
      </c>
      <c r="JO12" s="1">
        <v>593</v>
      </c>
      <c r="JP12" s="1">
        <v>952</v>
      </c>
      <c r="JQ12" s="1">
        <v>3156</v>
      </c>
      <c r="JR12" s="1">
        <v>4467</v>
      </c>
      <c r="JS12" s="1">
        <v>2924</v>
      </c>
      <c r="JT12" s="1">
        <v>231</v>
      </c>
      <c r="JU12" s="1">
        <v>3459</v>
      </c>
      <c r="JV12" s="1">
        <v>38</v>
      </c>
      <c r="JW12" s="1">
        <v>35</v>
      </c>
      <c r="JX12" s="1">
        <v>119</v>
      </c>
      <c r="JY12" s="1">
        <v>3683</v>
      </c>
      <c r="JZ12" s="1">
        <v>1</v>
      </c>
      <c r="KA12" s="1">
        <v>1086</v>
      </c>
      <c r="KB12" s="1">
        <v>53</v>
      </c>
      <c r="KC12" s="1">
        <v>1295</v>
      </c>
      <c r="KD12" s="1">
        <v>152</v>
      </c>
      <c r="KE12" s="1">
        <v>2612</v>
      </c>
      <c r="KF12" s="1">
        <v>3096</v>
      </c>
      <c r="KG12" s="1">
        <v>75</v>
      </c>
      <c r="KH12" s="1">
        <v>5778</v>
      </c>
      <c r="KI12" s="1">
        <v>2060</v>
      </c>
      <c r="KJ12" s="1">
        <v>1158</v>
      </c>
      <c r="KK12" s="1">
        <v>2729</v>
      </c>
      <c r="KL12" s="1">
        <v>3259</v>
      </c>
      <c r="KM12" s="1">
        <v>26</v>
      </c>
      <c r="KN12" s="1">
        <v>202</v>
      </c>
      <c r="KO12" s="1">
        <v>54</v>
      </c>
      <c r="KP12" s="1">
        <v>2122</v>
      </c>
      <c r="KQ12" s="1">
        <v>770</v>
      </c>
      <c r="KR12" s="1">
        <v>1634</v>
      </c>
      <c r="KS12" s="1">
        <v>394</v>
      </c>
      <c r="KT12" s="1">
        <v>202</v>
      </c>
      <c r="KU12" s="1">
        <v>1</v>
      </c>
      <c r="KV12" s="1">
        <v>197</v>
      </c>
      <c r="KW12" s="1">
        <v>236</v>
      </c>
      <c r="KX12" s="1">
        <v>3780</v>
      </c>
      <c r="KY12" s="1">
        <v>1001</v>
      </c>
      <c r="KZ12" s="1">
        <v>194</v>
      </c>
      <c r="LA12" s="1">
        <v>4588</v>
      </c>
      <c r="LB12" s="1">
        <v>128</v>
      </c>
      <c r="LC12" s="1">
        <v>137</v>
      </c>
      <c r="LD12" s="1">
        <v>3054</v>
      </c>
      <c r="LE12" s="1">
        <v>1033</v>
      </c>
      <c r="LF12" s="1">
        <v>240</v>
      </c>
      <c r="LG12" s="1">
        <v>49</v>
      </c>
      <c r="LH12" s="1">
        <v>3229</v>
      </c>
      <c r="LI12" s="1">
        <v>173</v>
      </c>
      <c r="LJ12" s="1">
        <v>4957</v>
      </c>
      <c r="LK12" s="1">
        <v>52</v>
      </c>
      <c r="LL12" s="1">
        <v>3756</v>
      </c>
      <c r="LM12" s="1">
        <v>4439</v>
      </c>
      <c r="LN12" s="1">
        <v>722</v>
      </c>
      <c r="LO12" s="1">
        <v>1083</v>
      </c>
      <c r="LP12" s="1">
        <v>246</v>
      </c>
      <c r="LQ12" s="1">
        <v>4474</v>
      </c>
      <c r="LR12" s="1">
        <v>1075</v>
      </c>
      <c r="LS12" s="1">
        <v>3531</v>
      </c>
      <c r="LT12" s="1">
        <v>2251</v>
      </c>
      <c r="LU12" s="1">
        <v>19</v>
      </c>
      <c r="LV12" s="1">
        <v>3301</v>
      </c>
      <c r="LW12" s="1">
        <v>4701</v>
      </c>
      <c r="LX12" s="1">
        <v>115</v>
      </c>
      <c r="LY12" s="1">
        <v>3624</v>
      </c>
      <c r="LZ12" s="1">
        <v>53</v>
      </c>
      <c r="MA12" s="1">
        <v>5</v>
      </c>
      <c r="MB12" s="1">
        <v>5</v>
      </c>
      <c r="MC12" s="1">
        <v>3468</v>
      </c>
      <c r="MD12" s="1">
        <v>9</v>
      </c>
      <c r="ME12" s="1">
        <v>249</v>
      </c>
      <c r="MF12" s="1">
        <v>3693</v>
      </c>
      <c r="MG12" s="1">
        <v>3837</v>
      </c>
      <c r="MH12" s="1">
        <v>2942</v>
      </c>
      <c r="MI12" s="1">
        <v>243</v>
      </c>
      <c r="MJ12" s="1">
        <v>75</v>
      </c>
      <c r="MK12" s="1">
        <v>43</v>
      </c>
      <c r="ML12" s="1">
        <v>25</v>
      </c>
      <c r="MM12" s="1">
        <v>27</v>
      </c>
      <c r="MN12" s="1">
        <v>76</v>
      </c>
      <c r="MO12" s="1">
        <v>53</v>
      </c>
      <c r="MP12" s="1">
        <v>36</v>
      </c>
      <c r="MQ12" s="1">
        <v>46</v>
      </c>
      <c r="MR12" s="1">
        <v>24</v>
      </c>
      <c r="MS12" s="1">
        <v>37</v>
      </c>
      <c r="MT12" s="1">
        <v>36</v>
      </c>
      <c r="MU12" s="1">
        <v>0</v>
      </c>
      <c r="MV12" s="1">
        <v>3</v>
      </c>
      <c r="MW12" s="1">
        <v>46</v>
      </c>
      <c r="MX12" s="1">
        <v>50</v>
      </c>
      <c r="MY12" s="1">
        <v>56</v>
      </c>
      <c r="MZ12" s="1">
        <v>2</v>
      </c>
      <c r="NA12" s="1">
        <v>56</v>
      </c>
      <c r="NB12" s="1">
        <v>46</v>
      </c>
      <c r="NC12" s="1">
        <v>21</v>
      </c>
      <c r="ND12" s="1">
        <v>73</v>
      </c>
      <c r="NE12" s="1">
        <v>34</v>
      </c>
      <c r="NF12" s="1">
        <v>30</v>
      </c>
      <c r="NG12" s="1">
        <v>14</v>
      </c>
      <c r="NH12" s="1">
        <v>10</v>
      </c>
      <c r="NI12" s="1">
        <v>0</v>
      </c>
      <c r="NJ12" s="1">
        <v>3</v>
      </c>
      <c r="NK12" s="1">
        <v>46</v>
      </c>
      <c r="NL12" s="1">
        <v>16</v>
      </c>
      <c r="NM12" s="1">
        <v>1</v>
      </c>
      <c r="NN12" s="1">
        <v>58</v>
      </c>
      <c r="NO12" s="1">
        <v>5</v>
      </c>
      <c r="NP12" s="1">
        <v>42</v>
      </c>
      <c r="NQ12" s="1">
        <v>16</v>
      </c>
      <c r="NR12" s="1">
        <v>54</v>
      </c>
      <c r="NS12" s="1">
        <v>8</v>
      </c>
      <c r="NT12" s="1">
        <v>11</v>
      </c>
      <c r="NU12" s="1">
        <v>35</v>
      </c>
      <c r="NV12" s="1">
        <v>3</v>
      </c>
      <c r="NW12" s="1">
        <v>19</v>
      </c>
      <c r="NX12" s="1">
        <v>43</v>
      </c>
      <c r="NY12" s="1">
        <v>2</v>
      </c>
      <c r="NZ12" s="1">
        <v>10</v>
      </c>
      <c r="OA12" s="1">
        <v>10</v>
      </c>
      <c r="OB12" s="1">
        <v>33</v>
      </c>
      <c r="OC12" s="1">
        <v>20</v>
      </c>
      <c r="OD12" s="1">
        <v>33</v>
      </c>
      <c r="OE12" s="1">
        <v>38</v>
      </c>
      <c r="OF12" s="1">
        <v>25</v>
      </c>
      <c r="OG12" s="1">
        <v>62</v>
      </c>
      <c r="OH12" s="1">
        <v>58</v>
      </c>
      <c r="OI12" s="1">
        <v>2</v>
      </c>
      <c r="OJ12" s="1">
        <v>24</v>
      </c>
      <c r="OK12" s="1">
        <v>57</v>
      </c>
      <c r="OL12" s="1">
        <v>13</v>
      </c>
      <c r="OM12" s="1">
        <v>15</v>
      </c>
      <c r="ON12" s="1">
        <v>42</v>
      </c>
      <c r="OO12" s="1">
        <v>52</v>
      </c>
      <c r="OP12" s="1">
        <v>42</v>
      </c>
      <c r="OQ12" s="1">
        <v>3</v>
      </c>
      <c r="OR12" s="1">
        <v>24</v>
      </c>
      <c r="OS12" s="1">
        <v>53</v>
      </c>
      <c r="OT12" s="1">
        <v>25</v>
      </c>
      <c r="OU12" s="1">
        <v>22</v>
      </c>
      <c r="OV12" s="1">
        <v>38</v>
      </c>
      <c r="OW12" s="1">
        <v>45</v>
      </c>
      <c r="OX12" s="1">
        <v>21</v>
      </c>
      <c r="OY12" s="1">
        <v>38</v>
      </c>
      <c r="OZ12" s="1">
        <v>44</v>
      </c>
    </row>
    <row r="14" spans="1:416" s="6" customFormat="1">
      <c r="A14" s="6" t="s">
        <v>3995</v>
      </c>
      <c r="B14" s="6" t="s">
        <v>198</v>
      </c>
      <c r="C14" s="6" t="s">
        <v>199</v>
      </c>
      <c r="D14" s="6" t="s">
        <v>200</v>
      </c>
      <c r="E14" s="6" t="s">
        <v>201</v>
      </c>
      <c r="F14" s="6" t="s">
        <v>202</v>
      </c>
      <c r="G14" s="6" t="s">
        <v>203</v>
      </c>
      <c r="H14" s="6" t="s">
        <v>204</v>
      </c>
      <c r="I14" s="6" t="s">
        <v>205</v>
      </c>
      <c r="J14" s="6" t="s">
        <v>206</v>
      </c>
      <c r="K14" s="6" t="s">
        <v>207</v>
      </c>
      <c r="L14" s="6" t="s">
        <v>208</v>
      </c>
      <c r="M14" s="6" t="s">
        <v>209</v>
      </c>
      <c r="N14" s="6" t="s">
        <v>210</v>
      </c>
      <c r="O14" s="6" t="s">
        <v>211</v>
      </c>
      <c r="P14" s="6" t="s">
        <v>212</v>
      </c>
      <c r="Q14" s="6" t="s">
        <v>213</v>
      </c>
      <c r="R14" s="6" t="s">
        <v>214</v>
      </c>
      <c r="S14" s="6" t="s">
        <v>215</v>
      </c>
      <c r="T14" s="6" t="s">
        <v>216</v>
      </c>
      <c r="U14" s="6" t="s">
        <v>217</v>
      </c>
      <c r="V14" s="6" t="s">
        <v>218</v>
      </c>
      <c r="W14" s="6" t="s">
        <v>219</v>
      </c>
      <c r="X14" s="6" t="s">
        <v>220</v>
      </c>
      <c r="Y14" s="6" t="s">
        <v>221</v>
      </c>
      <c r="Z14" s="6" t="s">
        <v>222</v>
      </c>
      <c r="AA14" s="6" t="s">
        <v>223</v>
      </c>
      <c r="AB14" s="6" t="s">
        <v>224</v>
      </c>
      <c r="AC14" s="6" t="s">
        <v>225</v>
      </c>
      <c r="AD14" s="6" t="s">
        <v>226</v>
      </c>
      <c r="AE14" s="6" t="s">
        <v>227</v>
      </c>
      <c r="AF14" s="6" t="s">
        <v>228</v>
      </c>
      <c r="AG14" s="6" t="s">
        <v>229</v>
      </c>
      <c r="AH14" s="6" t="s">
        <v>230</v>
      </c>
      <c r="AI14" s="6" t="s">
        <v>231</v>
      </c>
      <c r="AJ14" s="6" t="s">
        <v>232</v>
      </c>
      <c r="AK14" s="6" t="s">
        <v>233</v>
      </c>
      <c r="AL14" s="6" t="s">
        <v>234</v>
      </c>
      <c r="AM14" s="6" t="s">
        <v>235</v>
      </c>
      <c r="AN14" s="6" t="s">
        <v>236</v>
      </c>
      <c r="AO14" s="6" t="s">
        <v>237</v>
      </c>
      <c r="AP14" s="6" t="s">
        <v>238</v>
      </c>
      <c r="AQ14" s="6" t="s">
        <v>239</v>
      </c>
      <c r="AR14" s="6" t="s">
        <v>240</v>
      </c>
      <c r="AS14" s="6" t="s">
        <v>241</v>
      </c>
      <c r="AT14" s="6" t="s">
        <v>242</v>
      </c>
      <c r="AU14" s="6" t="s">
        <v>243</v>
      </c>
      <c r="AV14" s="6" t="s">
        <v>244</v>
      </c>
      <c r="AW14" s="6" t="s">
        <v>245</v>
      </c>
      <c r="AX14" s="6" t="s">
        <v>246</v>
      </c>
      <c r="AY14" s="6" t="s">
        <v>247</v>
      </c>
      <c r="AZ14" s="6" t="s">
        <v>248</v>
      </c>
      <c r="BA14" s="6" t="s">
        <v>249</v>
      </c>
      <c r="BB14" s="6" t="s">
        <v>250</v>
      </c>
      <c r="BC14" s="6" t="s">
        <v>251</v>
      </c>
      <c r="BD14" s="6" t="s">
        <v>252</v>
      </c>
      <c r="BE14" s="6" t="s">
        <v>253</v>
      </c>
      <c r="BF14" s="6" t="s">
        <v>254</v>
      </c>
      <c r="BG14" s="6" t="s">
        <v>255</v>
      </c>
      <c r="BH14" s="6" t="s">
        <v>256</v>
      </c>
      <c r="BI14" s="6" t="s">
        <v>257</v>
      </c>
      <c r="BJ14" s="6" t="s">
        <v>258</v>
      </c>
      <c r="BK14" s="6" t="s">
        <v>259</v>
      </c>
      <c r="BL14" s="6" t="s">
        <v>260</v>
      </c>
      <c r="BM14" s="6" t="s">
        <v>261</v>
      </c>
      <c r="BN14" s="6" t="s">
        <v>262</v>
      </c>
      <c r="BO14" s="6" t="s">
        <v>263</v>
      </c>
      <c r="BP14" s="6" t="s">
        <v>264</v>
      </c>
      <c r="BQ14" s="6" t="s">
        <v>265</v>
      </c>
      <c r="BR14" s="6" t="s">
        <v>266</v>
      </c>
      <c r="BS14" s="6" t="s">
        <v>267</v>
      </c>
      <c r="BT14" s="6" t="s">
        <v>268</v>
      </c>
      <c r="BU14" s="6" t="s">
        <v>269</v>
      </c>
      <c r="BV14" s="6" t="s">
        <v>270</v>
      </c>
      <c r="BW14" s="6" t="s">
        <v>271</v>
      </c>
      <c r="BX14" s="6" t="s">
        <v>272</v>
      </c>
      <c r="BY14" s="6" t="s">
        <v>273</v>
      </c>
      <c r="BZ14" s="6" t="s">
        <v>274</v>
      </c>
      <c r="CA14" s="6" t="s">
        <v>275</v>
      </c>
      <c r="CB14" s="6" t="s">
        <v>276</v>
      </c>
      <c r="CC14" s="6" t="s">
        <v>277</v>
      </c>
      <c r="CD14" s="6" t="s">
        <v>278</v>
      </c>
      <c r="CE14" s="6" t="s">
        <v>279</v>
      </c>
      <c r="CF14" s="6" t="s">
        <v>280</v>
      </c>
      <c r="CG14" s="6" t="s">
        <v>281</v>
      </c>
      <c r="CH14" s="6" t="s">
        <v>282</v>
      </c>
      <c r="CI14" s="6" t="s">
        <v>283</v>
      </c>
      <c r="CJ14" s="6" t="s">
        <v>284</v>
      </c>
      <c r="CK14" s="6" t="s">
        <v>285</v>
      </c>
      <c r="CL14" s="6" t="s">
        <v>286</v>
      </c>
      <c r="CM14" s="6" t="s">
        <v>287</v>
      </c>
      <c r="CN14" s="6" t="s">
        <v>288</v>
      </c>
      <c r="CO14" s="6" t="s">
        <v>289</v>
      </c>
      <c r="CP14" s="6" t="s">
        <v>290</v>
      </c>
      <c r="CQ14" s="6" t="s">
        <v>291</v>
      </c>
      <c r="CR14" s="6" t="s">
        <v>292</v>
      </c>
      <c r="CS14" s="6" t="s">
        <v>293</v>
      </c>
      <c r="CT14" s="6" t="s">
        <v>294</v>
      </c>
      <c r="CU14" s="6" t="s">
        <v>295</v>
      </c>
      <c r="CV14" s="6" t="s">
        <v>296</v>
      </c>
      <c r="CW14" s="6" t="s">
        <v>297</v>
      </c>
      <c r="CX14" s="6" t="s">
        <v>298</v>
      </c>
      <c r="CY14" s="6" t="s">
        <v>299</v>
      </c>
      <c r="CZ14" s="6" t="s">
        <v>300</v>
      </c>
      <c r="DA14" s="6" t="s">
        <v>301</v>
      </c>
      <c r="DB14" s="6" t="s">
        <v>302</v>
      </c>
      <c r="DC14" s="6" t="s">
        <v>303</v>
      </c>
      <c r="DD14" s="6" t="s">
        <v>304</v>
      </c>
      <c r="DE14" s="6" t="s">
        <v>305</v>
      </c>
      <c r="DF14" s="6" t="s">
        <v>306</v>
      </c>
      <c r="DG14" s="6" t="s">
        <v>307</v>
      </c>
      <c r="DH14" s="6" t="s">
        <v>308</v>
      </c>
      <c r="DI14" s="6" t="s">
        <v>309</v>
      </c>
      <c r="DJ14" s="6" t="s">
        <v>310</v>
      </c>
      <c r="DK14" s="6" t="s">
        <v>311</v>
      </c>
      <c r="DL14" s="6" t="s">
        <v>312</v>
      </c>
      <c r="DM14" s="6" t="s">
        <v>313</v>
      </c>
      <c r="DN14" s="6" t="s">
        <v>314</v>
      </c>
      <c r="DO14" s="6" t="s">
        <v>315</v>
      </c>
      <c r="DP14" s="6" t="s">
        <v>316</v>
      </c>
      <c r="DQ14" s="6" t="s">
        <v>317</v>
      </c>
      <c r="DR14" s="6" t="s">
        <v>318</v>
      </c>
      <c r="DS14" s="6" t="s">
        <v>319</v>
      </c>
      <c r="DT14" s="6" t="s">
        <v>320</v>
      </c>
      <c r="DU14" s="6" t="s">
        <v>321</v>
      </c>
      <c r="DV14" s="6" t="s">
        <v>322</v>
      </c>
      <c r="DW14" s="6" t="s">
        <v>323</v>
      </c>
      <c r="DX14" s="6" t="s">
        <v>324</v>
      </c>
      <c r="DY14" s="6" t="s">
        <v>325</v>
      </c>
      <c r="DZ14" s="6" t="s">
        <v>326</v>
      </c>
      <c r="EA14" s="6" t="s">
        <v>327</v>
      </c>
      <c r="EB14" s="6" t="s">
        <v>328</v>
      </c>
      <c r="EC14" s="6" t="s">
        <v>329</v>
      </c>
      <c r="ED14" s="6" t="s">
        <v>330</v>
      </c>
      <c r="EE14" s="6" t="s">
        <v>331</v>
      </c>
      <c r="EF14" s="6" t="s">
        <v>332</v>
      </c>
      <c r="EG14" s="6" t="s">
        <v>333</v>
      </c>
      <c r="EH14" s="6" t="s">
        <v>334</v>
      </c>
      <c r="EI14" s="6" t="s">
        <v>335</v>
      </c>
      <c r="EJ14" s="6" t="s">
        <v>336</v>
      </c>
      <c r="EK14" s="6" t="s">
        <v>337</v>
      </c>
      <c r="EL14" s="6" t="s">
        <v>338</v>
      </c>
      <c r="EM14" s="6" t="s">
        <v>339</v>
      </c>
      <c r="EN14" s="6" t="s">
        <v>340</v>
      </c>
      <c r="EO14" s="6" t="s">
        <v>341</v>
      </c>
      <c r="EP14" s="6" t="s">
        <v>342</v>
      </c>
      <c r="EQ14" s="6" t="s">
        <v>343</v>
      </c>
      <c r="ER14" s="6" t="s">
        <v>344</v>
      </c>
      <c r="ES14" s="6" t="s">
        <v>345</v>
      </c>
      <c r="ET14" s="6" t="s">
        <v>346</v>
      </c>
      <c r="EU14" s="6" t="s">
        <v>347</v>
      </c>
      <c r="EV14" s="6" t="s">
        <v>348</v>
      </c>
      <c r="EW14" s="6" t="s">
        <v>349</v>
      </c>
      <c r="EX14" s="6" t="s">
        <v>350</v>
      </c>
      <c r="EY14" s="6" t="s">
        <v>351</v>
      </c>
      <c r="EZ14" s="6" t="s">
        <v>352</v>
      </c>
      <c r="FA14" s="6" t="s">
        <v>353</v>
      </c>
      <c r="FB14" s="6" t="s">
        <v>354</v>
      </c>
      <c r="FC14" s="6" t="s">
        <v>355</v>
      </c>
      <c r="FD14" s="6" t="s">
        <v>356</v>
      </c>
      <c r="FE14" s="6" t="s">
        <v>357</v>
      </c>
      <c r="FF14" s="6" t="s">
        <v>358</v>
      </c>
      <c r="FG14" s="6" t="s">
        <v>359</v>
      </c>
      <c r="FH14" s="6" t="s">
        <v>360</v>
      </c>
      <c r="FI14" s="6" t="s">
        <v>361</v>
      </c>
      <c r="FJ14" s="6" t="s">
        <v>362</v>
      </c>
      <c r="FK14" s="6" t="s">
        <v>363</v>
      </c>
      <c r="FL14" s="6" t="s">
        <v>364</v>
      </c>
      <c r="FM14" s="6" t="s">
        <v>365</v>
      </c>
      <c r="FN14" s="6" t="s">
        <v>366</v>
      </c>
      <c r="FO14" s="6" t="s">
        <v>367</v>
      </c>
      <c r="FP14" s="6" t="s">
        <v>368</v>
      </c>
      <c r="FQ14" s="6" t="s">
        <v>369</v>
      </c>
      <c r="FR14" s="6" t="s">
        <v>370</v>
      </c>
      <c r="FS14" s="6" t="s">
        <v>371</v>
      </c>
      <c r="FT14" s="6" t="s">
        <v>372</v>
      </c>
      <c r="FU14" s="6" t="s">
        <v>373</v>
      </c>
      <c r="FV14" s="6" t="s">
        <v>374</v>
      </c>
      <c r="FW14" s="6" t="s">
        <v>375</v>
      </c>
      <c r="FX14" s="6" t="s">
        <v>376</v>
      </c>
      <c r="FY14" s="6" t="s">
        <v>377</v>
      </c>
      <c r="FZ14" s="6" t="s">
        <v>378</v>
      </c>
      <c r="GA14" s="6" t="s">
        <v>379</v>
      </c>
      <c r="GB14" s="6" t="s">
        <v>380</v>
      </c>
      <c r="GC14" s="6" t="s">
        <v>381</v>
      </c>
      <c r="GD14" s="6" t="s">
        <v>382</v>
      </c>
      <c r="GE14" s="6" t="s">
        <v>383</v>
      </c>
      <c r="GF14" s="6" t="s">
        <v>384</v>
      </c>
      <c r="GG14" s="6" t="s">
        <v>385</v>
      </c>
      <c r="GH14" s="6" t="s">
        <v>386</v>
      </c>
      <c r="GI14" s="6" t="s">
        <v>387</v>
      </c>
      <c r="GJ14" s="6" t="s">
        <v>388</v>
      </c>
      <c r="GK14" s="6" t="s">
        <v>389</v>
      </c>
      <c r="GL14" s="6" t="s">
        <v>390</v>
      </c>
      <c r="GM14" s="6" t="s">
        <v>391</v>
      </c>
      <c r="GN14" s="6" t="s">
        <v>392</v>
      </c>
      <c r="GO14" s="6" t="s">
        <v>393</v>
      </c>
      <c r="GP14" s="6" t="s">
        <v>394</v>
      </c>
      <c r="GQ14" s="6" t="s">
        <v>395</v>
      </c>
      <c r="GR14" s="6" t="s">
        <v>396</v>
      </c>
      <c r="GS14" s="6" t="s">
        <v>397</v>
      </c>
      <c r="GT14" s="6" t="s">
        <v>398</v>
      </c>
      <c r="GU14" s="6" t="s">
        <v>399</v>
      </c>
      <c r="GV14" s="6" t="s">
        <v>400</v>
      </c>
      <c r="GW14" s="6" t="s">
        <v>401</v>
      </c>
      <c r="GX14" s="6" t="s">
        <v>402</v>
      </c>
      <c r="GY14" s="6" t="s">
        <v>403</v>
      </c>
      <c r="GZ14" s="6" t="s">
        <v>404</v>
      </c>
      <c r="HA14" s="6" t="s">
        <v>405</v>
      </c>
      <c r="HB14" s="6" t="s">
        <v>406</v>
      </c>
      <c r="HC14" s="6" t="s">
        <v>407</v>
      </c>
      <c r="HD14" s="6" t="s">
        <v>408</v>
      </c>
      <c r="HE14" s="6" t="s">
        <v>409</v>
      </c>
      <c r="HF14" s="6" t="s">
        <v>410</v>
      </c>
      <c r="HG14" s="6" t="s">
        <v>411</v>
      </c>
      <c r="HH14" s="6" t="s">
        <v>412</v>
      </c>
      <c r="HI14" s="6" t="s">
        <v>413</v>
      </c>
      <c r="HJ14" s="6" t="s">
        <v>414</v>
      </c>
      <c r="HK14" s="6" t="s">
        <v>415</v>
      </c>
      <c r="HL14" s="6" t="s">
        <v>416</v>
      </c>
      <c r="HM14" s="6" t="s">
        <v>417</v>
      </c>
      <c r="HN14" s="6" t="s">
        <v>418</v>
      </c>
      <c r="HO14" s="6" t="s">
        <v>419</v>
      </c>
      <c r="HP14" s="6" t="s">
        <v>420</v>
      </c>
      <c r="HQ14" s="6" t="s">
        <v>421</v>
      </c>
      <c r="HR14" s="6" t="s">
        <v>422</v>
      </c>
      <c r="HS14" s="6" t="s">
        <v>423</v>
      </c>
      <c r="HT14" s="6" t="s">
        <v>424</v>
      </c>
      <c r="HU14" s="6" t="s">
        <v>425</v>
      </c>
      <c r="HV14" s="6" t="s">
        <v>426</v>
      </c>
      <c r="HW14" s="6" t="s">
        <v>427</v>
      </c>
      <c r="HX14" s="6" t="s">
        <v>428</v>
      </c>
      <c r="HY14" s="6" t="s">
        <v>429</v>
      </c>
      <c r="HZ14" s="6" t="s">
        <v>430</v>
      </c>
      <c r="IA14" s="6" t="s">
        <v>431</v>
      </c>
      <c r="IB14" s="6" t="s">
        <v>432</v>
      </c>
      <c r="IC14" s="6" t="s">
        <v>433</v>
      </c>
      <c r="ID14" s="6" t="s">
        <v>434</v>
      </c>
      <c r="IE14" s="6" t="s">
        <v>435</v>
      </c>
      <c r="IF14" s="6" t="s">
        <v>436</v>
      </c>
      <c r="IG14" s="6" t="s">
        <v>437</v>
      </c>
      <c r="IH14" s="6" t="s">
        <v>438</v>
      </c>
      <c r="II14" s="6" t="s">
        <v>439</v>
      </c>
      <c r="IJ14" s="6" t="s">
        <v>440</v>
      </c>
      <c r="IK14" s="6" t="s">
        <v>441</v>
      </c>
      <c r="IL14" s="6" t="s">
        <v>442</v>
      </c>
      <c r="IM14" s="6" t="s">
        <v>443</v>
      </c>
      <c r="IN14" s="6" t="s">
        <v>444</v>
      </c>
      <c r="IO14" s="6" t="s">
        <v>445</v>
      </c>
      <c r="IP14" s="6" t="s">
        <v>446</v>
      </c>
      <c r="IQ14" s="6" t="s">
        <v>447</v>
      </c>
      <c r="IR14" s="6" t="s">
        <v>448</v>
      </c>
      <c r="IS14" s="6" t="s">
        <v>449</v>
      </c>
      <c r="IT14" s="6" t="s">
        <v>450</v>
      </c>
      <c r="IU14" s="6" t="s">
        <v>451</v>
      </c>
      <c r="IV14" s="6" t="s">
        <v>452</v>
      </c>
      <c r="IW14" s="6" t="s">
        <v>453</v>
      </c>
      <c r="IX14" s="6" t="s">
        <v>454</v>
      </c>
      <c r="IY14" s="6" t="s">
        <v>455</v>
      </c>
      <c r="IZ14" s="6" t="s">
        <v>456</v>
      </c>
      <c r="JA14" s="6" t="s">
        <v>457</v>
      </c>
      <c r="JB14" s="6" t="s">
        <v>458</v>
      </c>
      <c r="JC14" s="6" t="s">
        <v>459</v>
      </c>
      <c r="JD14" s="6" t="s">
        <v>460</v>
      </c>
      <c r="JE14" s="6" t="s">
        <v>461</v>
      </c>
      <c r="JF14" s="6" t="s">
        <v>462</v>
      </c>
      <c r="JG14" s="6" t="s">
        <v>463</v>
      </c>
      <c r="JH14" s="6" t="s">
        <v>464</v>
      </c>
      <c r="JI14" s="6" t="s">
        <v>465</v>
      </c>
      <c r="JJ14" s="6" t="s">
        <v>466</v>
      </c>
      <c r="JK14" s="6" t="s">
        <v>467</v>
      </c>
      <c r="JL14" s="6" t="s">
        <v>468</v>
      </c>
      <c r="JM14" s="6" t="s">
        <v>469</v>
      </c>
      <c r="JN14" s="6" t="s">
        <v>470</v>
      </c>
      <c r="JO14" s="6" t="s">
        <v>471</v>
      </c>
      <c r="JP14" s="6" t="s">
        <v>472</v>
      </c>
      <c r="JQ14" s="6" t="s">
        <v>473</v>
      </c>
      <c r="JR14" s="6" t="s">
        <v>474</v>
      </c>
      <c r="JS14" s="6" t="s">
        <v>475</v>
      </c>
      <c r="JT14" s="6" t="s">
        <v>476</v>
      </c>
      <c r="JU14" s="6" t="s">
        <v>477</v>
      </c>
      <c r="JV14" s="6" t="s">
        <v>478</v>
      </c>
      <c r="JW14" s="6" t="s">
        <v>479</v>
      </c>
      <c r="JX14" s="6" t="s">
        <v>480</v>
      </c>
      <c r="JY14" s="6" t="s">
        <v>481</v>
      </c>
      <c r="JZ14" s="6" t="s">
        <v>482</v>
      </c>
      <c r="KA14" s="6" t="s">
        <v>483</v>
      </c>
      <c r="KB14" s="6" t="s">
        <v>484</v>
      </c>
      <c r="KC14" s="6" t="s">
        <v>485</v>
      </c>
      <c r="KD14" s="6" t="s">
        <v>486</v>
      </c>
      <c r="KE14" s="6" t="s">
        <v>487</v>
      </c>
      <c r="KF14" s="6" t="s">
        <v>488</v>
      </c>
      <c r="KG14" s="6" t="s">
        <v>489</v>
      </c>
      <c r="KH14" s="6" t="s">
        <v>490</v>
      </c>
      <c r="KI14" s="6" t="s">
        <v>491</v>
      </c>
      <c r="KJ14" s="6" t="s">
        <v>492</v>
      </c>
      <c r="KK14" s="6" t="s">
        <v>493</v>
      </c>
      <c r="KL14" s="6" t="s">
        <v>494</v>
      </c>
      <c r="KM14" s="6" t="s">
        <v>495</v>
      </c>
      <c r="KN14" s="6" t="s">
        <v>496</v>
      </c>
      <c r="KO14" s="6" t="s">
        <v>497</v>
      </c>
      <c r="KP14" s="6" t="s">
        <v>498</v>
      </c>
      <c r="KQ14" s="6" t="s">
        <v>499</v>
      </c>
      <c r="KR14" s="6" t="s">
        <v>500</v>
      </c>
      <c r="KS14" s="6" t="s">
        <v>501</v>
      </c>
      <c r="KT14" s="6" t="s">
        <v>502</v>
      </c>
      <c r="KU14" s="6" t="s">
        <v>503</v>
      </c>
      <c r="KV14" s="6" t="s">
        <v>504</v>
      </c>
      <c r="KW14" s="6" t="s">
        <v>505</v>
      </c>
      <c r="KX14" s="6" t="s">
        <v>506</v>
      </c>
      <c r="KY14" s="6" t="s">
        <v>507</v>
      </c>
      <c r="KZ14" s="6" t="s">
        <v>508</v>
      </c>
      <c r="LA14" s="6" t="s">
        <v>509</v>
      </c>
      <c r="LB14" s="6" t="s">
        <v>510</v>
      </c>
      <c r="LC14" s="6" t="s">
        <v>511</v>
      </c>
      <c r="LD14" s="6" t="s">
        <v>512</v>
      </c>
      <c r="LE14" s="6" t="s">
        <v>513</v>
      </c>
      <c r="LF14" s="6" t="s">
        <v>514</v>
      </c>
      <c r="LG14" s="6" t="s">
        <v>515</v>
      </c>
      <c r="LH14" s="6" t="s">
        <v>516</v>
      </c>
      <c r="LI14" s="6" t="s">
        <v>517</v>
      </c>
      <c r="LJ14" s="6" t="s">
        <v>518</v>
      </c>
      <c r="LK14" s="6" t="s">
        <v>519</v>
      </c>
      <c r="LL14" s="6" t="s">
        <v>520</v>
      </c>
      <c r="LM14" s="6" t="s">
        <v>521</v>
      </c>
      <c r="LN14" s="6" t="s">
        <v>522</v>
      </c>
      <c r="LO14" s="6" t="s">
        <v>523</v>
      </c>
      <c r="LP14" s="6" t="s">
        <v>524</v>
      </c>
      <c r="LQ14" s="6" t="s">
        <v>525</v>
      </c>
      <c r="LR14" s="6" t="s">
        <v>526</v>
      </c>
      <c r="LS14" s="6" t="s">
        <v>527</v>
      </c>
      <c r="LT14" s="6" t="s">
        <v>528</v>
      </c>
      <c r="LU14" s="6" t="s">
        <v>529</v>
      </c>
      <c r="LV14" s="6" t="s">
        <v>530</v>
      </c>
      <c r="LW14" s="6" t="s">
        <v>531</v>
      </c>
      <c r="LX14" s="6" t="s">
        <v>532</v>
      </c>
      <c r="LY14" s="6" t="s">
        <v>533</v>
      </c>
      <c r="LZ14" s="6" t="s">
        <v>534</v>
      </c>
      <c r="MA14" s="6" t="s">
        <v>535</v>
      </c>
      <c r="MB14" s="6" t="s">
        <v>536</v>
      </c>
      <c r="MC14" s="6" t="s">
        <v>537</v>
      </c>
      <c r="MD14" s="6" t="s">
        <v>538</v>
      </c>
      <c r="ME14" s="6" t="s">
        <v>539</v>
      </c>
      <c r="MF14" s="6" t="s">
        <v>540</v>
      </c>
      <c r="MG14" s="6" t="s">
        <v>541</v>
      </c>
      <c r="MH14" s="6" t="s">
        <v>542</v>
      </c>
      <c r="MI14" s="6" t="s">
        <v>543</v>
      </c>
      <c r="MJ14" s="6" t="s">
        <v>544</v>
      </c>
      <c r="MK14" s="6" t="s">
        <v>545</v>
      </c>
      <c r="ML14" s="6" t="s">
        <v>546</v>
      </c>
      <c r="MM14" s="6" t="s">
        <v>547</v>
      </c>
      <c r="MN14" s="6" t="s">
        <v>548</v>
      </c>
      <c r="MO14" s="6" t="s">
        <v>549</v>
      </c>
      <c r="MP14" s="6" t="s">
        <v>550</v>
      </c>
      <c r="MQ14" s="6" t="s">
        <v>551</v>
      </c>
      <c r="MR14" s="6" t="s">
        <v>552</v>
      </c>
      <c r="MS14" s="6" t="s">
        <v>553</v>
      </c>
      <c r="MT14" s="6" t="s">
        <v>554</v>
      </c>
      <c r="MU14" s="6" t="s">
        <v>555</v>
      </c>
      <c r="MV14" s="6" t="s">
        <v>556</v>
      </c>
      <c r="MW14" s="6" t="s">
        <v>557</v>
      </c>
      <c r="MX14" s="6" t="s">
        <v>558</v>
      </c>
      <c r="MY14" s="6" t="s">
        <v>559</v>
      </c>
      <c r="MZ14" s="6" t="s">
        <v>560</v>
      </c>
      <c r="NA14" s="6" t="s">
        <v>561</v>
      </c>
      <c r="NB14" s="6" t="s">
        <v>562</v>
      </c>
      <c r="NC14" s="6" t="s">
        <v>563</v>
      </c>
      <c r="ND14" s="6" t="s">
        <v>564</v>
      </c>
      <c r="NE14" s="6" t="s">
        <v>565</v>
      </c>
      <c r="NF14" s="6" t="s">
        <v>566</v>
      </c>
      <c r="NG14" s="6" t="s">
        <v>567</v>
      </c>
      <c r="NH14" s="6" t="s">
        <v>568</v>
      </c>
      <c r="NI14" s="6" t="s">
        <v>569</v>
      </c>
      <c r="NJ14" s="6" t="s">
        <v>570</v>
      </c>
      <c r="NK14" s="6" t="s">
        <v>571</v>
      </c>
      <c r="NL14" s="6" t="s">
        <v>572</v>
      </c>
      <c r="NM14" s="6" t="s">
        <v>573</v>
      </c>
      <c r="NN14" s="6" t="s">
        <v>574</v>
      </c>
      <c r="NO14" s="6" t="s">
        <v>575</v>
      </c>
      <c r="NP14" s="6" t="s">
        <v>576</v>
      </c>
      <c r="NQ14" s="6" t="s">
        <v>577</v>
      </c>
      <c r="NR14" s="6" t="s">
        <v>578</v>
      </c>
      <c r="NS14" s="6" t="s">
        <v>579</v>
      </c>
      <c r="NT14" s="6" t="s">
        <v>580</v>
      </c>
      <c r="NU14" s="6" t="s">
        <v>581</v>
      </c>
      <c r="NV14" s="6" t="s">
        <v>582</v>
      </c>
      <c r="NW14" s="6" t="s">
        <v>583</v>
      </c>
      <c r="NX14" s="6" t="s">
        <v>584</v>
      </c>
      <c r="NY14" s="6" t="s">
        <v>585</v>
      </c>
      <c r="NZ14" s="6" t="s">
        <v>586</v>
      </c>
      <c r="OA14" s="6" t="s">
        <v>587</v>
      </c>
      <c r="OB14" s="6" t="s">
        <v>588</v>
      </c>
      <c r="OC14" s="6" t="s">
        <v>589</v>
      </c>
      <c r="OD14" s="6" t="s">
        <v>590</v>
      </c>
      <c r="OE14" s="6" t="s">
        <v>591</v>
      </c>
      <c r="OF14" s="6" t="s">
        <v>592</v>
      </c>
      <c r="OG14" s="6" t="s">
        <v>593</v>
      </c>
      <c r="OH14" s="6" t="s">
        <v>594</v>
      </c>
      <c r="OI14" s="6" t="s">
        <v>595</v>
      </c>
      <c r="OJ14" s="6" t="s">
        <v>596</v>
      </c>
      <c r="OK14" s="6" t="s">
        <v>597</v>
      </c>
      <c r="OL14" s="6" t="s">
        <v>598</v>
      </c>
      <c r="OM14" s="6" t="s">
        <v>599</v>
      </c>
      <c r="ON14" s="6" t="s">
        <v>600</v>
      </c>
      <c r="OO14" s="6" t="s">
        <v>601</v>
      </c>
      <c r="OP14" s="6" t="s">
        <v>602</v>
      </c>
      <c r="OQ14" s="6" t="s">
        <v>603</v>
      </c>
      <c r="OR14" s="6" t="s">
        <v>604</v>
      </c>
      <c r="OS14" s="6" t="s">
        <v>605</v>
      </c>
      <c r="OT14" s="6" t="s">
        <v>606</v>
      </c>
      <c r="OU14" s="6" t="s">
        <v>607</v>
      </c>
      <c r="OV14" s="6" t="s">
        <v>608</v>
      </c>
      <c r="OW14" s="6" t="s">
        <v>609</v>
      </c>
      <c r="OX14" s="6" t="s">
        <v>610</v>
      </c>
      <c r="OY14" s="6" t="s">
        <v>611</v>
      </c>
      <c r="OZ14" s="6" t="s">
        <v>612</v>
      </c>
    </row>
    <row r="15" spans="1:416">
      <c r="A15" s="1" t="s">
        <v>4076</v>
      </c>
      <c r="B15" s="1">
        <f t="shared" ref="B15:BM15" si="0">(B8/B$12)*100</f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5.2015250544662308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1">
        <f t="shared" si="0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si="0"/>
        <v>0</v>
      </c>
      <c r="AB15" s="1">
        <f t="shared" si="0"/>
        <v>0</v>
      </c>
      <c r="AC15" s="1">
        <f t="shared" si="0"/>
        <v>0</v>
      </c>
      <c r="AD15" s="1">
        <f t="shared" si="0"/>
        <v>0</v>
      </c>
      <c r="AE15" s="1">
        <f t="shared" si="0"/>
        <v>0</v>
      </c>
      <c r="AF15" s="1">
        <f t="shared" si="0"/>
        <v>0</v>
      </c>
      <c r="AG15" s="1">
        <f t="shared" si="0"/>
        <v>0</v>
      </c>
      <c r="AH15" s="1">
        <f t="shared" si="0"/>
        <v>0</v>
      </c>
      <c r="AI15" s="1">
        <f t="shared" si="0"/>
        <v>0</v>
      </c>
      <c r="AJ15" s="1">
        <f t="shared" si="0"/>
        <v>0</v>
      </c>
      <c r="AK15" s="1">
        <f t="shared" si="0"/>
        <v>0</v>
      </c>
      <c r="AL15" s="1">
        <f t="shared" si="0"/>
        <v>0</v>
      </c>
      <c r="AM15" s="1">
        <f t="shared" si="0"/>
        <v>0</v>
      </c>
      <c r="AN15" s="1">
        <f t="shared" si="0"/>
        <v>0</v>
      </c>
      <c r="AO15" s="1">
        <f t="shared" si="0"/>
        <v>0</v>
      </c>
      <c r="AP15" s="1">
        <f t="shared" si="0"/>
        <v>0</v>
      </c>
      <c r="AQ15" s="1">
        <f t="shared" si="0"/>
        <v>0</v>
      </c>
      <c r="AR15" s="1">
        <f t="shared" si="0"/>
        <v>0</v>
      </c>
      <c r="AS15" s="1">
        <f t="shared" si="0"/>
        <v>0</v>
      </c>
      <c r="AT15" s="1">
        <f t="shared" si="0"/>
        <v>0</v>
      </c>
      <c r="AU15" s="1">
        <f t="shared" si="0"/>
        <v>0</v>
      </c>
      <c r="AV15" s="1">
        <f t="shared" si="0"/>
        <v>0</v>
      </c>
      <c r="AW15" s="1">
        <f t="shared" si="0"/>
        <v>0</v>
      </c>
      <c r="AX15" s="1">
        <f t="shared" si="0"/>
        <v>0</v>
      </c>
      <c r="AY15" s="1">
        <f t="shared" si="0"/>
        <v>0</v>
      </c>
      <c r="AZ15" s="1">
        <f t="shared" si="0"/>
        <v>0</v>
      </c>
      <c r="BA15" s="1">
        <f t="shared" si="0"/>
        <v>0</v>
      </c>
      <c r="BB15" s="1">
        <f t="shared" si="0"/>
        <v>0</v>
      </c>
      <c r="BC15" s="1">
        <f t="shared" si="0"/>
        <v>0</v>
      </c>
      <c r="BD15" s="1">
        <f t="shared" si="0"/>
        <v>0</v>
      </c>
      <c r="BE15" s="1">
        <f t="shared" si="0"/>
        <v>0</v>
      </c>
      <c r="BF15" s="1">
        <f t="shared" si="0"/>
        <v>0</v>
      </c>
      <c r="BG15" s="1">
        <f t="shared" si="0"/>
        <v>0</v>
      </c>
      <c r="BH15" s="1">
        <f t="shared" si="0"/>
        <v>0</v>
      </c>
      <c r="BI15" s="1">
        <f t="shared" si="0"/>
        <v>0</v>
      </c>
      <c r="BJ15" s="1">
        <f t="shared" si="0"/>
        <v>0</v>
      </c>
      <c r="BK15" s="1">
        <f t="shared" si="0"/>
        <v>0</v>
      </c>
      <c r="BL15" s="1">
        <f t="shared" si="0"/>
        <v>0</v>
      </c>
      <c r="BM15" s="1">
        <f t="shared" si="0"/>
        <v>0</v>
      </c>
      <c r="BN15" s="1">
        <f t="shared" ref="BN15:DY15" si="1">(BN8/BN$12)*100</f>
        <v>0</v>
      </c>
      <c r="BO15" s="1">
        <f t="shared" si="1"/>
        <v>0</v>
      </c>
      <c r="BP15" s="1">
        <f t="shared" si="1"/>
        <v>0</v>
      </c>
      <c r="BQ15" s="1">
        <f t="shared" si="1"/>
        <v>0</v>
      </c>
      <c r="BR15" s="1">
        <f t="shared" si="1"/>
        <v>0</v>
      </c>
      <c r="BS15" s="1">
        <f t="shared" si="1"/>
        <v>0</v>
      </c>
      <c r="BT15" s="1">
        <f t="shared" si="1"/>
        <v>0</v>
      </c>
      <c r="BU15" s="1">
        <f t="shared" si="1"/>
        <v>0</v>
      </c>
      <c r="BV15" s="1">
        <f t="shared" si="1"/>
        <v>0</v>
      </c>
      <c r="BW15" s="1">
        <f t="shared" si="1"/>
        <v>0</v>
      </c>
      <c r="BX15" s="1">
        <f t="shared" si="1"/>
        <v>1.7971367651538228</v>
      </c>
      <c r="BY15" s="1">
        <f t="shared" si="1"/>
        <v>0</v>
      </c>
      <c r="BZ15" s="1">
        <f t="shared" si="1"/>
        <v>0</v>
      </c>
      <c r="CA15" s="1">
        <f t="shared" si="1"/>
        <v>0</v>
      </c>
      <c r="CB15" s="1">
        <f t="shared" si="1"/>
        <v>0</v>
      </c>
      <c r="CC15" s="1">
        <f t="shared" si="1"/>
        <v>0</v>
      </c>
      <c r="CD15" s="1">
        <f t="shared" si="1"/>
        <v>0</v>
      </c>
      <c r="CE15" s="1">
        <f t="shared" si="1"/>
        <v>0</v>
      </c>
      <c r="CF15" s="1">
        <f t="shared" si="1"/>
        <v>0</v>
      </c>
      <c r="CG15" s="1">
        <f t="shared" si="1"/>
        <v>0</v>
      </c>
      <c r="CH15" s="1">
        <f t="shared" si="1"/>
        <v>0</v>
      </c>
      <c r="CI15" s="1">
        <f t="shared" si="1"/>
        <v>0</v>
      </c>
      <c r="CJ15" s="1">
        <f t="shared" si="1"/>
        <v>0</v>
      </c>
      <c r="CK15" s="1">
        <f t="shared" si="1"/>
        <v>0</v>
      </c>
      <c r="CL15" s="1">
        <f t="shared" si="1"/>
        <v>0</v>
      </c>
      <c r="CM15" s="1">
        <f t="shared" si="1"/>
        <v>0</v>
      </c>
      <c r="CN15" s="1">
        <f t="shared" si="1"/>
        <v>0</v>
      </c>
      <c r="CO15" s="1">
        <f t="shared" si="1"/>
        <v>0</v>
      </c>
      <c r="CP15" s="1">
        <f t="shared" si="1"/>
        <v>0</v>
      </c>
      <c r="CQ15" s="1">
        <f t="shared" si="1"/>
        <v>0</v>
      </c>
      <c r="CR15" s="1">
        <f t="shared" si="1"/>
        <v>0</v>
      </c>
      <c r="CS15" s="1">
        <f t="shared" si="1"/>
        <v>0</v>
      </c>
      <c r="CT15" s="1">
        <f t="shared" si="1"/>
        <v>0</v>
      </c>
      <c r="CU15" s="1">
        <f t="shared" si="1"/>
        <v>0</v>
      </c>
      <c r="CV15" s="1">
        <f t="shared" si="1"/>
        <v>0</v>
      </c>
      <c r="CW15" s="1">
        <f t="shared" si="1"/>
        <v>0</v>
      </c>
      <c r="CX15" s="1">
        <f t="shared" si="1"/>
        <v>0</v>
      </c>
      <c r="CY15" s="1">
        <f t="shared" si="1"/>
        <v>0</v>
      </c>
      <c r="CZ15" s="1">
        <f t="shared" si="1"/>
        <v>0</v>
      </c>
      <c r="DA15" s="1">
        <f t="shared" si="1"/>
        <v>0</v>
      </c>
      <c r="DB15" s="1">
        <f t="shared" si="1"/>
        <v>0</v>
      </c>
      <c r="DC15" s="1">
        <f t="shared" si="1"/>
        <v>0</v>
      </c>
      <c r="DD15" s="1">
        <f t="shared" si="1"/>
        <v>0</v>
      </c>
      <c r="DE15" s="1">
        <f t="shared" si="1"/>
        <v>0</v>
      </c>
      <c r="DF15" s="1">
        <f t="shared" si="1"/>
        <v>0</v>
      </c>
      <c r="DG15" s="1">
        <f t="shared" si="1"/>
        <v>0</v>
      </c>
      <c r="DH15" s="1">
        <f t="shared" si="1"/>
        <v>0</v>
      </c>
      <c r="DI15" s="1">
        <f t="shared" si="1"/>
        <v>0</v>
      </c>
      <c r="DJ15" s="1">
        <f t="shared" si="1"/>
        <v>0</v>
      </c>
      <c r="DK15" s="1">
        <f t="shared" si="1"/>
        <v>0</v>
      </c>
      <c r="DL15" s="1">
        <f t="shared" si="1"/>
        <v>0</v>
      </c>
      <c r="DM15" s="1">
        <f t="shared" si="1"/>
        <v>0</v>
      </c>
      <c r="DN15" s="1">
        <f t="shared" si="1"/>
        <v>0</v>
      </c>
      <c r="DO15" s="1">
        <f t="shared" si="1"/>
        <v>0</v>
      </c>
      <c r="DP15" s="1">
        <f t="shared" si="1"/>
        <v>0</v>
      </c>
      <c r="DQ15" s="1">
        <f t="shared" si="1"/>
        <v>0</v>
      </c>
      <c r="DR15" s="1">
        <f t="shared" si="1"/>
        <v>0</v>
      </c>
      <c r="DS15" s="1">
        <f t="shared" si="1"/>
        <v>0</v>
      </c>
      <c r="DT15" s="1">
        <f t="shared" si="1"/>
        <v>0</v>
      </c>
      <c r="DU15" s="1">
        <f t="shared" si="1"/>
        <v>0</v>
      </c>
      <c r="DV15" s="1">
        <f t="shared" si="1"/>
        <v>0</v>
      </c>
      <c r="DW15" s="1">
        <f t="shared" si="1"/>
        <v>0</v>
      </c>
      <c r="DX15" s="1">
        <f t="shared" si="1"/>
        <v>0</v>
      </c>
      <c r="DY15" s="1">
        <f t="shared" si="1"/>
        <v>0</v>
      </c>
      <c r="DZ15" s="1">
        <f t="shared" ref="DZ15:GK15" si="2">(DZ8/DZ$12)*100</f>
        <v>0</v>
      </c>
      <c r="EA15" s="1">
        <f t="shared" si="2"/>
        <v>0</v>
      </c>
      <c r="EB15" s="1">
        <f t="shared" si="2"/>
        <v>0</v>
      </c>
      <c r="EC15" s="1">
        <f t="shared" si="2"/>
        <v>0</v>
      </c>
      <c r="ED15" s="1">
        <f t="shared" si="2"/>
        <v>0</v>
      </c>
      <c r="EE15" s="1">
        <f t="shared" si="2"/>
        <v>0</v>
      </c>
      <c r="EF15" s="1">
        <f t="shared" si="2"/>
        <v>0</v>
      </c>
      <c r="EG15" s="1">
        <f t="shared" si="2"/>
        <v>0</v>
      </c>
      <c r="EH15" s="1">
        <f t="shared" si="2"/>
        <v>0</v>
      </c>
      <c r="EI15" s="1">
        <f t="shared" si="2"/>
        <v>0</v>
      </c>
      <c r="EJ15" s="1">
        <f t="shared" si="2"/>
        <v>0</v>
      </c>
      <c r="EK15" s="1">
        <f t="shared" si="2"/>
        <v>0</v>
      </c>
      <c r="EL15" s="1">
        <f t="shared" si="2"/>
        <v>0</v>
      </c>
      <c r="EM15" s="1">
        <f t="shared" si="2"/>
        <v>0</v>
      </c>
      <c r="EN15" s="1">
        <f t="shared" si="2"/>
        <v>0</v>
      </c>
      <c r="EO15" s="1">
        <f t="shared" si="2"/>
        <v>0</v>
      </c>
      <c r="EP15" s="1">
        <f t="shared" si="2"/>
        <v>0</v>
      </c>
      <c r="EQ15" s="1">
        <f t="shared" si="2"/>
        <v>0</v>
      </c>
      <c r="ER15" s="1">
        <f t="shared" si="2"/>
        <v>0</v>
      </c>
      <c r="ES15" s="1">
        <f t="shared" si="2"/>
        <v>0</v>
      </c>
      <c r="ET15" s="1">
        <f t="shared" si="2"/>
        <v>0</v>
      </c>
      <c r="EU15" s="1">
        <f t="shared" si="2"/>
        <v>0</v>
      </c>
      <c r="EV15" s="1">
        <f t="shared" si="2"/>
        <v>0</v>
      </c>
      <c r="EW15" s="1">
        <f t="shared" si="2"/>
        <v>0</v>
      </c>
      <c r="EX15" s="1">
        <f t="shared" si="2"/>
        <v>0</v>
      </c>
      <c r="EY15" s="1">
        <f t="shared" si="2"/>
        <v>0</v>
      </c>
      <c r="EZ15" s="1">
        <f t="shared" si="2"/>
        <v>15.95869514198545</v>
      </c>
      <c r="FA15" s="1">
        <f t="shared" si="2"/>
        <v>0</v>
      </c>
      <c r="FB15" s="1">
        <f t="shared" si="2"/>
        <v>0</v>
      </c>
      <c r="FC15" s="1">
        <f t="shared" si="2"/>
        <v>0</v>
      </c>
      <c r="FD15" s="1">
        <f t="shared" si="2"/>
        <v>0</v>
      </c>
      <c r="FE15" s="1">
        <f t="shared" si="2"/>
        <v>0</v>
      </c>
      <c r="FF15" s="1">
        <f t="shared" si="2"/>
        <v>0</v>
      </c>
      <c r="FG15" s="1">
        <f t="shared" si="2"/>
        <v>0</v>
      </c>
      <c r="FH15" s="1">
        <f t="shared" si="2"/>
        <v>0</v>
      </c>
      <c r="FI15" s="1">
        <f t="shared" si="2"/>
        <v>0</v>
      </c>
      <c r="FJ15" s="1">
        <f t="shared" si="2"/>
        <v>0</v>
      </c>
      <c r="FK15" s="1">
        <f t="shared" si="2"/>
        <v>0</v>
      </c>
      <c r="FL15" s="1">
        <f t="shared" si="2"/>
        <v>0</v>
      </c>
      <c r="FM15" s="1">
        <f t="shared" si="2"/>
        <v>0</v>
      </c>
      <c r="FN15" s="1">
        <f t="shared" si="2"/>
        <v>0</v>
      </c>
      <c r="FO15" s="1">
        <f t="shared" si="2"/>
        <v>0</v>
      </c>
      <c r="FP15" s="1">
        <f t="shared" si="2"/>
        <v>0</v>
      </c>
      <c r="FQ15" s="1">
        <f t="shared" si="2"/>
        <v>0</v>
      </c>
      <c r="FR15" s="1">
        <f t="shared" si="2"/>
        <v>0</v>
      </c>
      <c r="FS15" s="1">
        <f t="shared" si="2"/>
        <v>0</v>
      </c>
      <c r="FT15" s="1">
        <f t="shared" si="2"/>
        <v>0</v>
      </c>
      <c r="FU15" s="1">
        <f t="shared" si="2"/>
        <v>0</v>
      </c>
      <c r="FV15" s="1">
        <f t="shared" si="2"/>
        <v>0</v>
      </c>
      <c r="FW15" s="1">
        <f t="shared" si="2"/>
        <v>0</v>
      </c>
      <c r="FX15" s="1">
        <f t="shared" si="2"/>
        <v>0</v>
      </c>
      <c r="FY15" s="1">
        <f t="shared" si="2"/>
        <v>0</v>
      </c>
      <c r="FZ15" s="1">
        <f t="shared" si="2"/>
        <v>0</v>
      </c>
      <c r="GA15" s="1">
        <f t="shared" si="2"/>
        <v>0</v>
      </c>
      <c r="GB15" s="1">
        <f t="shared" si="2"/>
        <v>0</v>
      </c>
      <c r="GC15" s="1">
        <f t="shared" si="2"/>
        <v>0</v>
      </c>
      <c r="GD15" s="1">
        <f t="shared" si="2"/>
        <v>0</v>
      </c>
      <c r="GE15" s="1">
        <f t="shared" si="2"/>
        <v>0</v>
      </c>
      <c r="GF15" s="1">
        <f t="shared" si="2"/>
        <v>0</v>
      </c>
      <c r="GG15" s="1">
        <f t="shared" si="2"/>
        <v>0</v>
      </c>
      <c r="GH15" s="1">
        <f t="shared" si="2"/>
        <v>0</v>
      </c>
      <c r="GI15" s="1">
        <f t="shared" si="2"/>
        <v>0</v>
      </c>
      <c r="GJ15" s="1">
        <f t="shared" si="2"/>
        <v>0</v>
      </c>
      <c r="GK15" s="1">
        <f t="shared" si="2"/>
        <v>0</v>
      </c>
      <c r="GL15" s="1">
        <f t="shared" ref="GL15:IW15" si="3">(GL8/GL$12)*100</f>
        <v>0</v>
      </c>
      <c r="GM15" s="1">
        <f t="shared" si="3"/>
        <v>0</v>
      </c>
      <c r="GN15" s="1">
        <f t="shared" si="3"/>
        <v>0</v>
      </c>
      <c r="GO15" s="1">
        <f t="shared" si="3"/>
        <v>0</v>
      </c>
      <c r="GP15" s="1">
        <f t="shared" si="3"/>
        <v>0</v>
      </c>
      <c r="GQ15" s="1">
        <f t="shared" si="3"/>
        <v>0</v>
      </c>
      <c r="GR15" s="1">
        <f t="shared" si="3"/>
        <v>0</v>
      </c>
      <c r="GS15" s="1">
        <f t="shared" si="3"/>
        <v>0</v>
      </c>
      <c r="GT15" s="1">
        <f t="shared" si="3"/>
        <v>0</v>
      </c>
      <c r="GU15" s="1">
        <f t="shared" si="3"/>
        <v>0</v>
      </c>
      <c r="GV15" s="1">
        <f t="shared" si="3"/>
        <v>0</v>
      </c>
      <c r="GW15" s="1">
        <f t="shared" si="3"/>
        <v>0</v>
      </c>
      <c r="GX15" s="1">
        <f t="shared" si="3"/>
        <v>0</v>
      </c>
      <c r="GY15" s="1">
        <f t="shared" si="3"/>
        <v>0</v>
      </c>
      <c r="GZ15" s="1">
        <f t="shared" si="3"/>
        <v>0</v>
      </c>
      <c r="HA15" s="1">
        <f t="shared" si="3"/>
        <v>0</v>
      </c>
      <c r="HB15" s="1">
        <f t="shared" si="3"/>
        <v>0</v>
      </c>
      <c r="HC15" s="1">
        <f t="shared" si="3"/>
        <v>0</v>
      </c>
      <c r="HD15" s="1">
        <f t="shared" si="3"/>
        <v>0</v>
      </c>
      <c r="HE15" s="1">
        <f t="shared" si="3"/>
        <v>0</v>
      </c>
      <c r="HF15" s="1">
        <f t="shared" si="3"/>
        <v>0</v>
      </c>
      <c r="HG15" s="1">
        <f t="shared" si="3"/>
        <v>0</v>
      </c>
      <c r="HH15" s="1">
        <f t="shared" si="3"/>
        <v>0</v>
      </c>
      <c r="HI15" s="1">
        <f t="shared" si="3"/>
        <v>0</v>
      </c>
      <c r="HJ15" s="1">
        <f t="shared" si="3"/>
        <v>0</v>
      </c>
      <c r="HK15" s="1">
        <f t="shared" si="3"/>
        <v>0</v>
      </c>
      <c r="HL15" s="1">
        <f t="shared" si="3"/>
        <v>0</v>
      </c>
      <c r="HM15" s="1">
        <f t="shared" si="3"/>
        <v>0</v>
      </c>
      <c r="HN15" s="1">
        <f t="shared" si="3"/>
        <v>0</v>
      </c>
      <c r="HO15" s="1">
        <f t="shared" si="3"/>
        <v>0</v>
      </c>
      <c r="HP15" s="1">
        <f t="shared" si="3"/>
        <v>0</v>
      </c>
      <c r="HQ15" s="1">
        <f t="shared" si="3"/>
        <v>0</v>
      </c>
      <c r="HR15" s="1">
        <f t="shared" si="3"/>
        <v>0</v>
      </c>
      <c r="HS15" s="1">
        <f t="shared" si="3"/>
        <v>0</v>
      </c>
      <c r="HT15" s="1" t="e">
        <f t="shared" si="3"/>
        <v>#DIV/0!</v>
      </c>
      <c r="HU15" s="1">
        <f t="shared" si="3"/>
        <v>0</v>
      </c>
      <c r="HV15" s="1">
        <f t="shared" si="3"/>
        <v>0</v>
      </c>
      <c r="HW15" s="1">
        <f t="shared" si="3"/>
        <v>0</v>
      </c>
      <c r="HX15" s="1">
        <f t="shared" si="3"/>
        <v>0</v>
      </c>
      <c r="HY15" s="1">
        <f t="shared" si="3"/>
        <v>0</v>
      </c>
      <c r="HZ15" s="1">
        <f t="shared" si="3"/>
        <v>0</v>
      </c>
      <c r="IA15" s="1">
        <f t="shared" si="3"/>
        <v>0</v>
      </c>
      <c r="IB15" s="1">
        <f t="shared" si="3"/>
        <v>0</v>
      </c>
      <c r="IC15" s="1">
        <f t="shared" si="3"/>
        <v>0</v>
      </c>
      <c r="ID15" s="1">
        <f t="shared" si="3"/>
        <v>0</v>
      </c>
      <c r="IE15" s="1">
        <f t="shared" si="3"/>
        <v>0</v>
      </c>
      <c r="IF15" s="1">
        <f t="shared" si="3"/>
        <v>0</v>
      </c>
      <c r="IG15" s="1">
        <f t="shared" si="3"/>
        <v>0</v>
      </c>
      <c r="IH15" s="1">
        <f t="shared" si="3"/>
        <v>0</v>
      </c>
      <c r="II15" s="1">
        <f t="shared" si="3"/>
        <v>0</v>
      </c>
      <c r="IJ15" s="1">
        <f t="shared" si="3"/>
        <v>0</v>
      </c>
      <c r="IK15" s="1">
        <f t="shared" si="3"/>
        <v>0</v>
      </c>
      <c r="IL15" s="1">
        <f t="shared" si="3"/>
        <v>0</v>
      </c>
      <c r="IM15" s="1">
        <f t="shared" si="3"/>
        <v>0</v>
      </c>
      <c r="IN15" s="1">
        <f t="shared" si="3"/>
        <v>0</v>
      </c>
      <c r="IO15" s="1">
        <f t="shared" si="3"/>
        <v>0</v>
      </c>
      <c r="IP15" s="1">
        <f t="shared" si="3"/>
        <v>0</v>
      </c>
      <c r="IQ15" s="1">
        <f t="shared" si="3"/>
        <v>0</v>
      </c>
      <c r="IR15" s="1">
        <f t="shared" si="3"/>
        <v>0</v>
      </c>
      <c r="IS15" s="1">
        <f t="shared" si="3"/>
        <v>0</v>
      </c>
      <c r="IT15" s="1">
        <f t="shared" si="3"/>
        <v>0</v>
      </c>
      <c r="IU15" s="1">
        <f t="shared" si="3"/>
        <v>0</v>
      </c>
      <c r="IV15" s="1">
        <f t="shared" si="3"/>
        <v>0</v>
      </c>
      <c r="IW15" s="1">
        <f t="shared" si="3"/>
        <v>0</v>
      </c>
      <c r="IX15" s="1">
        <f t="shared" ref="IX15:LI15" si="4">(IX8/IX$12)*100</f>
        <v>0</v>
      </c>
      <c r="IY15" s="1">
        <f t="shared" si="4"/>
        <v>0</v>
      </c>
      <c r="IZ15" s="1">
        <f t="shared" si="4"/>
        <v>0</v>
      </c>
      <c r="JA15" s="1">
        <f t="shared" si="4"/>
        <v>0</v>
      </c>
      <c r="JB15" s="1">
        <f t="shared" si="4"/>
        <v>0</v>
      </c>
      <c r="JC15" s="1">
        <f t="shared" si="4"/>
        <v>0</v>
      </c>
      <c r="JD15" s="1">
        <f t="shared" si="4"/>
        <v>0</v>
      </c>
      <c r="JE15" s="1">
        <f t="shared" si="4"/>
        <v>0</v>
      </c>
      <c r="JF15" s="1">
        <f t="shared" si="4"/>
        <v>0</v>
      </c>
      <c r="JG15" s="1">
        <f t="shared" si="4"/>
        <v>0</v>
      </c>
      <c r="JH15" s="1">
        <f t="shared" si="4"/>
        <v>0</v>
      </c>
      <c r="JI15" s="1">
        <f t="shared" si="4"/>
        <v>0</v>
      </c>
      <c r="JJ15" s="1">
        <f t="shared" si="4"/>
        <v>0</v>
      </c>
      <c r="JK15" s="1">
        <f t="shared" si="4"/>
        <v>0</v>
      </c>
      <c r="JL15" s="1">
        <f t="shared" si="4"/>
        <v>0</v>
      </c>
      <c r="JM15" s="1">
        <f t="shared" si="4"/>
        <v>0</v>
      </c>
      <c r="JN15" s="1">
        <f t="shared" si="4"/>
        <v>0</v>
      </c>
      <c r="JO15" s="1">
        <f t="shared" si="4"/>
        <v>0</v>
      </c>
      <c r="JP15" s="1">
        <f t="shared" si="4"/>
        <v>0</v>
      </c>
      <c r="JQ15" s="1">
        <f t="shared" si="4"/>
        <v>0</v>
      </c>
      <c r="JR15" s="1">
        <f t="shared" si="4"/>
        <v>0</v>
      </c>
      <c r="JS15" s="1">
        <f t="shared" si="4"/>
        <v>0</v>
      </c>
      <c r="JT15" s="1">
        <f t="shared" si="4"/>
        <v>0</v>
      </c>
      <c r="JU15" s="1">
        <f t="shared" si="4"/>
        <v>0</v>
      </c>
      <c r="JV15" s="1">
        <f t="shared" si="4"/>
        <v>0</v>
      </c>
      <c r="JW15" s="1">
        <f t="shared" si="4"/>
        <v>0</v>
      </c>
      <c r="JX15" s="1">
        <f t="shared" si="4"/>
        <v>0</v>
      </c>
      <c r="JY15" s="1">
        <f t="shared" si="4"/>
        <v>5.6747216942709748</v>
      </c>
      <c r="JZ15" s="1">
        <f t="shared" si="4"/>
        <v>0</v>
      </c>
      <c r="KA15" s="1">
        <f t="shared" si="4"/>
        <v>0</v>
      </c>
      <c r="KB15" s="1">
        <f t="shared" si="4"/>
        <v>0</v>
      </c>
      <c r="KC15" s="1">
        <f t="shared" si="4"/>
        <v>0</v>
      </c>
      <c r="KD15" s="1">
        <f t="shared" si="4"/>
        <v>0</v>
      </c>
      <c r="KE15" s="1">
        <f t="shared" si="4"/>
        <v>0</v>
      </c>
      <c r="KF15" s="1">
        <f t="shared" si="4"/>
        <v>0</v>
      </c>
      <c r="KG15" s="1">
        <f t="shared" si="4"/>
        <v>0</v>
      </c>
      <c r="KH15" s="1">
        <f t="shared" si="4"/>
        <v>0</v>
      </c>
      <c r="KI15" s="1">
        <f t="shared" si="4"/>
        <v>0</v>
      </c>
      <c r="KJ15" s="1">
        <f t="shared" si="4"/>
        <v>0</v>
      </c>
      <c r="KK15" s="1">
        <f t="shared" si="4"/>
        <v>0</v>
      </c>
      <c r="KL15" s="1">
        <f t="shared" si="4"/>
        <v>0</v>
      </c>
      <c r="KM15" s="1">
        <f t="shared" si="4"/>
        <v>0</v>
      </c>
      <c r="KN15" s="1">
        <f t="shared" si="4"/>
        <v>0</v>
      </c>
      <c r="KO15" s="1">
        <f t="shared" si="4"/>
        <v>0</v>
      </c>
      <c r="KP15" s="1">
        <f t="shared" si="4"/>
        <v>0</v>
      </c>
      <c r="KQ15" s="1">
        <f t="shared" si="4"/>
        <v>0</v>
      </c>
      <c r="KR15" s="1">
        <f t="shared" si="4"/>
        <v>0</v>
      </c>
      <c r="KS15" s="1">
        <f t="shared" si="4"/>
        <v>0</v>
      </c>
      <c r="KT15" s="1">
        <f t="shared" si="4"/>
        <v>0</v>
      </c>
      <c r="KU15" s="1">
        <f t="shared" si="4"/>
        <v>0</v>
      </c>
      <c r="KV15" s="1">
        <f t="shared" si="4"/>
        <v>0</v>
      </c>
      <c r="KW15" s="1">
        <f t="shared" si="4"/>
        <v>0</v>
      </c>
      <c r="KX15" s="1">
        <f t="shared" si="4"/>
        <v>0</v>
      </c>
      <c r="KY15" s="1">
        <f t="shared" si="4"/>
        <v>0</v>
      </c>
      <c r="KZ15" s="1">
        <f t="shared" si="4"/>
        <v>0</v>
      </c>
      <c r="LA15" s="1">
        <f t="shared" si="4"/>
        <v>0</v>
      </c>
      <c r="LB15" s="1">
        <f t="shared" si="4"/>
        <v>0</v>
      </c>
      <c r="LC15" s="1">
        <f t="shared" si="4"/>
        <v>0</v>
      </c>
      <c r="LD15" s="1">
        <f t="shared" si="4"/>
        <v>0</v>
      </c>
      <c r="LE15" s="1">
        <f t="shared" si="4"/>
        <v>0</v>
      </c>
      <c r="LF15" s="1">
        <f t="shared" si="4"/>
        <v>0</v>
      </c>
      <c r="LG15" s="1">
        <f t="shared" si="4"/>
        <v>0</v>
      </c>
      <c r="LH15" s="1">
        <f t="shared" si="4"/>
        <v>0</v>
      </c>
      <c r="LI15" s="1">
        <f t="shared" si="4"/>
        <v>0</v>
      </c>
      <c r="LJ15" s="1">
        <f t="shared" ref="LJ15:NH15" si="5">(LJ8/LJ$12)*100</f>
        <v>0</v>
      </c>
      <c r="LK15" s="1">
        <f t="shared" si="5"/>
        <v>0</v>
      </c>
      <c r="LL15" s="1">
        <f t="shared" si="5"/>
        <v>0</v>
      </c>
      <c r="LM15" s="1">
        <f t="shared" si="5"/>
        <v>0</v>
      </c>
      <c r="LN15" s="1">
        <f t="shared" si="5"/>
        <v>0</v>
      </c>
      <c r="LO15" s="1">
        <f t="shared" si="5"/>
        <v>0</v>
      </c>
      <c r="LP15" s="1">
        <f t="shared" si="5"/>
        <v>0</v>
      </c>
      <c r="LQ15" s="1">
        <f t="shared" si="5"/>
        <v>0</v>
      </c>
      <c r="LR15" s="1">
        <f t="shared" si="5"/>
        <v>0</v>
      </c>
      <c r="LS15" s="1">
        <f t="shared" si="5"/>
        <v>0</v>
      </c>
      <c r="LT15" s="1">
        <f t="shared" si="5"/>
        <v>0</v>
      </c>
      <c r="LU15" s="1">
        <f t="shared" si="5"/>
        <v>0</v>
      </c>
      <c r="LV15" s="1">
        <f t="shared" si="5"/>
        <v>0</v>
      </c>
      <c r="LW15" s="1">
        <f t="shared" si="5"/>
        <v>0</v>
      </c>
      <c r="LX15" s="1">
        <f t="shared" si="5"/>
        <v>0</v>
      </c>
      <c r="LY15" s="1">
        <f t="shared" si="5"/>
        <v>0</v>
      </c>
      <c r="LZ15" s="1">
        <f t="shared" si="5"/>
        <v>0</v>
      </c>
      <c r="MA15" s="1">
        <f t="shared" si="5"/>
        <v>0</v>
      </c>
      <c r="MB15" s="1">
        <f t="shared" si="5"/>
        <v>0</v>
      </c>
      <c r="MC15" s="1">
        <f t="shared" si="5"/>
        <v>0</v>
      </c>
      <c r="MD15" s="1">
        <f t="shared" si="5"/>
        <v>0</v>
      </c>
      <c r="ME15" s="1">
        <f t="shared" si="5"/>
        <v>0</v>
      </c>
      <c r="MF15" s="1">
        <f t="shared" si="5"/>
        <v>0</v>
      </c>
      <c r="MG15" s="1">
        <f t="shared" si="5"/>
        <v>0</v>
      </c>
      <c r="MH15" s="1">
        <f t="shared" si="5"/>
        <v>0</v>
      </c>
      <c r="MI15" s="1">
        <f t="shared" si="5"/>
        <v>0</v>
      </c>
      <c r="MJ15" s="1">
        <f t="shared" si="5"/>
        <v>0</v>
      </c>
      <c r="MK15" s="1">
        <f t="shared" si="5"/>
        <v>0</v>
      </c>
      <c r="ML15" s="1">
        <f t="shared" si="5"/>
        <v>0</v>
      </c>
      <c r="MM15" s="1">
        <f t="shared" si="5"/>
        <v>0</v>
      </c>
      <c r="MN15" s="1">
        <f t="shared" si="5"/>
        <v>0</v>
      </c>
      <c r="MO15" s="1">
        <f t="shared" si="5"/>
        <v>0</v>
      </c>
      <c r="MP15" s="1">
        <f t="shared" si="5"/>
        <v>0</v>
      </c>
      <c r="MQ15" s="1">
        <f t="shared" si="5"/>
        <v>0</v>
      </c>
      <c r="MR15" s="1">
        <f t="shared" si="5"/>
        <v>0</v>
      </c>
      <c r="MS15" s="1">
        <f t="shared" si="5"/>
        <v>0</v>
      </c>
      <c r="MT15" s="1">
        <f t="shared" si="5"/>
        <v>0</v>
      </c>
      <c r="MU15" s="1" t="e">
        <f t="shared" si="5"/>
        <v>#DIV/0!</v>
      </c>
      <c r="MV15" s="1">
        <f t="shared" si="5"/>
        <v>0</v>
      </c>
      <c r="MW15" s="1">
        <f t="shared" si="5"/>
        <v>0</v>
      </c>
      <c r="MX15" s="1">
        <f t="shared" si="5"/>
        <v>0</v>
      </c>
      <c r="MY15" s="1">
        <f t="shared" si="5"/>
        <v>0</v>
      </c>
      <c r="MZ15" s="1">
        <f t="shared" si="5"/>
        <v>0</v>
      </c>
      <c r="NA15" s="1">
        <f t="shared" si="5"/>
        <v>0</v>
      </c>
      <c r="NB15" s="1">
        <f t="shared" si="5"/>
        <v>0</v>
      </c>
      <c r="NC15" s="1">
        <f t="shared" si="5"/>
        <v>0</v>
      </c>
      <c r="ND15" s="1">
        <f t="shared" si="5"/>
        <v>0</v>
      </c>
      <c r="NE15" s="1">
        <f t="shared" si="5"/>
        <v>0</v>
      </c>
      <c r="NF15" s="1">
        <f t="shared" si="5"/>
        <v>0</v>
      </c>
      <c r="NG15" s="1">
        <f t="shared" si="5"/>
        <v>0</v>
      </c>
      <c r="NH15" s="1">
        <f t="shared" si="5"/>
        <v>0</v>
      </c>
      <c r="NI15" s="1">
        <v>0</v>
      </c>
      <c r="NJ15" s="1">
        <f t="shared" ref="NJ15:OZ15" si="6">(NJ8/NJ$12)*100</f>
        <v>0</v>
      </c>
      <c r="NK15" s="1">
        <f t="shared" si="6"/>
        <v>0</v>
      </c>
      <c r="NL15" s="1">
        <f t="shared" si="6"/>
        <v>0</v>
      </c>
      <c r="NM15" s="1">
        <f t="shared" si="6"/>
        <v>0</v>
      </c>
      <c r="NN15" s="1">
        <f t="shared" si="6"/>
        <v>0</v>
      </c>
      <c r="NO15" s="1">
        <f t="shared" si="6"/>
        <v>0</v>
      </c>
      <c r="NP15" s="1">
        <f t="shared" si="6"/>
        <v>0</v>
      </c>
      <c r="NQ15" s="1">
        <f t="shared" si="6"/>
        <v>0</v>
      </c>
      <c r="NR15" s="1">
        <f t="shared" si="6"/>
        <v>0</v>
      </c>
      <c r="NS15" s="1">
        <f t="shared" si="6"/>
        <v>0</v>
      </c>
      <c r="NT15" s="1">
        <f t="shared" si="6"/>
        <v>0</v>
      </c>
      <c r="NU15" s="1">
        <f t="shared" si="6"/>
        <v>0</v>
      </c>
      <c r="NV15" s="1">
        <f t="shared" si="6"/>
        <v>0</v>
      </c>
      <c r="NW15" s="1">
        <f t="shared" si="6"/>
        <v>0</v>
      </c>
      <c r="NX15" s="1">
        <f t="shared" si="6"/>
        <v>0</v>
      </c>
      <c r="NY15" s="1">
        <f t="shared" si="6"/>
        <v>0</v>
      </c>
      <c r="NZ15" s="1">
        <f t="shared" si="6"/>
        <v>0</v>
      </c>
      <c r="OA15" s="1">
        <f t="shared" si="6"/>
        <v>0</v>
      </c>
      <c r="OB15" s="1">
        <f t="shared" si="6"/>
        <v>0</v>
      </c>
      <c r="OC15" s="1">
        <f t="shared" si="6"/>
        <v>0</v>
      </c>
      <c r="OD15" s="1">
        <f t="shared" si="6"/>
        <v>0</v>
      </c>
      <c r="OE15" s="1">
        <f t="shared" si="6"/>
        <v>0</v>
      </c>
      <c r="OF15" s="1">
        <f t="shared" si="6"/>
        <v>0</v>
      </c>
      <c r="OG15" s="1">
        <f t="shared" si="6"/>
        <v>0</v>
      </c>
      <c r="OH15" s="1">
        <f t="shared" si="6"/>
        <v>0</v>
      </c>
      <c r="OI15" s="1">
        <f t="shared" si="6"/>
        <v>0</v>
      </c>
      <c r="OJ15" s="1">
        <f t="shared" si="6"/>
        <v>0</v>
      </c>
      <c r="OK15" s="1">
        <f t="shared" si="6"/>
        <v>0</v>
      </c>
      <c r="OL15" s="1">
        <f t="shared" si="6"/>
        <v>0</v>
      </c>
      <c r="OM15" s="1">
        <f t="shared" si="6"/>
        <v>0</v>
      </c>
      <c r="ON15" s="1">
        <f t="shared" si="6"/>
        <v>0</v>
      </c>
      <c r="OO15" s="1">
        <f t="shared" si="6"/>
        <v>0</v>
      </c>
      <c r="OP15" s="1">
        <f t="shared" si="6"/>
        <v>0</v>
      </c>
      <c r="OQ15" s="1">
        <f t="shared" si="6"/>
        <v>0</v>
      </c>
      <c r="OR15" s="1">
        <f t="shared" si="6"/>
        <v>0</v>
      </c>
      <c r="OS15" s="1">
        <f t="shared" si="6"/>
        <v>0</v>
      </c>
      <c r="OT15" s="1">
        <f t="shared" si="6"/>
        <v>0</v>
      </c>
      <c r="OU15" s="1">
        <f t="shared" si="6"/>
        <v>0</v>
      </c>
      <c r="OV15" s="1">
        <f t="shared" si="6"/>
        <v>0</v>
      </c>
      <c r="OW15" s="1">
        <f t="shared" si="6"/>
        <v>0</v>
      </c>
      <c r="OX15" s="1">
        <f t="shared" si="6"/>
        <v>0</v>
      </c>
      <c r="OY15" s="1">
        <f t="shared" si="6"/>
        <v>0</v>
      </c>
      <c r="OZ15" s="1">
        <f t="shared" si="6"/>
        <v>0</v>
      </c>
    </row>
    <row r="16" spans="1:416">
      <c r="A16" s="1" t="s">
        <v>4037</v>
      </c>
      <c r="B16" s="1">
        <f t="shared" ref="B16:BM16" si="7">(B4/B$12)*100</f>
        <v>0</v>
      </c>
      <c r="C16" s="1">
        <f t="shared" si="7"/>
        <v>0</v>
      </c>
      <c r="D16" s="1">
        <f t="shared" si="7"/>
        <v>0</v>
      </c>
      <c r="E16" s="1">
        <f t="shared" si="7"/>
        <v>0</v>
      </c>
      <c r="F16" s="1">
        <f t="shared" si="7"/>
        <v>0</v>
      </c>
      <c r="G16" s="1">
        <f t="shared" si="7"/>
        <v>0</v>
      </c>
      <c r="H16" s="1">
        <f t="shared" si="7"/>
        <v>0</v>
      </c>
      <c r="I16" s="1">
        <f t="shared" si="7"/>
        <v>0</v>
      </c>
      <c r="J16" s="1">
        <f t="shared" si="7"/>
        <v>0</v>
      </c>
      <c r="K16" s="1">
        <f t="shared" si="7"/>
        <v>0</v>
      </c>
      <c r="L16" s="1">
        <f t="shared" si="7"/>
        <v>0</v>
      </c>
      <c r="M16" s="1">
        <f t="shared" si="7"/>
        <v>0</v>
      </c>
      <c r="N16" s="1">
        <f t="shared" si="7"/>
        <v>0</v>
      </c>
      <c r="O16" s="1">
        <f t="shared" si="7"/>
        <v>0</v>
      </c>
      <c r="P16" s="1">
        <f t="shared" si="7"/>
        <v>0</v>
      </c>
      <c r="Q16" s="1">
        <f t="shared" si="7"/>
        <v>0</v>
      </c>
      <c r="R16" s="1">
        <f t="shared" si="7"/>
        <v>0</v>
      </c>
      <c r="S16" s="1">
        <f t="shared" si="7"/>
        <v>0</v>
      </c>
      <c r="T16" s="1">
        <f t="shared" si="7"/>
        <v>0</v>
      </c>
      <c r="U16" s="1">
        <f t="shared" si="7"/>
        <v>0</v>
      </c>
      <c r="V16" s="1">
        <f t="shared" si="7"/>
        <v>0</v>
      </c>
      <c r="W16" s="1">
        <f t="shared" si="7"/>
        <v>0</v>
      </c>
      <c r="X16" s="1">
        <f t="shared" si="7"/>
        <v>0</v>
      </c>
      <c r="Y16" s="1">
        <f t="shared" si="7"/>
        <v>0</v>
      </c>
      <c r="Z16" s="1">
        <f t="shared" si="7"/>
        <v>0</v>
      </c>
      <c r="AA16" s="1">
        <f t="shared" si="7"/>
        <v>0</v>
      </c>
      <c r="AB16" s="1">
        <f t="shared" si="7"/>
        <v>0</v>
      </c>
      <c r="AC16" s="1">
        <f t="shared" si="7"/>
        <v>0</v>
      </c>
      <c r="AD16" s="1">
        <f t="shared" si="7"/>
        <v>0</v>
      </c>
      <c r="AE16" s="1">
        <f t="shared" si="7"/>
        <v>0</v>
      </c>
      <c r="AF16" s="1">
        <f t="shared" si="7"/>
        <v>0</v>
      </c>
      <c r="AG16" s="1">
        <f t="shared" si="7"/>
        <v>0</v>
      </c>
      <c r="AH16" s="1">
        <f t="shared" si="7"/>
        <v>0</v>
      </c>
      <c r="AI16" s="1">
        <f t="shared" si="7"/>
        <v>0</v>
      </c>
      <c r="AJ16" s="1">
        <f t="shared" si="7"/>
        <v>0</v>
      </c>
      <c r="AK16" s="1">
        <f t="shared" si="7"/>
        <v>0</v>
      </c>
      <c r="AL16" s="1">
        <f t="shared" si="7"/>
        <v>0</v>
      </c>
      <c r="AM16" s="1">
        <f t="shared" si="7"/>
        <v>0</v>
      </c>
      <c r="AN16" s="1">
        <f t="shared" si="7"/>
        <v>0</v>
      </c>
      <c r="AO16" s="1">
        <f t="shared" si="7"/>
        <v>0</v>
      </c>
      <c r="AP16" s="1">
        <f t="shared" si="7"/>
        <v>0</v>
      </c>
      <c r="AQ16" s="1">
        <f t="shared" si="7"/>
        <v>0</v>
      </c>
      <c r="AR16" s="1">
        <f t="shared" si="7"/>
        <v>0</v>
      </c>
      <c r="AS16" s="1">
        <f t="shared" si="7"/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0</v>
      </c>
      <c r="AX16" s="1">
        <f t="shared" si="7"/>
        <v>0</v>
      </c>
      <c r="AY16" s="1">
        <f t="shared" si="7"/>
        <v>0</v>
      </c>
      <c r="AZ16" s="1">
        <f t="shared" si="7"/>
        <v>0</v>
      </c>
      <c r="BA16" s="1">
        <f t="shared" si="7"/>
        <v>0</v>
      </c>
      <c r="BB16" s="1">
        <f t="shared" si="7"/>
        <v>0</v>
      </c>
      <c r="BC16" s="1">
        <f t="shared" si="7"/>
        <v>0</v>
      </c>
      <c r="BD16" s="1">
        <f t="shared" si="7"/>
        <v>0</v>
      </c>
      <c r="BE16" s="1">
        <f t="shared" si="7"/>
        <v>0</v>
      </c>
      <c r="BF16" s="1">
        <f t="shared" si="7"/>
        <v>42.433371958285058</v>
      </c>
      <c r="BG16" s="1">
        <f t="shared" si="7"/>
        <v>0</v>
      </c>
      <c r="BH16" s="1">
        <f t="shared" si="7"/>
        <v>0</v>
      </c>
      <c r="BI16" s="1">
        <f t="shared" si="7"/>
        <v>0</v>
      </c>
      <c r="BJ16" s="1">
        <f t="shared" si="7"/>
        <v>0</v>
      </c>
      <c r="BK16" s="1">
        <f t="shared" si="7"/>
        <v>0</v>
      </c>
      <c r="BL16" s="1">
        <f t="shared" si="7"/>
        <v>0</v>
      </c>
      <c r="BM16" s="1">
        <f t="shared" si="7"/>
        <v>0</v>
      </c>
      <c r="BN16" s="1">
        <f t="shared" ref="BN16:DY16" si="8">(BN4/BN$12)*100</f>
        <v>0</v>
      </c>
      <c r="BO16" s="1">
        <f t="shared" si="8"/>
        <v>0</v>
      </c>
      <c r="BP16" s="1">
        <f t="shared" si="8"/>
        <v>0</v>
      </c>
      <c r="BQ16" s="1">
        <f t="shared" si="8"/>
        <v>0</v>
      </c>
      <c r="BR16" s="1">
        <f t="shared" si="8"/>
        <v>0</v>
      </c>
      <c r="BS16" s="1">
        <f t="shared" si="8"/>
        <v>0</v>
      </c>
      <c r="BT16" s="1">
        <f t="shared" si="8"/>
        <v>0</v>
      </c>
      <c r="BU16" s="1">
        <f t="shared" si="8"/>
        <v>0</v>
      </c>
      <c r="BV16" s="1">
        <f t="shared" si="8"/>
        <v>0</v>
      </c>
      <c r="BW16" s="1">
        <f t="shared" si="8"/>
        <v>0.17203244040304744</v>
      </c>
      <c r="BX16" s="1">
        <f t="shared" si="8"/>
        <v>0</v>
      </c>
      <c r="BY16" s="1">
        <f t="shared" si="8"/>
        <v>0</v>
      </c>
      <c r="BZ16" s="1">
        <f t="shared" si="8"/>
        <v>0</v>
      </c>
      <c r="CA16" s="1">
        <f t="shared" si="8"/>
        <v>0</v>
      </c>
      <c r="CB16" s="1">
        <f t="shared" si="8"/>
        <v>0</v>
      </c>
      <c r="CC16" s="1">
        <f t="shared" si="8"/>
        <v>0</v>
      </c>
      <c r="CD16" s="1">
        <f t="shared" si="8"/>
        <v>0</v>
      </c>
      <c r="CE16" s="1">
        <f t="shared" si="8"/>
        <v>0</v>
      </c>
      <c r="CF16" s="1">
        <f t="shared" si="8"/>
        <v>0</v>
      </c>
      <c r="CG16" s="1">
        <f t="shared" si="8"/>
        <v>0</v>
      </c>
      <c r="CH16" s="1">
        <f t="shared" si="8"/>
        <v>0</v>
      </c>
      <c r="CI16" s="1">
        <f t="shared" si="8"/>
        <v>0</v>
      </c>
      <c r="CJ16" s="1">
        <f t="shared" si="8"/>
        <v>0</v>
      </c>
      <c r="CK16" s="1">
        <f t="shared" si="8"/>
        <v>0</v>
      </c>
      <c r="CL16" s="1">
        <f t="shared" si="8"/>
        <v>0</v>
      </c>
      <c r="CM16" s="1">
        <f t="shared" si="8"/>
        <v>0</v>
      </c>
      <c r="CN16" s="1">
        <f t="shared" si="8"/>
        <v>0</v>
      </c>
      <c r="CO16" s="1">
        <f t="shared" si="8"/>
        <v>0</v>
      </c>
      <c r="CP16" s="1">
        <f t="shared" si="8"/>
        <v>0</v>
      </c>
      <c r="CQ16" s="1">
        <f t="shared" si="8"/>
        <v>0</v>
      </c>
      <c r="CR16" s="1">
        <f t="shared" si="8"/>
        <v>0</v>
      </c>
      <c r="CS16" s="1">
        <f t="shared" si="8"/>
        <v>0</v>
      </c>
      <c r="CT16" s="1">
        <f t="shared" si="8"/>
        <v>0</v>
      </c>
      <c r="CU16" s="1">
        <f t="shared" si="8"/>
        <v>0</v>
      </c>
      <c r="CV16" s="1">
        <f t="shared" si="8"/>
        <v>0</v>
      </c>
      <c r="CW16" s="1">
        <f t="shared" si="8"/>
        <v>0</v>
      </c>
      <c r="CX16" s="1">
        <f t="shared" si="8"/>
        <v>0</v>
      </c>
      <c r="CY16" s="1">
        <f t="shared" si="8"/>
        <v>0</v>
      </c>
      <c r="CZ16" s="1">
        <f t="shared" si="8"/>
        <v>0</v>
      </c>
      <c r="DA16" s="1">
        <f t="shared" si="8"/>
        <v>0</v>
      </c>
      <c r="DB16" s="1">
        <f t="shared" si="8"/>
        <v>0</v>
      </c>
      <c r="DC16" s="1">
        <f t="shared" si="8"/>
        <v>0</v>
      </c>
      <c r="DD16" s="1">
        <f t="shared" si="8"/>
        <v>0</v>
      </c>
      <c r="DE16" s="1">
        <f t="shared" si="8"/>
        <v>0</v>
      </c>
      <c r="DF16" s="1">
        <f t="shared" si="8"/>
        <v>0</v>
      </c>
      <c r="DG16" s="1">
        <f t="shared" si="8"/>
        <v>0</v>
      </c>
      <c r="DH16" s="1">
        <f t="shared" si="8"/>
        <v>0</v>
      </c>
      <c r="DI16" s="1">
        <f t="shared" si="8"/>
        <v>0</v>
      </c>
      <c r="DJ16" s="1">
        <f t="shared" si="8"/>
        <v>0</v>
      </c>
      <c r="DK16" s="1">
        <f t="shared" si="8"/>
        <v>0</v>
      </c>
      <c r="DL16" s="1">
        <f t="shared" si="8"/>
        <v>0</v>
      </c>
      <c r="DM16" s="1">
        <f t="shared" si="8"/>
        <v>0</v>
      </c>
      <c r="DN16" s="1">
        <f t="shared" si="8"/>
        <v>0</v>
      </c>
      <c r="DO16" s="1">
        <f t="shared" si="8"/>
        <v>0</v>
      </c>
      <c r="DP16" s="1">
        <f t="shared" si="8"/>
        <v>0</v>
      </c>
      <c r="DQ16" s="1">
        <f t="shared" si="8"/>
        <v>0</v>
      </c>
      <c r="DR16" s="1">
        <f t="shared" si="8"/>
        <v>0</v>
      </c>
      <c r="DS16" s="1">
        <f t="shared" si="8"/>
        <v>0</v>
      </c>
      <c r="DT16" s="1">
        <f t="shared" si="8"/>
        <v>0</v>
      </c>
      <c r="DU16" s="1">
        <f t="shared" si="8"/>
        <v>0</v>
      </c>
      <c r="DV16" s="1">
        <f t="shared" si="8"/>
        <v>0</v>
      </c>
      <c r="DW16" s="1">
        <f t="shared" si="8"/>
        <v>0</v>
      </c>
      <c r="DX16" s="1">
        <f t="shared" si="8"/>
        <v>0</v>
      </c>
      <c r="DY16" s="1">
        <f t="shared" si="8"/>
        <v>0</v>
      </c>
      <c r="DZ16" s="1">
        <f t="shared" ref="DZ16:GK16" si="9">(DZ4/DZ$12)*100</f>
        <v>0</v>
      </c>
      <c r="EA16" s="1">
        <f t="shared" si="9"/>
        <v>0</v>
      </c>
      <c r="EB16" s="1">
        <f t="shared" si="9"/>
        <v>0</v>
      </c>
      <c r="EC16" s="1">
        <f t="shared" si="9"/>
        <v>0</v>
      </c>
      <c r="ED16" s="1">
        <f t="shared" si="9"/>
        <v>0</v>
      </c>
      <c r="EE16" s="1">
        <f t="shared" si="9"/>
        <v>0</v>
      </c>
      <c r="EF16" s="1">
        <f t="shared" si="9"/>
        <v>0</v>
      </c>
      <c r="EG16" s="1">
        <f t="shared" si="9"/>
        <v>0</v>
      </c>
      <c r="EH16" s="1">
        <f t="shared" si="9"/>
        <v>0</v>
      </c>
      <c r="EI16" s="1">
        <f t="shared" si="9"/>
        <v>0</v>
      </c>
      <c r="EJ16" s="1">
        <f t="shared" si="9"/>
        <v>0</v>
      </c>
      <c r="EK16" s="1">
        <f t="shared" si="9"/>
        <v>0</v>
      </c>
      <c r="EL16" s="1">
        <f t="shared" si="9"/>
        <v>0</v>
      </c>
      <c r="EM16" s="1">
        <f t="shared" si="9"/>
        <v>0</v>
      </c>
      <c r="EN16" s="1">
        <f t="shared" si="9"/>
        <v>0</v>
      </c>
      <c r="EO16" s="1">
        <f t="shared" si="9"/>
        <v>0</v>
      </c>
      <c r="EP16" s="1">
        <f t="shared" si="9"/>
        <v>0</v>
      </c>
      <c r="EQ16" s="1">
        <f t="shared" si="9"/>
        <v>0</v>
      </c>
      <c r="ER16" s="1">
        <f t="shared" si="9"/>
        <v>0</v>
      </c>
      <c r="ES16" s="1">
        <f t="shared" si="9"/>
        <v>0</v>
      </c>
      <c r="ET16" s="1">
        <f t="shared" si="9"/>
        <v>0</v>
      </c>
      <c r="EU16" s="1">
        <f t="shared" si="9"/>
        <v>0</v>
      </c>
      <c r="EV16" s="1">
        <f t="shared" si="9"/>
        <v>0</v>
      </c>
      <c r="EW16" s="1">
        <f t="shared" si="9"/>
        <v>0</v>
      </c>
      <c r="EX16" s="1">
        <f t="shared" si="9"/>
        <v>0</v>
      </c>
      <c r="EY16" s="1">
        <f t="shared" si="9"/>
        <v>0</v>
      </c>
      <c r="EZ16" s="1">
        <f t="shared" si="9"/>
        <v>0</v>
      </c>
      <c r="FA16" s="1">
        <f t="shared" si="9"/>
        <v>0</v>
      </c>
      <c r="FB16" s="1">
        <f t="shared" si="9"/>
        <v>0</v>
      </c>
      <c r="FC16" s="1">
        <f t="shared" si="9"/>
        <v>0</v>
      </c>
      <c r="FD16" s="1">
        <f t="shared" si="9"/>
        <v>0</v>
      </c>
      <c r="FE16" s="1">
        <f t="shared" si="9"/>
        <v>0</v>
      </c>
      <c r="FF16" s="1">
        <f t="shared" si="9"/>
        <v>0</v>
      </c>
      <c r="FG16" s="1">
        <f t="shared" si="9"/>
        <v>0</v>
      </c>
      <c r="FH16" s="1">
        <f t="shared" si="9"/>
        <v>0</v>
      </c>
      <c r="FI16" s="1">
        <f t="shared" si="9"/>
        <v>0</v>
      </c>
      <c r="FJ16" s="1">
        <f t="shared" si="9"/>
        <v>0</v>
      </c>
      <c r="FK16" s="1">
        <f t="shared" si="9"/>
        <v>0</v>
      </c>
      <c r="FL16" s="1">
        <f t="shared" si="9"/>
        <v>0</v>
      </c>
      <c r="FM16" s="1">
        <f t="shared" si="9"/>
        <v>0</v>
      </c>
      <c r="FN16" s="1">
        <f t="shared" si="9"/>
        <v>0</v>
      </c>
      <c r="FO16" s="1">
        <f t="shared" si="9"/>
        <v>0</v>
      </c>
      <c r="FP16" s="1">
        <f t="shared" si="9"/>
        <v>0</v>
      </c>
      <c r="FQ16" s="1">
        <f t="shared" si="9"/>
        <v>0</v>
      </c>
      <c r="FR16" s="1">
        <f t="shared" si="9"/>
        <v>0</v>
      </c>
      <c r="FS16" s="1">
        <f t="shared" si="9"/>
        <v>0</v>
      </c>
      <c r="FT16" s="1">
        <f t="shared" si="9"/>
        <v>0</v>
      </c>
      <c r="FU16" s="1">
        <f t="shared" si="9"/>
        <v>0</v>
      </c>
      <c r="FV16" s="1">
        <f t="shared" si="9"/>
        <v>0</v>
      </c>
      <c r="FW16" s="1">
        <f t="shared" si="9"/>
        <v>0</v>
      </c>
      <c r="FX16" s="1">
        <f t="shared" si="9"/>
        <v>0</v>
      </c>
      <c r="FY16" s="1">
        <f t="shared" si="9"/>
        <v>5.755627009646302</v>
      </c>
      <c r="FZ16" s="1">
        <f t="shared" si="9"/>
        <v>5.8156547183613752</v>
      </c>
      <c r="GA16" s="1">
        <f t="shared" si="9"/>
        <v>0</v>
      </c>
      <c r="GB16" s="1">
        <f t="shared" si="9"/>
        <v>0</v>
      </c>
      <c r="GC16" s="1">
        <f t="shared" si="9"/>
        <v>0</v>
      </c>
      <c r="GD16" s="1">
        <f t="shared" si="9"/>
        <v>0</v>
      </c>
      <c r="GE16" s="1">
        <f t="shared" si="9"/>
        <v>0</v>
      </c>
      <c r="GF16" s="1">
        <f t="shared" si="9"/>
        <v>0</v>
      </c>
      <c r="GG16" s="1">
        <f t="shared" si="9"/>
        <v>32.548579970104633</v>
      </c>
      <c r="GH16" s="1">
        <f t="shared" si="9"/>
        <v>0</v>
      </c>
      <c r="GI16" s="1">
        <f t="shared" si="9"/>
        <v>0</v>
      </c>
      <c r="GJ16" s="1">
        <f t="shared" si="9"/>
        <v>0</v>
      </c>
      <c r="GK16" s="1">
        <f t="shared" si="9"/>
        <v>0</v>
      </c>
      <c r="GL16" s="1">
        <f t="shared" ref="GL16:IW16" si="10">(GL4/GL$12)*100</f>
        <v>0</v>
      </c>
      <c r="GM16" s="1">
        <f t="shared" si="10"/>
        <v>0</v>
      </c>
      <c r="GN16" s="1">
        <f t="shared" si="10"/>
        <v>0</v>
      </c>
      <c r="GO16" s="1">
        <f t="shared" si="10"/>
        <v>0</v>
      </c>
      <c r="GP16" s="1">
        <f t="shared" si="10"/>
        <v>0</v>
      </c>
      <c r="GQ16" s="1">
        <f t="shared" si="10"/>
        <v>0</v>
      </c>
      <c r="GR16" s="1">
        <f t="shared" si="10"/>
        <v>0</v>
      </c>
      <c r="GS16" s="1">
        <f t="shared" si="10"/>
        <v>0</v>
      </c>
      <c r="GT16" s="1">
        <f t="shared" si="10"/>
        <v>0</v>
      </c>
      <c r="GU16" s="1">
        <f t="shared" si="10"/>
        <v>0</v>
      </c>
      <c r="GV16" s="1">
        <f t="shared" si="10"/>
        <v>0</v>
      </c>
      <c r="GW16" s="1">
        <f t="shared" si="10"/>
        <v>0</v>
      </c>
      <c r="GX16" s="1">
        <f t="shared" si="10"/>
        <v>0</v>
      </c>
      <c r="GY16" s="1">
        <f t="shared" si="10"/>
        <v>0</v>
      </c>
      <c r="GZ16" s="1">
        <f t="shared" si="10"/>
        <v>0</v>
      </c>
      <c r="HA16" s="1">
        <f t="shared" si="10"/>
        <v>0</v>
      </c>
      <c r="HB16" s="1">
        <f t="shared" si="10"/>
        <v>0</v>
      </c>
      <c r="HC16" s="1">
        <f t="shared" si="10"/>
        <v>0</v>
      </c>
      <c r="HD16" s="1">
        <f t="shared" si="10"/>
        <v>0</v>
      </c>
      <c r="HE16" s="1">
        <f t="shared" si="10"/>
        <v>0</v>
      </c>
      <c r="HF16" s="1">
        <f t="shared" si="10"/>
        <v>0</v>
      </c>
      <c r="HG16" s="1">
        <f t="shared" si="10"/>
        <v>0</v>
      </c>
      <c r="HH16" s="1">
        <f t="shared" si="10"/>
        <v>0</v>
      </c>
      <c r="HI16" s="1">
        <f t="shared" si="10"/>
        <v>0</v>
      </c>
      <c r="HJ16" s="1">
        <f t="shared" si="10"/>
        <v>0</v>
      </c>
      <c r="HK16" s="1">
        <f t="shared" si="10"/>
        <v>0</v>
      </c>
      <c r="HL16" s="1">
        <f t="shared" si="10"/>
        <v>0</v>
      </c>
      <c r="HM16" s="1">
        <f t="shared" si="10"/>
        <v>0</v>
      </c>
      <c r="HN16" s="1">
        <f t="shared" si="10"/>
        <v>0</v>
      </c>
      <c r="HO16" s="1">
        <f t="shared" si="10"/>
        <v>0</v>
      </c>
      <c r="HP16" s="1">
        <f t="shared" si="10"/>
        <v>0</v>
      </c>
      <c r="HQ16" s="1">
        <f t="shared" si="10"/>
        <v>0</v>
      </c>
      <c r="HR16" s="1">
        <f t="shared" si="10"/>
        <v>0</v>
      </c>
      <c r="HS16" s="1">
        <f t="shared" si="10"/>
        <v>0</v>
      </c>
      <c r="HT16" s="1" t="e">
        <f t="shared" si="10"/>
        <v>#DIV/0!</v>
      </c>
      <c r="HU16" s="1">
        <f t="shared" si="10"/>
        <v>0.68313189700472932</v>
      </c>
      <c r="HV16" s="1">
        <f t="shared" si="10"/>
        <v>0</v>
      </c>
      <c r="HW16" s="1">
        <f t="shared" si="10"/>
        <v>0</v>
      </c>
      <c r="HX16" s="1">
        <f t="shared" si="10"/>
        <v>0</v>
      </c>
      <c r="HY16" s="1">
        <f t="shared" si="10"/>
        <v>0</v>
      </c>
      <c r="HZ16" s="1">
        <f t="shared" si="10"/>
        <v>0</v>
      </c>
      <c r="IA16" s="1">
        <f t="shared" si="10"/>
        <v>0</v>
      </c>
      <c r="IB16" s="1">
        <f t="shared" si="10"/>
        <v>0</v>
      </c>
      <c r="IC16" s="1">
        <f t="shared" si="10"/>
        <v>0</v>
      </c>
      <c r="ID16" s="1">
        <f t="shared" si="10"/>
        <v>0</v>
      </c>
      <c r="IE16" s="1">
        <f t="shared" si="10"/>
        <v>0</v>
      </c>
      <c r="IF16" s="1">
        <f t="shared" si="10"/>
        <v>0</v>
      </c>
      <c r="IG16" s="1">
        <f t="shared" si="10"/>
        <v>0</v>
      </c>
      <c r="IH16" s="1">
        <f t="shared" si="10"/>
        <v>0</v>
      </c>
      <c r="II16" s="1">
        <f t="shared" si="10"/>
        <v>0</v>
      </c>
      <c r="IJ16" s="1">
        <f t="shared" si="10"/>
        <v>0</v>
      </c>
      <c r="IK16" s="1">
        <f t="shared" si="10"/>
        <v>0</v>
      </c>
      <c r="IL16" s="1">
        <f t="shared" si="10"/>
        <v>0</v>
      </c>
      <c r="IM16" s="1">
        <f t="shared" si="10"/>
        <v>0</v>
      </c>
      <c r="IN16" s="1">
        <f t="shared" si="10"/>
        <v>0</v>
      </c>
      <c r="IO16" s="1">
        <f t="shared" si="10"/>
        <v>0</v>
      </c>
      <c r="IP16" s="1">
        <f t="shared" si="10"/>
        <v>0</v>
      </c>
      <c r="IQ16" s="1">
        <f t="shared" si="10"/>
        <v>0</v>
      </c>
      <c r="IR16" s="1">
        <f t="shared" si="10"/>
        <v>0</v>
      </c>
      <c r="IS16" s="1">
        <f t="shared" si="10"/>
        <v>0</v>
      </c>
      <c r="IT16" s="1">
        <f t="shared" si="10"/>
        <v>0</v>
      </c>
      <c r="IU16" s="1">
        <f t="shared" si="10"/>
        <v>0</v>
      </c>
      <c r="IV16" s="1">
        <f t="shared" si="10"/>
        <v>0</v>
      </c>
      <c r="IW16" s="1">
        <f t="shared" si="10"/>
        <v>0</v>
      </c>
      <c r="IX16" s="1">
        <f t="shared" ref="IX16:LI16" si="11">(IX4/IX$12)*100</f>
        <v>0</v>
      </c>
      <c r="IY16" s="1">
        <f t="shared" si="11"/>
        <v>0</v>
      </c>
      <c r="IZ16" s="1">
        <f t="shared" si="11"/>
        <v>0</v>
      </c>
      <c r="JA16" s="1">
        <f t="shared" si="11"/>
        <v>0</v>
      </c>
      <c r="JB16" s="1">
        <f t="shared" si="11"/>
        <v>0</v>
      </c>
      <c r="JC16" s="1">
        <f t="shared" si="11"/>
        <v>0</v>
      </c>
      <c r="JD16" s="1">
        <f t="shared" si="11"/>
        <v>0</v>
      </c>
      <c r="JE16" s="1">
        <f t="shared" si="11"/>
        <v>0</v>
      </c>
      <c r="JF16" s="1">
        <f t="shared" si="11"/>
        <v>0</v>
      </c>
      <c r="JG16" s="1">
        <f t="shared" si="11"/>
        <v>0</v>
      </c>
      <c r="JH16" s="1">
        <f t="shared" si="11"/>
        <v>0</v>
      </c>
      <c r="JI16" s="1">
        <f t="shared" si="11"/>
        <v>0</v>
      </c>
      <c r="JJ16" s="1">
        <f t="shared" si="11"/>
        <v>0</v>
      </c>
      <c r="JK16" s="1">
        <f t="shared" si="11"/>
        <v>0</v>
      </c>
      <c r="JL16" s="1">
        <f t="shared" si="11"/>
        <v>0</v>
      </c>
      <c r="JM16" s="1">
        <f t="shared" si="11"/>
        <v>0</v>
      </c>
      <c r="JN16" s="1">
        <f t="shared" si="11"/>
        <v>0</v>
      </c>
      <c r="JO16" s="1">
        <f t="shared" si="11"/>
        <v>0</v>
      </c>
      <c r="JP16" s="1">
        <f t="shared" si="11"/>
        <v>0</v>
      </c>
      <c r="JQ16" s="1">
        <f t="shared" si="11"/>
        <v>0</v>
      </c>
      <c r="JR16" s="1">
        <f t="shared" si="11"/>
        <v>0</v>
      </c>
      <c r="JS16" s="1">
        <f t="shared" si="11"/>
        <v>40.526675786593707</v>
      </c>
      <c r="JT16" s="1">
        <f t="shared" si="11"/>
        <v>0</v>
      </c>
      <c r="JU16" s="1">
        <f t="shared" si="11"/>
        <v>0</v>
      </c>
      <c r="JV16" s="1">
        <f t="shared" si="11"/>
        <v>0</v>
      </c>
      <c r="JW16" s="1">
        <f t="shared" si="11"/>
        <v>0</v>
      </c>
      <c r="JX16" s="1">
        <f t="shared" si="11"/>
        <v>0</v>
      </c>
      <c r="JY16" s="1">
        <f t="shared" si="11"/>
        <v>0</v>
      </c>
      <c r="JZ16" s="1">
        <f t="shared" si="11"/>
        <v>0</v>
      </c>
      <c r="KA16" s="1">
        <f t="shared" si="11"/>
        <v>0</v>
      </c>
      <c r="KB16" s="1">
        <f t="shared" si="11"/>
        <v>0</v>
      </c>
      <c r="KC16" s="1">
        <f t="shared" si="11"/>
        <v>38.687258687258684</v>
      </c>
      <c r="KD16" s="1">
        <f t="shared" si="11"/>
        <v>0</v>
      </c>
      <c r="KE16" s="1">
        <f t="shared" si="11"/>
        <v>0</v>
      </c>
      <c r="KF16" s="1">
        <f t="shared" si="11"/>
        <v>0</v>
      </c>
      <c r="KG16" s="1">
        <f t="shared" si="11"/>
        <v>0</v>
      </c>
      <c r="KH16" s="1">
        <f t="shared" si="11"/>
        <v>17.653167185877468</v>
      </c>
      <c r="KI16" s="1">
        <f t="shared" si="11"/>
        <v>0</v>
      </c>
      <c r="KJ16" s="1">
        <f t="shared" si="11"/>
        <v>0</v>
      </c>
      <c r="KK16" s="1">
        <f t="shared" si="11"/>
        <v>0</v>
      </c>
      <c r="KL16" s="1">
        <f t="shared" si="11"/>
        <v>0</v>
      </c>
      <c r="KM16" s="1">
        <f t="shared" si="11"/>
        <v>0</v>
      </c>
      <c r="KN16" s="1">
        <f t="shared" si="11"/>
        <v>0</v>
      </c>
      <c r="KO16" s="1">
        <f t="shared" si="11"/>
        <v>0</v>
      </c>
      <c r="KP16" s="1">
        <f t="shared" si="11"/>
        <v>0</v>
      </c>
      <c r="KQ16" s="1">
        <f t="shared" si="11"/>
        <v>0.25974025974025972</v>
      </c>
      <c r="KR16" s="1">
        <f t="shared" si="11"/>
        <v>0</v>
      </c>
      <c r="KS16" s="1">
        <f t="shared" si="11"/>
        <v>0</v>
      </c>
      <c r="KT16" s="1">
        <f t="shared" si="11"/>
        <v>0</v>
      </c>
      <c r="KU16" s="1">
        <f t="shared" si="11"/>
        <v>0</v>
      </c>
      <c r="KV16" s="1">
        <f t="shared" si="11"/>
        <v>0</v>
      </c>
      <c r="KW16" s="1">
        <f t="shared" si="11"/>
        <v>0</v>
      </c>
      <c r="KX16" s="1">
        <f t="shared" si="11"/>
        <v>0</v>
      </c>
      <c r="KY16" s="1">
        <f t="shared" si="11"/>
        <v>0</v>
      </c>
      <c r="KZ16" s="1">
        <f t="shared" si="11"/>
        <v>0</v>
      </c>
      <c r="LA16" s="1">
        <f t="shared" si="11"/>
        <v>0</v>
      </c>
      <c r="LB16" s="1">
        <f t="shared" si="11"/>
        <v>0</v>
      </c>
      <c r="LC16" s="1">
        <f t="shared" si="11"/>
        <v>0</v>
      </c>
      <c r="LD16" s="1">
        <f t="shared" si="11"/>
        <v>0</v>
      </c>
      <c r="LE16" s="1">
        <f t="shared" si="11"/>
        <v>0</v>
      </c>
      <c r="LF16" s="1">
        <f t="shared" si="11"/>
        <v>0</v>
      </c>
      <c r="LG16" s="1">
        <f t="shared" si="11"/>
        <v>0</v>
      </c>
      <c r="LH16" s="1">
        <f t="shared" si="11"/>
        <v>0</v>
      </c>
      <c r="LI16" s="1">
        <f t="shared" si="11"/>
        <v>0</v>
      </c>
      <c r="LJ16" s="1">
        <f t="shared" ref="LJ16:NH16" si="12">(LJ4/LJ$12)*100</f>
        <v>0</v>
      </c>
      <c r="LK16" s="1">
        <f t="shared" si="12"/>
        <v>0</v>
      </c>
      <c r="LL16" s="1">
        <f t="shared" si="12"/>
        <v>0</v>
      </c>
      <c r="LM16" s="1">
        <f t="shared" si="12"/>
        <v>0</v>
      </c>
      <c r="LN16" s="1">
        <f t="shared" si="12"/>
        <v>0</v>
      </c>
      <c r="LO16" s="1">
        <f t="shared" si="12"/>
        <v>0</v>
      </c>
      <c r="LP16" s="1">
        <f t="shared" si="12"/>
        <v>0</v>
      </c>
      <c r="LQ16" s="1">
        <f t="shared" si="12"/>
        <v>0</v>
      </c>
      <c r="LR16" s="1">
        <f t="shared" si="12"/>
        <v>0</v>
      </c>
      <c r="LS16" s="1">
        <f t="shared" si="12"/>
        <v>0</v>
      </c>
      <c r="LT16" s="1">
        <f t="shared" si="12"/>
        <v>0</v>
      </c>
      <c r="LU16" s="1">
        <f t="shared" si="12"/>
        <v>0</v>
      </c>
      <c r="LV16" s="1">
        <f t="shared" si="12"/>
        <v>0</v>
      </c>
      <c r="LW16" s="1">
        <f t="shared" si="12"/>
        <v>0</v>
      </c>
      <c r="LX16" s="1">
        <f t="shared" si="12"/>
        <v>0</v>
      </c>
      <c r="LY16" s="1">
        <f t="shared" si="12"/>
        <v>0</v>
      </c>
      <c r="LZ16" s="1">
        <f t="shared" si="12"/>
        <v>0</v>
      </c>
      <c r="MA16" s="1">
        <f t="shared" si="12"/>
        <v>0</v>
      </c>
      <c r="MB16" s="1">
        <f t="shared" si="12"/>
        <v>0</v>
      </c>
      <c r="MC16" s="1">
        <f t="shared" si="12"/>
        <v>0</v>
      </c>
      <c r="MD16" s="1">
        <f t="shared" si="12"/>
        <v>0</v>
      </c>
      <c r="ME16" s="1">
        <f t="shared" si="12"/>
        <v>0</v>
      </c>
      <c r="MF16" s="1">
        <f t="shared" si="12"/>
        <v>0</v>
      </c>
      <c r="MG16" s="1">
        <f t="shared" si="12"/>
        <v>0</v>
      </c>
      <c r="MH16" s="1">
        <f t="shared" si="12"/>
        <v>29.401767505098576</v>
      </c>
      <c r="MI16" s="1">
        <f t="shared" si="12"/>
        <v>0</v>
      </c>
      <c r="MJ16" s="1">
        <f t="shared" si="12"/>
        <v>0</v>
      </c>
      <c r="MK16" s="1">
        <f t="shared" si="12"/>
        <v>0</v>
      </c>
      <c r="ML16" s="1">
        <f t="shared" si="12"/>
        <v>0</v>
      </c>
      <c r="MM16" s="1">
        <f t="shared" si="12"/>
        <v>0</v>
      </c>
      <c r="MN16" s="1">
        <f t="shared" si="12"/>
        <v>0</v>
      </c>
      <c r="MO16" s="1">
        <f t="shared" si="12"/>
        <v>0</v>
      </c>
      <c r="MP16" s="1">
        <f t="shared" si="12"/>
        <v>0</v>
      </c>
      <c r="MQ16" s="1">
        <f t="shared" si="12"/>
        <v>0</v>
      </c>
      <c r="MR16" s="1">
        <f t="shared" si="12"/>
        <v>0</v>
      </c>
      <c r="MS16" s="1">
        <f t="shared" si="12"/>
        <v>0</v>
      </c>
      <c r="MT16" s="1">
        <f t="shared" si="12"/>
        <v>0</v>
      </c>
      <c r="MU16" s="1" t="e">
        <f t="shared" si="12"/>
        <v>#DIV/0!</v>
      </c>
      <c r="MV16" s="1">
        <f t="shared" si="12"/>
        <v>0</v>
      </c>
      <c r="MW16" s="1">
        <f t="shared" si="12"/>
        <v>0</v>
      </c>
      <c r="MX16" s="1">
        <f t="shared" si="12"/>
        <v>0</v>
      </c>
      <c r="MY16" s="1">
        <f t="shared" si="12"/>
        <v>0</v>
      </c>
      <c r="MZ16" s="1">
        <f t="shared" si="12"/>
        <v>0</v>
      </c>
      <c r="NA16" s="1">
        <f t="shared" si="12"/>
        <v>0</v>
      </c>
      <c r="NB16" s="1">
        <f t="shared" si="12"/>
        <v>0</v>
      </c>
      <c r="NC16" s="1">
        <f t="shared" si="12"/>
        <v>0</v>
      </c>
      <c r="ND16" s="1">
        <f t="shared" si="12"/>
        <v>0</v>
      </c>
      <c r="NE16" s="1">
        <f t="shared" si="12"/>
        <v>0</v>
      </c>
      <c r="NF16" s="1">
        <f t="shared" si="12"/>
        <v>0</v>
      </c>
      <c r="NG16" s="1">
        <f t="shared" si="12"/>
        <v>0</v>
      </c>
      <c r="NH16" s="1">
        <f t="shared" si="12"/>
        <v>0</v>
      </c>
      <c r="NI16" s="1">
        <v>0</v>
      </c>
      <c r="NJ16" s="1">
        <f t="shared" ref="NJ16:OZ16" si="13">(NJ4/NJ$12)*100</f>
        <v>0</v>
      </c>
      <c r="NK16" s="1">
        <f t="shared" si="13"/>
        <v>0</v>
      </c>
      <c r="NL16" s="1">
        <f t="shared" si="13"/>
        <v>0</v>
      </c>
      <c r="NM16" s="1">
        <f t="shared" si="13"/>
        <v>0</v>
      </c>
      <c r="NN16" s="1">
        <f t="shared" si="13"/>
        <v>0</v>
      </c>
      <c r="NO16" s="1">
        <f t="shared" si="13"/>
        <v>0</v>
      </c>
      <c r="NP16" s="1">
        <f t="shared" si="13"/>
        <v>0</v>
      </c>
      <c r="NQ16" s="1">
        <f t="shared" si="13"/>
        <v>0</v>
      </c>
      <c r="NR16" s="1">
        <f t="shared" si="13"/>
        <v>0</v>
      </c>
      <c r="NS16" s="1">
        <f t="shared" si="13"/>
        <v>0</v>
      </c>
      <c r="NT16" s="1">
        <f t="shared" si="13"/>
        <v>0</v>
      </c>
      <c r="NU16" s="1">
        <f t="shared" si="13"/>
        <v>0</v>
      </c>
      <c r="NV16" s="1">
        <f t="shared" si="13"/>
        <v>0</v>
      </c>
      <c r="NW16" s="1">
        <f t="shared" si="13"/>
        <v>0</v>
      </c>
      <c r="NX16" s="1">
        <f t="shared" si="13"/>
        <v>0</v>
      </c>
      <c r="NY16" s="1">
        <f t="shared" si="13"/>
        <v>0</v>
      </c>
      <c r="NZ16" s="1">
        <f t="shared" si="13"/>
        <v>0</v>
      </c>
      <c r="OA16" s="1">
        <f t="shared" si="13"/>
        <v>0</v>
      </c>
      <c r="OB16" s="1">
        <f t="shared" si="13"/>
        <v>0</v>
      </c>
      <c r="OC16" s="1">
        <f t="shared" si="13"/>
        <v>0</v>
      </c>
      <c r="OD16" s="1">
        <f t="shared" si="13"/>
        <v>0</v>
      </c>
      <c r="OE16" s="1">
        <f t="shared" si="13"/>
        <v>0</v>
      </c>
      <c r="OF16" s="1">
        <f t="shared" si="13"/>
        <v>0</v>
      </c>
      <c r="OG16" s="1">
        <f t="shared" si="13"/>
        <v>0</v>
      </c>
      <c r="OH16" s="1">
        <f t="shared" si="13"/>
        <v>0</v>
      </c>
      <c r="OI16" s="1">
        <f t="shared" si="13"/>
        <v>0</v>
      </c>
      <c r="OJ16" s="1">
        <f t="shared" si="13"/>
        <v>0</v>
      </c>
      <c r="OK16" s="1">
        <f t="shared" si="13"/>
        <v>0</v>
      </c>
      <c r="OL16" s="1">
        <f t="shared" si="13"/>
        <v>0</v>
      </c>
      <c r="OM16" s="1">
        <f t="shared" si="13"/>
        <v>0</v>
      </c>
      <c r="ON16" s="1">
        <f t="shared" si="13"/>
        <v>0</v>
      </c>
      <c r="OO16" s="1">
        <f t="shared" si="13"/>
        <v>0</v>
      </c>
      <c r="OP16" s="1">
        <f t="shared" si="13"/>
        <v>0</v>
      </c>
      <c r="OQ16" s="1">
        <f t="shared" si="13"/>
        <v>0</v>
      </c>
      <c r="OR16" s="1">
        <f t="shared" si="13"/>
        <v>0</v>
      </c>
      <c r="OS16" s="1">
        <f t="shared" si="13"/>
        <v>0</v>
      </c>
      <c r="OT16" s="1">
        <f t="shared" si="13"/>
        <v>0</v>
      </c>
      <c r="OU16" s="1">
        <f t="shared" si="13"/>
        <v>0</v>
      </c>
      <c r="OV16" s="1">
        <f t="shared" si="13"/>
        <v>0</v>
      </c>
      <c r="OW16" s="1">
        <f t="shared" si="13"/>
        <v>0</v>
      </c>
      <c r="OX16" s="1">
        <f t="shared" si="13"/>
        <v>0</v>
      </c>
      <c r="OY16" s="1">
        <f t="shared" si="13"/>
        <v>0</v>
      </c>
      <c r="OZ16" s="1">
        <f t="shared" si="13"/>
        <v>0</v>
      </c>
    </row>
    <row r="17" spans="1:416">
      <c r="A17" s="1" t="s">
        <v>4035</v>
      </c>
      <c r="B17" s="1">
        <f t="shared" ref="B17:BM17" si="14">(B6/B$12)*100</f>
        <v>0</v>
      </c>
      <c r="C17" s="1">
        <f t="shared" si="14"/>
        <v>10.084033613445378</v>
      </c>
      <c r="D17" s="1">
        <f t="shared" si="14"/>
        <v>0</v>
      </c>
      <c r="E17" s="1">
        <f t="shared" si="14"/>
        <v>0</v>
      </c>
      <c r="F17" s="1">
        <f t="shared" si="14"/>
        <v>0</v>
      </c>
      <c r="G17" s="1">
        <f t="shared" si="14"/>
        <v>0</v>
      </c>
      <c r="H17" s="1">
        <f t="shared" si="14"/>
        <v>0</v>
      </c>
      <c r="I17" s="1">
        <f t="shared" si="14"/>
        <v>0</v>
      </c>
      <c r="J17" s="1">
        <f t="shared" si="14"/>
        <v>0</v>
      </c>
      <c r="K17" s="1">
        <f t="shared" si="14"/>
        <v>0</v>
      </c>
      <c r="L17" s="1">
        <f t="shared" si="14"/>
        <v>0</v>
      </c>
      <c r="M17" s="1">
        <f t="shared" si="14"/>
        <v>0</v>
      </c>
      <c r="N17" s="1">
        <f t="shared" si="14"/>
        <v>0</v>
      </c>
      <c r="O17" s="1">
        <f t="shared" si="14"/>
        <v>0</v>
      </c>
      <c r="P17" s="1">
        <f t="shared" si="14"/>
        <v>0</v>
      </c>
      <c r="Q17" s="1">
        <f t="shared" si="14"/>
        <v>0</v>
      </c>
      <c r="R17" s="1">
        <f t="shared" si="14"/>
        <v>0</v>
      </c>
      <c r="S17" s="1">
        <f t="shared" si="14"/>
        <v>0</v>
      </c>
      <c r="T17" s="1">
        <f t="shared" si="14"/>
        <v>0</v>
      </c>
      <c r="U17" s="1">
        <f t="shared" si="14"/>
        <v>0</v>
      </c>
      <c r="V17" s="1">
        <f t="shared" si="14"/>
        <v>0</v>
      </c>
      <c r="W17" s="1">
        <f t="shared" si="14"/>
        <v>0</v>
      </c>
      <c r="X17" s="1">
        <f t="shared" si="14"/>
        <v>0</v>
      </c>
      <c r="Y17" s="1">
        <f t="shared" si="14"/>
        <v>29.879518072289159</v>
      </c>
      <c r="Z17" s="1">
        <f t="shared" si="14"/>
        <v>0</v>
      </c>
      <c r="AA17" s="1">
        <f t="shared" si="14"/>
        <v>0</v>
      </c>
      <c r="AB17" s="1">
        <f t="shared" si="14"/>
        <v>0</v>
      </c>
      <c r="AC17" s="1">
        <f t="shared" si="14"/>
        <v>0</v>
      </c>
      <c r="AD17" s="1">
        <f t="shared" si="14"/>
        <v>0</v>
      </c>
      <c r="AE17" s="1">
        <f t="shared" si="14"/>
        <v>0</v>
      </c>
      <c r="AF17" s="1">
        <f t="shared" si="14"/>
        <v>0</v>
      </c>
      <c r="AG17" s="1">
        <f t="shared" si="14"/>
        <v>0</v>
      </c>
      <c r="AH17" s="1">
        <f t="shared" si="14"/>
        <v>0</v>
      </c>
      <c r="AI17" s="1">
        <f t="shared" si="14"/>
        <v>0</v>
      </c>
      <c r="AJ17" s="1">
        <f t="shared" si="14"/>
        <v>0</v>
      </c>
      <c r="AK17" s="1">
        <f t="shared" si="14"/>
        <v>0</v>
      </c>
      <c r="AL17" s="1">
        <f t="shared" si="14"/>
        <v>0</v>
      </c>
      <c r="AM17" s="1">
        <f t="shared" si="14"/>
        <v>0</v>
      </c>
      <c r="AN17" s="1">
        <f t="shared" si="14"/>
        <v>0</v>
      </c>
      <c r="AO17" s="1">
        <f t="shared" si="14"/>
        <v>0</v>
      </c>
      <c r="AP17" s="1">
        <f t="shared" si="14"/>
        <v>0</v>
      </c>
      <c r="AQ17" s="1">
        <f t="shared" si="14"/>
        <v>0</v>
      </c>
      <c r="AR17" s="1">
        <f t="shared" si="14"/>
        <v>0</v>
      </c>
      <c r="AS17" s="1">
        <f t="shared" si="14"/>
        <v>0</v>
      </c>
      <c r="AT17" s="1">
        <f t="shared" si="14"/>
        <v>0</v>
      </c>
      <c r="AU17" s="1">
        <f t="shared" si="14"/>
        <v>0</v>
      </c>
      <c r="AV17" s="1">
        <f t="shared" si="14"/>
        <v>0</v>
      </c>
      <c r="AW17" s="1">
        <f t="shared" si="14"/>
        <v>0</v>
      </c>
      <c r="AX17" s="1">
        <f t="shared" si="14"/>
        <v>0</v>
      </c>
      <c r="AY17" s="1">
        <f t="shared" si="14"/>
        <v>0</v>
      </c>
      <c r="AZ17" s="1">
        <f t="shared" si="14"/>
        <v>0</v>
      </c>
      <c r="BA17" s="1">
        <f t="shared" si="14"/>
        <v>0</v>
      </c>
      <c r="BB17" s="1">
        <f t="shared" si="14"/>
        <v>29.50881139857518</v>
      </c>
      <c r="BC17" s="1">
        <f t="shared" si="14"/>
        <v>0</v>
      </c>
      <c r="BD17" s="1">
        <f t="shared" si="14"/>
        <v>0</v>
      </c>
      <c r="BE17" s="1">
        <f t="shared" si="14"/>
        <v>0</v>
      </c>
      <c r="BF17" s="1">
        <f t="shared" si="14"/>
        <v>0</v>
      </c>
      <c r="BG17" s="1">
        <f t="shared" si="14"/>
        <v>0</v>
      </c>
      <c r="BH17" s="1">
        <f t="shared" si="14"/>
        <v>0</v>
      </c>
      <c r="BI17" s="1">
        <f t="shared" si="14"/>
        <v>0</v>
      </c>
      <c r="BJ17" s="1">
        <f t="shared" si="14"/>
        <v>0</v>
      </c>
      <c r="BK17" s="1">
        <f t="shared" si="14"/>
        <v>0</v>
      </c>
      <c r="BL17" s="1">
        <f t="shared" si="14"/>
        <v>0</v>
      </c>
      <c r="BM17" s="1">
        <f t="shared" si="14"/>
        <v>0</v>
      </c>
      <c r="BN17" s="1">
        <f t="shared" ref="BN17:DY17" si="15">(BN6/BN$12)*100</f>
        <v>0</v>
      </c>
      <c r="BO17" s="1">
        <f t="shared" si="15"/>
        <v>0</v>
      </c>
      <c r="BP17" s="1">
        <f t="shared" si="15"/>
        <v>0</v>
      </c>
      <c r="BQ17" s="1">
        <f t="shared" si="15"/>
        <v>0</v>
      </c>
      <c r="BR17" s="1">
        <f t="shared" si="15"/>
        <v>0</v>
      </c>
      <c r="BS17" s="1">
        <f t="shared" si="15"/>
        <v>0</v>
      </c>
      <c r="BT17" s="1">
        <f t="shared" si="15"/>
        <v>0</v>
      </c>
      <c r="BU17" s="1">
        <f t="shared" si="15"/>
        <v>0</v>
      </c>
      <c r="BV17" s="1">
        <f t="shared" si="15"/>
        <v>0</v>
      </c>
      <c r="BW17" s="1">
        <f t="shared" si="15"/>
        <v>0</v>
      </c>
      <c r="BX17" s="1">
        <f t="shared" si="15"/>
        <v>6.3356685957965269</v>
      </c>
      <c r="BY17" s="1">
        <f t="shared" si="15"/>
        <v>0</v>
      </c>
      <c r="BZ17" s="1">
        <f t="shared" si="15"/>
        <v>0</v>
      </c>
      <c r="CA17" s="1">
        <f t="shared" si="15"/>
        <v>0</v>
      </c>
      <c r="CB17" s="1">
        <f t="shared" si="15"/>
        <v>0</v>
      </c>
      <c r="CC17" s="1">
        <f t="shared" si="15"/>
        <v>0</v>
      </c>
      <c r="CD17" s="1">
        <f t="shared" si="15"/>
        <v>0</v>
      </c>
      <c r="CE17" s="1">
        <f t="shared" si="15"/>
        <v>0</v>
      </c>
      <c r="CF17" s="1">
        <f t="shared" si="15"/>
        <v>0</v>
      </c>
      <c r="CG17" s="1">
        <f t="shared" si="15"/>
        <v>0</v>
      </c>
      <c r="CH17" s="1">
        <f t="shared" si="15"/>
        <v>0</v>
      </c>
      <c r="CI17" s="1">
        <f t="shared" si="15"/>
        <v>0</v>
      </c>
      <c r="CJ17" s="1">
        <f t="shared" si="15"/>
        <v>0</v>
      </c>
      <c r="CK17" s="1">
        <f t="shared" si="15"/>
        <v>0</v>
      </c>
      <c r="CL17" s="1">
        <f t="shared" si="15"/>
        <v>0</v>
      </c>
      <c r="CM17" s="1">
        <f t="shared" si="15"/>
        <v>0.28303292119767615</v>
      </c>
      <c r="CN17" s="1">
        <f t="shared" si="15"/>
        <v>0</v>
      </c>
      <c r="CO17" s="1">
        <f t="shared" si="15"/>
        <v>0</v>
      </c>
      <c r="CP17" s="1">
        <f t="shared" si="15"/>
        <v>0</v>
      </c>
      <c r="CQ17" s="1">
        <f t="shared" si="15"/>
        <v>0</v>
      </c>
      <c r="CR17" s="1">
        <f t="shared" si="15"/>
        <v>0</v>
      </c>
      <c r="CS17" s="1">
        <f t="shared" si="15"/>
        <v>0</v>
      </c>
      <c r="CT17" s="1">
        <f t="shared" si="15"/>
        <v>0</v>
      </c>
      <c r="CU17" s="1">
        <f t="shared" si="15"/>
        <v>0</v>
      </c>
      <c r="CV17" s="1">
        <f t="shared" si="15"/>
        <v>0</v>
      </c>
      <c r="CW17" s="1">
        <f t="shared" si="15"/>
        <v>0</v>
      </c>
      <c r="CX17" s="1">
        <f t="shared" si="15"/>
        <v>0</v>
      </c>
      <c r="CY17" s="1">
        <f t="shared" si="15"/>
        <v>0</v>
      </c>
      <c r="CZ17" s="1">
        <f t="shared" si="15"/>
        <v>0</v>
      </c>
      <c r="DA17" s="1">
        <f t="shared" si="15"/>
        <v>0</v>
      </c>
      <c r="DB17" s="1">
        <f t="shared" si="15"/>
        <v>0</v>
      </c>
      <c r="DC17" s="1">
        <f t="shared" si="15"/>
        <v>0</v>
      </c>
      <c r="DD17" s="1">
        <f t="shared" si="15"/>
        <v>0</v>
      </c>
      <c r="DE17" s="1">
        <f t="shared" si="15"/>
        <v>0</v>
      </c>
      <c r="DF17" s="1">
        <f t="shared" si="15"/>
        <v>0</v>
      </c>
      <c r="DG17" s="1">
        <f t="shared" si="15"/>
        <v>0</v>
      </c>
      <c r="DH17" s="1">
        <f t="shared" si="15"/>
        <v>0</v>
      </c>
      <c r="DI17" s="1">
        <f t="shared" si="15"/>
        <v>0</v>
      </c>
      <c r="DJ17" s="1">
        <f t="shared" si="15"/>
        <v>0</v>
      </c>
      <c r="DK17" s="1">
        <f t="shared" si="15"/>
        <v>0</v>
      </c>
      <c r="DL17" s="1">
        <f t="shared" si="15"/>
        <v>0</v>
      </c>
      <c r="DM17" s="1">
        <f t="shared" si="15"/>
        <v>0</v>
      </c>
      <c r="DN17" s="1">
        <f t="shared" si="15"/>
        <v>0</v>
      </c>
      <c r="DO17" s="1">
        <f t="shared" si="15"/>
        <v>0</v>
      </c>
      <c r="DP17" s="1">
        <f t="shared" si="15"/>
        <v>0</v>
      </c>
      <c r="DQ17" s="1">
        <f t="shared" si="15"/>
        <v>0</v>
      </c>
      <c r="DR17" s="1">
        <f t="shared" si="15"/>
        <v>0</v>
      </c>
      <c r="DS17" s="1">
        <f t="shared" si="15"/>
        <v>0</v>
      </c>
      <c r="DT17" s="1">
        <f t="shared" si="15"/>
        <v>0</v>
      </c>
      <c r="DU17" s="1">
        <f t="shared" si="15"/>
        <v>0</v>
      </c>
      <c r="DV17" s="1">
        <f t="shared" si="15"/>
        <v>0</v>
      </c>
      <c r="DW17" s="1">
        <f t="shared" si="15"/>
        <v>0</v>
      </c>
      <c r="DX17" s="1">
        <f t="shared" si="15"/>
        <v>0</v>
      </c>
      <c r="DY17" s="1">
        <f t="shared" si="15"/>
        <v>0</v>
      </c>
      <c r="DZ17" s="1">
        <f t="shared" ref="DZ17:GK17" si="16">(DZ6/DZ$12)*100</f>
        <v>0</v>
      </c>
      <c r="EA17" s="1">
        <f t="shared" si="16"/>
        <v>0</v>
      </c>
      <c r="EB17" s="1">
        <f t="shared" si="16"/>
        <v>0</v>
      </c>
      <c r="EC17" s="1">
        <f t="shared" si="16"/>
        <v>0</v>
      </c>
      <c r="ED17" s="1">
        <f t="shared" si="16"/>
        <v>8.9692101740294525</v>
      </c>
      <c r="EE17" s="1">
        <f t="shared" si="16"/>
        <v>0</v>
      </c>
      <c r="EF17" s="1">
        <f t="shared" si="16"/>
        <v>0</v>
      </c>
      <c r="EG17" s="1">
        <f t="shared" si="16"/>
        <v>0</v>
      </c>
      <c r="EH17" s="1">
        <f t="shared" si="16"/>
        <v>0</v>
      </c>
      <c r="EI17" s="1">
        <f t="shared" si="16"/>
        <v>0</v>
      </c>
      <c r="EJ17" s="1">
        <f t="shared" si="16"/>
        <v>0</v>
      </c>
      <c r="EK17" s="1">
        <f t="shared" si="16"/>
        <v>0</v>
      </c>
      <c r="EL17" s="1">
        <f t="shared" si="16"/>
        <v>0</v>
      </c>
      <c r="EM17" s="1">
        <f t="shared" si="16"/>
        <v>0</v>
      </c>
      <c r="EN17" s="1">
        <f t="shared" si="16"/>
        <v>0</v>
      </c>
      <c r="EO17" s="1">
        <f t="shared" si="16"/>
        <v>0</v>
      </c>
      <c r="EP17" s="1">
        <f t="shared" si="16"/>
        <v>0</v>
      </c>
      <c r="EQ17" s="1">
        <f t="shared" si="16"/>
        <v>0</v>
      </c>
      <c r="ER17" s="1">
        <f t="shared" si="16"/>
        <v>0</v>
      </c>
      <c r="ES17" s="1">
        <f t="shared" si="16"/>
        <v>0</v>
      </c>
      <c r="ET17" s="1">
        <f t="shared" si="16"/>
        <v>0</v>
      </c>
      <c r="EU17" s="1">
        <f t="shared" si="16"/>
        <v>0</v>
      </c>
      <c r="EV17" s="1">
        <f t="shared" si="16"/>
        <v>0</v>
      </c>
      <c r="EW17" s="1">
        <f t="shared" si="16"/>
        <v>0</v>
      </c>
      <c r="EX17" s="1">
        <f t="shared" si="16"/>
        <v>0</v>
      </c>
      <c r="EY17" s="1">
        <f t="shared" si="16"/>
        <v>22.836332476435302</v>
      </c>
      <c r="EZ17" s="1">
        <f t="shared" si="16"/>
        <v>0</v>
      </c>
      <c r="FA17" s="1">
        <f t="shared" si="16"/>
        <v>0</v>
      </c>
      <c r="FB17" s="1">
        <f t="shared" si="16"/>
        <v>0</v>
      </c>
      <c r="FC17" s="1">
        <f t="shared" si="16"/>
        <v>0</v>
      </c>
      <c r="FD17" s="1">
        <f t="shared" si="16"/>
        <v>0</v>
      </c>
      <c r="FE17" s="1">
        <f t="shared" si="16"/>
        <v>0</v>
      </c>
      <c r="FF17" s="1">
        <f t="shared" si="16"/>
        <v>0</v>
      </c>
      <c r="FG17" s="1">
        <f t="shared" si="16"/>
        <v>0</v>
      </c>
      <c r="FH17" s="1">
        <f t="shared" si="16"/>
        <v>0</v>
      </c>
      <c r="FI17" s="1">
        <f t="shared" si="16"/>
        <v>0</v>
      </c>
      <c r="FJ17" s="1">
        <f t="shared" si="16"/>
        <v>0</v>
      </c>
      <c r="FK17" s="1">
        <f t="shared" si="16"/>
        <v>0</v>
      </c>
      <c r="FL17" s="1">
        <f t="shared" si="16"/>
        <v>0</v>
      </c>
      <c r="FM17" s="1">
        <f t="shared" si="16"/>
        <v>0</v>
      </c>
      <c r="FN17" s="1">
        <f t="shared" si="16"/>
        <v>0</v>
      </c>
      <c r="FO17" s="1">
        <f t="shared" si="16"/>
        <v>0</v>
      </c>
      <c r="FP17" s="1">
        <f t="shared" si="16"/>
        <v>0</v>
      </c>
      <c r="FQ17" s="1">
        <f t="shared" si="16"/>
        <v>0</v>
      </c>
      <c r="FR17" s="1">
        <f t="shared" si="16"/>
        <v>0</v>
      </c>
      <c r="FS17" s="1">
        <f t="shared" si="16"/>
        <v>0</v>
      </c>
      <c r="FT17" s="1">
        <f t="shared" si="16"/>
        <v>0</v>
      </c>
      <c r="FU17" s="1">
        <f t="shared" si="16"/>
        <v>0</v>
      </c>
      <c r="FV17" s="1">
        <f t="shared" si="16"/>
        <v>0</v>
      </c>
      <c r="FW17" s="1">
        <f t="shared" si="16"/>
        <v>0</v>
      </c>
      <c r="FX17" s="1">
        <f t="shared" si="16"/>
        <v>0</v>
      </c>
      <c r="FY17" s="1">
        <f t="shared" si="16"/>
        <v>0</v>
      </c>
      <c r="FZ17" s="1">
        <f t="shared" si="16"/>
        <v>28.493050475493781</v>
      </c>
      <c r="GA17" s="1">
        <f t="shared" si="16"/>
        <v>0</v>
      </c>
      <c r="GB17" s="1">
        <f t="shared" si="16"/>
        <v>0</v>
      </c>
      <c r="GC17" s="1">
        <f t="shared" si="16"/>
        <v>0</v>
      </c>
      <c r="GD17" s="1">
        <f t="shared" si="16"/>
        <v>0</v>
      </c>
      <c r="GE17" s="1">
        <f t="shared" si="16"/>
        <v>0</v>
      </c>
      <c r="GF17" s="1">
        <f t="shared" si="16"/>
        <v>0</v>
      </c>
      <c r="GG17" s="1">
        <f t="shared" si="16"/>
        <v>0</v>
      </c>
      <c r="GH17" s="1">
        <f t="shared" si="16"/>
        <v>0</v>
      </c>
      <c r="GI17" s="1">
        <f t="shared" si="16"/>
        <v>0</v>
      </c>
      <c r="GJ17" s="1">
        <f t="shared" si="16"/>
        <v>0</v>
      </c>
      <c r="GK17" s="1">
        <f t="shared" si="16"/>
        <v>0</v>
      </c>
      <c r="GL17" s="1">
        <f t="shared" ref="GL17:IW17" si="17">(GL6/GL$12)*100</f>
        <v>0</v>
      </c>
      <c r="GM17" s="1">
        <f t="shared" si="17"/>
        <v>0</v>
      </c>
      <c r="GN17" s="1">
        <f t="shared" si="17"/>
        <v>0</v>
      </c>
      <c r="GO17" s="1">
        <f t="shared" si="17"/>
        <v>0</v>
      </c>
      <c r="GP17" s="1">
        <f t="shared" si="17"/>
        <v>0</v>
      </c>
      <c r="GQ17" s="1">
        <f t="shared" si="17"/>
        <v>0</v>
      </c>
      <c r="GR17" s="1">
        <f t="shared" si="17"/>
        <v>0</v>
      </c>
      <c r="GS17" s="1">
        <f t="shared" si="17"/>
        <v>0</v>
      </c>
      <c r="GT17" s="1">
        <f t="shared" si="17"/>
        <v>0</v>
      </c>
      <c r="GU17" s="1">
        <f t="shared" si="17"/>
        <v>0</v>
      </c>
      <c r="GV17" s="1">
        <f t="shared" si="17"/>
        <v>0</v>
      </c>
      <c r="GW17" s="1">
        <f t="shared" si="17"/>
        <v>0</v>
      </c>
      <c r="GX17" s="1">
        <f t="shared" si="17"/>
        <v>0</v>
      </c>
      <c r="GY17" s="1">
        <f t="shared" si="17"/>
        <v>7.0914696813977383</v>
      </c>
      <c r="GZ17" s="1">
        <f t="shared" si="17"/>
        <v>0</v>
      </c>
      <c r="HA17" s="1">
        <f t="shared" si="17"/>
        <v>25.342465753424658</v>
      </c>
      <c r="HB17" s="1">
        <f t="shared" si="17"/>
        <v>0</v>
      </c>
      <c r="HC17" s="1">
        <f t="shared" si="17"/>
        <v>0</v>
      </c>
      <c r="HD17" s="1">
        <f t="shared" si="17"/>
        <v>0</v>
      </c>
      <c r="HE17" s="1">
        <f t="shared" si="17"/>
        <v>0</v>
      </c>
      <c r="HF17" s="1">
        <f t="shared" si="17"/>
        <v>0</v>
      </c>
      <c r="HG17" s="1">
        <f t="shared" si="17"/>
        <v>0</v>
      </c>
      <c r="HH17" s="1">
        <f t="shared" si="17"/>
        <v>0</v>
      </c>
      <c r="HI17" s="1">
        <f t="shared" si="17"/>
        <v>0</v>
      </c>
      <c r="HJ17" s="1">
        <f t="shared" si="17"/>
        <v>0.76349123720284573</v>
      </c>
      <c r="HK17" s="1">
        <f t="shared" si="17"/>
        <v>0</v>
      </c>
      <c r="HL17" s="1">
        <f t="shared" si="17"/>
        <v>0</v>
      </c>
      <c r="HM17" s="1">
        <f t="shared" si="17"/>
        <v>0</v>
      </c>
      <c r="HN17" s="1">
        <f t="shared" si="17"/>
        <v>0</v>
      </c>
      <c r="HO17" s="1">
        <f t="shared" si="17"/>
        <v>0</v>
      </c>
      <c r="HP17" s="1">
        <f t="shared" si="17"/>
        <v>0</v>
      </c>
      <c r="HQ17" s="1">
        <f t="shared" si="17"/>
        <v>0</v>
      </c>
      <c r="HR17" s="1">
        <f t="shared" si="17"/>
        <v>0</v>
      </c>
      <c r="HS17" s="1">
        <f t="shared" si="17"/>
        <v>0</v>
      </c>
      <c r="HT17" s="1" t="e">
        <f t="shared" si="17"/>
        <v>#DIV/0!</v>
      </c>
      <c r="HU17" s="1">
        <f t="shared" si="17"/>
        <v>0</v>
      </c>
      <c r="HV17" s="1">
        <f t="shared" si="17"/>
        <v>0</v>
      </c>
      <c r="HW17" s="1">
        <f t="shared" si="17"/>
        <v>0</v>
      </c>
      <c r="HX17" s="1">
        <f t="shared" si="17"/>
        <v>0</v>
      </c>
      <c r="HY17" s="1">
        <f t="shared" si="17"/>
        <v>0</v>
      </c>
      <c r="HZ17" s="1">
        <f t="shared" si="17"/>
        <v>0</v>
      </c>
      <c r="IA17" s="1">
        <f t="shared" si="17"/>
        <v>0</v>
      </c>
      <c r="IB17" s="1">
        <f t="shared" si="17"/>
        <v>0</v>
      </c>
      <c r="IC17" s="1">
        <f t="shared" si="17"/>
        <v>0</v>
      </c>
      <c r="ID17" s="1">
        <f t="shared" si="17"/>
        <v>0</v>
      </c>
      <c r="IE17" s="1">
        <f t="shared" si="17"/>
        <v>0</v>
      </c>
      <c r="IF17" s="1">
        <f t="shared" si="17"/>
        <v>21.539523645150155</v>
      </c>
      <c r="IG17" s="1">
        <f t="shared" si="17"/>
        <v>0</v>
      </c>
      <c r="IH17" s="1">
        <f t="shared" si="17"/>
        <v>0</v>
      </c>
      <c r="II17" s="1">
        <f t="shared" si="17"/>
        <v>0</v>
      </c>
      <c r="IJ17" s="1">
        <f t="shared" si="17"/>
        <v>0</v>
      </c>
      <c r="IK17" s="1">
        <f t="shared" si="17"/>
        <v>0</v>
      </c>
      <c r="IL17" s="1">
        <f t="shared" si="17"/>
        <v>0</v>
      </c>
      <c r="IM17" s="1">
        <f t="shared" si="17"/>
        <v>0</v>
      </c>
      <c r="IN17" s="1">
        <f t="shared" si="17"/>
        <v>0</v>
      </c>
      <c r="IO17" s="1">
        <f t="shared" si="17"/>
        <v>0</v>
      </c>
      <c r="IP17" s="1">
        <f t="shared" si="17"/>
        <v>0</v>
      </c>
      <c r="IQ17" s="1">
        <f t="shared" si="17"/>
        <v>0</v>
      </c>
      <c r="IR17" s="1">
        <f t="shared" si="17"/>
        <v>0</v>
      </c>
      <c r="IS17" s="1">
        <f t="shared" si="17"/>
        <v>0</v>
      </c>
      <c r="IT17" s="1">
        <f t="shared" si="17"/>
        <v>0</v>
      </c>
      <c r="IU17" s="1">
        <f t="shared" si="17"/>
        <v>0</v>
      </c>
      <c r="IV17" s="1">
        <f t="shared" si="17"/>
        <v>0</v>
      </c>
      <c r="IW17" s="1">
        <f t="shared" si="17"/>
        <v>0</v>
      </c>
      <c r="IX17" s="1">
        <f t="shared" ref="IX17:LI17" si="18">(IX6/IX$12)*100</f>
        <v>0</v>
      </c>
      <c r="IY17" s="1">
        <f t="shared" si="18"/>
        <v>0</v>
      </c>
      <c r="IZ17" s="1">
        <f t="shared" si="18"/>
        <v>0</v>
      </c>
      <c r="JA17" s="1">
        <f t="shared" si="18"/>
        <v>0</v>
      </c>
      <c r="JB17" s="1">
        <f t="shared" si="18"/>
        <v>0</v>
      </c>
      <c r="JC17" s="1">
        <f t="shared" si="18"/>
        <v>0</v>
      </c>
      <c r="JD17" s="1">
        <f t="shared" si="18"/>
        <v>0</v>
      </c>
      <c r="JE17" s="1">
        <f t="shared" si="18"/>
        <v>0</v>
      </c>
      <c r="JF17" s="1">
        <f t="shared" si="18"/>
        <v>0</v>
      </c>
      <c r="JG17" s="1">
        <f t="shared" si="18"/>
        <v>0</v>
      </c>
      <c r="JH17" s="1">
        <f t="shared" si="18"/>
        <v>0</v>
      </c>
      <c r="JI17" s="1">
        <f t="shared" si="18"/>
        <v>0</v>
      </c>
      <c r="JJ17" s="1">
        <f t="shared" si="18"/>
        <v>0</v>
      </c>
      <c r="JK17" s="1">
        <f t="shared" si="18"/>
        <v>0</v>
      </c>
      <c r="JL17" s="1">
        <f t="shared" si="18"/>
        <v>0</v>
      </c>
      <c r="JM17" s="1">
        <f t="shared" si="18"/>
        <v>25.747724317295191</v>
      </c>
      <c r="JN17" s="1">
        <f t="shared" si="18"/>
        <v>0</v>
      </c>
      <c r="JO17" s="1">
        <f t="shared" si="18"/>
        <v>0</v>
      </c>
      <c r="JP17" s="1">
        <f t="shared" si="18"/>
        <v>0</v>
      </c>
      <c r="JQ17" s="1">
        <f t="shared" si="18"/>
        <v>0</v>
      </c>
      <c r="JR17" s="1">
        <f t="shared" si="18"/>
        <v>0</v>
      </c>
      <c r="JS17" s="1">
        <f t="shared" si="18"/>
        <v>0</v>
      </c>
      <c r="JT17" s="1">
        <f t="shared" si="18"/>
        <v>0</v>
      </c>
      <c r="JU17" s="1">
        <f t="shared" si="18"/>
        <v>0</v>
      </c>
      <c r="JV17" s="1">
        <f t="shared" si="18"/>
        <v>0</v>
      </c>
      <c r="JW17" s="1">
        <f t="shared" si="18"/>
        <v>0</v>
      </c>
      <c r="JX17" s="1">
        <f t="shared" si="18"/>
        <v>0</v>
      </c>
      <c r="JY17" s="1">
        <f t="shared" si="18"/>
        <v>0</v>
      </c>
      <c r="JZ17" s="1">
        <f t="shared" si="18"/>
        <v>0</v>
      </c>
      <c r="KA17" s="1">
        <f t="shared" si="18"/>
        <v>0</v>
      </c>
      <c r="KB17" s="1">
        <f t="shared" si="18"/>
        <v>0</v>
      </c>
      <c r="KC17" s="1">
        <f t="shared" si="18"/>
        <v>0</v>
      </c>
      <c r="KD17" s="1">
        <f t="shared" si="18"/>
        <v>0</v>
      </c>
      <c r="KE17" s="1">
        <f t="shared" si="18"/>
        <v>0</v>
      </c>
      <c r="KF17" s="1">
        <f t="shared" si="18"/>
        <v>0</v>
      </c>
      <c r="KG17" s="1">
        <f t="shared" si="18"/>
        <v>0</v>
      </c>
      <c r="KH17" s="1">
        <f t="shared" si="18"/>
        <v>0</v>
      </c>
      <c r="KI17" s="1">
        <f t="shared" si="18"/>
        <v>0</v>
      </c>
      <c r="KJ17" s="1">
        <f t="shared" si="18"/>
        <v>0</v>
      </c>
      <c r="KK17" s="1">
        <f t="shared" si="18"/>
        <v>0</v>
      </c>
      <c r="KL17" s="1">
        <f t="shared" si="18"/>
        <v>0</v>
      </c>
      <c r="KM17" s="1">
        <f t="shared" si="18"/>
        <v>0</v>
      </c>
      <c r="KN17" s="1">
        <f t="shared" si="18"/>
        <v>0</v>
      </c>
      <c r="KO17" s="1">
        <f t="shared" si="18"/>
        <v>0</v>
      </c>
      <c r="KP17" s="1">
        <f t="shared" si="18"/>
        <v>0</v>
      </c>
      <c r="KQ17" s="1">
        <f t="shared" si="18"/>
        <v>0</v>
      </c>
      <c r="KR17" s="1">
        <f t="shared" si="18"/>
        <v>0</v>
      </c>
      <c r="KS17" s="1">
        <f t="shared" si="18"/>
        <v>0</v>
      </c>
      <c r="KT17" s="1">
        <f t="shared" si="18"/>
        <v>0</v>
      </c>
      <c r="KU17" s="1">
        <f t="shared" si="18"/>
        <v>0</v>
      </c>
      <c r="KV17" s="1">
        <f t="shared" si="18"/>
        <v>0</v>
      </c>
      <c r="KW17" s="1">
        <f t="shared" si="18"/>
        <v>0</v>
      </c>
      <c r="KX17" s="1">
        <f t="shared" si="18"/>
        <v>0</v>
      </c>
      <c r="KY17" s="1">
        <f t="shared" si="18"/>
        <v>0</v>
      </c>
      <c r="KZ17" s="1">
        <f t="shared" si="18"/>
        <v>0</v>
      </c>
      <c r="LA17" s="1">
        <f t="shared" si="18"/>
        <v>0</v>
      </c>
      <c r="LB17" s="1">
        <f t="shared" si="18"/>
        <v>0</v>
      </c>
      <c r="LC17" s="1">
        <f t="shared" si="18"/>
        <v>0</v>
      </c>
      <c r="LD17" s="1">
        <f t="shared" si="18"/>
        <v>0</v>
      </c>
      <c r="LE17" s="1">
        <f t="shared" si="18"/>
        <v>0</v>
      </c>
      <c r="LF17" s="1">
        <f t="shared" si="18"/>
        <v>0</v>
      </c>
      <c r="LG17" s="1">
        <f t="shared" si="18"/>
        <v>0</v>
      </c>
      <c r="LH17" s="1">
        <f t="shared" si="18"/>
        <v>0</v>
      </c>
      <c r="LI17" s="1">
        <f t="shared" si="18"/>
        <v>0</v>
      </c>
      <c r="LJ17" s="1">
        <f t="shared" ref="LJ17:NH17" si="19">(LJ6/LJ$12)*100</f>
        <v>0</v>
      </c>
      <c r="LK17" s="1">
        <f t="shared" si="19"/>
        <v>0</v>
      </c>
      <c r="LL17" s="1">
        <f t="shared" si="19"/>
        <v>0</v>
      </c>
      <c r="LM17" s="1">
        <f t="shared" si="19"/>
        <v>0</v>
      </c>
      <c r="LN17" s="1">
        <f t="shared" si="19"/>
        <v>4.5706371191135737</v>
      </c>
      <c r="LO17" s="1">
        <f t="shared" si="19"/>
        <v>2.4007386888273317</v>
      </c>
      <c r="LP17" s="1">
        <f t="shared" si="19"/>
        <v>0</v>
      </c>
      <c r="LQ17" s="1">
        <f t="shared" si="19"/>
        <v>0</v>
      </c>
      <c r="LR17" s="1">
        <f t="shared" si="19"/>
        <v>3.3488372093023258</v>
      </c>
      <c r="LS17" s="1">
        <f t="shared" si="19"/>
        <v>0</v>
      </c>
      <c r="LT17" s="1">
        <f t="shared" si="19"/>
        <v>0</v>
      </c>
      <c r="LU17" s="1">
        <f t="shared" si="19"/>
        <v>0</v>
      </c>
      <c r="LV17" s="1">
        <f t="shared" si="19"/>
        <v>0</v>
      </c>
      <c r="LW17" s="1">
        <f t="shared" si="19"/>
        <v>0</v>
      </c>
      <c r="LX17" s="1">
        <f t="shared" si="19"/>
        <v>0</v>
      </c>
      <c r="LY17" s="1">
        <f t="shared" si="19"/>
        <v>0</v>
      </c>
      <c r="LZ17" s="1">
        <f t="shared" si="19"/>
        <v>0</v>
      </c>
      <c r="MA17" s="1">
        <f t="shared" si="19"/>
        <v>0</v>
      </c>
      <c r="MB17" s="1">
        <f t="shared" si="19"/>
        <v>0</v>
      </c>
      <c r="MC17" s="1">
        <f t="shared" si="19"/>
        <v>0</v>
      </c>
      <c r="MD17" s="1">
        <f t="shared" si="19"/>
        <v>0</v>
      </c>
      <c r="ME17" s="1">
        <f t="shared" si="19"/>
        <v>0</v>
      </c>
      <c r="MF17" s="1">
        <f t="shared" si="19"/>
        <v>0</v>
      </c>
      <c r="MG17" s="1">
        <f t="shared" si="19"/>
        <v>0</v>
      </c>
      <c r="MH17" s="1">
        <f t="shared" si="19"/>
        <v>0</v>
      </c>
      <c r="MI17" s="1">
        <f t="shared" si="19"/>
        <v>0</v>
      </c>
      <c r="MJ17" s="1">
        <f t="shared" si="19"/>
        <v>0</v>
      </c>
      <c r="MK17" s="1">
        <f t="shared" si="19"/>
        <v>0</v>
      </c>
      <c r="ML17" s="1">
        <f t="shared" si="19"/>
        <v>0</v>
      </c>
      <c r="MM17" s="1">
        <f t="shared" si="19"/>
        <v>0</v>
      </c>
      <c r="MN17" s="1">
        <f t="shared" si="19"/>
        <v>0</v>
      </c>
      <c r="MO17" s="1">
        <f t="shared" si="19"/>
        <v>0</v>
      </c>
      <c r="MP17" s="1">
        <f t="shared" si="19"/>
        <v>0</v>
      </c>
      <c r="MQ17" s="1">
        <f t="shared" si="19"/>
        <v>0</v>
      </c>
      <c r="MR17" s="1">
        <f t="shared" si="19"/>
        <v>0</v>
      </c>
      <c r="MS17" s="1">
        <f t="shared" si="19"/>
        <v>0</v>
      </c>
      <c r="MT17" s="1">
        <f t="shared" si="19"/>
        <v>0</v>
      </c>
      <c r="MU17" s="1" t="e">
        <f t="shared" si="19"/>
        <v>#DIV/0!</v>
      </c>
      <c r="MV17" s="1">
        <f t="shared" si="19"/>
        <v>0</v>
      </c>
      <c r="MW17" s="1">
        <f t="shared" si="19"/>
        <v>0</v>
      </c>
      <c r="MX17" s="1">
        <f t="shared" si="19"/>
        <v>0</v>
      </c>
      <c r="MY17" s="1">
        <f t="shared" si="19"/>
        <v>0</v>
      </c>
      <c r="MZ17" s="1">
        <f t="shared" si="19"/>
        <v>0</v>
      </c>
      <c r="NA17" s="1">
        <f t="shared" si="19"/>
        <v>0</v>
      </c>
      <c r="NB17" s="1">
        <f t="shared" si="19"/>
        <v>0</v>
      </c>
      <c r="NC17" s="1">
        <f t="shared" si="19"/>
        <v>0</v>
      </c>
      <c r="ND17" s="1">
        <f t="shared" si="19"/>
        <v>0</v>
      </c>
      <c r="NE17" s="1">
        <f t="shared" si="19"/>
        <v>0</v>
      </c>
      <c r="NF17" s="1">
        <f t="shared" si="19"/>
        <v>0</v>
      </c>
      <c r="NG17" s="1">
        <f t="shared" si="19"/>
        <v>0</v>
      </c>
      <c r="NH17" s="1">
        <f t="shared" si="19"/>
        <v>0</v>
      </c>
      <c r="NI17" s="1">
        <v>0</v>
      </c>
      <c r="NJ17" s="1">
        <f t="shared" ref="NJ17:OZ17" si="20">(NJ6/NJ$12)*100</f>
        <v>0</v>
      </c>
      <c r="NK17" s="1">
        <f t="shared" si="20"/>
        <v>0</v>
      </c>
      <c r="NL17" s="1">
        <f t="shared" si="20"/>
        <v>0</v>
      </c>
      <c r="NM17" s="1">
        <f t="shared" si="20"/>
        <v>0</v>
      </c>
      <c r="NN17" s="1">
        <f t="shared" si="20"/>
        <v>0</v>
      </c>
      <c r="NO17" s="1">
        <f t="shared" si="20"/>
        <v>0</v>
      </c>
      <c r="NP17" s="1">
        <f t="shared" si="20"/>
        <v>0</v>
      </c>
      <c r="NQ17" s="1">
        <f t="shared" si="20"/>
        <v>0</v>
      </c>
      <c r="NR17" s="1">
        <f t="shared" si="20"/>
        <v>0</v>
      </c>
      <c r="NS17" s="1">
        <f t="shared" si="20"/>
        <v>0</v>
      </c>
      <c r="NT17" s="1">
        <f t="shared" si="20"/>
        <v>0</v>
      </c>
      <c r="NU17" s="1">
        <f t="shared" si="20"/>
        <v>0</v>
      </c>
      <c r="NV17" s="1">
        <f t="shared" si="20"/>
        <v>0</v>
      </c>
      <c r="NW17" s="1">
        <f t="shared" si="20"/>
        <v>0</v>
      </c>
      <c r="NX17" s="1">
        <f t="shared" si="20"/>
        <v>0</v>
      </c>
      <c r="NY17" s="1">
        <f t="shared" si="20"/>
        <v>0</v>
      </c>
      <c r="NZ17" s="1">
        <f t="shared" si="20"/>
        <v>0</v>
      </c>
      <c r="OA17" s="1">
        <f t="shared" si="20"/>
        <v>0</v>
      </c>
      <c r="OB17" s="1">
        <f t="shared" si="20"/>
        <v>0</v>
      </c>
      <c r="OC17" s="1">
        <f t="shared" si="20"/>
        <v>0</v>
      </c>
      <c r="OD17" s="1">
        <f t="shared" si="20"/>
        <v>0</v>
      </c>
      <c r="OE17" s="1">
        <f t="shared" si="20"/>
        <v>0</v>
      </c>
      <c r="OF17" s="1">
        <f t="shared" si="20"/>
        <v>0</v>
      </c>
      <c r="OG17" s="1">
        <f t="shared" si="20"/>
        <v>0</v>
      </c>
      <c r="OH17" s="1">
        <f t="shared" si="20"/>
        <v>0</v>
      </c>
      <c r="OI17" s="1">
        <f t="shared" si="20"/>
        <v>0</v>
      </c>
      <c r="OJ17" s="1">
        <f t="shared" si="20"/>
        <v>0</v>
      </c>
      <c r="OK17" s="1">
        <f t="shared" si="20"/>
        <v>0</v>
      </c>
      <c r="OL17" s="1">
        <f t="shared" si="20"/>
        <v>0</v>
      </c>
      <c r="OM17" s="1">
        <f t="shared" si="20"/>
        <v>0</v>
      </c>
      <c r="ON17" s="1">
        <f t="shared" si="20"/>
        <v>0</v>
      </c>
      <c r="OO17" s="1">
        <f t="shared" si="20"/>
        <v>0</v>
      </c>
      <c r="OP17" s="1">
        <f t="shared" si="20"/>
        <v>0</v>
      </c>
      <c r="OQ17" s="1">
        <f t="shared" si="20"/>
        <v>0</v>
      </c>
      <c r="OR17" s="1">
        <f t="shared" si="20"/>
        <v>0</v>
      </c>
      <c r="OS17" s="1">
        <f t="shared" si="20"/>
        <v>0</v>
      </c>
      <c r="OT17" s="1">
        <f t="shared" si="20"/>
        <v>0</v>
      </c>
      <c r="OU17" s="1">
        <f t="shared" si="20"/>
        <v>0</v>
      </c>
      <c r="OV17" s="1">
        <f t="shared" si="20"/>
        <v>0</v>
      </c>
      <c r="OW17" s="1">
        <f t="shared" si="20"/>
        <v>0</v>
      </c>
      <c r="OX17" s="1">
        <f t="shared" si="20"/>
        <v>0</v>
      </c>
      <c r="OY17" s="1">
        <f t="shared" si="20"/>
        <v>0</v>
      </c>
      <c r="OZ17" s="1">
        <f t="shared" si="20"/>
        <v>0</v>
      </c>
    </row>
    <row r="18" spans="1:416">
      <c r="A18" s="1" t="s">
        <v>4038</v>
      </c>
      <c r="B18" s="1">
        <f t="shared" ref="B18:BM18" si="21">(B7/B$12)*100</f>
        <v>0</v>
      </c>
      <c r="C18" s="1">
        <f t="shared" si="21"/>
        <v>0</v>
      </c>
      <c r="D18" s="1">
        <f t="shared" si="21"/>
        <v>0</v>
      </c>
      <c r="E18" s="1">
        <f t="shared" si="21"/>
        <v>0</v>
      </c>
      <c r="F18" s="1">
        <f t="shared" si="21"/>
        <v>0</v>
      </c>
      <c r="G18" s="1">
        <f t="shared" si="21"/>
        <v>0</v>
      </c>
      <c r="H18" s="1">
        <f t="shared" si="21"/>
        <v>0</v>
      </c>
      <c r="I18" s="1">
        <f t="shared" si="21"/>
        <v>0</v>
      </c>
      <c r="J18" s="1">
        <f t="shared" si="21"/>
        <v>0</v>
      </c>
      <c r="K18" s="1">
        <f t="shared" si="21"/>
        <v>0</v>
      </c>
      <c r="L18" s="1">
        <f t="shared" si="21"/>
        <v>0</v>
      </c>
      <c r="M18" s="1">
        <f t="shared" si="21"/>
        <v>0</v>
      </c>
      <c r="N18" s="1">
        <f t="shared" si="21"/>
        <v>0</v>
      </c>
      <c r="O18" s="1">
        <f t="shared" si="21"/>
        <v>0</v>
      </c>
      <c r="P18" s="1">
        <f t="shared" si="21"/>
        <v>0</v>
      </c>
      <c r="Q18" s="1">
        <f t="shared" si="21"/>
        <v>0</v>
      </c>
      <c r="R18" s="1">
        <f t="shared" si="21"/>
        <v>0</v>
      </c>
      <c r="S18" s="1">
        <f t="shared" si="21"/>
        <v>0</v>
      </c>
      <c r="T18" s="1">
        <f t="shared" si="21"/>
        <v>0</v>
      </c>
      <c r="U18" s="1">
        <f t="shared" si="21"/>
        <v>0</v>
      </c>
      <c r="V18" s="1">
        <f t="shared" si="21"/>
        <v>0</v>
      </c>
      <c r="W18" s="1">
        <f t="shared" si="21"/>
        <v>0</v>
      </c>
      <c r="X18" s="1">
        <f t="shared" si="21"/>
        <v>0</v>
      </c>
      <c r="Y18" s="1">
        <f t="shared" si="21"/>
        <v>10.240963855421686</v>
      </c>
      <c r="Z18" s="1">
        <f t="shared" si="21"/>
        <v>0</v>
      </c>
      <c r="AA18" s="1">
        <f t="shared" si="21"/>
        <v>0</v>
      </c>
      <c r="AB18" s="1">
        <f t="shared" si="21"/>
        <v>0</v>
      </c>
      <c r="AC18" s="1">
        <f t="shared" si="21"/>
        <v>0</v>
      </c>
      <c r="AD18" s="1">
        <f t="shared" si="21"/>
        <v>0</v>
      </c>
      <c r="AE18" s="1">
        <f t="shared" si="21"/>
        <v>0</v>
      </c>
      <c r="AF18" s="1">
        <f t="shared" si="21"/>
        <v>0</v>
      </c>
      <c r="AG18" s="1">
        <f t="shared" si="21"/>
        <v>0</v>
      </c>
      <c r="AH18" s="1">
        <f t="shared" si="21"/>
        <v>0</v>
      </c>
      <c r="AI18" s="1">
        <f t="shared" si="21"/>
        <v>0</v>
      </c>
      <c r="AJ18" s="1">
        <f t="shared" si="21"/>
        <v>0</v>
      </c>
      <c r="AK18" s="1">
        <f t="shared" si="21"/>
        <v>0</v>
      </c>
      <c r="AL18" s="1">
        <f t="shared" si="21"/>
        <v>0</v>
      </c>
      <c r="AM18" s="1">
        <f t="shared" si="21"/>
        <v>0</v>
      </c>
      <c r="AN18" s="1">
        <f t="shared" si="21"/>
        <v>0</v>
      </c>
      <c r="AO18" s="1">
        <f t="shared" si="21"/>
        <v>0</v>
      </c>
      <c r="AP18" s="1">
        <f t="shared" si="21"/>
        <v>0</v>
      </c>
      <c r="AQ18" s="1">
        <f t="shared" si="21"/>
        <v>0</v>
      </c>
      <c r="AR18" s="1">
        <f t="shared" si="21"/>
        <v>0</v>
      </c>
      <c r="AS18" s="1">
        <f t="shared" si="21"/>
        <v>0</v>
      </c>
      <c r="AT18" s="1">
        <f t="shared" si="21"/>
        <v>0</v>
      </c>
      <c r="AU18" s="1">
        <f t="shared" si="21"/>
        <v>0</v>
      </c>
      <c r="AV18" s="1">
        <f t="shared" si="21"/>
        <v>0</v>
      </c>
      <c r="AW18" s="1">
        <f t="shared" si="21"/>
        <v>0</v>
      </c>
      <c r="AX18" s="1">
        <f t="shared" si="21"/>
        <v>20.021384656508957</v>
      </c>
      <c r="AY18" s="1">
        <f t="shared" si="21"/>
        <v>0</v>
      </c>
      <c r="AZ18" s="1">
        <f t="shared" si="21"/>
        <v>0</v>
      </c>
      <c r="BA18" s="1">
        <f t="shared" si="21"/>
        <v>0</v>
      </c>
      <c r="BB18" s="1">
        <f t="shared" si="21"/>
        <v>18.035245594300712</v>
      </c>
      <c r="BC18" s="1">
        <f t="shared" si="21"/>
        <v>0</v>
      </c>
      <c r="BD18" s="1">
        <f t="shared" si="21"/>
        <v>0</v>
      </c>
      <c r="BE18" s="1">
        <f t="shared" si="21"/>
        <v>0</v>
      </c>
      <c r="BF18" s="1">
        <f t="shared" si="21"/>
        <v>0</v>
      </c>
      <c r="BG18" s="1">
        <f t="shared" si="21"/>
        <v>0</v>
      </c>
      <c r="BH18" s="1">
        <f t="shared" si="21"/>
        <v>0</v>
      </c>
      <c r="BI18" s="1">
        <f t="shared" si="21"/>
        <v>0</v>
      </c>
      <c r="BJ18" s="1">
        <f t="shared" si="21"/>
        <v>0</v>
      </c>
      <c r="BK18" s="1">
        <f t="shared" si="21"/>
        <v>0</v>
      </c>
      <c r="BL18" s="1">
        <f t="shared" si="21"/>
        <v>0</v>
      </c>
      <c r="BM18" s="1">
        <f t="shared" si="21"/>
        <v>0</v>
      </c>
      <c r="BN18" s="1">
        <f t="shared" ref="BN18:DY18" si="22">(BN7/BN$12)*100</f>
        <v>0</v>
      </c>
      <c r="BO18" s="1">
        <f t="shared" si="22"/>
        <v>0</v>
      </c>
      <c r="BP18" s="1">
        <f t="shared" si="22"/>
        <v>0</v>
      </c>
      <c r="BQ18" s="1">
        <f t="shared" si="22"/>
        <v>0</v>
      </c>
      <c r="BR18" s="1">
        <f t="shared" si="22"/>
        <v>0</v>
      </c>
      <c r="BS18" s="1">
        <f t="shared" si="22"/>
        <v>0</v>
      </c>
      <c r="BT18" s="1">
        <f t="shared" si="22"/>
        <v>0</v>
      </c>
      <c r="BU18" s="1">
        <f t="shared" si="22"/>
        <v>0</v>
      </c>
      <c r="BV18" s="1">
        <f t="shared" si="22"/>
        <v>0</v>
      </c>
      <c r="BW18" s="1">
        <f t="shared" si="22"/>
        <v>0</v>
      </c>
      <c r="BX18" s="1">
        <f t="shared" si="22"/>
        <v>0</v>
      </c>
      <c r="BY18" s="1">
        <f t="shared" si="22"/>
        <v>0</v>
      </c>
      <c r="BZ18" s="1">
        <f t="shared" si="22"/>
        <v>0</v>
      </c>
      <c r="CA18" s="1">
        <f t="shared" si="22"/>
        <v>0</v>
      </c>
      <c r="CB18" s="1">
        <f t="shared" si="22"/>
        <v>0</v>
      </c>
      <c r="CC18" s="1">
        <f t="shared" si="22"/>
        <v>0</v>
      </c>
      <c r="CD18" s="1">
        <f t="shared" si="22"/>
        <v>0</v>
      </c>
      <c r="CE18" s="1">
        <f t="shared" si="22"/>
        <v>0</v>
      </c>
      <c r="CF18" s="1">
        <f t="shared" si="22"/>
        <v>0</v>
      </c>
      <c r="CG18" s="1">
        <f t="shared" si="22"/>
        <v>0</v>
      </c>
      <c r="CH18" s="1">
        <f t="shared" si="22"/>
        <v>0</v>
      </c>
      <c r="CI18" s="1">
        <f t="shared" si="22"/>
        <v>0</v>
      </c>
      <c r="CJ18" s="1">
        <f t="shared" si="22"/>
        <v>0</v>
      </c>
      <c r="CK18" s="1">
        <f t="shared" si="22"/>
        <v>0</v>
      </c>
      <c r="CL18" s="1">
        <f t="shared" si="22"/>
        <v>0</v>
      </c>
      <c r="CM18" s="1">
        <f t="shared" si="22"/>
        <v>0</v>
      </c>
      <c r="CN18" s="1">
        <f t="shared" si="22"/>
        <v>0</v>
      </c>
      <c r="CO18" s="1">
        <f t="shared" si="22"/>
        <v>0</v>
      </c>
      <c r="CP18" s="1">
        <f t="shared" si="22"/>
        <v>0</v>
      </c>
      <c r="CQ18" s="1">
        <f t="shared" si="22"/>
        <v>0</v>
      </c>
      <c r="CR18" s="1">
        <f t="shared" si="22"/>
        <v>0</v>
      </c>
      <c r="CS18" s="1">
        <f t="shared" si="22"/>
        <v>0</v>
      </c>
      <c r="CT18" s="1">
        <f t="shared" si="22"/>
        <v>0</v>
      </c>
      <c r="CU18" s="1">
        <f t="shared" si="22"/>
        <v>0</v>
      </c>
      <c r="CV18" s="1">
        <f t="shared" si="22"/>
        <v>0</v>
      </c>
      <c r="CW18" s="1">
        <f t="shared" si="22"/>
        <v>0</v>
      </c>
      <c r="CX18" s="1">
        <f t="shared" si="22"/>
        <v>0</v>
      </c>
      <c r="CY18" s="1">
        <f t="shared" si="22"/>
        <v>0</v>
      </c>
      <c r="CZ18" s="1">
        <f t="shared" si="22"/>
        <v>0</v>
      </c>
      <c r="DA18" s="1">
        <f t="shared" si="22"/>
        <v>0</v>
      </c>
      <c r="DB18" s="1">
        <f t="shared" si="22"/>
        <v>0</v>
      </c>
      <c r="DC18" s="1">
        <f t="shared" si="22"/>
        <v>0</v>
      </c>
      <c r="DD18" s="1">
        <f t="shared" si="22"/>
        <v>0</v>
      </c>
      <c r="DE18" s="1">
        <f t="shared" si="22"/>
        <v>0</v>
      </c>
      <c r="DF18" s="1">
        <f t="shared" si="22"/>
        <v>0</v>
      </c>
      <c r="DG18" s="1">
        <f t="shared" si="22"/>
        <v>0</v>
      </c>
      <c r="DH18" s="1">
        <f t="shared" si="22"/>
        <v>0</v>
      </c>
      <c r="DI18" s="1">
        <f t="shared" si="22"/>
        <v>0</v>
      </c>
      <c r="DJ18" s="1">
        <f t="shared" si="22"/>
        <v>0</v>
      </c>
      <c r="DK18" s="1">
        <f t="shared" si="22"/>
        <v>0</v>
      </c>
      <c r="DL18" s="1">
        <f t="shared" si="22"/>
        <v>0</v>
      </c>
      <c r="DM18" s="1">
        <f t="shared" si="22"/>
        <v>0</v>
      </c>
      <c r="DN18" s="1">
        <f t="shared" si="22"/>
        <v>0</v>
      </c>
      <c r="DO18" s="1">
        <f t="shared" si="22"/>
        <v>0</v>
      </c>
      <c r="DP18" s="1">
        <f t="shared" si="22"/>
        <v>0</v>
      </c>
      <c r="DQ18" s="1">
        <f t="shared" si="22"/>
        <v>0</v>
      </c>
      <c r="DR18" s="1">
        <f t="shared" si="22"/>
        <v>0</v>
      </c>
      <c r="DS18" s="1">
        <f t="shared" si="22"/>
        <v>0</v>
      </c>
      <c r="DT18" s="1">
        <f t="shared" si="22"/>
        <v>0</v>
      </c>
      <c r="DU18" s="1">
        <f t="shared" si="22"/>
        <v>0</v>
      </c>
      <c r="DV18" s="1">
        <f t="shared" si="22"/>
        <v>0</v>
      </c>
      <c r="DW18" s="1">
        <f t="shared" si="22"/>
        <v>0</v>
      </c>
      <c r="DX18" s="1">
        <f t="shared" si="22"/>
        <v>0</v>
      </c>
      <c r="DY18" s="1">
        <f t="shared" si="22"/>
        <v>0</v>
      </c>
      <c r="DZ18" s="1">
        <f t="shared" ref="DZ18:GK18" si="23">(DZ7/DZ$12)*100</f>
        <v>0</v>
      </c>
      <c r="EA18" s="1">
        <f t="shared" si="23"/>
        <v>0</v>
      </c>
      <c r="EB18" s="1">
        <f t="shared" si="23"/>
        <v>0</v>
      </c>
      <c r="EC18" s="1">
        <f t="shared" si="23"/>
        <v>0</v>
      </c>
      <c r="ED18" s="1">
        <f t="shared" si="23"/>
        <v>0</v>
      </c>
      <c r="EE18" s="1">
        <f t="shared" si="23"/>
        <v>0</v>
      </c>
      <c r="EF18" s="1">
        <f t="shared" si="23"/>
        <v>0</v>
      </c>
      <c r="EG18" s="1">
        <f t="shared" si="23"/>
        <v>0</v>
      </c>
      <c r="EH18" s="1">
        <f t="shared" si="23"/>
        <v>0</v>
      </c>
      <c r="EI18" s="1">
        <f t="shared" si="23"/>
        <v>0</v>
      </c>
      <c r="EJ18" s="1">
        <f t="shared" si="23"/>
        <v>0</v>
      </c>
      <c r="EK18" s="1">
        <f t="shared" si="23"/>
        <v>0</v>
      </c>
      <c r="EL18" s="1">
        <f t="shared" si="23"/>
        <v>0</v>
      </c>
      <c r="EM18" s="1">
        <f t="shared" si="23"/>
        <v>0</v>
      </c>
      <c r="EN18" s="1">
        <f t="shared" si="23"/>
        <v>2.6078234704112337</v>
      </c>
      <c r="EO18" s="1">
        <f t="shared" si="23"/>
        <v>0</v>
      </c>
      <c r="EP18" s="1">
        <f t="shared" si="23"/>
        <v>0</v>
      </c>
      <c r="EQ18" s="1">
        <f t="shared" si="23"/>
        <v>0</v>
      </c>
      <c r="ER18" s="1">
        <f t="shared" si="23"/>
        <v>0</v>
      </c>
      <c r="ES18" s="1">
        <f t="shared" si="23"/>
        <v>0</v>
      </c>
      <c r="ET18" s="1">
        <f t="shared" si="23"/>
        <v>0</v>
      </c>
      <c r="EU18" s="1">
        <f t="shared" si="23"/>
        <v>0</v>
      </c>
      <c r="EV18" s="1">
        <f t="shared" si="23"/>
        <v>0</v>
      </c>
      <c r="EW18" s="1">
        <f t="shared" si="23"/>
        <v>0</v>
      </c>
      <c r="EX18" s="1">
        <f t="shared" si="23"/>
        <v>0</v>
      </c>
      <c r="EY18" s="1">
        <f t="shared" si="23"/>
        <v>31.319622964867182</v>
      </c>
      <c r="EZ18" s="1">
        <f t="shared" si="23"/>
        <v>0</v>
      </c>
      <c r="FA18" s="1">
        <f t="shared" si="23"/>
        <v>0</v>
      </c>
      <c r="FB18" s="1">
        <f t="shared" si="23"/>
        <v>0</v>
      </c>
      <c r="FC18" s="1">
        <f t="shared" si="23"/>
        <v>0</v>
      </c>
      <c r="FD18" s="1">
        <f t="shared" si="23"/>
        <v>0</v>
      </c>
      <c r="FE18" s="1">
        <f t="shared" si="23"/>
        <v>0</v>
      </c>
      <c r="FF18" s="1">
        <f t="shared" si="23"/>
        <v>0</v>
      </c>
      <c r="FG18" s="1">
        <f t="shared" si="23"/>
        <v>0</v>
      </c>
      <c r="FH18" s="1">
        <f t="shared" si="23"/>
        <v>0</v>
      </c>
      <c r="FI18" s="1">
        <f t="shared" si="23"/>
        <v>0</v>
      </c>
      <c r="FJ18" s="1">
        <f t="shared" si="23"/>
        <v>0</v>
      </c>
      <c r="FK18" s="1">
        <f t="shared" si="23"/>
        <v>0</v>
      </c>
      <c r="FL18" s="1">
        <f t="shared" si="23"/>
        <v>0</v>
      </c>
      <c r="FM18" s="1">
        <f t="shared" si="23"/>
        <v>0</v>
      </c>
      <c r="FN18" s="1">
        <f t="shared" si="23"/>
        <v>0</v>
      </c>
      <c r="FO18" s="1">
        <f t="shared" si="23"/>
        <v>0</v>
      </c>
      <c r="FP18" s="1">
        <f t="shared" si="23"/>
        <v>0</v>
      </c>
      <c r="FQ18" s="1">
        <f t="shared" si="23"/>
        <v>0</v>
      </c>
      <c r="FR18" s="1">
        <f t="shared" si="23"/>
        <v>0</v>
      </c>
      <c r="FS18" s="1">
        <f t="shared" si="23"/>
        <v>0</v>
      </c>
      <c r="FT18" s="1">
        <f t="shared" si="23"/>
        <v>0</v>
      </c>
      <c r="FU18" s="1">
        <f t="shared" si="23"/>
        <v>0</v>
      </c>
      <c r="FV18" s="1">
        <f t="shared" si="23"/>
        <v>0</v>
      </c>
      <c r="FW18" s="1">
        <f t="shared" si="23"/>
        <v>0</v>
      </c>
      <c r="FX18" s="1">
        <f t="shared" si="23"/>
        <v>0</v>
      </c>
      <c r="FY18" s="1">
        <f t="shared" si="23"/>
        <v>0</v>
      </c>
      <c r="FZ18" s="1">
        <f t="shared" si="23"/>
        <v>0</v>
      </c>
      <c r="GA18" s="1">
        <f t="shared" si="23"/>
        <v>0</v>
      </c>
      <c r="GB18" s="1">
        <f t="shared" si="23"/>
        <v>0</v>
      </c>
      <c r="GC18" s="1">
        <f t="shared" si="23"/>
        <v>0</v>
      </c>
      <c r="GD18" s="1">
        <f t="shared" si="23"/>
        <v>0</v>
      </c>
      <c r="GE18" s="1">
        <f t="shared" si="23"/>
        <v>0</v>
      </c>
      <c r="GF18" s="1">
        <f t="shared" si="23"/>
        <v>0</v>
      </c>
      <c r="GG18" s="1">
        <f t="shared" si="23"/>
        <v>0</v>
      </c>
      <c r="GH18" s="1">
        <f t="shared" si="23"/>
        <v>0</v>
      </c>
      <c r="GI18" s="1">
        <f t="shared" si="23"/>
        <v>0</v>
      </c>
      <c r="GJ18" s="1">
        <f t="shared" si="23"/>
        <v>0</v>
      </c>
      <c r="GK18" s="1">
        <f t="shared" si="23"/>
        <v>0</v>
      </c>
      <c r="GL18" s="1">
        <f t="shared" ref="GL18:IW18" si="24">(GL7/GL$12)*100</f>
        <v>0</v>
      </c>
      <c r="GM18" s="1">
        <f t="shared" si="24"/>
        <v>0</v>
      </c>
      <c r="GN18" s="1">
        <f t="shared" si="24"/>
        <v>0</v>
      </c>
      <c r="GO18" s="1">
        <f t="shared" si="24"/>
        <v>0</v>
      </c>
      <c r="GP18" s="1">
        <f t="shared" si="24"/>
        <v>0</v>
      </c>
      <c r="GQ18" s="1">
        <f t="shared" si="24"/>
        <v>0</v>
      </c>
      <c r="GR18" s="1">
        <f t="shared" si="24"/>
        <v>0</v>
      </c>
      <c r="GS18" s="1">
        <f t="shared" si="24"/>
        <v>0</v>
      </c>
      <c r="GT18" s="1">
        <f t="shared" si="24"/>
        <v>0</v>
      </c>
      <c r="GU18" s="1">
        <f t="shared" si="24"/>
        <v>0</v>
      </c>
      <c r="GV18" s="1">
        <f t="shared" si="24"/>
        <v>0</v>
      </c>
      <c r="GW18" s="1">
        <f t="shared" si="24"/>
        <v>0</v>
      </c>
      <c r="GX18" s="1">
        <f t="shared" si="24"/>
        <v>0</v>
      </c>
      <c r="GY18" s="1">
        <f t="shared" si="24"/>
        <v>0</v>
      </c>
      <c r="GZ18" s="1">
        <f t="shared" si="24"/>
        <v>0</v>
      </c>
      <c r="HA18" s="1">
        <f t="shared" si="24"/>
        <v>12.764632627646327</v>
      </c>
      <c r="HB18" s="1">
        <f t="shared" si="24"/>
        <v>0</v>
      </c>
      <c r="HC18" s="1">
        <f t="shared" si="24"/>
        <v>0</v>
      </c>
      <c r="HD18" s="1">
        <f t="shared" si="24"/>
        <v>0</v>
      </c>
      <c r="HE18" s="1">
        <f t="shared" si="24"/>
        <v>0</v>
      </c>
      <c r="HF18" s="1">
        <f t="shared" si="24"/>
        <v>0</v>
      </c>
      <c r="HG18" s="1">
        <f t="shared" si="24"/>
        <v>0</v>
      </c>
      <c r="HH18" s="1">
        <f t="shared" si="24"/>
        <v>0</v>
      </c>
      <c r="HI18" s="1">
        <f t="shared" si="24"/>
        <v>0</v>
      </c>
      <c r="HJ18" s="1">
        <f t="shared" si="24"/>
        <v>1.1452368558042685</v>
      </c>
      <c r="HK18" s="1">
        <f t="shared" si="24"/>
        <v>0</v>
      </c>
      <c r="HL18" s="1">
        <f t="shared" si="24"/>
        <v>0</v>
      </c>
      <c r="HM18" s="1">
        <f t="shared" si="24"/>
        <v>0</v>
      </c>
      <c r="HN18" s="1">
        <f t="shared" si="24"/>
        <v>0</v>
      </c>
      <c r="HO18" s="1">
        <f t="shared" si="24"/>
        <v>0</v>
      </c>
      <c r="HP18" s="1">
        <f t="shared" si="24"/>
        <v>0</v>
      </c>
      <c r="HQ18" s="1">
        <f t="shared" si="24"/>
        <v>0</v>
      </c>
      <c r="HR18" s="1">
        <f t="shared" si="24"/>
        <v>0</v>
      </c>
      <c r="HS18" s="1">
        <f t="shared" si="24"/>
        <v>0</v>
      </c>
      <c r="HT18" s="1" t="e">
        <f t="shared" si="24"/>
        <v>#DIV/0!</v>
      </c>
      <c r="HU18" s="1">
        <f t="shared" si="24"/>
        <v>0</v>
      </c>
      <c r="HV18" s="1">
        <f t="shared" si="24"/>
        <v>0</v>
      </c>
      <c r="HW18" s="1">
        <f t="shared" si="24"/>
        <v>0</v>
      </c>
      <c r="HX18" s="1">
        <f t="shared" si="24"/>
        <v>0</v>
      </c>
      <c r="HY18" s="1">
        <f t="shared" si="24"/>
        <v>0</v>
      </c>
      <c r="HZ18" s="1">
        <f t="shared" si="24"/>
        <v>0</v>
      </c>
      <c r="IA18" s="1">
        <f t="shared" si="24"/>
        <v>0</v>
      </c>
      <c r="IB18" s="1">
        <f t="shared" si="24"/>
        <v>0</v>
      </c>
      <c r="IC18" s="1">
        <f t="shared" si="24"/>
        <v>0</v>
      </c>
      <c r="ID18" s="1">
        <f t="shared" si="24"/>
        <v>0</v>
      </c>
      <c r="IE18" s="1">
        <f t="shared" si="24"/>
        <v>0</v>
      </c>
      <c r="IF18" s="1">
        <f t="shared" si="24"/>
        <v>14.463237832240248</v>
      </c>
      <c r="IG18" s="1">
        <f t="shared" si="24"/>
        <v>0</v>
      </c>
      <c r="IH18" s="1">
        <f t="shared" si="24"/>
        <v>0</v>
      </c>
      <c r="II18" s="1">
        <f t="shared" si="24"/>
        <v>0</v>
      </c>
      <c r="IJ18" s="1">
        <f t="shared" si="24"/>
        <v>0</v>
      </c>
      <c r="IK18" s="1">
        <f t="shared" si="24"/>
        <v>0</v>
      </c>
      <c r="IL18" s="1">
        <f t="shared" si="24"/>
        <v>0</v>
      </c>
      <c r="IM18" s="1">
        <f t="shared" si="24"/>
        <v>0</v>
      </c>
      <c r="IN18" s="1">
        <f t="shared" si="24"/>
        <v>0</v>
      </c>
      <c r="IO18" s="1">
        <f t="shared" si="24"/>
        <v>0</v>
      </c>
      <c r="IP18" s="1">
        <f t="shared" si="24"/>
        <v>0</v>
      </c>
      <c r="IQ18" s="1">
        <f t="shared" si="24"/>
        <v>0</v>
      </c>
      <c r="IR18" s="1">
        <f t="shared" si="24"/>
        <v>0</v>
      </c>
      <c r="IS18" s="1">
        <f t="shared" si="24"/>
        <v>0</v>
      </c>
      <c r="IT18" s="1">
        <f t="shared" si="24"/>
        <v>0</v>
      </c>
      <c r="IU18" s="1">
        <f t="shared" si="24"/>
        <v>0</v>
      </c>
      <c r="IV18" s="1">
        <f t="shared" si="24"/>
        <v>0</v>
      </c>
      <c r="IW18" s="1">
        <f t="shared" si="24"/>
        <v>0</v>
      </c>
      <c r="IX18" s="1">
        <f t="shared" ref="IX18:LI18" si="25">(IX7/IX$12)*100</f>
        <v>0</v>
      </c>
      <c r="IY18" s="1">
        <f t="shared" si="25"/>
        <v>0</v>
      </c>
      <c r="IZ18" s="1">
        <f t="shared" si="25"/>
        <v>0</v>
      </c>
      <c r="JA18" s="1">
        <f t="shared" si="25"/>
        <v>0</v>
      </c>
      <c r="JB18" s="1">
        <f t="shared" si="25"/>
        <v>0</v>
      </c>
      <c r="JC18" s="1">
        <f t="shared" si="25"/>
        <v>0</v>
      </c>
      <c r="JD18" s="1">
        <f t="shared" si="25"/>
        <v>0</v>
      </c>
      <c r="JE18" s="1">
        <f t="shared" si="25"/>
        <v>0</v>
      </c>
      <c r="JF18" s="1">
        <f t="shared" si="25"/>
        <v>0</v>
      </c>
      <c r="JG18" s="1">
        <f t="shared" si="25"/>
        <v>0</v>
      </c>
      <c r="JH18" s="1">
        <f t="shared" si="25"/>
        <v>0</v>
      </c>
      <c r="JI18" s="1">
        <f t="shared" si="25"/>
        <v>0</v>
      </c>
      <c r="JJ18" s="1">
        <f t="shared" si="25"/>
        <v>0</v>
      </c>
      <c r="JK18" s="1">
        <f t="shared" si="25"/>
        <v>0</v>
      </c>
      <c r="JL18" s="1">
        <f t="shared" si="25"/>
        <v>0</v>
      </c>
      <c r="JM18" s="1">
        <f t="shared" si="25"/>
        <v>0</v>
      </c>
      <c r="JN18" s="1">
        <f t="shared" si="25"/>
        <v>0</v>
      </c>
      <c r="JO18" s="1">
        <f t="shared" si="25"/>
        <v>0</v>
      </c>
      <c r="JP18" s="1">
        <f t="shared" si="25"/>
        <v>0</v>
      </c>
      <c r="JQ18" s="1">
        <f t="shared" si="25"/>
        <v>0</v>
      </c>
      <c r="JR18" s="1">
        <f t="shared" si="25"/>
        <v>0</v>
      </c>
      <c r="JS18" s="1">
        <f t="shared" si="25"/>
        <v>0</v>
      </c>
      <c r="JT18" s="1">
        <f t="shared" si="25"/>
        <v>0</v>
      </c>
      <c r="JU18" s="1">
        <f t="shared" si="25"/>
        <v>0</v>
      </c>
      <c r="JV18" s="1">
        <f t="shared" si="25"/>
        <v>0</v>
      </c>
      <c r="JW18" s="1">
        <f t="shared" si="25"/>
        <v>0</v>
      </c>
      <c r="JX18" s="1">
        <f t="shared" si="25"/>
        <v>0</v>
      </c>
      <c r="JY18" s="1">
        <f t="shared" si="25"/>
        <v>0</v>
      </c>
      <c r="JZ18" s="1">
        <f t="shared" si="25"/>
        <v>0</v>
      </c>
      <c r="KA18" s="1">
        <f t="shared" si="25"/>
        <v>0</v>
      </c>
      <c r="KB18" s="1">
        <f t="shared" si="25"/>
        <v>0</v>
      </c>
      <c r="KC18" s="1">
        <f t="shared" si="25"/>
        <v>0</v>
      </c>
      <c r="KD18" s="1">
        <f t="shared" si="25"/>
        <v>0</v>
      </c>
      <c r="KE18" s="1">
        <f t="shared" si="25"/>
        <v>0</v>
      </c>
      <c r="KF18" s="1">
        <f t="shared" si="25"/>
        <v>0</v>
      </c>
      <c r="KG18" s="1">
        <f t="shared" si="25"/>
        <v>0</v>
      </c>
      <c r="KH18" s="1">
        <f t="shared" si="25"/>
        <v>0</v>
      </c>
      <c r="KI18" s="1">
        <f t="shared" si="25"/>
        <v>0</v>
      </c>
      <c r="KJ18" s="1">
        <f t="shared" si="25"/>
        <v>0</v>
      </c>
      <c r="KK18" s="1">
        <f t="shared" si="25"/>
        <v>0</v>
      </c>
      <c r="KL18" s="1">
        <f t="shared" si="25"/>
        <v>0</v>
      </c>
      <c r="KM18" s="1">
        <f t="shared" si="25"/>
        <v>0</v>
      </c>
      <c r="KN18" s="1">
        <f t="shared" si="25"/>
        <v>0</v>
      </c>
      <c r="KO18" s="1">
        <f t="shared" si="25"/>
        <v>0</v>
      </c>
      <c r="KP18" s="1">
        <f t="shared" si="25"/>
        <v>0</v>
      </c>
      <c r="KQ18" s="1">
        <f t="shared" si="25"/>
        <v>0</v>
      </c>
      <c r="KR18" s="1">
        <f t="shared" si="25"/>
        <v>0</v>
      </c>
      <c r="KS18" s="1">
        <f t="shared" si="25"/>
        <v>0</v>
      </c>
      <c r="KT18" s="1">
        <f t="shared" si="25"/>
        <v>0</v>
      </c>
      <c r="KU18" s="1">
        <f t="shared" si="25"/>
        <v>0</v>
      </c>
      <c r="KV18" s="1">
        <f t="shared" si="25"/>
        <v>0</v>
      </c>
      <c r="KW18" s="1">
        <f t="shared" si="25"/>
        <v>0</v>
      </c>
      <c r="KX18" s="1">
        <f t="shared" si="25"/>
        <v>0</v>
      </c>
      <c r="KY18" s="1">
        <f t="shared" si="25"/>
        <v>0</v>
      </c>
      <c r="KZ18" s="1">
        <f t="shared" si="25"/>
        <v>0</v>
      </c>
      <c r="LA18" s="1">
        <f t="shared" si="25"/>
        <v>0</v>
      </c>
      <c r="LB18" s="1">
        <f t="shared" si="25"/>
        <v>0</v>
      </c>
      <c r="LC18" s="1">
        <f t="shared" si="25"/>
        <v>0</v>
      </c>
      <c r="LD18" s="1">
        <f t="shared" si="25"/>
        <v>0</v>
      </c>
      <c r="LE18" s="1">
        <f t="shared" si="25"/>
        <v>0</v>
      </c>
      <c r="LF18" s="1">
        <f t="shared" si="25"/>
        <v>0</v>
      </c>
      <c r="LG18" s="1">
        <f t="shared" si="25"/>
        <v>0</v>
      </c>
      <c r="LH18" s="1">
        <f t="shared" si="25"/>
        <v>0</v>
      </c>
      <c r="LI18" s="1">
        <f t="shared" si="25"/>
        <v>0</v>
      </c>
      <c r="LJ18" s="1">
        <f t="shared" ref="LJ18:NH18" si="26">(LJ7/LJ$12)*100</f>
        <v>0</v>
      </c>
      <c r="LK18" s="1">
        <f t="shared" si="26"/>
        <v>0</v>
      </c>
      <c r="LL18" s="1">
        <f t="shared" si="26"/>
        <v>0</v>
      </c>
      <c r="LM18" s="1">
        <f t="shared" si="26"/>
        <v>0</v>
      </c>
      <c r="LN18" s="1">
        <f t="shared" si="26"/>
        <v>0</v>
      </c>
      <c r="LO18" s="1">
        <f t="shared" si="26"/>
        <v>0</v>
      </c>
      <c r="LP18" s="1">
        <f t="shared" si="26"/>
        <v>0</v>
      </c>
      <c r="LQ18" s="1">
        <f t="shared" si="26"/>
        <v>0</v>
      </c>
      <c r="LR18" s="1">
        <f t="shared" si="26"/>
        <v>0</v>
      </c>
      <c r="LS18" s="1">
        <f t="shared" si="26"/>
        <v>0</v>
      </c>
      <c r="LT18" s="1">
        <f t="shared" si="26"/>
        <v>0</v>
      </c>
      <c r="LU18" s="1">
        <f t="shared" si="26"/>
        <v>0</v>
      </c>
      <c r="LV18" s="1">
        <f t="shared" si="26"/>
        <v>0</v>
      </c>
      <c r="LW18" s="1">
        <f t="shared" si="26"/>
        <v>0</v>
      </c>
      <c r="LX18" s="1">
        <f t="shared" si="26"/>
        <v>0</v>
      </c>
      <c r="LY18" s="1">
        <f t="shared" si="26"/>
        <v>0</v>
      </c>
      <c r="LZ18" s="1">
        <f t="shared" si="26"/>
        <v>0</v>
      </c>
      <c r="MA18" s="1">
        <f t="shared" si="26"/>
        <v>0</v>
      </c>
      <c r="MB18" s="1">
        <f t="shared" si="26"/>
        <v>0</v>
      </c>
      <c r="MC18" s="1">
        <f t="shared" si="26"/>
        <v>0</v>
      </c>
      <c r="MD18" s="1">
        <f t="shared" si="26"/>
        <v>0</v>
      </c>
      <c r="ME18" s="1">
        <f t="shared" si="26"/>
        <v>0</v>
      </c>
      <c r="MF18" s="1">
        <f t="shared" si="26"/>
        <v>0</v>
      </c>
      <c r="MG18" s="1">
        <f t="shared" si="26"/>
        <v>0</v>
      </c>
      <c r="MH18" s="1">
        <f t="shared" si="26"/>
        <v>0</v>
      </c>
      <c r="MI18" s="1">
        <f t="shared" si="26"/>
        <v>0</v>
      </c>
      <c r="MJ18" s="1">
        <f t="shared" si="26"/>
        <v>0</v>
      </c>
      <c r="MK18" s="1">
        <f t="shared" si="26"/>
        <v>0</v>
      </c>
      <c r="ML18" s="1">
        <f t="shared" si="26"/>
        <v>0</v>
      </c>
      <c r="MM18" s="1">
        <f t="shared" si="26"/>
        <v>0</v>
      </c>
      <c r="MN18" s="1">
        <f t="shared" si="26"/>
        <v>0</v>
      </c>
      <c r="MO18" s="1">
        <f t="shared" si="26"/>
        <v>0</v>
      </c>
      <c r="MP18" s="1">
        <f t="shared" si="26"/>
        <v>0</v>
      </c>
      <c r="MQ18" s="1">
        <f t="shared" si="26"/>
        <v>0</v>
      </c>
      <c r="MR18" s="1">
        <f t="shared" si="26"/>
        <v>0</v>
      </c>
      <c r="MS18" s="1">
        <f t="shared" si="26"/>
        <v>0</v>
      </c>
      <c r="MT18" s="1">
        <f t="shared" si="26"/>
        <v>0</v>
      </c>
      <c r="MU18" s="1" t="e">
        <f t="shared" si="26"/>
        <v>#DIV/0!</v>
      </c>
      <c r="MV18" s="1">
        <f t="shared" si="26"/>
        <v>0</v>
      </c>
      <c r="MW18" s="1">
        <f t="shared" si="26"/>
        <v>0</v>
      </c>
      <c r="MX18" s="1">
        <f t="shared" si="26"/>
        <v>0</v>
      </c>
      <c r="MY18" s="1">
        <f t="shared" si="26"/>
        <v>0</v>
      </c>
      <c r="MZ18" s="1">
        <f t="shared" si="26"/>
        <v>0</v>
      </c>
      <c r="NA18" s="1">
        <f t="shared" si="26"/>
        <v>0</v>
      </c>
      <c r="NB18" s="1">
        <f t="shared" si="26"/>
        <v>0</v>
      </c>
      <c r="NC18" s="1">
        <f t="shared" si="26"/>
        <v>0</v>
      </c>
      <c r="ND18" s="1">
        <f t="shared" si="26"/>
        <v>0</v>
      </c>
      <c r="NE18" s="1">
        <f t="shared" si="26"/>
        <v>0</v>
      </c>
      <c r="NF18" s="1">
        <f t="shared" si="26"/>
        <v>0</v>
      </c>
      <c r="NG18" s="1">
        <f t="shared" si="26"/>
        <v>0</v>
      </c>
      <c r="NH18" s="1">
        <f t="shared" si="26"/>
        <v>0</v>
      </c>
      <c r="NI18" s="1">
        <v>0</v>
      </c>
      <c r="NJ18" s="1">
        <f t="shared" ref="NJ18:OZ18" si="27">(NJ7/NJ$12)*100</f>
        <v>0</v>
      </c>
      <c r="NK18" s="1">
        <f t="shared" si="27"/>
        <v>0</v>
      </c>
      <c r="NL18" s="1">
        <f t="shared" si="27"/>
        <v>0</v>
      </c>
      <c r="NM18" s="1">
        <f t="shared" si="27"/>
        <v>0</v>
      </c>
      <c r="NN18" s="1">
        <f t="shared" si="27"/>
        <v>0</v>
      </c>
      <c r="NO18" s="1">
        <f t="shared" si="27"/>
        <v>0</v>
      </c>
      <c r="NP18" s="1">
        <f t="shared" si="27"/>
        <v>0</v>
      </c>
      <c r="NQ18" s="1">
        <f t="shared" si="27"/>
        <v>0</v>
      </c>
      <c r="NR18" s="1">
        <f t="shared" si="27"/>
        <v>0</v>
      </c>
      <c r="NS18" s="1">
        <f t="shared" si="27"/>
        <v>0</v>
      </c>
      <c r="NT18" s="1">
        <f t="shared" si="27"/>
        <v>0</v>
      </c>
      <c r="NU18" s="1">
        <f t="shared" si="27"/>
        <v>0</v>
      </c>
      <c r="NV18" s="1">
        <f t="shared" si="27"/>
        <v>0</v>
      </c>
      <c r="NW18" s="1">
        <f t="shared" si="27"/>
        <v>0</v>
      </c>
      <c r="NX18" s="1">
        <f t="shared" si="27"/>
        <v>0</v>
      </c>
      <c r="NY18" s="1">
        <f t="shared" si="27"/>
        <v>0</v>
      </c>
      <c r="NZ18" s="1">
        <f t="shared" si="27"/>
        <v>0</v>
      </c>
      <c r="OA18" s="1">
        <f t="shared" si="27"/>
        <v>0</v>
      </c>
      <c r="OB18" s="1">
        <f t="shared" si="27"/>
        <v>0</v>
      </c>
      <c r="OC18" s="1">
        <f t="shared" si="27"/>
        <v>0</v>
      </c>
      <c r="OD18" s="1">
        <f t="shared" si="27"/>
        <v>0</v>
      </c>
      <c r="OE18" s="1">
        <f t="shared" si="27"/>
        <v>0</v>
      </c>
      <c r="OF18" s="1">
        <f t="shared" si="27"/>
        <v>0</v>
      </c>
      <c r="OG18" s="1">
        <f t="shared" si="27"/>
        <v>0</v>
      </c>
      <c r="OH18" s="1">
        <f t="shared" si="27"/>
        <v>0</v>
      </c>
      <c r="OI18" s="1">
        <f t="shared" si="27"/>
        <v>0</v>
      </c>
      <c r="OJ18" s="1">
        <f t="shared" si="27"/>
        <v>0</v>
      </c>
      <c r="OK18" s="1">
        <f t="shared" si="27"/>
        <v>0</v>
      </c>
      <c r="OL18" s="1">
        <f t="shared" si="27"/>
        <v>0</v>
      </c>
      <c r="OM18" s="1">
        <f t="shared" si="27"/>
        <v>0</v>
      </c>
      <c r="ON18" s="1">
        <f t="shared" si="27"/>
        <v>0</v>
      </c>
      <c r="OO18" s="1">
        <f t="shared" si="27"/>
        <v>0</v>
      </c>
      <c r="OP18" s="1">
        <f t="shared" si="27"/>
        <v>0</v>
      </c>
      <c r="OQ18" s="1">
        <f t="shared" si="27"/>
        <v>0</v>
      </c>
      <c r="OR18" s="1">
        <f t="shared" si="27"/>
        <v>0</v>
      </c>
      <c r="OS18" s="1">
        <f t="shared" si="27"/>
        <v>0</v>
      </c>
      <c r="OT18" s="1">
        <f t="shared" si="27"/>
        <v>0</v>
      </c>
      <c r="OU18" s="1">
        <f t="shared" si="27"/>
        <v>0</v>
      </c>
      <c r="OV18" s="1">
        <f t="shared" si="27"/>
        <v>0</v>
      </c>
      <c r="OW18" s="1">
        <f t="shared" si="27"/>
        <v>0</v>
      </c>
      <c r="OX18" s="1">
        <f t="shared" si="27"/>
        <v>0</v>
      </c>
      <c r="OY18" s="1">
        <f t="shared" si="27"/>
        <v>0</v>
      </c>
      <c r="OZ18" s="1">
        <f t="shared" si="27"/>
        <v>0</v>
      </c>
    </row>
    <row r="19" spans="1:416">
      <c r="A19" s="1" t="s">
        <v>4029</v>
      </c>
      <c r="B19" s="1">
        <f t="shared" ref="B19:BM19" si="28">(B9/B$12)*100</f>
        <v>0</v>
      </c>
      <c r="C19" s="1">
        <f t="shared" si="28"/>
        <v>0</v>
      </c>
      <c r="D19" s="1">
        <f t="shared" si="28"/>
        <v>0</v>
      </c>
      <c r="E19" s="1">
        <f t="shared" si="28"/>
        <v>0</v>
      </c>
      <c r="F19" s="1">
        <f t="shared" si="28"/>
        <v>0</v>
      </c>
      <c r="G19" s="1">
        <f t="shared" si="28"/>
        <v>0</v>
      </c>
      <c r="H19" s="1">
        <f t="shared" si="28"/>
        <v>0</v>
      </c>
      <c r="I19" s="1">
        <f t="shared" si="28"/>
        <v>0</v>
      </c>
      <c r="J19" s="1">
        <f t="shared" si="28"/>
        <v>0</v>
      </c>
      <c r="K19" s="1">
        <f t="shared" si="28"/>
        <v>0</v>
      </c>
      <c r="L19" s="1">
        <f t="shared" si="28"/>
        <v>0</v>
      </c>
      <c r="M19" s="1">
        <f t="shared" si="28"/>
        <v>0</v>
      </c>
      <c r="N19" s="1">
        <f t="shared" si="28"/>
        <v>0</v>
      </c>
      <c r="O19" s="1">
        <f t="shared" si="28"/>
        <v>0</v>
      </c>
      <c r="P19" s="1">
        <f t="shared" si="28"/>
        <v>0</v>
      </c>
      <c r="Q19" s="1">
        <f t="shared" si="28"/>
        <v>0</v>
      </c>
      <c r="R19" s="1">
        <f t="shared" si="28"/>
        <v>0</v>
      </c>
      <c r="S19" s="1">
        <f t="shared" si="28"/>
        <v>0</v>
      </c>
      <c r="T19" s="1">
        <f t="shared" si="28"/>
        <v>0</v>
      </c>
      <c r="U19" s="1">
        <f t="shared" si="28"/>
        <v>0</v>
      </c>
      <c r="V19" s="1">
        <f t="shared" si="28"/>
        <v>0</v>
      </c>
      <c r="W19" s="1">
        <f t="shared" si="28"/>
        <v>0</v>
      </c>
      <c r="X19" s="1">
        <f t="shared" si="28"/>
        <v>0</v>
      </c>
      <c r="Y19" s="1">
        <f t="shared" si="28"/>
        <v>0</v>
      </c>
      <c r="Z19" s="1">
        <f t="shared" si="28"/>
        <v>0</v>
      </c>
      <c r="AA19" s="1">
        <f t="shared" si="28"/>
        <v>0</v>
      </c>
      <c r="AB19" s="1">
        <f t="shared" si="28"/>
        <v>0</v>
      </c>
      <c r="AC19" s="1">
        <f t="shared" si="28"/>
        <v>0</v>
      </c>
      <c r="AD19" s="1">
        <f t="shared" si="28"/>
        <v>0</v>
      </c>
      <c r="AE19" s="1">
        <f t="shared" si="28"/>
        <v>0</v>
      </c>
      <c r="AF19" s="1">
        <f t="shared" si="28"/>
        <v>0</v>
      </c>
      <c r="AG19" s="1">
        <f t="shared" si="28"/>
        <v>0</v>
      </c>
      <c r="AH19" s="1">
        <f t="shared" si="28"/>
        <v>0</v>
      </c>
      <c r="AI19" s="1">
        <f t="shared" si="28"/>
        <v>0</v>
      </c>
      <c r="AJ19" s="1">
        <f t="shared" si="28"/>
        <v>0</v>
      </c>
      <c r="AK19" s="1">
        <f t="shared" si="28"/>
        <v>0</v>
      </c>
      <c r="AL19" s="1">
        <f t="shared" si="28"/>
        <v>0</v>
      </c>
      <c r="AM19" s="1">
        <f t="shared" si="28"/>
        <v>0</v>
      </c>
      <c r="AN19" s="1">
        <f t="shared" si="28"/>
        <v>0</v>
      </c>
      <c r="AO19" s="1">
        <f t="shared" si="28"/>
        <v>0</v>
      </c>
      <c r="AP19" s="1">
        <f t="shared" si="28"/>
        <v>0</v>
      </c>
      <c r="AQ19" s="1">
        <f t="shared" si="28"/>
        <v>0</v>
      </c>
      <c r="AR19" s="1">
        <f t="shared" si="28"/>
        <v>0</v>
      </c>
      <c r="AS19" s="1">
        <f t="shared" si="28"/>
        <v>0</v>
      </c>
      <c r="AT19" s="1">
        <f t="shared" si="28"/>
        <v>0</v>
      </c>
      <c r="AU19" s="1">
        <f t="shared" si="28"/>
        <v>0</v>
      </c>
      <c r="AV19" s="1">
        <f t="shared" si="28"/>
        <v>0</v>
      </c>
      <c r="AW19" s="1">
        <f t="shared" si="28"/>
        <v>0</v>
      </c>
      <c r="AX19" s="1">
        <f t="shared" si="28"/>
        <v>0</v>
      </c>
      <c r="AY19" s="1">
        <f t="shared" si="28"/>
        <v>0</v>
      </c>
      <c r="AZ19" s="1">
        <f t="shared" si="28"/>
        <v>0</v>
      </c>
      <c r="BA19" s="1">
        <f t="shared" si="28"/>
        <v>0</v>
      </c>
      <c r="BB19" s="1">
        <f t="shared" si="28"/>
        <v>0</v>
      </c>
      <c r="BC19" s="1">
        <f t="shared" si="28"/>
        <v>0</v>
      </c>
      <c r="BD19" s="1">
        <f t="shared" si="28"/>
        <v>0</v>
      </c>
      <c r="BE19" s="1">
        <f t="shared" si="28"/>
        <v>0</v>
      </c>
      <c r="BF19" s="1">
        <f t="shared" si="28"/>
        <v>0</v>
      </c>
      <c r="BG19" s="1">
        <f t="shared" si="28"/>
        <v>0</v>
      </c>
      <c r="BH19" s="1">
        <f t="shared" si="28"/>
        <v>0</v>
      </c>
      <c r="BI19" s="1">
        <f t="shared" si="28"/>
        <v>0</v>
      </c>
      <c r="BJ19" s="1">
        <f t="shared" si="28"/>
        <v>0</v>
      </c>
      <c r="BK19" s="1">
        <f t="shared" si="28"/>
        <v>0</v>
      </c>
      <c r="BL19" s="1">
        <f t="shared" si="28"/>
        <v>0</v>
      </c>
      <c r="BM19" s="1">
        <f t="shared" si="28"/>
        <v>0</v>
      </c>
      <c r="BN19" s="1">
        <f t="shared" ref="BN19:DY19" si="29">(BN9/BN$12)*100</f>
        <v>0</v>
      </c>
      <c r="BO19" s="1">
        <f t="shared" si="29"/>
        <v>0</v>
      </c>
      <c r="BP19" s="1">
        <f t="shared" si="29"/>
        <v>0</v>
      </c>
      <c r="BQ19" s="1">
        <f t="shared" si="29"/>
        <v>51.709401709401718</v>
      </c>
      <c r="BR19" s="1">
        <f t="shared" si="29"/>
        <v>0</v>
      </c>
      <c r="BS19" s="1">
        <f t="shared" si="29"/>
        <v>0</v>
      </c>
      <c r="BT19" s="1">
        <f t="shared" si="29"/>
        <v>0</v>
      </c>
      <c r="BU19" s="1">
        <f t="shared" si="29"/>
        <v>0</v>
      </c>
      <c r="BV19" s="1">
        <f t="shared" si="29"/>
        <v>0</v>
      </c>
      <c r="BW19" s="1">
        <f t="shared" si="29"/>
        <v>0</v>
      </c>
      <c r="BX19" s="1">
        <f t="shared" si="29"/>
        <v>0</v>
      </c>
      <c r="BY19" s="1">
        <f t="shared" si="29"/>
        <v>0</v>
      </c>
      <c r="BZ19" s="1">
        <f t="shared" si="29"/>
        <v>0</v>
      </c>
      <c r="CA19" s="1">
        <f t="shared" si="29"/>
        <v>0</v>
      </c>
      <c r="CB19" s="1">
        <f t="shared" si="29"/>
        <v>0</v>
      </c>
      <c r="CC19" s="1">
        <f t="shared" si="29"/>
        <v>0</v>
      </c>
      <c r="CD19" s="1">
        <f t="shared" si="29"/>
        <v>0</v>
      </c>
      <c r="CE19" s="1">
        <f t="shared" si="29"/>
        <v>0</v>
      </c>
      <c r="CF19" s="1">
        <f t="shared" si="29"/>
        <v>0</v>
      </c>
      <c r="CG19" s="1">
        <f t="shared" si="29"/>
        <v>0</v>
      </c>
      <c r="CH19" s="1">
        <f t="shared" si="29"/>
        <v>0</v>
      </c>
      <c r="CI19" s="1">
        <f t="shared" si="29"/>
        <v>0</v>
      </c>
      <c r="CJ19" s="1">
        <f t="shared" si="29"/>
        <v>0</v>
      </c>
      <c r="CK19" s="1">
        <f t="shared" si="29"/>
        <v>0</v>
      </c>
      <c r="CL19" s="1">
        <f t="shared" si="29"/>
        <v>0</v>
      </c>
      <c r="CM19" s="1">
        <f t="shared" si="29"/>
        <v>0</v>
      </c>
      <c r="CN19" s="1">
        <f t="shared" si="29"/>
        <v>0</v>
      </c>
      <c r="CO19" s="1">
        <f t="shared" si="29"/>
        <v>0</v>
      </c>
      <c r="CP19" s="1">
        <f t="shared" si="29"/>
        <v>0</v>
      </c>
      <c r="CQ19" s="1">
        <f t="shared" si="29"/>
        <v>0</v>
      </c>
      <c r="CR19" s="1">
        <f t="shared" si="29"/>
        <v>0</v>
      </c>
      <c r="CS19" s="1">
        <f t="shared" si="29"/>
        <v>0</v>
      </c>
      <c r="CT19" s="1">
        <f t="shared" si="29"/>
        <v>0</v>
      </c>
      <c r="CU19" s="1">
        <f t="shared" si="29"/>
        <v>0</v>
      </c>
      <c r="CV19" s="1">
        <f t="shared" si="29"/>
        <v>0</v>
      </c>
      <c r="CW19" s="1">
        <f t="shared" si="29"/>
        <v>0</v>
      </c>
      <c r="CX19" s="1">
        <f t="shared" si="29"/>
        <v>0</v>
      </c>
      <c r="CY19" s="1">
        <f t="shared" si="29"/>
        <v>0</v>
      </c>
      <c r="CZ19" s="1">
        <f t="shared" si="29"/>
        <v>0</v>
      </c>
      <c r="DA19" s="1">
        <f t="shared" si="29"/>
        <v>0</v>
      </c>
      <c r="DB19" s="1">
        <f t="shared" si="29"/>
        <v>0</v>
      </c>
      <c r="DC19" s="1">
        <f t="shared" si="29"/>
        <v>0</v>
      </c>
      <c r="DD19" s="1">
        <f t="shared" si="29"/>
        <v>0</v>
      </c>
      <c r="DE19" s="1">
        <f t="shared" si="29"/>
        <v>0</v>
      </c>
      <c r="DF19" s="1">
        <f t="shared" si="29"/>
        <v>0</v>
      </c>
      <c r="DG19" s="1">
        <f t="shared" si="29"/>
        <v>0</v>
      </c>
      <c r="DH19" s="1">
        <f t="shared" si="29"/>
        <v>0</v>
      </c>
      <c r="DI19" s="1">
        <f t="shared" si="29"/>
        <v>0</v>
      </c>
      <c r="DJ19" s="1">
        <f t="shared" si="29"/>
        <v>0</v>
      </c>
      <c r="DK19" s="1">
        <f t="shared" si="29"/>
        <v>0</v>
      </c>
      <c r="DL19" s="1">
        <f t="shared" si="29"/>
        <v>0</v>
      </c>
      <c r="DM19" s="1">
        <f t="shared" si="29"/>
        <v>0</v>
      </c>
      <c r="DN19" s="1">
        <f t="shared" si="29"/>
        <v>0</v>
      </c>
      <c r="DO19" s="1">
        <f t="shared" si="29"/>
        <v>0</v>
      </c>
      <c r="DP19" s="1">
        <f t="shared" si="29"/>
        <v>0</v>
      </c>
      <c r="DQ19" s="1">
        <f t="shared" si="29"/>
        <v>0</v>
      </c>
      <c r="DR19" s="1">
        <f t="shared" si="29"/>
        <v>0</v>
      </c>
      <c r="DS19" s="1">
        <f t="shared" si="29"/>
        <v>0</v>
      </c>
      <c r="DT19" s="1">
        <f t="shared" si="29"/>
        <v>0</v>
      </c>
      <c r="DU19" s="1">
        <f t="shared" si="29"/>
        <v>0</v>
      </c>
      <c r="DV19" s="1">
        <f t="shared" si="29"/>
        <v>0</v>
      </c>
      <c r="DW19" s="1">
        <f t="shared" si="29"/>
        <v>0</v>
      </c>
      <c r="DX19" s="1">
        <f t="shared" si="29"/>
        <v>0</v>
      </c>
      <c r="DY19" s="1">
        <f t="shared" si="29"/>
        <v>0</v>
      </c>
      <c r="DZ19" s="1">
        <f t="shared" ref="DZ19:GK19" si="30">(DZ9/DZ$12)*100</f>
        <v>0</v>
      </c>
      <c r="EA19" s="1">
        <f t="shared" si="30"/>
        <v>0</v>
      </c>
      <c r="EB19" s="1">
        <f t="shared" si="30"/>
        <v>0</v>
      </c>
      <c r="EC19" s="1">
        <f t="shared" si="30"/>
        <v>0</v>
      </c>
      <c r="ED19" s="1">
        <f t="shared" si="30"/>
        <v>0</v>
      </c>
      <c r="EE19" s="1">
        <f t="shared" si="30"/>
        <v>0</v>
      </c>
      <c r="EF19" s="1">
        <f t="shared" si="30"/>
        <v>0</v>
      </c>
      <c r="EG19" s="1">
        <f t="shared" si="30"/>
        <v>0</v>
      </c>
      <c r="EH19" s="1">
        <f t="shared" si="30"/>
        <v>0</v>
      </c>
      <c r="EI19" s="1">
        <f t="shared" si="30"/>
        <v>0</v>
      </c>
      <c r="EJ19" s="1">
        <f t="shared" si="30"/>
        <v>0</v>
      </c>
      <c r="EK19" s="1">
        <f t="shared" si="30"/>
        <v>0</v>
      </c>
      <c r="EL19" s="1">
        <f t="shared" si="30"/>
        <v>0</v>
      </c>
      <c r="EM19" s="1">
        <f t="shared" si="30"/>
        <v>0</v>
      </c>
      <c r="EN19" s="1">
        <f t="shared" si="30"/>
        <v>0</v>
      </c>
      <c r="EO19" s="1">
        <f t="shared" si="30"/>
        <v>0</v>
      </c>
      <c r="EP19" s="1">
        <f t="shared" si="30"/>
        <v>0</v>
      </c>
      <c r="EQ19" s="1">
        <f t="shared" si="30"/>
        <v>0</v>
      </c>
      <c r="ER19" s="1">
        <f t="shared" si="30"/>
        <v>0</v>
      </c>
      <c r="ES19" s="1">
        <f t="shared" si="30"/>
        <v>0</v>
      </c>
      <c r="ET19" s="1">
        <f t="shared" si="30"/>
        <v>0</v>
      </c>
      <c r="EU19" s="1">
        <f t="shared" si="30"/>
        <v>0</v>
      </c>
      <c r="EV19" s="1">
        <f t="shared" si="30"/>
        <v>0</v>
      </c>
      <c r="EW19" s="1">
        <f t="shared" si="30"/>
        <v>0</v>
      </c>
      <c r="EX19" s="1">
        <f t="shared" si="30"/>
        <v>0</v>
      </c>
      <c r="EY19" s="1">
        <f t="shared" si="30"/>
        <v>0</v>
      </c>
      <c r="EZ19" s="1">
        <f t="shared" si="30"/>
        <v>0</v>
      </c>
      <c r="FA19" s="1">
        <f t="shared" si="30"/>
        <v>0</v>
      </c>
      <c r="FB19" s="1">
        <f t="shared" si="30"/>
        <v>0</v>
      </c>
      <c r="FC19" s="1">
        <f t="shared" si="30"/>
        <v>0</v>
      </c>
      <c r="FD19" s="1">
        <f t="shared" si="30"/>
        <v>0</v>
      </c>
      <c r="FE19" s="1">
        <f t="shared" si="30"/>
        <v>0</v>
      </c>
      <c r="FF19" s="1">
        <f t="shared" si="30"/>
        <v>0</v>
      </c>
      <c r="FG19" s="1">
        <f t="shared" si="30"/>
        <v>0</v>
      </c>
      <c r="FH19" s="1">
        <f t="shared" si="30"/>
        <v>0</v>
      </c>
      <c r="FI19" s="1">
        <f t="shared" si="30"/>
        <v>0</v>
      </c>
      <c r="FJ19" s="1">
        <f t="shared" si="30"/>
        <v>0</v>
      </c>
      <c r="FK19" s="1">
        <f t="shared" si="30"/>
        <v>0</v>
      </c>
      <c r="FL19" s="1">
        <f t="shared" si="30"/>
        <v>0</v>
      </c>
      <c r="FM19" s="1">
        <f t="shared" si="30"/>
        <v>0</v>
      </c>
      <c r="FN19" s="1">
        <f t="shared" si="30"/>
        <v>0</v>
      </c>
      <c r="FO19" s="1">
        <f t="shared" si="30"/>
        <v>0</v>
      </c>
      <c r="FP19" s="1">
        <f t="shared" si="30"/>
        <v>0</v>
      </c>
      <c r="FQ19" s="1">
        <f t="shared" si="30"/>
        <v>33.333333333333329</v>
      </c>
      <c r="FR19" s="1">
        <f t="shared" si="30"/>
        <v>0</v>
      </c>
      <c r="FS19" s="1">
        <f t="shared" si="30"/>
        <v>0</v>
      </c>
      <c r="FT19" s="1">
        <f t="shared" si="30"/>
        <v>0</v>
      </c>
      <c r="FU19" s="1">
        <f t="shared" si="30"/>
        <v>0</v>
      </c>
      <c r="FV19" s="1">
        <f t="shared" si="30"/>
        <v>0</v>
      </c>
      <c r="FW19" s="1">
        <f t="shared" si="30"/>
        <v>0</v>
      </c>
      <c r="FX19" s="1">
        <f t="shared" si="30"/>
        <v>0</v>
      </c>
      <c r="FY19" s="1">
        <f t="shared" si="30"/>
        <v>0</v>
      </c>
      <c r="FZ19" s="1">
        <f t="shared" si="30"/>
        <v>18.324798829553767</v>
      </c>
      <c r="GA19" s="1">
        <f t="shared" si="30"/>
        <v>0</v>
      </c>
      <c r="GB19" s="1">
        <f t="shared" si="30"/>
        <v>0</v>
      </c>
      <c r="GC19" s="1">
        <f t="shared" si="30"/>
        <v>0</v>
      </c>
      <c r="GD19" s="1">
        <f t="shared" si="30"/>
        <v>0</v>
      </c>
      <c r="GE19" s="1">
        <f t="shared" si="30"/>
        <v>0</v>
      </c>
      <c r="GF19" s="1">
        <f t="shared" si="30"/>
        <v>0</v>
      </c>
      <c r="GG19" s="1">
        <f t="shared" si="30"/>
        <v>0</v>
      </c>
      <c r="GH19" s="1">
        <f t="shared" si="30"/>
        <v>0</v>
      </c>
      <c r="GI19" s="1">
        <f t="shared" si="30"/>
        <v>0</v>
      </c>
      <c r="GJ19" s="1">
        <f t="shared" si="30"/>
        <v>0</v>
      </c>
      <c r="GK19" s="1">
        <f t="shared" si="30"/>
        <v>0</v>
      </c>
      <c r="GL19" s="1">
        <f t="shared" ref="GL19:IW19" si="31">(GL9/GL$12)*100</f>
        <v>0</v>
      </c>
      <c r="GM19" s="1">
        <f t="shared" si="31"/>
        <v>0</v>
      </c>
      <c r="GN19" s="1">
        <f t="shared" si="31"/>
        <v>0</v>
      </c>
      <c r="GO19" s="1">
        <f t="shared" si="31"/>
        <v>0</v>
      </c>
      <c r="GP19" s="1">
        <f t="shared" si="31"/>
        <v>0</v>
      </c>
      <c r="GQ19" s="1">
        <f t="shared" si="31"/>
        <v>0</v>
      </c>
      <c r="GR19" s="1">
        <f t="shared" si="31"/>
        <v>0</v>
      </c>
      <c r="GS19" s="1">
        <f t="shared" si="31"/>
        <v>0</v>
      </c>
      <c r="GT19" s="1">
        <f t="shared" si="31"/>
        <v>34.562211981566819</v>
      </c>
      <c r="GU19" s="1">
        <f t="shared" si="31"/>
        <v>0</v>
      </c>
      <c r="GV19" s="1">
        <f t="shared" si="31"/>
        <v>0</v>
      </c>
      <c r="GW19" s="1">
        <f t="shared" si="31"/>
        <v>0</v>
      </c>
      <c r="GX19" s="1">
        <f t="shared" si="31"/>
        <v>0</v>
      </c>
      <c r="GY19" s="1">
        <f t="shared" si="31"/>
        <v>0</v>
      </c>
      <c r="GZ19" s="1">
        <f t="shared" si="31"/>
        <v>0</v>
      </c>
      <c r="HA19" s="1">
        <f t="shared" si="31"/>
        <v>0</v>
      </c>
      <c r="HB19" s="1">
        <f t="shared" si="31"/>
        <v>0</v>
      </c>
      <c r="HC19" s="1">
        <f t="shared" si="31"/>
        <v>0</v>
      </c>
      <c r="HD19" s="1">
        <f t="shared" si="31"/>
        <v>0</v>
      </c>
      <c r="HE19" s="1">
        <f t="shared" si="31"/>
        <v>0</v>
      </c>
      <c r="HF19" s="1">
        <f t="shared" si="31"/>
        <v>0</v>
      </c>
      <c r="HG19" s="1">
        <f t="shared" si="31"/>
        <v>0</v>
      </c>
      <c r="HH19" s="1">
        <f t="shared" si="31"/>
        <v>0</v>
      </c>
      <c r="HI19" s="1">
        <f t="shared" si="31"/>
        <v>0</v>
      </c>
      <c r="HJ19" s="1">
        <f t="shared" si="31"/>
        <v>0</v>
      </c>
      <c r="HK19" s="1">
        <f t="shared" si="31"/>
        <v>2.6646928201332347</v>
      </c>
      <c r="HL19" s="1">
        <f t="shared" si="31"/>
        <v>0</v>
      </c>
      <c r="HM19" s="1">
        <f t="shared" si="31"/>
        <v>0</v>
      </c>
      <c r="HN19" s="1">
        <f t="shared" si="31"/>
        <v>0</v>
      </c>
      <c r="HO19" s="1">
        <f t="shared" si="31"/>
        <v>0</v>
      </c>
      <c r="HP19" s="1">
        <f t="shared" si="31"/>
        <v>0</v>
      </c>
      <c r="HQ19" s="1">
        <f t="shared" si="31"/>
        <v>0</v>
      </c>
      <c r="HR19" s="1">
        <f t="shared" si="31"/>
        <v>0</v>
      </c>
      <c r="HS19" s="1">
        <f t="shared" si="31"/>
        <v>0</v>
      </c>
      <c r="HT19" s="1" t="e">
        <f t="shared" si="31"/>
        <v>#DIV/0!</v>
      </c>
      <c r="HU19" s="1">
        <f t="shared" si="31"/>
        <v>0</v>
      </c>
      <c r="HV19" s="1">
        <f t="shared" si="31"/>
        <v>0</v>
      </c>
      <c r="HW19" s="1">
        <f t="shared" si="31"/>
        <v>0</v>
      </c>
      <c r="HX19" s="1">
        <f t="shared" si="31"/>
        <v>0</v>
      </c>
      <c r="HY19" s="1">
        <f t="shared" si="31"/>
        <v>0</v>
      </c>
      <c r="HZ19" s="1">
        <f t="shared" si="31"/>
        <v>0</v>
      </c>
      <c r="IA19" s="1">
        <f t="shared" si="31"/>
        <v>0</v>
      </c>
      <c r="IB19" s="1">
        <f t="shared" si="31"/>
        <v>0</v>
      </c>
      <c r="IC19" s="1">
        <f t="shared" si="31"/>
        <v>0</v>
      </c>
      <c r="ID19" s="1">
        <f t="shared" si="31"/>
        <v>0</v>
      </c>
      <c r="IE19" s="1">
        <f t="shared" si="31"/>
        <v>0</v>
      </c>
      <c r="IF19" s="1">
        <f t="shared" si="31"/>
        <v>0</v>
      </c>
      <c r="IG19" s="1">
        <f t="shared" si="31"/>
        <v>0</v>
      </c>
      <c r="IH19" s="1">
        <f t="shared" si="31"/>
        <v>0</v>
      </c>
      <c r="II19" s="1">
        <f t="shared" si="31"/>
        <v>0</v>
      </c>
      <c r="IJ19" s="1">
        <f t="shared" si="31"/>
        <v>0</v>
      </c>
      <c r="IK19" s="1">
        <f t="shared" si="31"/>
        <v>54.014598540145982</v>
      </c>
      <c r="IL19" s="1">
        <f t="shared" si="31"/>
        <v>0</v>
      </c>
      <c r="IM19" s="1">
        <f t="shared" si="31"/>
        <v>0</v>
      </c>
      <c r="IN19" s="1">
        <f t="shared" si="31"/>
        <v>0</v>
      </c>
      <c r="IO19" s="1">
        <f t="shared" si="31"/>
        <v>0</v>
      </c>
      <c r="IP19" s="1">
        <f t="shared" si="31"/>
        <v>0</v>
      </c>
      <c r="IQ19" s="1">
        <f t="shared" si="31"/>
        <v>0</v>
      </c>
      <c r="IR19" s="1">
        <f t="shared" si="31"/>
        <v>0</v>
      </c>
      <c r="IS19" s="1">
        <f t="shared" si="31"/>
        <v>0</v>
      </c>
      <c r="IT19" s="1">
        <f t="shared" si="31"/>
        <v>0</v>
      </c>
      <c r="IU19" s="1">
        <f t="shared" si="31"/>
        <v>0</v>
      </c>
      <c r="IV19" s="1">
        <f t="shared" si="31"/>
        <v>0</v>
      </c>
      <c r="IW19" s="1">
        <f t="shared" si="31"/>
        <v>0</v>
      </c>
      <c r="IX19" s="1">
        <f t="shared" ref="IX19:LI19" si="32">(IX9/IX$12)*100</f>
        <v>0</v>
      </c>
      <c r="IY19" s="1">
        <f t="shared" si="32"/>
        <v>0</v>
      </c>
      <c r="IZ19" s="1">
        <f t="shared" si="32"/>
        <v>0</v>
      </c>
      <c r="JA19" s="1">
        <f t="shared" si="32"/>
        <v>0</v>
      </c>
      <c r="JB19" s="1">
        <f t="shared" si="32"/>
        <v>0</v>
      </c>
      <c r="JC19" s="1">
        <f t="shared" si="32"/>
        <v>0</v>
      </c>
      <c r="JD19" s="1">
        <f t="shared" si="32"/>
        <v>0</v>
      </c>
      <c r="JE19" s="1">
        <f t="shared" si="32"/>
        <v>0</v>
      </c>
      <c r="JF19" s="1">
        <f t="shared" si="32"/>
        <v>0</v>
      </c>
      <c r="JG19" s="1">
        <f t="shared" si="32"/>
        <v>0</v>
      </c>
      <c r="JH19" s="1">
        <f t="shared" si="32"/>
        <v>0</v>
      </c>
      <c r="JI19" s="1">
        <f t="shared" si="32"/>
        <v>0</v>
      </c>
      <c r="JJ19" s="1">
        <f t="shared" si="32"/>
        <v>0</v>
      </c>
      <c r="JK19" s="1">
        <f t="shared" si="32"/>
        <v>0</v>
      </c>
      <c r="JL19" s="1">
        <f t="shared" si="32"/>
        <v>0</v>
      </c>
      <c r="JM19" s="1">
        <f t="shared" si="32"/>
        <v>0</v>
      </c>
      <c r="JN19" s="1">
        <f t="shared" si="32"/>
        <v>0</v>
      </c>
      <c r="JO19" s="1">
        <f t="shared" si="32"/>
        <v>0</v>
      </c>
      <c r="JP19" s="1">
        <f t="shared" si="32"/>
        <v>0</v>
      </c>
      <c r="JQ19" s="1">
        <f t="shared" si="32"/>
        <v>0</v>
      </c>
      <c r="JR19" s="1">
        <f t="shared" si="32"/>
        <v>0</v>
      </c>
      <c r="JS19" s="1">
        <f t="shared" si="32"/>
        <v>0</v>
      </c>
      <c r="JT19" s="1">
        <f t="shared" si="32"/>
        <v>0</v>
      </c>
      <c r="JU19" s="1">
        <f t="shared" si="32"/>
        <v>0</v>
      </c>
      <c r="JV19" s="1">
        <f t="shared" si="32"/>
        <v>0</v>
      </c>
      <c r="JW19" s="1">
        <f t="shared" si="32"/>
        <v>0</v>
      </c>
      <c r="JX19" s="1">
        <f t="shared" si="32"/>
        <v>0</v>
      </c>
      <c r="JY19" s="1">
        <f t="shared" si="32"/>
        <v>0</v>
      </c>
      <c r="JZ19" s="1">
        <f t="shared" si="32"/>
        <v>0</v>
      </c>
      <c r="KA19" s="1">
        <f t="shared" si="32"/>
        <v>0</v>
      </c>
      <c r="KB19" s="1">
        <f t="shared" si="32"/>
        <v>0</v>
      </c>
      <c r="KC19" s="1">
        <f t="shared" si="32"/>
        <v>0</v>
      </c>
      <c r="KD19" s="1">
        <f t="shared" si="32"/>
        <v>0</v>
      </c>
      <c r="KE19" s="1">
        <f t="shared" si="32"/>
        <v>0</v>
      </c>
      <c r="KF19" s="1">
        <f t="shared" si="32"/>
        <v>0</v>
      </c>
      <c r="KG19" s="1">
        <f t="shared" si="32"/>
        <v>0</v>
      </c>
      <c r="KH19" s="1">
        <f t="shared" si="32"/>
        <v>4.0844582900657667</v>
      </c>
      <c r="KI19" s="1">
        <f t="shared" si="32"/>
        <v>0</v>
      </c>
      <c r="KJ19" s="1">
        <f t="shared" si="32"/>
        <v>0</v>
      </c>
      <c r="KK19" s="1">
        <f t="shared" si="32"/>
        <v>0</v>
      </c>
      <c r="KL19" s="1">
        <f t="shared" si="32"/>
        <v>0</v>
      </c>
      <c r="KM19" s="1">
        <f t="shared" si="32"/>
        <v>0</v>
      </c>
      <c r="KN19" s="1">
        <f t="shared" si="32"/>
        <v>0</v>
      </c>
      <c r="KO19" s="1">
        <f t="shared" si="32"/>
        <v>0</v>
      </c>
      <c r="KP19" s="1">
        <f t="shared" si="32"/>
        <v>0</v>
      </c>
      <c r="KQ19" s="1">
        <f t="shared" si="32"/>
        <v>0</v>
      </c>
      <c r="KR19" s="1">
        <f t="shared" si="32"/>
        <v>0</v>
      </c>
      <c r="KS19" s="1">
        <f t="shared" si="32"/>
        <v>0</v>
      </c>
      <c r="KT19" s="1">
        <f t="shared" si="32"/>
        <v>26.237623762376238</v>
      </c>
      <c r="KU19" s="1">
        <f t="shared" si="32"/>
        <v>0</v>
      </c>
      <c r="KV19" s="1">
        <f t="shared" si="32"/>
        <v>0</v>
      </c>
      <c r="KW19" s="1">
        <f t="shared" si="32"/>
        <v>0</v>
      </c>
      <c r="KX19" s="1">
        <f t="shared" si="32"/>
        <v>0</v>
      </c>
      <c r="KY19" s="1">
        <f t="shared" si="32"/>
        <v>0</v>
      </c>
      <c r="KZ19" s="1">
        <f t="shared" si="32"/>
        <v>0</v>
      </c>
      <c r="LA19" s="1">
        <f t="shared" si="32"/>
        <v>0</v>
      </c>
      <c r="LB19" s="1">
        <f t="shared" si="32"/>
        <v>0</v>
      </c>
      <c r="LC19" s="1">
        <f t="shared" si="32"/>
        <v>0</v>
      </c>
      <c r="LD19" s="1">
        <f t="shared" si="32"/>
        <v>0</v>
      </c>
      <c r="LE19" s="1">
        <f t="shared" si="32"/>
        <v>0</v>
      </c>
      <c r="LF19" s="1">
        <f t="shared" si="32"/>
        <v>25.416666666666664</v>
      </c>
      <c r="LG19" s="1">
        <f t="shared" si="32"/>
        <v>0</v>
      </c>
      <c r="LH19" s="1">
        <f t="shared" si="32"/>
        <v>0</v>
      </c>
      <c r="LI19" s="1">
        <f t="shared" si="32"/>
        <v>0</v>
      </c>
      <c r="LJ19" s="1">
        <f t="shared" ref="LJ19:NH19" si="33">(LJ9/LJ$12)*100</f>
        <v>0</v>
      </c>
      <c r="LK19" s="1">
        <f t="shared" si="33"/>
        <v>0</v>
      </c>
      <c r="LL19" s="1">
        <f t="shared" si="33"/>
        <v>0</v>
      </c>
      <c r="LM19" s="1">
        <f t="shared" si="33"/>
        <v>0</v>
      </c>
      <c r="LN19" s="1">
        <f t="shared" si="33"/>
        <v>0</v>
      </c>
      <c r="LO19" s="1">
        <f t="shared" si="33"/>
        <v>0</v>
      </c>
      <c r="LP19" s="1">
        <f t="shared" si="33"/>
        <v>0</v>
      </c>
      <c r="LQ19" s="1">
        <f t="shared" si="33"/>
        <v>0</v>
      </c>
      <c r="LR19" s="1">
        <f t="shared" si="33"/>
        <v>0</v>
      </c>
      <c r="LS19" s="1">
        <f t="shared" si="33"/>
        <v>0</v>
      </c>
      <c r="LT19" s="1">
        <f t="shared" si="33"/>
        <v>0</v>
      </c>
      <c r="LU19" s="1">
        <f t="shared" si="33"/>
        <v>0</v>
      </c>
      <c r="LV19" s="1">
        <f t="shared" si="33"/>
        <v>0</v>
      </c>
      <c r="LW19" s="1">
        <f t="shared" si="33"/>
        <v>0</v>
      </c>
      <c r="LX19" s="1">
        <f t="shared" si="33"/>
        <v>0</v>
      </c>
      <c r="LY19" s="1">
        <f t="shared" si="33"/>
        <v>0</v>
      </c>
      <c r="LZ19" s="1">
        <f t="shared" si="33"/>
        <v>0</v>
      </c>
      <c r="MA19" s="1">
        <f t="shared" si="33"/>
        <v>0</v>
      </c>
      <c r="MB19" s="1">
        <f t="shared" si="33"/>
        <v>0</v>
      </c>
      <c r="MC19" s="1">
        <f t="shared" si="33"/>
        <v>0</v>
      </c>
      <c r="MD19" s="1">
        <f t="shared" si="33"/>
        <v>0</v>
      </c>
      <c r="ME19" s="1">
        <f t="shared" si="33"/>
        <v>0</v>
      </c>
      <c r="MF19" s="1">
        <f t="shared" si="33"/>
        <v>0</v>
      </c>
      <c r="MG19" s="1">
        <f t="shared" si="33"/>
        <v>0</v>
      </c>
      <c r="MH19" s="1">
        <f t="shared" si="33"/>
        <v>0</v>
      </c>
      <c r="MI19" s="1">
        <f t="shared" si="33"/>
        <v>0</v>
      </c>
      <c r="MJ19" s="1">
        <f t="shared" si="33"/>
        <v>0</v>
      </c>
      <c r="MK19" s="1">
        <f t="shared" si="33"/>
        <v>0</v>
      </c>
      <c r="ML19" s="1">
        <f t="shared" si="33"/>
        <v>0</v>
      </c>
      <c r="MM19" s="1">
        <f t="shared" si="33"/>
        <v>0</v>
      </c>
      <c r="MN19" s="1">
        <f t="shared" si="33"/>
        <v>0</v>
      </c>
      <c r="MO19" s="1">
        <f t="shared" si="33"/>
        <v>0</v>
      </c>
      <c r="MP19" s="1">
        <f t="shared" si="33"/>
        <v>0</v>
      </c>
      <c r="MQ19" s="1">
        <f t="shared" si="33"/>
        <v>100</v>
      </c>
      <c r="MR19" s="1">
        <f t="shared" si="33"/>
        <v>0</v>
      </c>
      <c r="MS19" s="1">
        <f t="shared" si="33"/>
        <v>0</v>
      </c>
      <c r="MT19" s="1">
        <f t="shared" si="33"/>
        <v>0</v>
      </c>
      <c r="MU19" s="1" t="e">
        <f t="shared" si="33"/>
        <v>#DIV/0!</v>
      </c>
      <c r="MV19" s="1">
        <f t="shared" si="33"/>
        <v>0</v>
      </c>
      <c r="MW19" s="1">
        <f t="shared" si="33"/>
        <v>0</v>
      </c>
      <c r="MX19" s="1">
        <f t="shared" si="33"/>
        <v>0</v>
      </c>
      <c r="MY19" s="1">
        <f t="shared" si="33"/>
        <v>0</v>
      </c>
      <c r="MZ19" s="1">
        <f t="shared" si="33"/>
        <v>0</v>
      </c>
      <c r="NA19" s="1">
        <f t="shared" si="33"/>
        <v>0</v>
      </c>
      <c r="NB19" s="1">
        <f t="shared" si="33"/>
        <v>0</v>
      </c>
      <c r="NC19" s="1">
        <f t="shared" si="33"/>
        <v>0</v>
      </c>
      <c r="ND19" s="1">
        <f t="shared" si="33"/>
        <v>0</v>
      </c>
      <c r="NE19" s="1">
        <f t="shared" si="33"/>
        <v>0</v>
      </c>
      <c r="NF19" s="1">
        <f t="shared" si="33"/>
        <v>0</v>
      </c>
      <c r="NG19" s="1">
        <f t="shared" si="33"/>
        <v>0</v>
      </c>
      <c r="NH19" s="1">
        <f t="shared" si="33"/>
        <v>0</v>
      </c>
      <c r="NI19" s="1">
        <v>0</v>
      </c>
      <c r="NJ19" s="1">
        <f t="shared" ref="NJ19:OZ19" si="34">(NJ9/NJ$12)*100</f>
        <v>0</v>
      </c>
      <c r="NK19" s="1">
        <f t="shared" si="34"/>
        <v>0</v>
      </c>
      <c r="NL19" s="1">
        <f t="shared" si="34"/>
        <v>0</v>
      </c>
      <c r="NM19" s="1">
        <f t="shared" si="34"/>
        <v>0</v>
      </c>
      <c r="NN19" s="1">
        <f t="shared" si="34"/>
        <v>0</v>
      </c>
      <c r="NO19" s="1">
        <f t="shared" si="34"/>
        <v>0</v>
      </c>
      <c r="NP19" s="1">
        <f t="shared" si="34"/>
        <v>0</v>
      </c>
      <c r="NQ19" s="1">
        <f t="shared" si="34"/>
        <v>0</v>
      </c>
      <c r="NR19" s="1">
        <f t="shared" si="34"/>
        <v>0</v>
      </c>
      <c r="NS19" s="1">
        <f t="shared" si="34"/>
        <v>0</v>
      </c>
      <c r="NT19" s="1">
        <f t="shared" si="34"/>
        <v>0</v>
      </c>
      <c r="NU19" s="1">
        <f t="shared" si="34"/>
        <v>0</v>
      </c>
      <c r="NV19" s="1">
        <f t="shared" si="34"/>
        <v>0</v>
      </c>
      <c r="NW19" s="1">
        <f t="shared" si="34"/>
        <v>0</v>
      </c>
      <c r="NX19" s="1">
        <f t="shared" si="34"/>
        <v>0</v>
      </c>
      <c r="NY19" s="1">
        <f t="shared" si="34"/>
        <v>0</v>
      </c>
      <c r="NZ19" s="1">
        <f t="shared" si="34"/>
        <v>0</v>
      </c>
      <c r="OA19" s="1">
        <f t="shared" si="34"/>
        <v>0</v>
      </c>
      <c r="OB19" s="1">
        <f t="shared" si="34"/>
        <v>0</v>
      </c>
      <c r="OC19" s="1">
        <f t="shared" si="34"/>
        <v>0</v>
      </c>
      <c r="OD19" s="1">
        <f t="shared" si="34"/>
        <v>0</v>
      </c>
      <c r="OE19" s="1">
        <f t="shared" si="34"/>
        <v>0</v>
      </c>
      <c r="OF19" s="1">
        <f t="shared" si="34"/>
        <v>0</v>
      </c>
      <c r="OG19" s="1">
        <f t="shared" si="34"/>
        <v>38.70967741935484</v>
      </c>
      <c r="OH19" s="1">
        <f t="shared" si="34"/>
        <v>0</v>
      </c>
      <c r="OI19" s="1">
        <f t="shared" si="34"/>
        <v>0</v>
      </c>
      <c r="OJ19" s="1">
        <f t="shared" si="34"/>
        <v>0</v>
      </c>
      <c r="OK19" s="1">
        <f t="shared" si="34"/>
        <v>0</v>
      </c>
      <c r="OL19" s="1">
        <f t="shared" si="34"/>
        <v>0</v>
      </c>
      <c r="OM19" s="1">
        <f t="shared" si="34"/>
        <v>0</v>
      </c>
      <c r="ON19" s="1">
        <f t="shared" si="34"/>
        <v>0</v>
      </c>
      <c r="OO19" s="1">
        <f t="shared" si="34"/>
        <v>0</v>
      </c>
      <c r="OP19" s="1">
        <f t="shared" si="34"/>
        <v>0</v>
      </c>
      <c r="OQ19" s="1">
        <f t="shared" si="34"/>
        <v>0</v>
      </c>
      <c r="OR19" s="1">
        <f t="shared" si="34"/>
        <v>0</v>
      </c>
      <c r="OS19" s="1">
        <f t="shared" si="34"/>
        <v>0</v>
      </c>
      <c r="OT19" s="1">
        <f t="shared" si="34"/>
        <v>0</v>
      </c>
      <c r="OU19" s="1">
        <f t="shared" si="34"/>
        <v>0</v>
      </c>
      <c r="OV19" s="1">
        <f t="shared" si="34"/>
        <v>0</v>
      </c>
      <c r="OW19" s="1">
        <f t="shared" si="34"/>
        <v>0</v>
      </c>
      <c r="OX19" s="1">
        <f t="shared" si="34"/>
        <v>0</v>
      </c>
      <c r="OY19" s="1">
        <f t="shared" si="34"/>
        <v>0</v>
      </c>
      <c r="OZ19" s="1">
        <f t="shared" si="34"/>
        <v>0</v>
      </c>
    </row>
    <row r="20" spans="1:416">
      <c r="A20" s="1" t="s">
        <v>4051</v>
      </c>
      <c r="B20" s="1">
        <f t="shared" ref="B20:BM20" si="35">(B10/B$12)*100</f>
        <v>0</v>
      </c>
      <c r="C20" s="1">
        <f t="shared" si="35"/>
        <v>0</v>
      </c>
      <c r="D20" s="1">
        <f t="shared" si="35"/>
        <v>0</v>
      </c>
      <c r="E20" s="1">
        <f t="shared" si="35"/>
        <v>0</v>
      </c>
      <c r="F20" s="1">
        <f t="shared" si="35"/>
        <v>0</v>
      </c>
      <c r="G20" s="1">
        <f t="shared" si="35"/>
        <v>4.0646425073457397</v>
      </c>
      <c r="H20" s="1">
        <f t="shared" si="35"/>
        <v>0</v>
      </c>
      <c r="I20" s="1">
        <f t="shared" si="35"/>
        <v>0</v>
      </c>
      <c r="J20" s="1">
        <f t="shared" si="35"/>
        <v>0</v>
      </c>
      <c r="K20" s="1">
        <f t="shared" si="35"/>
        <v>0</v>
      </c>
      <c r="L20" s="1">
        <f t="shared" si="35"/>
        <v>0</v>
      </c>
      <c r="M20" s="1">
        <f t="shared" si="35"/>
        <v>0</v>
      </c>
      <c r="N20" s="1">
        <f t="shared" si="35"/>
        <v>0</v>
      </c>
      <c r="O20" s="1">
        <f t="shared" si="35"/>
        <v>0</v>
      </c>
      <c r="P20" s="1">
        <f t="shared" si="35"/>
        <v>0</v>
      </c>
      <c r="Q20" s="1">
        <f t="shared" si="35"/>
        <v>0</v>
      </c>
      <c r="R20" s="1">
        <f t="shared" si="35"/>
        <v>0</v>
      </c>
      <c r="S20" s="1">
        <f t="shared" si="35"/>
        <v>0</v>
      </c>
      <c r="T20" s="1">
        <f t="shared" si="35"/>
        <v>0</v>
      </c>
      <c r="U20" s="1">
        <f t="shared" si="35"/>
        <v>0</v>
      </c>
      <c r="V20" s="1">
        <f t="shared" si="35"/>
        <v>0</v>
      </c>
      <c r="W20" s="1">
        <f t="shared" si="35"/>
        <v>0</v>
      </c>
      <c r="X20" s="1">
        <f t="shared" si="35"/>
        <v>0</v>
      </c>
      <c r="Y20" s="1">
        <f t="shared" si="35"/>
        <v>0</v>
      </c>
      <c r="Z20" s="1">
        <f t="shared" si="35"/>
        <v>0</v>
      </c>
      <c r="AA20" s="1">
        <f t="shared" si="35"/>
        <v>0</v>
      </c>
      <c r="AB20" s="1">
        <f t="shared" si="35"/>
        <v>0</v>
      </c>
      <c r="AC20" s="1">
        <f t="shared" si="35"/>
        <v>0</v>
      </c>
      <c r="AD20" s="1">
        <f t="shared" si="35"/>
        <v>0</v>
      </c>
      <c r="AE20" s="1">
        <f t="shared" si="35"/>
        <v>0</v>
      </c>
      <c r="AF20" s="1">
        <f t="shared" si="35"/>
        <v>0</v>
      </c>
      <c r="AG20" s="1">
        <f t="shared" si="35"/>
        <v>0</v>
      </c>
      <c r="AH20" s="1">
        <f t="shared" si="35"/>
        <v>0</v>
      </c>
      <c r="AI20" s="1">
        <f t="shared" si="35"/>
        <v>0</v>
      </c>
      <c r="AJ20" s="1">
        <f t="shared" si="35"/>
        <v>0</v>
      </c>
      <c r="AK20" s="1">
        <f t="shared" si="35"/>
        <v>0</v>
      </c>
      <c r="AL20" s="1">
        <f t="shared" si="35"/>
        <v>0</v>
      </c>
      <c r="AM20" s="1">
        <f t="shared" si="35"/>
        <v>0</v>
      </c>
      <c r="AN20" s="1">
        <f t="shared" si="35"/>
        <v>0</v>
      </c>
      <c r="AO20" s="1">
        <f t="shared" si="35"/>
        <v>0</v>
      </c>
      <c r="AP20" s="1">
        <f t="shared" si="35"/>
        <v>0</v>
      </c>
      <c r="AQ20" s="1">
        <f t="shared" si="35"/>
        <v>0</v>
      </c>
      <c r="AR20" s="1">
        <f t="shared" si="35"/>
        <v>0</v>
      </c>
      <c r="AS20" s="1">
        <f t="shared" si="35"/>
        <v>0</v>
      </c>
      <c r="AT20" s="1">
        <f t="shared" si="35"/>
        <v>0</v>
      </c>
      <c r="AU20" s="1">
        <f t="shared" si="35"/>
        <v>0</v>
      </c>
      <c r="AV20" s="1">
        <f t="shared" si="35"/>
        <v>0</v>
      </c>
      <c r="AW20" s="1">
        <f t="shared" si="35"/>
        <v>0</v>
      </c>
      <c r="AX20" s="1">
        <f t="shared" si="35"/>
        <v>0</v>
      </c>
      <c r="AY20" s="1">
        <f t="shared" si="35"/>
        <v>0</v>
      </c>
      <c r="AZ20" s="1">
        <f t="shared" si="35"/>
        <v>0</v>
      </c>
      <c r="BA20" s="1">
        <f t="shared" si="35"/>
        <v>0</v>
      </c>
      <c r="BB20" s="1">
        <f t="shared" si="35"/>
        <v>0</v>
      </c>
      <c r="BC20" s="1">
        <f t="shared" si="35"/>
        <v>0</v>
      </c>
      <c r="BD20" s="1">
        <f t="shared" si="35"/>
        <v>0</v>
      </c>
      <c r="BE20" s="1">
        <f t="shared" si="35"/>
        <v>0</v>
      </c>
      <c r="BF20" s="1">
        <f t="shared" si="35"/>
        <v>0</v>
      </c>
      <c r="BG20" s="1">
        <f t="shared" si="35"/>
        <v>0</v>
      </c>
      <c r="BH20" s="1">
        <f t="shared" si="35"/>
        <v>0</v>
      </c>
      <c r="BI20" s="1">
        <f t="shared" si="35"/>
        <v>0</v>
      </c>
      <c r="BJ20" s="1">
        <f t="shared" si="35"/>
        <v>0</v>
      </c>
      <c r="BK20" s="1">
        <f t="shared" si="35"/>
        <v>0</v>
      </c>
      <c r="BL20" s="1">
        <f t="shared" si="35"/>
        <v>0</v>
      </c>
      <c r="BM20" s="1">
        <f t="shared" si="35"/>
        <v>0</v>
      </c>
      <c r="BN20" s="1">
        <f t="shared" ref="BN20:DY20" si="36">(BN10/BN$12)*100</f>
        <v>0</v>
      </c>
      <c r="BO20" s="1">
        <f t="shared" si="36"/>
        <v>0</v>
      </c>
      <c r="BP20" s="1">
        <f t="shared" si="36"/>
        <v>0</v>
      </c>
      <c r="BQ20" s="1">
        <f t="shared" si="36"/>
        <v>0</v>
      </c>
      <c r="BR20" s="1">
        <f t="shared" si="36"/>
        <v>0</v>
      </c>
      <c r="BS20" s="1">
        <f t="shared" si="36"/>
        <v>0</v>
      </c>
      <c r="BT20" s="1">
        <f t="shared" si="36"/>
        <v>0</v>
      </c>
      <c r="BU20" s="1">
        <f t="shared" si="36"/>
        <v>0</v>
      </c>
      <c r="BV20" s="1">
        <f t="shared" si="36"/>
        <v>0</v>
      </c>
      <c r="BW20" s="1">
        <f t="shared" si="36"/>
        <v>0</v>
      </c>
      <c r="BX20" s="1">
        <f t="shared" si="36"/>
        <v>0</v>
      </c>
      <c r="BY20" s="1">
        <f t="shared" si="36"/>
        <v>0</v>
      </c>
      <c r="BZ20" s="1">
        <f t="shared" si="36"/>
        <v>0</v>
      </c>
      <c r="CA20" s="1">
        <f t="shared" si="36"/>
        <v>0</v>
      </c>
      <c r="CB20" s="1">
        <f t="shared" si="36"/>
        <v>0</v>
      </c>
      <c r="CC20" s="1">
        <f t="shared" si="36"/>
        <v>0</v>
      </c>
      <c r="CD20" s="1">
        <f t="shared" si="36"/>
        <v>0</v>
      </c>
      <c r="CE20" s="1">
        <f t="shared" si="36"/>
        <v>0</v>
      </c>
      <c r="CF20" s="1">
        <f t="shared" si="36"/>
        <v>0</v>
      </c>
      <c r="CG20" s="1">
        <f t="shared" si="36"/>
        <v>0</v>
      </c>
      <c r="CH20" s="1">
        <f t="shared" si="36"/>
        <v>0</v>
      </c>
      <c r="CI20" s="1">
        <f t="shared" si="36"/>
        <v>0</v>
      </c>
      <c r="CJ20" s="1">
        <f t="shared" si="36"/>
        <v>0</v>
      </c>
      <c r="CK20" s="1">
        <f t="shared" si="36"/>
        <v>0</v>
      </c>
      <c r="CL20" s="1">
        <f t="shared" si="36"/>
        <v>0</v>
      </c>
      <c r="CM20" s="1">
        <f t="shared" si="36"/>
        <v>0</v>
      </c>
      <c r="CN20" s="1">
        <f t="shared" si="36"/>
        <v>0</v>
      </c>
      <c r="CO20" s="1">
        <f t="shared" si="36"/>
        <v>0</v>
      </c>
      <c r="CP20" s="1">
        <f t="shared" si="36"/>
        <v>0</v>
      </c>
      <c r="CQ20" s="1">
        <f t="shared" si="36"/>
        <v>0</v>
      </c>
      <c r="CR20" s="1">
        <f t="shared" si="36"/>
        <v>0</v>
      </c>
      <c r="CS20" s="1">
        <f t="shared" si="36"/>
        <v>0</v>
      </c>
      <c r="CT20" s="1">
        <f t="shared" si="36"/>
        <v>0</v>
      </c>
      <c r="CU20" s="1">
        <f t="shared" si="36"/>
        <v>0</v>
      </c>
      <c r="CV20" s="1">
        <f t="shared" si="36"/>
        <v>0</v>
      </c>
      <c r="CW20" s="1">
        <f t="shared" si="36"/>
        <v>0</v>
      </c>
      <c r="CX20" s="1">
        <f t="shared" si="36"/>
        <v>0</v>
      </c>
      <c r="CY20" s="1">
        <f t="shared" si="36"/>
        <v>0</v>
      </c>
      <c r="CZ20" s="1">
        <f t="shared" si="36"/>
        <v>0</v>
      </c>
      <c r="DA20" s="1">
        <f t="shared" si="36"/>
        <v>0</v>
      </c>
      <c r="DB20" s="1">
        <f t="shared" si="36"/>
        <v>0</v>
      </c>
      <c r="DC20" s="1">
        <f t="shared" si="36"/>
        <v>0</v>
      </c>
      <c r="DD20" s="1">
        <f t="shared" si="36"/>
        <v>0</v>
      </c>
      <c r="DE20" s="1">
        <f t="shared" si="36"/>
        <v>0</v>
      </c>
      <c r="DF20" s="1">
        <f t="shared" si="36"/>
        <v>0</v>
      </c>
      <c r="DG20" s="1">
        <f t="shared" si="36"/>
        <v>0</v>
      </c>
      <c r="DH20" s="1">
        <f t="shared" si="36"/>
        <v>0</v>
      </c>
      <c r="DI20" s="1">
        <f t="shared" si="36"/>
        <v>0</v>
      </c>
      <c r="DJ20" s="1">
        <f t="shared" si="36"/>
        <v>0</v>
      </c>
      <c r="DK20" s="1">
        <f t="shared" si="36"/>
        <v>0</v>
      </c>
      <c r="DL20" s="1">
        <f t="shared" si="36"/>
        <v>0</v>
      </c>
      <c r="DM20" s="1">
        <f t="shared" si="36"/>
        <v>0</v>
      </c>
      <c r="DN20" s="1">
        <f t="shared" si="36"/>
        <v>0</v>
      </c>
      <c r="DO20" s="1">
        <f t="shared" si="36"/>
        <v>0</v>
      </c>
      <c r="DP20" s="1">
        <f t="shared" si="36"/>
        <v>0</v>
      </c>
      <c r="DQ20" s="1">
        <f t="shared" si="36"/>
        <v>0</v>
      </c>
      <c r="DR20" s="1">
        <f t="shared" si="36"/>
        <v>0</v>
      </c>
      <c r="DS20" s="1">
        <f t="shared" si="36"/>
        <v>0</v>
      </c>
      <c r="DT20" s="1">
        <f t="shared" si="36"/>
        <v>0</v>
      </c>
      <c r="DU20" s="1">
        <f t="shared" si="36"/>
        <v>0</v>
      </c>
      <c r="DV20" s="1">
        <f t="shared" si="36"/>
        <v>0</v>
      </c>
      <c r="DW20" s="1">
        <f t="shared" si="36"/>
        <v>0</v>
      </c>
      <c r="DX20" s="1">
        <f t="shared" si="36"/>
        <v>0</v>
      </c>
      <c r="DY20" s="1">
        <f t="shared" si="36"/>
        <v>0</v>
      </c>
      <c r="DZ20" s="1">
        <f t="shared" ref="DZ20:GK20" si="37">(DZ10/DZ$12)*100</f>
        <v>0</v>
      </c>
      <c r="EA20" s="1">
        <f t="shared" si="37"/>
        <v>0</v>
      </c>
      <c r="EB20" s="1">
        <f t="shared" si="37"/>
        <v>0</v>
      </c>
      <c r="EC20" s="1">
        <f t="shared" si="37"/>
        <v>0</v>
      </c>
      <c r="ED20" s="1">
        <f t="shared" si="37"/>
        <v>0</v>
      </c>
      <c r="EE20" s="1">
        <f t="shared" si="37"/>
        <v>0</v>
      </c>
      <c r="EF20" s="1">
        <f t="shared" si="37"/>
        <v>0</v>
      </c>
      <c r="EG20" s="1">
        <f t="shared" si="37"/>
        <v>0</v>
      </c>
      <c r="EH20" s="1">
        <f t="shared" si="37"/>
        <v>0</v>
      </c>
      <c r="EI20" s="1">
        <f t="shared" si="37"/>
        <v>0</v>
      </c>
      <c r="EJ20" s="1">
        <f t="shared" si="37"/>
        <v>0</v>
      </c>
      <c r="EK20" s="1">
        <f t="shared" si="37"/>
        <v>0</v>
      </c>
      <c r="EL20" s="1">
        <f t="shared" si="37"/>
        <v>0</v>
      </c>
      <c r="EM20" s="1">
        <f t="shared" si="37"/>
        <v>0</v>
      </c>
      <c r="EN20" s="1">
        <f t="shared" si="37"/>
        <v>0</v>
      </c>
      <c r="EO20" s="1">
        <f t="shared" si="37"/>
        <v>0</v>
      </c>
      <c r="EP20" s="1">
        <f t="shared" si="37"/>
        <v>0</v>
      </c>
      <c r="EQ20" s="1">
        <f t="shared" si="37"/>
        <v>0</v>
      </c>
      <c r="ER20" s="1">
        <f t="shared" si="37"/>
        <v>0</v>
      </c>
      <c r="ES20" s="1">
        <f t="shared" si="37"/>
        <v>0</v>
      </c>
      <c r="ET20" s="1">
        <f t="shared" si="37"/>
        <v>0</v>
      </c>
      <c r="EU20" s="1">
        <f t="shared" si="37"/>
        <v>0</v>
      </c>
      <c r="EV20" s="1">
        <f t="shared" si="37"/>
        <v>0</v>
      </c>
      <c r="EW20" s="1">
        <f t="shared" si="37"/>
        <v>0</v>
      </c>
      <c r="EX20" s="1">
        <f t="shared" si="37"/>
        <v>0</v>
      </c>
      <c r="EY20" s="1">
        <f t="shared" si="37"/>
        <v>0</v>
      </c>
      <c r="EZ20" s="1">
        <f t="shared" si="37"/>
        <v>0</v>
      </c>
      <c r="FA20" s="1">
        <f t="shared" si="37"/>
        <v>0</v>
      </c>
      <c r="FB20" s="1">
        <f t="shared" si="37"/>
        <v>0</v>
      </c>
      <c r="FC20" s="1">
        <f t="shared" si="37"/>
        <v>0</v>
      </c>
      <c r="FD20" s="1">
        <f t="shared" si="37"/>
        <v>0</v>
      </c>
      <c r="FE20" s="1">
        <f t="shared" si="37"/>
        <v>0</v>
      </c>
      <c r="FF20" s="1">
        <f t="shared" si="37"/>
        <v>0</v>
      </c>
      <c r="FG20" s="1">
        <f t="shared" si="37"/>
        <v>0</v>
      </c>
      <c r="FH20" s="1">
        <f t="shared" si="37"/>
        <v>0</v>
      </c>
      <c r="FI20" s="1">
        <f t="shared" si="37"/>
        <v>0</v>
      </c>
      <c r="FJ20" s="1">
        <f t="shared" si="37"/>
        <v>0</v>
      </c>
      <c r="FK20" s="1">
        <f t="shared" si="37"/>
        <v>0</v>
      </c>
      <c r="FL20" s="1">
        <f t="shared" si="37"/>
        <v>0</v>
      </c>
      <c r="FM20" s="1">
        <f t="shared" si="37"/>
        <v>0</v>
      </c>
      <c r="FN20" s="1">
        <f t="shared" si="37"/>
        <v>0</v>
      </c>
      <c r="FO20" s="1">
        <f t="shared" si="37"/>
        <v>0</v>
      </c>
      <c r="FP20" s="1">
        <f t="shared" si="37"/>
        <v>0</v>
      </c>
      <c r="FQ20" s="1">
        <f t="shared" si="37"/>
        <v>0</v>
      </c>
      <c r="FR20" s="1">
        <f t="shared" si="37"/>
        <v>0</v>
      </c>
      <c r="FS20" s="1">
        <f t="shared" si="37"/>
        <v>0</v>
      </c>
      <c r="FT20" s="1">
        <f t="shared" si="37"/>
        <v>0</v>
      </c>
      <c r="FU20" s="1">
        <f t="shared" si="37"/>
        <v>0</v>
      </c>
      <c r="FV20" s="1">
        <f t="shared" si="37"/>
        <v>0</v>
      </c>
      <c r="FW20" s="1">
        <f t="shared" si="37"/>
        <v>0</v>
      </c>
      <c r="FX20" s="1">
        <f t="shared" si="37"/>
        <v>0</v>
      </c>
      <c r="FY20" s="1">
        <f t="shared" si="37"/>
        <v>0</v>
      </c>
      <c r="FZ20" s="1">
        <f t="shared" si="37"/>
        <v>0</v>
      </c>
      <c r="GA20" s="1">
        <f t="shared" si="37"/>
        <v>0</v>
      </c>
      <c r="GB20" s="1">
        <f t="shared" si="37"/>
        <v>0</v>
      </c>
      <c r="GC20" s="1">
        <f t="shared" si="37"/>
        <v>0</v>
      </c>
      <c r="GD20" s="1">
        <f t="shared" si="37"/>
        <v>0</v>
      </c>
      <c r="GE20" s="1">
        <f t="shared" si="37"/>
        <v>0</v>
      </c>
      <c r="GF20" s="1">
        <f t="shared" si="37"/>
        <v>0</v>
      </c>
      <c r="GG20" s="1">
        <f t="shared" si="37"/>
        <v>0</v>
      </c>
      <c r="GH20" s="1">
        <f t="shared" si="37"/>
        <v>0</v>
      </c>
      <c r="GI20" s="1">
        <f t="shared" si="37"/>
        <v>0</v>
      </c>
      <c r="GJ20" s="1">
        <f t="shared" si="37"/>
        <v>0</v>
      </c>
      <c r="GK20" s="1">
        <f t="shared" si="37"/>
        <v>0</v>
      </c>
      <c r="GL20" s="1">
        <f t="shared" ref="GL20:IW20" si="38">(GL10/GL$12)*100</f>
        <v>0</v>
      </c>
      <c r="GM20" s="1">
        <f t="shared" si="38"/>
        <v>0</v>
      </c>
      <c r="GN20" s="1">
        <f t="shared" si="38"/>
        <v>0</v>
      </c>
      <c r="GO20" s="1">
        <f t="shared" si="38"/>
        <v>0</v>
      </c>
      <c r="GP20" s="1">
        <f t="shared" si="38"/>
        <v>0</v>
      </c>
      <c r="GQ20" s="1">
        <f t="shared" si="38"/>
        <v>0</v>
      </c>
      <c r="GR20" s="1">
        <f t="shared" si="38"/>
        <v>0</v>
      </c>
      <c r="GS20" s="1">
        <f t="shared" si="38"/>
        <v>0</v>
      </c>
      <c r="GT20" s="1">
        <f t="shared" si="38"/>
        <v>0</v>
      </c>
      <c r="GU20" s="1">
        <f t="shared" si="38"/>
        <v>0</v>
      </c>
      <c r="GV20" s="1">
        <f t="shared" si="38"/>
        <v>0</v>
      </c>
      <c r="GW20" s="1">
        <f t="shared" si="38"/>
        <v>0</v>
      </c>
      <c r="GX20" s="1">
        <f t="shared" si="38"/>
        <v>0</v>
      </c>
      <c r="GY20" s="1">
        <f t="shared" si="38"/>
        <v>0</v>
      </c>
      <c r="GZ20" s="1">
        <f t="shared" si="38"/>
        <v>0</v>
      </c>
      <c r="HA20" s="1">
        <f t="shared" si="38"/>
        <v>0</v>
      </c>
      <c r="HB20" s="1">
        <f t="shared" si="38"/>
        <v>0</v>
      </c>
      <c r="HC20" s="1">
        <f t="shared" si="38"/>
        <v>0</v>
      </c>
      <c r="HD20" s="1">
        <f t="shared" si="38"/>
        <v>0</v>
      </c>
      <c r="HE20" s="1">
        <f t="shared" si="38"/>
        <v>0</v>
      </c>
      <c r="HF20" s="1">
        <f t="shared" si="38"/>
        <v>0</v>
      </c>
      <c r="HG20" s="1">
        <f t="shared" si="38"/>
        <v>0</v>
      </c>
      <c r="HH20" s="1">
        <f t="shared" si="38"/>
        <v>0</v>
      </c>
      <c r="HI20" s="1">
        <f t="shared" si="38"/>
        <v>0</v>
      </c>
      <c r="HJ20" s="1">
        <f t="shared" si="38"/>
        <v>0</v>
      </c>
      <c r="HK20" s="1">
        <f t="shared" si="38"/>
        <v>0</v>
      </c>
      <c r="HL20" s="1">
        <f t="shared" si="38"/>
        <v>0</v>
      </c>
      <c r="HM20" s="1">
        <f t="shared" si="38"/>
        <v>0</v>
      </c>
      <c r="HN20" s="1">
        <f t="shared" si="38"/>
        <v>0</v>
      </c>
      <c r="HO20" s="1">
        <f t="shared" si="38"/>
        <v>0</v>
      </c>
      <c r="HP20" s="1">
        <f t="shared" si="38"/>
        <v>0</v>
      </c>
      <c r="HQ20" s="1">
        <f t="shared" si="38"/>
        <v>0</v>
      </c>
      <c r="HR20" s="1">
        <f t="shared" si="38"/>
        <v>0</v>
      </c>
      <c r="HS20" s="1">
        <f t="shared" si="38"/>
        <v>0</v>
      </c>
      <c r="HT20" s="1" t="e">
        <f t="shared" si="38"/>
        <v>#DIV/0!</v>
      </c>
      <c r="HU20" s="1">
        <f t="shared" si="38"/>
        <v>0</v>
      </c>
      <c r="HV20" s="1">
        <f t="shared" si="38"/>
        <v>0</v>
      </c>
      <c r="HW20" s="1">
        <f t="shared" si="38"/>
        <v>0</v>
      </c>
      <c r="HX20" s="1">
        <f t="shared" si="38"/>
        <v>0</v>
      </c>
      <c r="HY20" s="1">
        <f t="shared" si="38"/>
        <v>0</v>
      </c>
      <c r="HZ20" s="1">
        <f t="shared" si="38"/>
        <v>0</v>
      </c>
      <c r="IA20" s="1">
        <f t="shared" si="38"/>
        <v>0</v>
      </c>
      <c r="IB20" s="1">
        <f t="shared" si="38"/>
        <v>0</v>
      </c>
      <c r="IC20" s="1">
        <f t="shared" si="38"/>
        <v>0</v>
      </c>
      <c r="ID20" s="1">
        <f t="shared" si="38"/>
        <v>0</v>
      </c>
      <c r="IE20" s="1">
        <f t="shared" si="38"/>
        <v>0</v>
      </c>
      <c r="IF20" s="1">
        <f t="shared" si="38"/>
        <v>0</v>
      </c>
      <c r="IG20" s="1">
        <f t="shared" si="38"/>
        <v>0</v>
      </c>
      <c r="IH20" s="1">
        <f t="shared" si="38"/>
        <v>0</v>
      </c>
      <c r="II20" s="1">
        <f t="shared" si="38"/>
        <v>0</v>
      </c>
      <c r="IJ20" s="1">
        <f t="shared" si="38"/>
        <v>0</v>
      </c>
      <c r="IK20" s="1">
        <f t="shared" si="38"/>
        <v>0</v>
      </c>
      <c r="IL20" s="1">
        <f t="shared" si="38"/>
        <v>0</v>
      </c>
      <c r="IM20" s="1">
        <f t="shared" si="38"/>
        <v>0</v>
      </c>
      <c r="IN20" s="1">
        <f t="shared" si="38"/>
        <v>0</v>
      </c>
      <c r="IO20" s="1">
        <f t="shared" si="38"/>
        <v>0</v>
      </c>
      <c r="IP20" s="1">
        <f t="shared" si="38"/>
        <v>0</v>
      </c>
      <c r="IQ20" s="1">
        <f t="shared" si="38"/>
        <v>0</v>
      </c>
      <c r="IR20" s="1">
        <f t="shared" si="38"/>
        <v>0</v>
      </c>
      <c r="IS20" s="1">
        <f t="shared" si="38"/>
        <v>0</v>
      </c>
      <c r="IT20" s="1">
        <f t="shared" si="38"/>
        <v>0</v>
      </c>
      <c r="IU20" s="1">
        <f t="shared" si="38"/>
        <v>0</v>
      </c>
      <c r="IV20" s="1">
        <f t="shared" si="38"/>
        <v>0</v>
      </c>
      <c r="IW20" s="1">
        <f t="shared" si="38"/>
        <v>0</v>
      </c>
      <c r="IX20" s="1">
        <f t="shared" ref="IX20:LI20" si="39">(IX10/IX$12)*100</f>
        <v>0</v>
      </c>
      <c r="IY20" s="1">
        <f t="shared" si="39"/>
        <v>0</v>
      </c>
      <c r="IZ20" s="1">
        <f t="shared" si="39"/>
        <v>0</v>
      </c>
      <c r="JA20" s="1">
        <f t="shared" si="39"/>
        <v>0</v>
      </c>
      <c r="JB20" s="1">
        <f t="shared" si="39"/>
        <v>0</v>
      </c>
      <c r="JC20" s="1">
        <f t="shared" si="39"/>
        <v>0</v>
      </c>
      <c r="JD20" s="1">
        <f t="shared" si="39"/>
        <v>0</v>
      </c>
      <c r="JE20" s="1">
        <f t="shared" si="39"/>
        <v>0</v>
      </c>
      <c r="JF20" s="1">
        <f t="shared" si="39"/>
        <v>0</v>
      </c>
      <c r="JG20" s="1">
        <f t="shared" si="39"/>
        <v>0</v>
      </c>
      <c r="JH20" s="1">
        <f t="shared" si="39"/>
        <v>0</v>
      </c>
      <c r="JI20" s="1">
        <f t="shared" si="39"/>
        <v>0</v>
      </c>
      <c r="JJ20" s="1">
        <f t="shared" si="39"/>
        <v>0</v>
      </c>
      <c r="JK20" s="1">
        <f t="shared" si="39"/>
        <v>0</v>
      </c>
      <c r="JL20" s="1">
        <f t="shared" si="39"/>
        <v>0</v>
      </c>
      <c r="JM20" s="1">
        <f t="shared" si="39"/>
        <v>0</v>
      </c>
      <c r="JN20" s="1">
        <f t="shared" si="39"/>
        <v>0</v>
      </c>
      <c r="JO20" s="1">
        <f t="shared" si="39"/>
        <v>0</v>
      </c>
      <c r="JP20" s="1">
        <f t="shared" si="39"/>
        <v>0</v>
      </c>
      <c r="JQ20" s="1">
        <f t="shared" si="39"/>
        <v>0</v>
      </c>
      <c r="JR20" s="1">
        <f t="shared" si="39"/>
        <v>0</v>
      </c>
      <c r="JS20" s="1">
        <f t="shared" si="39"/>
        <v>0</v>
      </c>
      <c r="JT20" s="1">
        <f t="shared" si="39"/>
        <v>0</v>
      </c>
      <c r="JU20" s="1">
        <f t="shared" si="39"/>
        <v>0</v>
      </c>
      <c r="JV20" s="1">
        <f t="shared" si="39"/>
        <v>0</v>
      </c>
      <c r="JW20" s="1">
        <f t="shared" si="39"/>
        <v>0</v>
      </c>
      <c r="JX20" s="1">
        <f t="shared" si="39"/>
        <v>0</v>
      </c>
      <c r="JY20" s="1">
        <f t="shared" si="39"/>
        <v>0</v>
      </c>
      <c r="JZ20" s="1">
        <f t="shared" si="39"/>
        <v>0</v>
      </c>
      <c r="KA20" s="1">
        <f t="shared" si="39"/>
        <v>0</v>
      </c>
      <c r="KB20" s="1">
        <f t="shared" si="39"/>
        <v>0</v>
      </c>
      <c r="KC20" s="1">
        <f t="shared" si="39"/>
        <v>0</v>
      </c>
      <c r="KD20" s="1">
        <f t="shared" si="39"/>
        <v>0</v>
      </c>
      <c r="KE20" s="1">
        <f t="shared" si="39"/>
        <v>0</v>
      </c>
      <c r="KF20" s="1">
        <f t="shared" si="39"/>
        <v>0</v>
      </c>
      <c r="KG20" s="1">
        <f t="shared" si="39"/>
        <v>0</v>
      </c>
      <c r="KH20" s="1">
        <f t="shared" si="39"/>
        <v>0</v>
      </c>
      <c r="KI20" s="1">
        <f t="shared" si="39"/>
        <v>0</v>
      </c>
      <c r="KJ20" s="1">
        <f t="shared" si="39"/>
        <v>0</v>
      </c>
      <c r="KK20" s="1">
        <f t="shared" si="39"/>
        <v>0</v>
      </c>
      <c r="KL20" s="1">
        <f t="shared" si="39"/>
        <v>0</v>
      </c>
      <c r="KM20" s="1">
        <f t="shared" si="39"/>
        <v>0</v>
      </c>
      <c r="KN20" s="1">
        <f t="shared" si="39"/>
        <v>0</v>
      </c>
      <c r="KO20" s="1">
        <f t="shared" si="39"/>
        <v>0</v>
      </c>
      <c r="KP20" s="1">
        <f t="shared" si="39"/>
        <v>0</v>
      </c>
      <c r="KQ20" s="1">
        <f t="shared" si="39"/>
        <v>0</v>
      </c>
      <c r="KR20" s="1">
        <f t="shared" si="39"/>
        <v>0</v>
      </c>
      <c r="KS20" s="1">
        <f t="shared" si="39"/>
        <v>0</v>
      </c>
      <c r="KT20" s="1">
        <f t="shared" si="39"/>
        <v>0</v>
      </c>
      <c r="KU20" s="1">
        <f t="shared" si="39"/>
        <v>0</v>
      </c>
      <c r="KV20" s="1">
        <f t="shared" si="39"/>
        <v>0</v>
      </c>
      <c r="KW20" s="1">
        <f t="shared" si="39"/>
        <v>0</v>
      </c>
      <c r="KX20" s="1">
        <f t="shared" si="39"/>
        <v>0</v>
      </c>
      <c r="KY20" s="1">
        <f t="shared" si="39"/>
        <v>0</v>
      </c>
      <c r="KZ20" s="1">
        <f t="shared" si="39"/>
        <v>0</v>
      </c>
      <c r="LA20" s="1">
        <f t="shared" si="39"/>
        <v>0</v>
      </c>
      <c r="LB20" s="1">
        <f t="shared" si="39"/>
        <v>0</v>
      </c>
      <c r="LC20" s="1">
        <f t="shared" si="39"/>
        <v>0</v>
      </c>
      <c r="LD20" s="1">
        <f t="shared" si="39"/>
        <v>0</v>
      </c>
      <c r="LE20" s="1">
        <f t="shared" si="39"/>
        <v>0</v>
      </c>
      <c r="LF20" s="1">
        <f t="shared" si="39"/>
        <v>0</v>
      </c>
      <c r="LG20" s="1">
        <f t="shared" si="39"/>
        <v>0</v>
      </c>
      <c r="LH20" s="1">
        <f t="shared" si="39"/>
        <v>0</v>
      </c>
      <c r="LI20" s="1">
        <f t="shared" si="39"/>
        <v>0</v>
      </c>
      <c r="LJ20" s="1">
        <f t="shared" ref="LJ20:NH20" si="40">(LJ10/LJ$12)*100</f>
        <v>0</v>
      </c>
      <c r="LK20" s="1">
        <f t="shared" si="40"/>
        <v>0</v>
      </c>
      <c r="LL20" s="1">
        <f t="shared" si="40"/>
        <v>0</v>
      </c>
      <c r="LM20" s="1">
        <f t="shared" si="40"/>
        <v>0</v>
      </c>
      <c r="LN20" s="1">
        <f t="shared" si="40"/>
        <v>0</v>
      </c>
      <c r="LO20" s="1">
        <f t="shared" si="40"/>
        <v>0</v>
      </c>
      <c r="LP20" s="1">
        <f t="shared" si="40"/>
        <v>0</v>
      </c>
      <c r="LQ20" s="1">
        <f t="shared" si="40"/>
        <v>0</v>
      </c>
      <c r="LR20" s="1">
        <f t="shared" si="40"/>
        <v>0</v>
      </c>
      <c r="LS20" s="1">
        <f t="shared" si="40"/>
        <v>0</v>
      </c>
      <c r="LT20" s="1">
        <f t="shared" si="40"/>
        <v>0</v>
      </c>
      <c r="LU20" s="1">
        <f t="shared" si="40"/>
        <v>0</v>
      </c>
      <c r="LV20" s="1">
        <f t="shared" si="40"/>
        <v>0</v>
      </c>
      <c r="LW20" s="1">
        <f t="shared" si="40"/>
        <v>0</v>
      </c>
      <c r="LX20" s="1">
        <f t="shared" si="40"/>
        <v>0</v>
      </c>
      <c r="LY20" s="1">
        <f t="shared" si="40"/>
        <v>0</v>
      </c>
      <c r="LZ20" s="1">
        <f t="shared" si="40"/>
        <v>0</v>
      </c>
      <c r="MA20" s="1">
        <f t="shared" si="40"/>
        <v>0</v>
      </c>
      <c r="MB20" s="1">
        <f t="shared" si="40"/>
        <v>0</v>
      </c>
      <c r="MC20" s="1">
        <f t="shared" si="40"/>
        <v>0</v>
      </c>
      <c r="MD20" s="1">
        <f t="shared" si="40"/>
        <v>0</v>
      </c>
      <c r="ME20" s="1">
        <f t="shared" si="40"/>
        <v>0</v>
      </c>
      <c r="MF20" s="1">
        <f t="shared" si="40"/>
        <v>0</v>
      </c>
      <c r="MG20" s="1">
        <f t="shared" si="40"/>
        <v>0</v>
      </c>
      <c r="MH20" s="1">
        <f t="shared" si="40"/>
        <v>0</v>
      </c>
      <c r="MI20" s="1">
        <f t="shared" si="40"/>
        <v>0</v>
      </c>
      <c r="MJ20" s="1">
        <f t="shared" si="40"/>
        <v>0</v>
      </c>
      <c r="MK20" s="1">
        <f t="shared" si="40"/>
        <v>0</v>
      </c>
      <c r="ML20" s="1">
        <f t="shared" si="40"/>
        <v>0</v>
      </c>
      <c r="MM20" s="1">
        <f t="shared" si="40"/>
        <v>0</v>
      </c>
      <c r="MN20" s="1">
        <f t="shared" si="40"/>
        <v>0</v>
      </c>
      <c r="MO20" s="1">
        <f t="shared" si="40"/>
        <v>0</v>
      </c>
      <c r="MP20" s="1">
        <f t="shared" si="40"/>
        <v>0</v>
      </c>
      <c r="MQ20" s="1">
        <f t="shared" si="40"/>
        <v>0</v>
      </c>
      <c r="MR20" s="1">
        <f t="shared" si="40"/>
        <v>0</v>
      </c>
      <c r="MS20" s="1">
        <f t="shared" si="40"/>
        <v>0</v>
      </c>
      <c r="MT20" s="1">
        <f t="shared" si="40"/>
        <v>0</v>
      </c>
      <c r="MU20" s="1" t="e">
        <f t="shared" si="40"/>
        <v>#DIV/0!</v>
      </c>
      <c r="MV20" s="1">
        <f t="shared" si="40"/>
        <v>0</v>
      </c>
      <c r="MW20" s="1">
        <f t="shared" si="40"/>
        <v>0</v>
      </c>
      <c r="MX20" s="1">
        <f t="shared" si="40"/>
        <v>0</v>
      </c>
      <c r="MY20" s="1">
        <f t="shared" si="40"/>
        <v>0</v>
      </c>
      <c r="MZ20" s="1">
        <f t="shared" si="40"/>
        <v>0</v>
      </c>
      <c r="NA20" s="1">
        <f t="shared" si="40"/>
        <v>0</v>
      </c>
      <c r="NB20" s="1">
        <f t="shared" si="40"/>
        <v>0</v>
      </c>
      <c r="NC20" s="1">
        <f t="shared" si="40"/>
        <v>0</v>
      </c>
      <c r="ND20" s="1">
        <f t="shared" si="40"/>
        <v>0</v>
      </c>
      <c r="NE20" s="1">
        <f t="shared" si="40"/>
        <v>0</v>
      </c>
      <c r="NF20" s="1">
        <f t="shared" si="40"/>
        <v>0</v>
      </c>
      <c r="NG20" s="1">
        <f t="shared" si="40"/>
        <v>0</v>
      </c>
      <c r="NH20" s="1">
        <f t="shared" si="40"/>
        <v>0</v>
      </c>
      <c r="NI20" s="1">
        <v>0</v>
      </c>
      <c r="NJ20" s="1">
        <f t="shared" ref="NJ20:OZ20" si="41">(NJ10/NJ$12)*100</f>
        <v>0</v>
      </c>
      <c r="NK20" s="1">
        <f t="shared" si="41"/>
        <v>0</v>
      </c>
      <c r="NL20" s="1">
        <f t="shared" si="41"/>
        <v>0</v>
      </c>
      <c r="NM20" s="1">
        <f t="shared" si="41"/>
        <v>0</v>
      </c>
      <c r="NN20" s="1">
        <f t="shared" si="41"/>
        <v>0</v>
      </c>
      <c r="NO20" s="1">
        <f t="shared" si="41"/>
        <v>0</v>
      </c>
      <c r="NP20" s="1">
        <f t="shared" si="41"/>
        <v>0</v>
      </c>
      <c r="NQ20" s="1">
        <f t="shared" si="41"/>
        <v>0</v>
      </c>
      <c r="NR20" s="1">
        <f t="shared" si="41"/>
        <v>0</v>
      </c>
      <c r="NS20" s="1">
        <f t="shared" si="41"/>
        <v>0</v>
      </c>
      <c r="NT20" s="1">
        <f t="shared" si="41"/>
        <v>0</v>
      </c>
      <c r="NU20" s="1">
        <f t="shared" si="41"/>
        <v>0</v>
      </c>
      <c r="NV20" s="1">
        <f t="shared" si="41"/>
        <v>0</v>
      </c>
      <c r="NW20" s="1">
        <f t="shared" si="41"/>
        <v>0</v>
      </c>
      <c r="NX20" s="1">
        <f t="shared" si="41"/>
        <v>0</v>
      </c>
      <c r="NY20" s="1">
        <f t="shared" si="41"/>
        <v>0</v>
      </c>
      <c r="NZ20" s="1">
        <f t="shared" si="41"/>
        <v>0</v>
      </c>
      <c r="OA20" s="1">
        <f t="shared" si="41"/>
        <v>0</v>
      </c>
      <c r="OB20" s="1">
        <f t="shared" si="41"/>
        <v>0</v>
      </c>
      <c r="OC20" s="1">
        <f t="shared" si="41"/>
        <v>0</v>
      </c>
      <c r="OD20" s="1">
        <f t="shared" si="41"/>
        <v>0</v>
      </c>
      <c r="OE20" s="1">
        <f t="shared" si="41"/>
        <v>0</v>
      </c>
      <c r="OF20" s="1">
        <f t="shared" si="41"/>
        <v>0</v>
      </c>
      <c r="OG20" s="1">
        <f t="shared" si="41"/>
        <v>0</v>
      </c>
      <c r="OH20" s="1">
        <f t="shared" si="41"/>
        <v>0</v>
      </c>
      <c r="OI20" s="1">
        <f t="shared" si="41"/>
        <v>0</v>
      </c>
      <c r="OJ20" s="1">
        <f t="shared" si="41"/>
        <v>0</v>
      </c>
      <c r="OK20" s="1">
        <f t="shared" si="41"/>
        <v>0</v>
      </c>
      <c r="OL20" s="1">
        <f t="shared" si="41"/>
        <v>0</v>
      </c>
      <c r="OM20" s="1">
        <f t="shared" si="41"/>
        <v>0</v>
      </c>
      <c r="ON20" s="1">
        <f t="shared" si="41"/>
        <v>0</v>
      </c>
      <c r="OO20" s="1">
        <f t="shared" si="41"/>
        <v>0</v>
      </c>
      <c r="OP20" s="1">
        <f t="shared" si="41"/>
        <v>0</v>
      </c>
      <c r="OQ20" s="1">
        <f t="shared" si="41"/>
        <v>0</v>
      </c>
      <c r="OR20" s="1">
        <f t="shared" si="41"/>
        <v>0</v>
      </c>
      <c r="OS20" s="1">
        <f t="shared" si="41"/>
        <v>0</v>
      </c>
      <c r="OT20" s="1">
        <f t="shared" si="41"/>
        <v>0</v>
      </c>
      <c r="OU20" s="1">
        <f t="shared" si="41"/>
        <v>0</v>
      </c>
      <c r="OV20" s="1">
        <f t="shared" si="41"/>
        <v>0</v>
      </c>
      <c r="OW20" s="1">
        <f t="shared" si="41"/>
        <v>0</v>
      </c>
      <c r="OX20" s="1">
        <f t="shared" si="41"/>
        <v>0</v>
      </c>
      <c r="OY20" s="1">
        <f t="shared" si="41"/>
        <v>0</v>
      </c>
      <c r="OZ20" s="1">
        <f t="shared" si="41"/>
        <v>0</v>
      </c>
    </row>
    <row r="21" spans="1:416">
      <c r="A21" s="1" t="s">
        <v>4054</v>
      </c>
      <c r="B21" s="1">
        <f t="shared" ref="B21:BM21" si="42">(B11/B$12)*100</f>
        <v>0</v>
      </c>
      <c r="C21" s="1">
        <f t="shared" si="42"/>
        <v>0</v>
      </c>
      <c r="D21" s="1">
        <f t="shared" si="42"/>
        <v>0</v>
      </c>
      <c r="E21" s="1">
        <f t="shared" si="42"/>
        <v>0</v>
      </c>
      <c r="F21" s="1">
        <f t="shared" si="42"/>
        <v>0</v>
      </c>
      <c r="G21" s="1">
        <f t="shared" si="42"/>
        <v>0</v>
      </c>
      <c r="H21" s="1">
        <f t="shared" si="42"/>
        <v>0</v>
      </c>
      <c r="I21" s="1">
        <f t="shared" si="42"/>
        <v>0</v>
      </c>
      <c r="J21" s="1">
        <f t="shared" si="42"/>
        <v>0</v>
      </c>
      <c r="K21" s="1">
        <f t="shared" si="42"/>
        <v>0</v>
      </c>
      <c r="L21" s="1">
        <f t="shared" si="42"/>
        <v>0</v>
      </c>
      <c r="M21" s="1">
        <f t="shared" si="42"/>
        <v>0</v>
      </c>
      <c r="N21" s="1">
        <f t="shared" si="42"/>
        <v>0</v>
      </c>
      <c r="O21" s="1">
        <f t="shared" si="42"/>
        <v>0</v>
      </c>
      <c r="P21" s="1">
        <f t="shared" si="42"/>
        <v>0</v>
      </c>
      <c r="Q21" s="1">
        <f t="shared" si="42"/>
        <v>0</v>
      </c>
      <c r="R21" s="1">
        <f t="shared" si="42"/>
        <v>0</v>
      </c>
      <c r="S21" s="1">
        <f t="shared" si="42"/>
        <v>0</v>
      </c>
      <c r="T21" s="1">
        <f t="shared" si="42"/>
        <v>0</v>
      </c>
      <c r="U21" s="1">
        <f t="shared" si="42"/>
        <v>0</v>
      </c>
      <c r="V21" s="1">
        <f t="shared" si="42"/>
        <v>0</v>
      </c>
      <c r="W21" s="1">
        <f t="shared" si="42"/>
        <v>0</v>
      </c>
      <c r="X21" s="1">
        <f t="shared" si="42"/>
        <v>0</v>
      </c>
      <c r="Y21" s="1">
        <f t="shared" si="42"/>
        <v>0</v>
      </c>
      <c r="Z21" s="1">
        <f t="shared" si="42"/>
        <v>0</v>
      </c>
      <c r="AA21" s="1">
        <f t="shared" si="42"/>
        <v>0</v>
      </c>
      <c r="AB21" s="1">
        <f t="shared" si="42"/>
        <v>0</v>
      </c>
      <c r="AC21" s="1">
        <f t="shared" si="42"/>
        <v>0</v>
      </c>
      <c r="AD21" s="1">
        <f t="shared" si="42"/>
        <v>0</v>
      </c>
      <c r="AE21" s="1">
        <f t="shared" si="42"/>
        <v>0</v>
      </c>
      <c r="AF21" s="1">
        <f t="shared" si="42"/>
        <v>0</v>
      </c>
      <c r="AG21" s="1">
        <f t="shared" si="42"/>
        <v>0</v>
      </c>
      <c r="AH21" s="1">
        <f t="shared" si="42"/>
        <v>0</v>
      </c>
      <c r="AI21" s="1">
        <f t="shared" si="42"/>
        <v>0</v>
      </c>
      <c r="AJ21" s="1">
        <f t="shared" si="42"/>
        <v>0</v>
      </c>
      <c r="AK21" s="1">
        <f t="shared" si="42"/>
        <v>0</v>
      </c>
      <c r="AL21" s="1">
        <f t="shared" si="42"/>
        <v>0</v>
      </c>
      <c r="AM21" s="1">
        <f t="shared" si="42"/>
        <v>0</v>
      </c>
      <c r="AN21" s="1">
        <f t="shared" si="42"/>
        <v>0</v>
      </c>
      <c r="AO21" s="1">
        <f t="shared" si="42"/>
        <v>0</v>
      </c>
      <c r="AP21" s="1">
        <f t="shared" si="42"/>
        <v>0</v>
      </c>
      <c r="AQ21" s="1">
        <f t="shared" si="42"/>
        <v>0</v>
      </c>
      <c r="AR21" s="1">
        <f t="shared" si="42"/>
        <v>0</v>
      </c>
      <c r="AS21" s="1">
        <f t="shared" si="42"/>
        <v>0</v>
      </c>
      <c r="AT21" s="1">
        <f t="shared" si="42"/>
        <v>0</v>
      </c>
      <c r="AU21" s="1">
        <f t="shared" si="42"/>
        <v>0</v>
      </c>
      <c r="AV21" s="1">
        <f t="shared" si="42"/>
        <v>0</v>
      </c>
      <c r="AW21" s="1">
        <f t="shared" si="42"/>
        <v>0</v>
      </c>
      <c r="AX21" s="1">
        <f t="shared" si="42"/>
        <v>0</v>
      </c>
      <c r="AY21" s="1">
        <f t="shared" si="42"/>
        <v>0</v>
      </c>
      <c r="AZ21" s="1">
        <f t="shared" si="42"/>
        <v>0</v>
      </c>
      <c r="BA21" s="1">
        <f t="shared" si="42"/>
        <v>0</v>
      </c>
      <c r="BB21" s="1">
        <f t="shared" si="42"/>
        <v>0</v>
      </c>
      <c r="BC21" s="1">
        <f t="shared" si="42"/>
        <v>0</v>
      </c>
      <c r="BD21" s="1">
        <f t="shared" si="42"/>
        <v>0</v>
      </c>
      <c r="BE21" s="1">
        <f t="shared" si="42"/>
        <v>0</v>
      </c>
      <c r="BF21" s="1">
        <f t="shared" si="42"/>
        <v>0</v>
      </c>
      <c r="BG21" s="1">
        <f t="shared" si="42"/>
        <v>0</v>
      </c>
      <c r="BH21" s="1">
        <f t="shared" si="42"/>
        <v>0</v>
      </c>
      <c r="BI21" s="1">
        <f t="shared" si="42"/>
        <v>0</v>
      </c>
      <c r="BJ21" s="1">
        <f t="shared" si="42"/>
        <v>0</v>
      </c>
      <c r="BK21" s="1">
        <f t="shared" si="42"/>
        <v>0</v>
      </c>
      <c r="BL21" s="1">
        <f t="shared" si="42"/>
        <v>0</v>
      </c>
      <c r="BM21" s="1">
        <f t="shared" si="42"/>
        <v>0</v>
      </c>
      <c r="BN21" s="1">
        <f t="shared" ref="BN21:DY21" si="43">(BN11/BN$12)*100</f>
        <v>0</v>
      </c>
      <c r="BO21" s="1">
        <f t="shared" si="43"/>
        <v>0</v>
      </c>
      <c r="BP21" s="1">
        <f t="shared" si="43"/>
        <v>0</v>
      </c>
      <c r="BQ21" s="1">
        <f t="shared" si="43"/>
        <v>0</v>
      </c>
      <c r="BR21" s="1">
        <f t="shared" si="43"/>
        <v>0</v>
      </c>
      <c r="BS21" s="1">
        <f t="shared" si="43"/>
        <v>0</v>
      </c>
      <c r="BT21" s="1">
        <f t="shared" si="43"/>
        <v>0</v>
      </c>
      <c r="BU21" s="1">
        <f t="shared" si="43"/>
        <v>0</v>
      </c>
      <c r="BV21" s="1">
        <f t="shared" si="43"/>
        <v>0</v>
      </c>
      <c r="BW21" s="1">
        <f t="shared" si="43"/>
        <v>0</v>
      </c>
      <c r="BX21" s="1">
        <f t="shared" si="43"/>
        <v>0</v>
      </c>
      <c r="BY21" s="1">
        <f t="shared" si="43"/>
        <v>0</v>
      </c>
      <c r="BZ21" s="1">
        <f t="shared" si="43"/>
        <v>0</v>
      </c>
      <c r="CA21" s="1">
        <f t="shared" si="43"/>
        <v>0</v>
      </c>
      <c r="CB21" s="1">
        <f t="shared" si="43"/>
        <v>0</v>
      </c>
      <c r="CC21" s="1">
        <f t="shared" si="43"/>
        <v>0</v>
      </c>
      <c r="CD21" s="1">
        <f t="shared" si="43"/>
        <v>0</v>
      </c>
      <c r="CE21" s="1">
        <f t="shared" si="43"/>
        <v>0</v>
      </c>
      <c r="CF21" s="1">
        <f t="shared" si="43"/>
        <v>0</v>
      </c>
      <c r="CG21" s="1">
        <f t="shared" si="43"/>
        <v>0</v>
      </c>
      <c r="CH21" s="1">
        <f t="shared" si="43"/>
        <v>0</v>
      </c>
      <c r="CI21" s="1">
        <f t="shared" si="43"/>
        <v>0</v>
      </c>
      <c r="CJ21" s="1">
        <f t="shared" si="43"/>
        <v>0</v>
      </c>
      <c r="CK21" s="1">
        <f t="shared" si="43"/>
        <v>0</v>
      </c>
      <c r="CL21" s="1">
        <f t="shared" si="43"/>
        <v>0</v>
      </c>
      <c r="CM21" s="1">
        <f t="shared" si="43"/>
        <v>0</v>
      </c>
      <c r="CN21" s="1">
        <f t="shared" si="43"/>
        <v>0</v>
      </c>
      <c r="CO21" s="1">
        <f t="shared" si="43"/>
        <v>0</v>
      </c>
      <c r="CP21" s="1">
        <f t="shared" si="43"/>
        <v>0</v>
      </c>
      <c r="CQ21" s="1">
        <f t="shared" si="43"/>
        <v>0</v>
      </c>
      <c r="CR21" s="1">
        <f t="shared" si="43"/>
        <v>0</v>
      </c>
      <c r="CS21" s="1">
        <f t="shared" si="43"/>
        <v>0</v>
      </c>
      <c r="CT21" s="1">
        <f t="shared" si="43"/>
        <v>0</v>
      </c>
      <c r="CU21" s="1">
        <f t="shared" si="43"/>
        <v>0</v>
      </c>
      <c r="CV21" s="1">
        <f t="shared" si="43"/>
        <v>0</v>
      </c>
      <c r="CW21" s="1">
        <f t="shared" si="43"/>
        <v>0</v>
      </c>
      <c r="CX21" s="1">
        <f t="shared" si="43"/>
        <v>0</v>
      </c>
      <c r="CY21" s="1">
        <f t="shared" si="43"/>
        <v>0</v>
      </c>
      <c r="CZ21" s="1">
        <f t="shared" si="43"/>
        <v>0</v>
      </c>
      <c r="DA21" s="1">
        <f t="shared" si="43"/>
        <v>0</v>
      </c>
      <c r="DB21" s="1">
        <f t="shared" si="43"/>
        <v>0</v>
      </c>
      <c r="DC21" s="1">
        <f t="shared" si="43"/>
        <v>0</v>
      </c>
      <c r="DD21" s="1">
        <f t="shared" si="43"/>
        <v>0</v>
      </c>
      <c r="DE21" s="1">
        <f t="shared" si="43"/>
        <v>0</v>
      </c>
      <c r="DF21" s="1">
        <f t="shared" si="43"/>
        <v>0</v>
      </c>
      <c r="DG21" s="1">
        <f t="shared" si="43"/>
        <v>0</v>
      </c>
      <c r="DH21" s="1">
        <f t="shared" si="43"/>
        <v>0</v>
      </c>
      <c r="DI21" s="1">
        <f t="shared" si="43"/>
        <v>0</v>
      </c>
      <c r="DJ21" s="1">
        <f t="shared" si="43"/>
        <v>0</v>
      </c>
      <c r="DK21" s="1">
        <f t="shared" si="43"/>
        <v>0</v>
      </c>
      <c r="DL21" s="1">
        <f t="shared" si="43"/>
        <v>0</v>
      </c>
      <c r="DM21" s="1">
        <f t="shared" si="43"/>
        <v>0</v>
      </c>
      <c r="DN21" s="1">
        <f t="shared" si="43"/>
        <v>0</v>
      </c>
      <c r="DO21" s="1">
        <f t="shared" si="43"/>
        <v>0</v>
      </c>
      <c r="DP21" s="1">
        <f t="shared" si="43"/>
        <v>0</v>
      </c>
      <c r="DQ21" s="1">
        <f t="shared" si="43"/>
        <v>0</v>
      </c>
      <c r="DR21" s="1">
        <f t="shared" si="43"/>
        <v>0</v>
      </c>
      <c r="DS21" s="1">
        <f t="shared" si="43"/>
        <v>0</v>
      </c>
      <c r="DT21" s="1">
        <f t="shared" si="43"/>
        <v>0</v>
      </c>
      <c r="DU21" s="1">
        <f t="shared" si="43"/>
        <v>0</v>
      </c>
      <c r="DV21" s="1">
        <f t="shared" si="43"/>
        <v>0</v>
      </c>
      <c r="DW21" s="1">
        <f t="shared" si="43"/>
        <v>0</v>
      </c>
      <c r="DX21" s="1">
        <f t="shared" si="43"/>
        <v>0</v>
      </c>
      <c r="DY21" s="1">
        <f t="shared" si="43"/>
        <v>0</v>
      </c>
      <c r="DZ21" s="1">
        <f t="shared" ref="DZ21:GK21" si="44">(DZ11/DZ$12)*100</f>
        <v>0</v>
      </c>
      <c r="EA21" s="1">
        <f t="shared" si="44"/>
        <v>0</v>
      </c>
      <c r="EB21" s="1">
        <f t="shared" si="44"/>
        <v>0</v>
      </c>
      <c r="EC21" s="1">
        <f t="shared" si="44"/>
        <v>0</v>
      </c>
      <c r="ED21" s="1">
        <f t="shared" si="44"/>
        <v>0</v>
      </c>
      <c r="EE21" s="1">
        <f t="shared" si="44"/>
        <v>0</v>
      </c>
      <c r="EF21" s="1">
        <f t="shared" si="44"/>
        <v>0</v>
      </c>
      <c r="EG21" s="1">
        <f t="shared" si="44"/>
        <v>0</v>
      </c>
      <c r="EH21" s="1">
        <f t="shared" si="44"/>
        <v>0</v>
      </c>
      <c r="EI21" s="1">
        <f t="shared" si="44"/>
        <v>0</v>
      </c>
      <c r="EJ21" s="1">
        <f t="shared" si="44"/>
        <v>0</v>
      </c>
      <c r="EK21" s="1">
        <f t="shared" si="44"/>
        <v>0</v>
      </c>
      <c r="EL21" s="1">
        <f t="shared" si="44"/>
        <v>0</v>
      </c>
      <c r="EM21" s="1">
        <f t="shared" si="44"/>
        <v>0</v>
      </c>
      <c r="EN21" s="1">
        <f t="shared" si="44"/>
        <v>0</v>
      </c>
      <c r="EO21" s="1">
        <f t="shared" si="44"/>
        <v>0</v>
      </c>
      <c r="EP21" s="1">
        <f t="shared" si="44"/>
        <v>0</v>
      </c>
      <c r="EQ21" s="1">
        <f t="shared" si="44"/>
        <v>0</v>
      </c>
      <c r="ER21" s="1">
        <f t="shared" si="44"/>
        <v>0</v>
      </c>
      <c r="ES21" s="1">
        <f t="shared" si="44"/>
        <v>0</v>
      </c>
      <c r="ET21" s="1">
        <f t="shared" si="44"/>
        <v>0</v>
      </c>
      <c r="EU21" s="1">
        <f t="shared" si="44"/>
        <v>0</v>
      </c>
      <c r="EV21" s="1">
        <f t="shared" si="44"/>
        <v>0</v>
      </c>
      <c r="EW21" s="1">
        <f t="shared" si="44"/>
        <v>0</v>
      </c>
      <c r="EX21" s="1">
        <f t="shared" si="44"/>
        <v>0</v>
      </c>
      <c r="EY21" s="1">
        <f t="shared" si="44"/>
        <v>0</v>
      </c>
      <c r="EZ21" s="1">
        <f t="shared" si="44"/>
        <v>0</v>
      </c>
      <c r="FA21" s="1">
        <f t="shared" si="44"/>
        <v>0</v>
      </c>
      <c r="FB21" s="1">
        <f t="shared" si="44"/>
        <v>0</v>
      </c>
      <c r="FC21" s="1">
        <f t="shared" si="44"/>
        <v>0</v>
      </c>
      <c r="FD21" s="1">
        <f t="shared" si="44"/>
        <v>0</v>
      </c>
      <c r="FE21" s="1">
        <f t="shared" si="44"/>
        <v>0</v>
      </c>
      <c r="FF21" s="1">
        <f t="shared" si="44"/>
        <v>0</v>
      </c>
      <c r="FG21" s="1">
        <f t="shared" si="44"/>
        <v>0</v>
      </c>
      <c r="FH21" s="1">
        <f t="shared" si="44"/>
        <v>0</v>
      </c>
      <c r="FI21" s="1">
        <f t="shared" si="44"/>
        <v>0</v>
      </c>
      <c r="FJ21" s="1">
        <f t="shared" si="44"/>
        <v>0</v>
      </c>
      <c r="FK21" s="1">
        <f t="shared" si="44"/>
        <v>0</v>
      </c>
      <c r="FL21" s="1">
        <f t="shared" si="44"/>
        <v>0</v>
      </c>
      <c r="FM21" s="1">
        <f t="shared" si="44"/>
        <v>0</v>
      </c>
      <c r="FN21" s="1">
        <f t="shared" si="44"/>
        <v>0</v>
      </c>
      <c r="FO21" s="1">
        <f t="shared" si="44"/>
        <v>0</v>
      </c>
      <c r="FP21" s="1">
        <f t="shared" si="44"/>
        <v>0</v>
      </c>
      <c r="FQ21" s="1">
        <f t="shared" si="44"/>
        <v>0</v>
      </c>
      <c r="FR21" s="1">
        <f t="shared" si="44"/>
        <v>0</v>
      </c>
      <c r="FS21" s="1">
        <f t="shared" si="44"/>
        <v>0</v>
      </c>
      <c r="FT21" s="1">
        <f t="shared" si="44"/>
        <v>0</v>
      </c>
      <c r="FU21" s="1">
        <f t="shared" si="44"/>
        <v>0</v>
      </c>
      <c r="FV21" s="1">
        <f t="shared" si="44"/>
        <v>0</v>
      </c>
      <c r="FW21" s="1">
        <f t="shared" si="44"/>
        <v>0</v>
      </c>
      <c r="FX21" s="1">
        <f t="shared" si="44"/>
        <v>0</v>
      </c>
      <c r="FY21" s="1">
        <f t="shared" si="44"/>
        <v>0</v>
      </c>
      <c r="FZ21" s="1">
        <f t="shared" si="44"/>
        <v>0</v>
      </c>
      <c r="GA21" s="1">
        <f t="shared" si="44"/>
        <v>0</v>
      </c>
      <c r="GB21" s="1">
        <f t="shared" si="44"/>
        <v>0</v>
      </c>
      <c r="GC21" s="1">
        <f t="shared" si="44"/>
        <v>0</v>
      </c>
      <c r="GD21" s="1">
        <f t="shared" si="44"/>
        <v>0</v>
      </c>
      <c r="GE21" s="1">
        <f t="shared" si="44"/>
        <v>0</v>
      </c>
      <c r="GF21" s="1">
        <f t="shared" si="44"/>
        <v>0</v>
      </c>
      <c r="GG21" s="1">
        <f t="shared" si="44"/>
        <v>0</v>
      </c>
      <c r="GH21" s="1">
        <f t="shared" si="44"/>
        <v>0</v>
      </c>
      <c r="GI21" s="1">
        <f t="shared" si="44"/>
        <v>0</v>
      </c>
      <c r="GJ21" s="1">
        <f t="shared" si="44"/>
        <v>0</v>
      </c>
      <c r="GK21" s="1">
        <f t="shared" si="44"/>
        <v>0</v>
      </c>
      <c r="GL21" s="1">
        <f t="shared" ref="GL21:IW21" si="45">(GL11/GL$12)*100</f>
        <v>0</v>
      </c>
      <c r="GM21" s="1">
        <f t="shared" si="45"/>
        <v>0</v>
      </c>
      <c r="GN21" s="1">
        <f t="shared" si="45"/>
        <v>0</v>
      </c>
      <c r="GO21" s="1">
        <f t="shared" si="45"/>
        <v>0</v>
      </c>
      <c r="GP21" s="1">
        <f t="shared" si="45"/>
        <v>0</v>
      </c>
      <c r="GQ21" s="1">
        <f t="shared" si="45"/>
        <v>0</v>
      </c>
      <c r="GR21" s="1">
        <f t="shared" si="45"/>
        <v>0</v>
      </c>
      <c r="GS21" s="1">
        <f t="shared" si="45"/>
        <v>0</v>
      </c>
      <c r="GT21" s="1">
        <f t="shared" si="45"/>
        <v>0</v>
      </c>
      <c r="GU21" s="1">
        <f t="shared" si="45"/>
        <v>0</v>
      </c>
      <c r="GV21" s="1">
        <f t="shared" si="45"/>
        <v>0</v>
      </c>
      <c r="GW21" s="1">
        <f t="shared" si="45"/>
        <v>0</v>
      </c>
      <c r="GX21" s="1">
        <f t="shared" si="45"/>
        <v>0</v>
      </c>
      <c r="GY21" s="1">
        <f t="shared" si="45"/>
        <v>0</v>
      </c>
      <c r="GZ21" s="1">
        <f t="shared" si="45"/>
        <v>0</v>
      </c>
      <c r="HA21" s="1">
        <f t="shared" si="45"/>
        <v>0</v>
      </c>
      <c r="HB21" s="1">
        <f t="shared" si="45"/>
        <v>0</v>
      </c>
      <c r="HC21" s="1">
        <f t="shared" si="45"/>
        <v>0</v>
      </c>
      <c r="HD21" s="1">
        <f t="shared" si="45"/>
        <v>0</v>
      </c>
      <c r="HE21" s="1">
        <f t="shared" si="45"/>
        <v>0</v>
      </c>
      <c r="HF21" s="1">
        <f t="shared" si="45"/>
        <v>0</v>
      </c>
      <c r="HG21" s="1">
        <f t="shared" si="45"/>
        <v>0</v>
      </c>
      <c r="HH21" s="1">
        <f t="shared" si="45"/>
        <v>0</v>
      </c>
      <c r="HI21" s="1">
        <f t="shared" si="45"/>
        <v>0</v>
      </c>
      <c r="HJ21" s="1">
        <f t="shared" si="45"/>
        <v>0</v>
      </c>
      <c r="HK21" s="1">
        <f t="shared" si="45"/>
        <v>0</v>
      </c>
      <c r="HL21" s="1">
        <f t="shared" si="45"/>
        <v>0</v>
      </c>
      <c r="HM21" s="1">
        <f t="shared" si="45"/>
        <v>0</v>
      </c>
      <c r="HN21" s="1">
        <f t="shared" si="45"/>
        <v>0</v>
      </c>
      <c r="HO21" s="1">
        <f t="shared" si="45"/>
        <v>0</v>
      </c>
      <c r="HP21" s="1">
        <f t="shared" si="45"/>
        <v>0</v>
      </c>
      <c r="HQ21" s="1">
        <f t="shared" si="45"/>
        <v>0</v>
      </c>
      <c r="HR21" s="1">
        <f t="shared" si="45"/>
        <v>0</v>
      </c>
      <c r="HS21" s="1">
        <f t="shared" si="45"/>
        <v>0</v>
      </c>
      <c r="HT21" s="1" t="e">
        <f t="shared" si="45"/>
        <v>#DIV/0!</v>
      </c>
      <c r="HU21" s="1">
        <f t="shared" si="45"/>
        <v>0</v>
      </c>
      <c r="HV21" s="1">
        <f t="shared" si="45"/>
        <v>0</v>
      </c>
      <c r="HW21" s="1">
        <f t="shared" si="45"/>
        <v>0</v>
      </c>
      <c r="HX21" s="1">
        <f t="shared" si="45"/>
        <v>0</v>
      </c>
      <c r="HY21" s="1">
        <f t="shared" si="45"/>
        <v>0</v>
      </c>
      <c r="HZ21" s="1">
        <f t="shared" si="45"/>
        <v>0</v>
      </c>
      <c r="IA21" s="1">
        <f t="shared" si="45"/>
        <v>0</v>
      </c>
      <c r="IB21" s="1">
        <f t="shared" si="45"/>
        <v>0</v>
      </c>
      <c r="IC21" s="1">
        <f t="shared" si="45"/>
        <v>0</v>
      </c>
      <c r="ID21" s="1">
        <f t="shared" si="45"/>
        <v>0</v>
      </c>
      <c r="IE21" s="1">
        <f t="shared" si="45"/>
        <v>0</v>
      </c>
      <c r="IF21" s="1">
        <f t="shared" si="45"/>
        <v>0</v>
      </c>
      <c r="IG21" s="1">
        <f t="shared" si="45"/>
        <v>0</v>
      </c>
      <c r="IH21" s="1">
        <f t="shared" si="45"/>
        <v>0</v>
      </c>
      <c r="II21" s="1">
        <f t="shared" si="45"/>
        <v>0</v>
      </c>
      <c r="IJ21" s="1">
        <f t="shared" si="45"/>
        <v>0</v>
      </c>
      <c r="IK21" s="1">
        <f t="shared" si="45"/>
        <v>0</v>
      </c>
      <c r="IL21" s="1">
        <f t="shared" si="45"/>
        <v>0</v>
      </c>
      <c r="IM21" s="1">
        <f t="shared" si="45"/>
        <v>0</v>
      </c>
      <c r="IN21" s="1">
        <f t="shared" si="45"/>
        <v>0</v>
      </c>
      <c r="IO21" s="1">
        <f t="shared" si="45"/>
        <v>0</v>
      </c>
      <c r="IP21" s="1">
        <f t="shared" si="45"/>
        <v>0</v>
      </c>
      <c r="IQ21" s="1">
        <f t="shared" si="45"/>
        <v>0</v>
      </c>
      <c r="IR21" s="1">
        <f t="shared" si="45"/>
        <v>0</v>
      </c>
      <c r="IS21" s="1">
        <f t="shared" si="45"/>
        <v>0</v>
      </c>
      <c r="IT21" s="1">
        <f t="shared" si="45"/>
        <v>0</v>
      </c>
      <c r="IU21" s="1">
        <f t="shared" si="45"/>
        <v>0</v>
      </c>
      <c r="IV21" s="1">
        <f t="shared" si="45"/>
        <v>0</v>
      </c>
      <c r="IW21" s="1">
        <f t="shared" si="45"/>
        <v>0</v>
      </c>
      <c r="IX21" s="1">
        <f t="shared" ref="IX21:LI21" si="46">(IX11/IX$12)*100</f>
        <v>0</v>
      </c>
      <c r="IY21" s="1">
        <f t="shared" si="46"/>
        <v>0</v>
      </c>
      <c r="IZ21" s="1">
        <f t="shared" si="46"/>
        <v>0</v>
      </c>
      <c r="JA21" s="1">
        <f t="shared" si="46"/>
        <v>0</v>
      </c>
      <c r="JB21" s="1">
        <f t="shared" si="46"/>
        <v>0</v>
      </c>
      <c r="JC21" s="1">
        <f t="shared" si="46"/>
        <v>0</v>
      </c>
      <c r="JD21" s="1">
        <f t="shared" si="46"/>
        <v>0</v>
      </c>
      <c r="JE21" s="1">
        <f t="shared" si="46"/>
        <v>0</v>
      </c>
      <c r="JF21" s="1">
        <f t="shared" si="46"/>
        <v>0</v>
      </c>
      <c r="JG21" s="1">
        <f t="shared" si="46"/>
        <v>0</v>
      </c>
      <c r="JH21" s="1">
        <f t="shared" si="46"/>
        <v>0</v>
      </c>
      <c r="JI21" s="1">
        <f t="shared" si="46"/>
        <v>0</v>
      </c>
      <c r="JJ21" s="1">
        <f t="shared" si="46"/>
        <v>0</v>
      </c>
      <c r="JK21" s="1">
        <f t="shared" si="46"/>
        <v>0</v>
      </c>
      <c r="JL21" s="1">
        <f t="shared" si="46"/>
        <v>0</v>
      </c>
      <c r="JM21" s="1">
        <f t="shared" si="46"/>
        <v>0</v>
      </c>
      <c r="JN21" s="1">
        <f t="shared" si="46"/>
        <v>0</v>
      </c>
      <c r="JO21" s="1">
        <f t="shared" si="46"/>
        <v>0</v>
      </c>
      <c r="JP21" s="1">
        <f t="shared" si="46"/>
        <v>0</v>
      </c>
      <c r="JQ21" s="1">
        <f t="shared" si="46"/>
        <v>0</v>
      </c>
      <c r="JR21" s="1">
        <f t="shared" si="46"/>
        <v>0.58204611596149536</v>
      </c>
      <c r="JS21" s="1">
        <f t="shared" si="46"/>
        <v>0</v>
      </c>
      <c r="JT21" s="1">
        <f t="shared" si="46"/>
        <v>0</v>
      </c>
      <c r="JU21" s="1">
        <f t="shared" si="46"/>
        <v>0</v>
      </c>
      <c r="JV21" s="1">
        <f t="shared" si="46"/>
        <v>0</v>
      </c>
      <c r="JW21" s="1">
        <f t="shared" si="46"/>
        <v>0</v>
      </c>
      <c r="JX21" s="1">
        <f t="shared" si="46"/>
        <v>0</v>
      </c>
      <c r="JY21" s="1">
        <f t="shared" si="46"/>
        <v>0</v>
      </c>
      <c r="JZ21" s="1">
        <f t="shared" si="46"/>
        <v>0</v>
      </c>
      <c r="KA21" s="1">
        <f t="shared" si="46"/>
        <v>0</v>
      </c>
      <c r="KB21" s="1">
        <f t="shared" si="46"/>
        <v>0</v>
      </c>
      <c r="KC21" s="1">
        <f t="shared" si="46"/>
        <v>0</v>
      </c>
      <c r="KD21" s="1">
        <f t="shared" si="46"/>
        <v>0</v>
      </c>
      <c r="KE21" s="1">
        <f t="shared" si="46"/>
        <v>0</v>
      </c>
      <c r="KF21" s="1">
        <f t="shared" si="46"/>
        <v>0</v>
      </c>
      <c r="KG21" s="1">
        <f t="shared" si="46"/>
        <v>0</v>
      </c>
      <c r="KH21" s="1">
        <f t="shared" si="46"/>
        <v>0</v>
      </c>
      <c r="KI21" s="1">
        <f t="shared" si="46"/>
        <v>0</v>
      </c>
      <c r="KJ21" s="1">
        <f t="shared" si="46"/>
        <v>0</v>
      </c>
      <c r="KK21" s="1">
        <f t="shared" si="46"/>
        <v>0</v>
      </c>
      <c r="KL21" s="1">
        <f t="shared" si="46"/>
        <v>0</v>
      </c>
      <c r="KM21" s="1">
        <f t="shared" si="46"/>
        <v>0</v>
      </c>
      <c r="KN21" s="1">
        <f t="shared" si="46"/>
        <v>0</v>
      </c>
      <c r="KO21" s="1">
        <f t="shared" si="46"/>
        <v>0</v>
      </c>
      <c r="KP21" s="1">
        <f t="shared" si="46"/>
        <v>0</v>
      </c>
      <c r="KQ21" s="1">
        <f t="shared" si="46"/>
        <v>0</v>
      </c>
      <c r="KR21" s="1">
        <f t="shared" si="46"/>
        <v>0</v>
      </c>
      <c r="KS21" s="1">
        <f t="shared" si="46"/>
        <v>0</v>
      </c>
      <c r="KT21" s="1">
        <f t="shared" si="46"/>
        <v>0</v>
      </c>
      <c r="KU21" s="1">
        <f t="shared" si="46"/>
        <v>0</v>
      </c>
      <c r="KV21" s="1">
        <f t="shared" si="46"/>
        <v>0</v>
      </c>
      <c r="KW21" s="1">
        <f t="shared" si="46"/>
        <v>0</v>
      </c>
      <c r="KX21" s="1">
        <f t="shared" si="46"/>
        <v>0</v>
      </c>
      <c r="KY21" s="1">
        <f t="shared" si="46"/>
        <v>0</v>
      </c>
      <c r="KZ21" s="1">
        <f t="shared" si="46"/>
        <v>0</v>
      </c>
      <c r="LA21" s="1">
        <f t="shared" si="46"/>
        <v>0</v>
      </c>
      <c r="LB21" s="1">
        <f t="shared" si="46"/>
        <v>0</v>
      </c>
      <c r="LC21" s="1">
        <f t="shared" si="46"/>
        <v>0</v>
      </c>
      <c r="LD21" s="1">
        <f t="shared" si="46"/>
        <v>0</v>
      </c>
      <c r="LE21" s="1">
        <f t="shared" si="46"/>
        <v>0</v>
      </c>
      <c r="LF21" s="1">
        <f t="shared" si="46"/>
        <v>0</v>
      </c>
      <c r="LG21" s="1">
        <f t="shared" si="46"/>
        <v>0</v>
      </c>
      <c r="LH21" s="1">
        <f t="shared" si="46"/>
        <v>0</v>
      </c>
      <c r="LI21" s="1">
        <f t="shared" si="46"/>
        <v>0</v>
      </c>
      <c r="LJ21" s="1">
        <f t="shared" ref="LJ21:NH21" si="47">(LJ11/LJ$12)*100</f>
        <v>0</v>
      </c>
      <c r="LK21" s="1">
        <f t="shared" si="47"/>
        <v>0</v>
      </c>
      <c r="LL21" s="1">
        <f t="shared" si="47"/>
        <v>0</v>
      </c>
      <c r="LM21" s="1">
        <f t="shared" si="47"/>
        <v>0</v>
      </c>
      <c r="LN21" s="1">
        <f t="shared" si="47"/>
        <v>0</v>
      </c>
      <c r="LO21" s="1">
        <f t="shared" si="47"/>
        <v>0</v>
      </c>
      <c r="LP21" s="1">
        <f t="shared" si="47"/>
        <v>0</v>
      </c>
      <c r="LQ21" s="1">
        <f t="shared" si="47"/>
        <v>0</v>
      </c>
      <c r="LR21" s="1">
        <f t="shared" si="47"/>
        <v>0</v>
      </c>
      <c r="LS21" s="1">
        <f t="shared" si="47"/>
        <v>0</v>
      </c>
      <c r="LT21" s="1">
        <f t="shared" si="47"/>
        <v>0</v>
      </c>
      <c r="LU21" s="1">
        <f t="shared" si="47"/>
        <v>0</v>
      </c>
      <c r="LV21" s="1">
        <f t="shared" si="47"/>
        <v>0</v>
      </c>
      <c r="LW21" s="1">
        <f t="shared" si="47"/>
        <v>0</v>
      </c>
      <c r="LX21" s="1">
        <f t="shared" si="47"/>
        <v>0</v>
      </c>
      <c r="LY21" s="1">
        <f t="shared" si="47"/>
        <v>0</v>
      </c>
      <c r="LZ21" s="1">
        <f t="shared" si="47"/>
        <v>0</v>
      </c>
      <c r="MA21" s="1">
        <f t="shared" si="47"/>
        <v>0</v>
      </c>
      <c r="MB21" s="1">
        <f t="shared" si="47"/>
        <v>0</v>
      </c>
      <c r="MC21" s="1">
        <f t="shared" si="47"/>
        <v>0</v>
      </c>
      <c r="MD21" s="1">
        <f t="shared" si="47"/>
        <v>0</v>
      </c>
      <c r="ME21" s="1">
        <f t="shared" si="47"/>
        <v>0</v>
      </c>
      <c r="MF21" s="1">
        <f t="shared" si="47"/>
        <v>0</v>
      </c>
      <c r="MG21" s="1">
        <f t="shared" si="47"/>
        <v>0</v>
      </c>
      <c r="MH21" s="1">
        <f t="shared" si="47"/>
        <v>0</v>
      </c>
      <c r="MI21" s="1">
        <f t="shared" si="47"/>
        <v>0</v>
      </c>
      <c r="MJ21" s="1">
        <f t="shared" si="47"/>
        <v>0</v>
      </c>
      <c r="MK21" s="1">
        <f t="shared" si="47"/>
        <v>0</v>
      </c>
      <c r="ML21" s="1">
        <f t="shared" si="47"/>
        <v>0</v>
      </c>
      <c r="MM21" s="1">
        <f t="shared" si="47"/>
        <v>0</v>
      </c>
      <c r="MN21" s="1">
        <f t="shared" si="47"/>
        <v>0</v>
      </c>
      <c r="MO21" s="1">
        <f t="shared" si="47"/>
        <v>0</v>
      </c>
      <c r="MP21" s="1">
        <f t="shared" si="47"/>
        <v>0</v>
      </c>
      <c r="MQ21" s="1">
        <f t="shared" si="47"/>
        <v>0</v>
      </c>
      <c r="MR21" s="1">
        <f t="shared" si="47"/>
        <v>0</v>
      </c>
      <c r="MS21" s="1">
        <f t="shared" si="47"/>
        <v>0</v>
      </c>
      <c r="MT21" s="1">
        <f t="shared" si="47"/>
        <v>0</v>
      </c>
      <c r="MU21" s="1" t="e">
        <f t="shared" si="47"/>
        <v>#DIV/0!</v>
      </c>
      <c r="MV21" s="1">
        <f t="shared" si="47"/>
        <v>0</v>
      </c>
      <c r="MW21" s="1">
        <f t="shared" si="47"/>
        <v>0</v>
      </c>
      <c r="MX21" s="1">
        <f t="shared" si="47"/>
        <v>0</v>
      </c>
      <c r="MY21" s="1">
        <f t="shared" si="47"/>
        <v>0</v>
      </c>
      <c r="MZ21" s="1">
        <f t="shared" si="47"/>
        <v>0</v>
      </c>
      <c r="NA21" s="1">
        <f t="shared" si="47"/>
        <v>0</v>
      </c>
      <c r="NB21" s="1">
        <f t="shared" si="47"/>
        <v>0</v>
      </c>
      <c r="NC21" s="1">
        <f t="shared" si="47"/>
        <v>0</v>
      </c>
      <c r="ND21" s="1">
        <f t="shared" si="47"/>
        <v>0</v>
      </c>
      <c r="NE21" s="1">
        <f t="shared" si="47"/>
        <v>0</v>
      </c>
      <c r="NF21" s="1">
        <f t="shared" si="47"/>
        <v>0</v>
      </c>
      <c r="NG21" s="1">
        <f t="shared" si="47"/>
        <v>0</v>
      </c>
      <c r="NH21" s="1">
        <f t="shared" si="47"/>
        <v>0</v>
      </c>
      <c r="NI21" s="1">
        <v>0</v>
      </c>
      <c r="NJ21" s="1">
        <f t="shared" ref="NJ21:OZ21" si="48">(NJ11/NJ$12)*100</f>
        <v>0</v>
      </c>
      <c r="NK21" s="1">
        <f t="shared" si="48"/>
        <v>0</v>
      </c>
      <c r="NL21" s="1">
        <f t="shared" si="48"/>
        <v>0</v>
      </c>
      <c r="NM21" s="1">
        <f t="shared" si="48"/>
        <v>0</v>
      </c>
      <c r="NN21" s="1">
        <f t="shared" si="48"/>
        <v>0</v>
      </c>
      <c r="NO21" s="1">
        <f t="shared" si="48"/>
        <v>0</v>
      </c>
      <c r="NP21" s="1">
        <f t="shared" si="48"/>
        <v>0</v>
      </c>
      <c r="NQ21" s="1">
        <f t="shared" si="48"/>
        <v>0</v>
      </c>
      <c r="NR21" s="1">
        <f t="shared" si="48"/>
        <v>0</v>
      </c>
      <c r="NS21" s="1">
        <f t="shared" si="48"/>
        <v>0</v>
      </c>
      <c r="NT21" s="1">
        <f t="shared" si="48"/>
        <v>0</v>
      </c>
      <c r="NU21" s="1">
        <f t="shared" si="48"/>
        <v>0</v>
      </c>
      <c r="NV21" s="1">
        <f t="shared" si="48"/>
        <v>0</v>
      </c>
      <c r="NW21" s="1">
        <f t="shared" si="48"/>
        <v>0</v>
      </c>
      <c r="NX21" s="1">
        <f t="shared" si="48"/>
        <v>0</v>
      </c>
      <c r="NY21" s="1">
        <f t="shared" si="48"/>
        <v>0</v>
      </c>
      <c r="NZ21" s="1">
        <f t="shared" si="48"/>
        <v>0</v>
      </c>
      <c r="OA21" s="1">
        <f t="shared" si="48"/>
        <v>0</v>
      </c>
      <c r="OB21" s="1">
        <f t="shared" si="48"/>
        <v>0</v>
      </c>
      <c r="OC21" s="1">
        <f t="shared" si="48"/>
        <v>0</v>
      </c>
      <c r="OD21" s="1">
        <f t="shared" si="48"/>
        <v>0</v>
      </c>
      <c r="OE21" s="1">
        <f t="shared" si="48"/>
        <v>0</v>
      </c>
      <c r="OF21" s="1">
        <f t="shared" si="48"/>
        <v>0</v>
      </c>
      <c r="OG21" s="1">
        <f t="shared" si="48"/>
        <v>0</v>
      </c>
      <c r="OH21" s="1">
        <f t="shared" si="48"/>
        <v>0</v>
      </c>
      <c r="OI21" s="1">
        <f t="shared" si="48"/>
        <v>0</v>
      </c>
      <c r="OJ21" s="1">
        <f t="shared" si="48"/>
        <v>0</v>
      </c>
      <c r="OK21" s="1">
        <f t="shared" si="48"/>
        <v>0</v>
      </c>
      <c r="OL21" s="1">
        <f t="shared" si="48"/>
        <v>0</v>
      </c>
      <c r="OM21" s="1">
        <f t="shared" si="48"/>
        <v>0</v>
      </c>
      <c r="ON21" s="1">
        <f t="shared" si="48"/>
        <v>0</v>
      </c>
      <c r="OO21" s="1">
        <f t="shared" si="48"/>
        <v>0</v>
      </c>
      <c r="OP21" s="1">
        <f t="shared" si="48"/>
        <v>0</v>
      </c>
      <c r="OQ21" s="1">
        <f t="shared" si="48"/>
        <v>0</v>
      </c>
      <c r="OR21" s="1">
        <f t="shared" si="48"/>
        <v>0</v>
      </c>
      <c r="OS21" s="1">
        <f t="shared" si="48"/>
        <v>0</v>
      </c>
      <c r="OT21" s="1">
        <f t="shared" si="48"/>
        <v>0</v>
      </c>
      <c r="OU21" s="1">
        <f t="shared" si="48"/>
        <v>0</v>
      </c>
      <c r="OV21" s="1">
        <f t="shared" si="48"/>
        <v>0</v>
      </c>
      <c r="OW21" s="1">
        <f t="shared" si="48"/>
        <v>0</v>
      </c>
      <c r="OX21" s="1">
        <f t="shared" si="48"/>
        <v>0</v>
      </c>
      <c r="OY21" s="1">
        <f t="shared" si="48"/>
        <v>0</v>
      </c>
      <c r="OZ21" s="1">
        <f t="shared" si="48"/>
        <v>0</v>
      </c>
    </row>
    <row r="22" spans="1:416">
      <c r="A22" s="1" t="s">
        <v>4080</v>
      </c>
      <c r="B22" s="1">
        <f t="shared" ref="B22:BM22" si="49">(B5/B$12)*100</f>
        <v>0</v>
      </c>
      <c r="C22" s="1">
        <f t="shared" si="49"/>
        <v>0</v>
      </c>
      <c r="D22" s="1">
        <f t="shared" si="49"/>
        <v>0</v>
      </c>
      <c r="E22" s="1">
        <f t="shared" si="49"/>
        <v>0</v>
      </c>
      <c r="F22" s="1">
        <f t="shared" si="49"/>
        <v>0</v>
      </c>
      <c r="G22" s="1">
        <f t="shared" si="49"/>
        <v>0</v>
      </c>
      <c r="H22" s="1">
        <f t="shared" si="49"/>
        <v>0</v>
      </c>
      <c r="I22" s="1">
        <f t="shared" si="49"/>
        <v>0</v>
      </c>
      <c r="J22" s="1">
        <f t="shared" si="49"/>
        <v>0</v>
      </c>
      <c r="K22" s="1">
        <f t="shared" si="49"/>
        <v>0</v>
      </c>
      <c r="L22" s="1">
        <f t="shared" si="49"/>
        <v>0</v>
      </c>
      <c r="M22" s="1">
        <f t="shared" si="49"/>
        <v>0</v>
      </c>
      <c r="N22" s="1">
        <f t="shared" si="49"/>
        <v>0</v>
      </c>
      <c r="O22" s="1">
        <f t="shared" si="49"/>
        <v>0</v>
      </c>
      <c r="P22" s="1">
        <f t="shared" si="49"/>
        <v>0</v>
      </c>
      <c r="Q22" s="1">
        <f t="shared" si="49"/>
        <v>0</v>
      </c>
      <c r="R22" s="1">
        <f t="shared" si="49"/>
        <v>0</v>
      </c>
      <c r="S22" s="1">
        <f t="shared" si="49"/>
        <v>0</v>
      </c>
      <c r="T22" s="1">
        <f t="shared" si="49"/>
        <v>0</v>
      </c>
      <c r="U22" s="1">
        <f t="shared" si="49"/>
        <v>0</v>
      </c>
      <c r="V22" s="1">
        <f t="shared" si="49"/>
        <v>0</v>
      </c>
      <c r="W22" s="1">
        <f t="shared" si="49"/>
        <v>0</v>
      </c>
      <c r="X22" s="1">
        <f t="shared" si="49"/>
        <v>0</v>
      </c>
      <c r="Y22" s="1">
        <f t="shared" si="49"/>
        <v>0</v>
      </c>
      <c r="Z22" s="1">
        <f t="shared" si="49"/>
        <v>0</v>
      </c>
      <c r="AA22" s="1">
        <f t="shared" si="49"/>
        <v>0</v>
      </c>
      <c r="AB22" s="1">
        <f t="shared" si="49"/>
        <v>0</v>
      </c>
      <c r="AC22" s="1">
        <f t="shared" si="49"/>
        <v>0</v>
      </c>
      <c r="AD22" s="1">
        <f t="shared" si="49"/>
        <v>0</v>
      </c>
      <c r="AE22" s="1">
        <f t="shared" si="49"/>
        <v>0</v>
      </c>
      <c r="AF22" s="1">
        <f t="shared" si="49"/>
        <v>0</v>
      </c>
      <c r="AG22" s="1">
        <f t="shared" si="49"/>
        <v>0</v>
      </c>
      <c r="AH22" s="1">
        <f t="shared" si="49"/>
        <v>0</v>
      </c>
      <c r="AI22" s="1">
        <f t="shared" si="49"/>
        <v>0</v>
      </c>
      <c r="AJ22" s="1">
        <f t="shared" si="49"/>
        <v>0</v>
      </c>
      <c r="AK22" s="1">
        <f t="shared" si="49"/>
        <v>0</v>
      </c>
      <c r="AL22" s="1">
        <f t="shared" si="49"/>
        <v>0</v>
      </c>
      <c r="AM22" s="1">
        <f t="shared" si="49"/>
        <v>0</v>
      </c>
      <c r="AN22" s="1">
        <f t="shared" si="49"/>
        <v>0</v>
      </c>
      <c r="AO22" s="1">
        <f t="shared" si="49"/>
        <v>0</v>
      </c>
      <c r="AP22" s="1">
        <f t="shared" si="49"/>
        <v>0</v>
      </c>
      <c r="AQ22" s="1">
        <f t="shared" si="49"/>
        <v>0</v>
      </c>
      <c r="AR22" s="1">
        <f t="shared" si="49"/>
        <v>0</v>
      </c>
      <c r="AS22" s="1">
        <f t="shared" si="49"/>
        <v>0</v>
      </c>
      <c r="AT22" s="1">
        <f t="shared" si="49"/>
        <v>0</v>
      </c>
      <c r="AU22" s="1">
        <f t="shared" si="49"/>
        <v>0</v>
      </c>
      <c r="AV22" s="1">
        <f t="shared" si="49"/>
        <v>0</v>
      </c>
      <c r="AW22" s="1">
        <f t="shared" si="49"/>
        <v>0</v>
      </c>
      <c r="AX22" s="1">
        <f t="shared" si="49"/>
        <v>43.303929430633517</v>
      </c>
      <c r="AY22" s="1">
        <f t="shared" si="49"/>
        <v>0</v>
      </c>
      <c r="AZ22" s="1">
        <f t="shared" si="49"/>
        <v>0</v>
      </c>
      <c r="BA22" s="1">
        <f t="shared" si="49"/>
        <v>0</v>
      </c>
      <c r="BB22" s="1">
        <f t="shared" si="49"/>
        <v>39.52005999250094</v>
      </c>
      <c r="BC22" s="1">
        <f t="shared" si="49"/>
        <v>0</v>
      </c>
      <c r="BD22" s="1">
        <f t="shared" si="49"/>
        <v>0</v>
      </c>
      <c r="BE22" s="1">
        <f t="shared" si="49"/>
        <v>0</v>
      </c>
      <c r="BF22" s="1">
        <f t="shared" si="49"/>
        <v>0</v>
      </c>
      <c r="BG22" s="1">
        <f t="shared" si="49"/>
        <v>0</v>
      </c>
      <c r="BH22" s="1">
        <f t="shared" si="49"/>
        <v>0</v>
      </c>
      <c r="BI22" s="1">
        <f t="shared" si="49"/>
        <v>0</v>
      </c>
      <c r="BJ22" s="1">
        <f t="shared" si="49"/>
        <v>0</v>
      </c>
      <c r="BK22" s="1">
        <f t="shared" si="49"/>
        <v>0</v>
      </c>
      <c r="BL22" s="1">
        <f t="shared" si="49"/>
        <v>21.510194936141609</v>
      </c>
      <c r="BM22" s="1">
        <f t="shared" si="49"/>
        <v>0</v>
      </c>
      <c r="BN22" s="1">
        <f t="shared" ref="BN22:DY22" si="50">(BN5/BN$12)*100</f>
        <v>11.226915341012983</v>
      </c>
      <c r="BO22" s="1">
        <f t="shared" si="50"/>
        <v>0</v>
      </c>
      <c r="BP22" s="1">
        <f t="shared" si="50"/>
        <v>0</v>
      </c>
      <c r="BQ22" s="1">
        <f t="shared" si="50"/>
        <v>0</v>
      </c>
      <c r="BR22" s="1">
        <f t="shared" si="50"/>
        <v>0</v>
      </c>
      <c r="BS22" s="1">
        <f t="shared" si="50"/>
        <v>0</v>
      </c>
      <c r="BT22" s="1">
        <f t="shared" si="50"/>
        <v>0</v>
      </c>
      <c r="BU22" s="1">
        <f t="shared" si="50"/>
        <v>0</v>
      </c>
      <c r="BV22" s="1">
        <f t="shared" si="50"/>
        <v>0</v>
      </c>
      <c r="BW22" s="1">
        <f t="shared" si="50"/>
        <v>0</v>
      </c>
      <c r="BX22" s="1">
        <f t="shared" si="50"/>
        <v>0</v>
      </c>
      <c r="BY22" s="1">
        <f t="shared" si="50"/>
        <v>0</v>
      </c>
      <c r="BZ22" s="1">
        <f t="shared" si="50"/>
        <v>0</v>
      </c>
      <c r="CA22" s="1">
        <f t="shared" si="50"/>
        <v>0</v>
      </c>
      <c r="CB22" s="1">
        <f t="shared" si="50"/>
        <v>0</v>
      </c>
      <c r="CC22" s="1">
        <f t="shared" si="50"/>
        <v>0</v>
      </c>
      <c r="CD22" s="1">
        <f t="shared" si="50"/>
        <v>0</v>
      </c>
      <c r="CE22" s="1">
        <f t="shared" si="50"/>
        <v>0</v>
      </c>
      <c r="CF22" s="1">
        <f t="shared" si="50"/>
        <v>0</v>
      </c>
      <c r="CG22" s="1">
        <f t="shared" si="50"/>
        <v>0</v>
      </c>
      <c r="CH22" s="1">
        <f t="shared" si="50"/>
        <v>0</v>
      </c>
      <c r="CI22" s="1">
        <f t="shared" si="50"/>
        <v>0</v>
      </c>
      <c r="CJ22" s="1">
        <f t="shared" si="50"/>
        <v>0</v>
      </c>
      <c r="CK22" s="1">
        <f t="shared" si="50"/>
        <v>0</v>
      </c>
      <c r="CL22" s="1">
        <f t="shared" si="50"/>
        <v>0</v>
      </c>
      <c r="CM22" s="1">
        <f t="shared" si="50"/>
        <v>0</v>
      </c>
      <c r="CN22" s="1">
        <f t="shared" si="50"/>
        <v>2.1550656428040624</v>
      </c>
      <c r="CO22" s="1">
        <f t="shared" si="50"/>
        <v>3.8428693424423574</v>
      </c>
      <c r="CP22" s="1">
        <f t="shared" si="50"/>
        <v>0</v>
      </c>
      <c r="CQ22" s="1">
        <f t="shared" si="50"/>
        <v>0</v>
      </c>
      <c r="CR22" s="1">
        <f t="shared" si="50"/>
        <v>0</v>
      </c>
      <c r="CS22" s="1">
        <f t="shared" si="50"/>
        <v>5.5539892867211726</v>
      </c>
      <c r="CT22" s="1">
        <f t="shared" si="50"/>
        <v>0</v>
      </c>
      <c r="CU22" s="1">
        <f t="shared" si="50"/>
        <v>0</v>
      </c>
      <c r="CV22" s="1">
        <f t="shared" si="50"/>
        <v>0</v>
      </c>
      <c r="CW22" s="1">
        <f t="shared" si="50"/>
        <v>0</v>
      </c>
      <c r="CX22" s="1">
        <f t="shared" si="50"/>
        <v>0</v>
      </c>
      <c r="CY22" s="1">
        <f t="shared" si="50"/>
        <v>0</v>
      </c>
      <c r="CZ22" s="1">
        <f t="shared" si="50"/>
        <v>0</v>
      </c>
      <c r="DA22" s="1">
        <f t="shared" si="50"/>
        <v>0</v>
      </c>
      <c r="DB22" s="1">
        <f t="shared" si="50"/>
        <v>0</v>
      </c>
      <c r="DC22" s="1">
        <f t="shared" si="50"/>
        <v>0</v>
      </c>
      <c r="DD22" s="1">
        <f t="shared" si="50"/>
        <v>0</v>
      </c>
      <c r="DE22" s="1">
        <f t="shared" si="50"/>
        <v>0</v>
      </c>
      <c r="DF22" s="1">
        <f t="shared" si="50"/>
        <v>0</v>
      </c>
      <c r="DG22" s="1">
        <f t="shared" si="50"/>
        <v>0</v>
      </c>
      <c r="DH22" s="1">
        <f t="shared" si="50"/>
        <v>0</v>
      </c>
      <c r="DI22" s="1">
        <f t="shared" si="50"/>
        <v>0</v>
      </c>
      <c r="DJ22" s="1">
        <f t="shared" si="50"/>
        <v>0</v>
      </c>
      <c r="DK22" s="1">
        <f t="shared" si="50"/>
        <v>0</v>
      </c>
      <c r="DL22" s="1">
        <f t="shared" si="50"/>
        <v>0</v>
      </c>
      <c r="DM22" s="1">
        <f t="shared" si="50"/>
        <v>0</v>
      </c>
      <c r="DN22" s="1">
        <f t="shared" si="50"/>
        <v>0</v>
      </c>
      <c r="DO22" s="1">
        <f t="shared" si="50"/>
        <v>0</v>
      </c>
      <c r="DP22" s="1">
        <f t="shared" si="50"/>
        <v>0</v>
      </c>
      <c r="DQ22" s="1">
        <f t="shared" si="50"/>
        <v>0</v>
      </c>
      <c r="DR22" s="1">
        <f t="shared" si="50"/>
        <v>0</v>
      </c>
      <c r="DS22" s="1">
        <f t="shared" si="50"/>
        <v>0</v>
      </c>
      <c r="DT22" s="1">
        <f t="shared" si="50"/>
        <v>0</v>
      </c>
      <c r="DU22" s="1">
        <f t="shared" si="50"/>
        <v>0</v>
      </c>
      <c r="DV22" s="1">
        <f t="shared" si="50"/>
        <v>0</v>
      </c>
      <c r="DW22" s="1">
        <f t="shared" si="50"/>
        <v>0</v>
      </c>
      <c r="DX22" s="1">
        <f t="shared" si="50"/>
        <v>1.7996604414261461</v>
      </c>
      <c r="DY22" s="1">
        <f t="shared" si="50"/>
        <v>0</v>
      </c>
      <c r="DZ22" s="1">
        <f t="shared" ref="DZ22:GK22" si="51">(DZ5/DZ$12)*100</f>
        <v>0</v>
      </c>
      <c r="EA22" s="1">
        <f t="shared" si="51"/>
        <v>0</v>
      </c>
      <c r="EB22" s="1">
        <f t="shared" si="51"/>
        <v>0</v>
      </c>
      <c r="EC22" s="1">
        <f t="shared" si="51"/>
        <v>0</v>
      </c>
      <c r="ED22" s="1">
        <f t="shared" si="51"/>
        <v>0</v>
      </c>
      <c r="EE22" s="1">
        <f t="shared" si="51"/>
        <v>0</v>
      </c>
      <c r="EF22" s="1">
        <f t="shared" si="51"/>
        <v>0</v>
      </c>
      <c r="EG22" s="1">
        <f t="shared" si="51"/>
        <v>0</v>
      </c>
      <c r="EH22" s="1">
        <f t="shared" si="51"/>
        <v>0</v>
      </c>
      <c r="EI22" s="1">
        <f t="shared" si="51"/>
        <v>0</v>
      </c>
      <c r="EJ22" s="1">
        <f t="shared" si="51"/>
        <v>0</v>
      </c>
      <c r="EK22" s="1">
        <f t="shared" si="51"/>
        <v>0</v>
      </c>
      <c r="EL22" s="1">
        <f t="shared" si="51"/>
        <v>0</v>
      </c>
      <c r="EM22" s="1">
        <f t="shared" si="51"/>
        <v>0</v>
      </c>
      <c r="EN22" s="1">
        <f t="shared" si="51"/>
        <v>0</v>
      </c>
      <c r="EO22" s="1">
        <f t="shared" si="51"/>
        <v>0</v>
      </c>
      <c r="EP22" s="1">
        <f t="shared" si="51"/>
        <v>0</v>
      </c>
      <c r="EQ22" s="1">
        <f t="shared" si="51"/>
        <v>0</v>
      </c>
      <c r="ER22" s="1">
        <f t="shared" si="51"/>
        <v>0</v>
      </c>
      <c r="ES22" s="1">
        <f t="shared" si="51"/>
        <v>0</v>
      </c>
      <c r="ET22" s="1">
        <f t="shared" si="51"/>
        <v>0</v>
      </c>
      <c r="EU22" s="1">
        <f t="shared" si="51"/>
        <v>0</v>
      </c>
      <c r="EV22" s="1">
        <f t="shared" si="51"/>
        <v>0</v>
      </c>
      <c r="EW22" s="1">
        <f t="shared" si="51"/>
        <v>0</v>
      </c>
      <c r="EX22" s="1">
        <f t="shared" si="51"/>
        <v>0</v>
      </c>
      <c r="EY22" s="1">
        <f t="shared" si="51"/>
        <v>35.304198800342753</v>
      </c>
      <c r="EZ22" s="1">
        <f t="shared" si="51"/>
        <v>0</v>
      </c>
      <c r="FA22" s="1">
        <f t="shared" si="51"/>
        <v>0</v>
      </c>
      <c r="FB22" s="1">
        <f t="shared" si="51"/>
        <v>0</v>
      </c>
      <c r="FC22" s="1">
        <f t="shared" si="51"/>
        <v>0</v>
      </c>
      <c r="FD22" s="1">
        <f t="shared" si="51"/>
        <v>0</v>
      </c>
      <c r="FE22" s="1">
        <f t="shared" si="51"/>
        <v>0</v>
      </c>
      <c r="FF22" s="1">
        <f t="shared" si="51"/>
        <v>0</v>
      </c>
      <c r="FG22" s="1">
        <f t="shared" si="51"/>
        <v>0</v>
      </c>
      <c r="FH22" s="1">
        <f t="shared" si="51"/>
        <v>0</v>
      </c>
      <c r="FI22" s="1">
        <f t="shared" si="51"/>
        <v>0</v>
      </c>
      <c r="FJ22" s="1">
        <f t="shared" si="51"/>
        <v>0</v>
      </c>
      <c r="FK22" s="1">
        <f t="shared" si="51"/>
        <v>0</v>
      </c>
      <c r="FL22" s="1">
        <f t="shared" si="51"/>
        <v>0</v>
      </c>
      <c r="FM22" s="1">
        <f t="shared" si="51"/>
        <v>0</v>
      </c>
      <c r="FN22" s="1">
        <f t="shared" si="51"/>
        <v>0</v>
      </c>
      <c r="FO22" s="1">
        <f t="shared" si="51"/>
        <v>0</v>
      </c>
      <c r="FP22" s="1">
        <f t="shared" si="51"/>
        <v>0</v>
      </c>
      <c r="FQ22" s="1">
        <f t="shared" si="51"/>
        <v>0</v>
      </c>
      <c r="FR22" s="1">
        <f t="shared" si="51"/>
        <v>0</v>
      </c>
      <c r="FS22" s="1">
        <f t="shared" si="51"/>
        <v>0</v>
      </c>
      <c r="FT22" s="1">
        <f t="shared" si="51"/>
        <v>0</v>
      </c>
      <c r="FU22" s="1">
        <f t="shared" si="51"/>
        <v>0</v>
      </c>
      <c r="FV22" s="1">
        <f t="shared" si="51"/>
        <v>0</v>
      </c>
      <c r="FW22" s="1">
        <f t="shared" si="51"/>
        <v>0</v>
      </c>
      <c r="FX22" s="1">
        <f t="shared" si="51"/>
        <v>0</v>
      </c>
      <c r="FY22" s="1">
        <f t="shared" si="51"/>
        <v>0</v>
      </c>
      <c r="FZ22" s="1">
        <f t="shared" si="51"/>
        <v>36.649597659107535</v>
      </c>
      <c r="GA22" s="1">
        <f t="shared" si="51"/>
        <v>0</v>
      </c>
      <c r="GB22" s="1">
        <f t="shared" si="51"/>
        <v>0</v>
      </c>
      <c r="GC22" s="1">
        <f t="shared" si="51"/>
        <v>0</v>
      </c>
      <c r="GD22" s="1">
        <f t="shared" si="51"/>
        <v>0</v>
      </c>
      <c r="GE22" s="1">
        <f t="shared" si="51"/>
        <v>0</v>
      </c>
      <c r="GF22" s="1">
        <f t="shared" si="51"/>
        <v>0</v>
      </c>
      <c r="GG22" s="1">
        <f t="shared" si="51"/>
        <v>0</v>
      </c>
      <c r="GH22" s="1">
        <f t="shared" si="51"/>
        <v>0</v>
      </c>
      <c r="GI22" s="1">
        <f t="shared" si="51"/>
        <v>0</v>
      </c>
      <c r="GJ22" s="1">
        <f t="shared" si="51"/>
        <v>0</v>
      </c>
      <c r="GK22" s="1">
        <f t="shared" si="51"/>
        <v>0</v>
      </c>
      <c r="GL22" s="1">
        <f t="shared" ref="GL22:IW22" si="52">(GL5/GL$12)*100</f>
        <v>0</v>
      </c>
      <c r="GM22" s="1">
        <f t="shared" si="52"/>
        <v>0</v>
      </c>
      <c r="GN22" s="1">
        <f t="shared" si="52"/>
        <v>0</v>
      </c>
      <c r="GO22" s="1">
        <f t="shared" si="52"/>
        <v>0</v>
      </c>
      <c r="GP22" s="1">
        <f t="shared" si="52"/>
        <v>0</v>
      </c>
      <c r="GQ22" s="1">
        <f t="shared" si="52"/>
        <v>0</v>
      </c>
      <c r="GR22" s="1">
        <f t="shared" si="52"/>
        <v>0</v>
      </c>
      <c r="GS22" s="1">
        <f t="shared" si="52"/>
        <v>0</v>
      </c>
      <c r="GT22" s="1">
        <f t="shared" si="52"/>
        <v>0</v>
      </c>
      <c r="GU22" s="1">
        <f t="shared" si="52"/>
        <v>0</v>
      </c>
      <c r="GV22" s="1">
        <f t="shared" si="52"/>
        <v>0</v>
      </c>
      <c r="GW22" s="1">
        <f t="shared" si="52"/>
        <v>0</v>
      </c>
      <c r="GX22" s="1">
        <f t="shared" si="52"/>
        <v>0</v>
      </c>
      <c r="GY22" s="1">
        <f t="shared" si="52"/>
        <v>0</v>
      </c>
      <c r="GZ22" s="1">
        <f t="shared" si="52"/>
        <v>0</v>
      </c>
      <c r="HA22" s="1">
        <f t="shared" si="52"/>
        <v>34.682440846824406</v>
      </c>
      <c r="HB22" s="1">
        <f t="shared" si="52"/>
        <v>0</v>
      </c>
      <c r="HC22" s="1">
        <f t="shared" si="52"/>
        <v>0</v>
      </c>
      <c r="HD22" s="1">
        <f t="shared" si="52"/>
        <v>0</v>
      </c>
      <c r="HE22" s="1">
        <f t="shared" si="52"/>
        <v>0</v>
      </c>
      <c r="HF22" s="1">
        <f t="shared" si="52"/>
        <v>0</v>
      </c>
      <c r="HG22" s="1">
        <f t="shared" si="52"/>
        <v>0</v>
      </c>
      <c r="HH22" s="1">
        <f t="shared" si="52"/>
        <v>0</v>
      </c>
      <c r="HI22" s="1">
        <f t="shared" si="52"/>
        <v>0</v>
      </c>
      <c r="HJ22" s="1">
        <f t="shared" si="52"/>
        <v>0</v>
      </c>
      <c r="HK22" s="1">
        <f t="shared" si="52"/>
        <v>0</v>
      </c>
      <c r="HL22" s="1">
        <f t="shared" si="52"/>
        <v>0</v>
      </c>
      <c r="HM22" s="1">
        <f t="shared" si="52"/>
        <v>0</v>
      </c>
      <c r="HN22" s="1">
        <f t="shared" si="52"/>
        <v>0</v>
      </c>
      <c r="HO22" s="1">
        <f t="shared" si="52"/>
        <v>0</v>
      </c>
      <c r="HP22" s="1">
        <f t="shared" si="52"/>
        <v>0</v>
      </c>
      <c r="HQ22" s="1">
        <f t="shared" si="52"/>
        <v>0</v>
      </c>
      <c r="HR22" s="1">
        <f t="shared" si="52"/>
        <v>0</v>
      </c>
      <c r="HS22" s="1">
        <f t="shared" si="52"/>
        <v>0</v>
      </c>
      <c r="HT22" s="1" t="e">
        <f t="shared" si="52"/>
        <v>#DIV/0!</v>
      </c>
      <c r="HU22" s="1">
        <f t="shared" si="52"/>
        <v>0</v>
      </c>
      <c r="HV22" s="1">
        <f t="shared" si="52"/>
        <v>0</v>
      </c>
      <c r="HW22" s="1">
        <f t="shared" si="52"/>
        <v>0</v>
      </c>
      <c r="HX22" s="1">
        <f t="shared" si="52"/>
        <v>0</v>
      </c>
      <c r="HY22" s="1">
        <f t="shared" si="52"/>
        <v>0</v>
      </c>
      <c r="HZ22" s="1">
        <f t="shared" si="52"/>
        <v>0</v>
      </c>
      <c r="IA22" s="1">
        <f t="shared" si="52"/>
        <v>0</v>
      </c>
      <c r="IB22" s="1">
        <f t="shared" si="52"/>
        <v>0</v>
      </c>
      <c r="IC22" s="1">
        <f t="shared" si="52"/>
        <v>0</v>
      </c>
      <c r="ID22" s="1">
        <f t="shared" si="52"/>
        <v>0</v>
      </c>
      <c r="IE22" s="1">
        <f t="shared" si="52"/>
        <v>0</v>
      </c>
      <c r="IF22" s="1">
        <f t="shared" si="52"/>
        <v>24.024853296513633</v>
      </c>
      <c r="IG22" s="1">
        <f t="shared" si="52"/>
        <v>0</v>
      </c>
      <c r="IH22" s="1">
        <f t="shared" si="52"/>
        <v>0</v>
      </c>
      <c r="II22" s="1">
        <f t="shared" si="52"/>
        <v>0</v>
      </c>
      <c r="IJ22" s="1">
        <f t="shared" si="52"/>
        <v>0</v>
      </c>
      <c r="IK22" s="1">
        <f t="shared" si="52"/>
        <v>0</v>
      </c>
      <c r="IL22" s="1">
        <f t="shared" si="52"/>
        <v>0</v>
      </c>
      <c r="IM22" s="1">
        <f t="shared" si="52"/>
        <v>0</v>
      </c>
      <c r="IN22" s="1">
        <f t="shared" si="52"/>
        <v>0</v>
      </c>
      <c r="IO22" s="1">
        <f t="shared" si="52"/>
        <v>8.591707134852447</v>
      </c>
      <c r="IP22" s="1">
        <f t="shared" si="52"/>
        <v>0</v>
      </c>
      <c r="IQ22" s="1">
        <f t="shared" si="52"/>
        <v>0</v>
      </c>
      <c r="IR22" s="1">
        <f t="shared" si="52"/>
        <v>0</v>
      </c>
      <c r="IS22" s="1">
        <f t="shared" si="52"/>
        <v>0</v>
      </c>
      <c r="IT22" s="1">
        <f t="shared" si="52"/>
        <v>0</v>
      </c>
      <c r="IU22" s="1">
        <f t="shared" si="52"/>
        <v>0</v>
      </c>
      <c r="IV22" s="1">
        <f t="shared" si="52"/>
        <v>0</v>
      </c>
      <c r="IW22" s="1">
        <f t="shared" si="52"/>
        <v>0</v>
      </c>
      <c r="IX22" s="1">
        <f t="shared" ref="IX22:LI22" si="53">(IX5/IX$12)*100</f>
        <v>0</v>
      </c>
      <c r="IY22" s="1">
        <f t="shared" si="53"/>
        <v>0</v>
      </c>
      <c r="IZ22" s="1">
        <f t="shared" si="53"/>
        <v>0</v>
      </c>
      <c r="JA22" s="1">
        <f t="shared" si="53"/>
        <v>0</v>
      </c>
      <c r="JB22" s="1">
        <f t="shared" si="53"/>
        <v>0</v>
      </c>
      <c r="JC22" s="1">
        <f t="shared" si="53"/>
        <v>0</v>
      </c>
      <c r="JD22" s="1">
        <f t="shared" si="53"/>
        <v>0</v>
      </c>
      <c r="JE22" s="1">
        <f t="shared" si="53"/>
        <v>0</v>
      </c>
      <c r="JF22" s="1">
        <f t="shared" si="53"/>
        <v>0</v>
      </c>
      <c r="JG22" s="1">
        <f t="shared" si="53"/>
        <v>0</v>
      </c>
      <c r="JH22" s="1">
        <f t="shared" si="53"/>
        <v>0</v>
      </c>
      <c r="JI22" s="1">
        <f t="shared" si="53"/>
        <v>0</v>
      </c>
      <c r="JJ22" s="1">
        <f t="shared" si="53"/>
        <v>0</v>
      </c>
      <c r="JK22" s="1">
        <f t="shared" si="53"/>
        <v>0</v>
      </c>
      <c r="JL22" s="1">
        <f t="shared" si="53"/>
        <v>11.873611453961985</v>
      </c>
      <c r="JM22" s="1">
        <f t="shared" si="53"/>
        <v>0</v>
      </c>
      <c r="JN22" s="1">
        <f t="shared" si="53"/>
        <v>0</v>
      </c>
      <c r="JO22" s="1">
        <f t="shared" si="53"/>
        <v>0</v>
      </c>
      <c r="JP22" s="1">
        <f t="shared" si="53"/>
        <v>0</v>
      </c>
      <c r="JQ22" s="1">
        <f t="shared" si="53"/>
        <v>0</v>
      </c>
      <c r="JR22" s="1">
        <f t="shared" si="53"/>
        <v>17.259905977165882</v>
      </c>
      <c r="JS22" s="1">
        <f t="shared" si="53"/>
        <v>0</v>
      </c>
      <c r="JT22" s="1">
        <f t="shared" si="53"/>
        <v>0</v>
      </c>
      <c r="JU22" s="1">
        <f t="shared" si="53"/>
        <v>0</v>
      </c>
      <c r="JV22" s="1">
        <f t="shared" si="53"/>
        <v>0</v>
      </c>
      <c r="JW22" s="1">
        <f t="shared" si="53"/>
        <v>0</v>
      </c>
      <c r="JX22" s="1">
        <f t="shared" si="53"/>
        <v>0</v>
      </c>
      <c r="JY22" s="1">
        <f t="shared" si="53"/>
        <v>0</v>
      </c>
      <c r="JZ22" s="1">
        <f t="shared" si="53"/>
        <v>0</v>
      </c>
      <c r="KA22" s="1">
        <f t="shared" si="53"/>
        <v>0</v>
      </c>
      <c r="KB22" s="1">
        <f t="shared" si="53"/>
        <v>0</v>
      </c>
      <c r="KC22" s="1">
        <f t="shared" si="53"/>
        <v>0</v>
      </c>
      <c r="KD22" s="1">
        <f t="shared" si="53"/>
        <v>0</v>
      </c>
      <c r="KE22" s="1">
        <f t="shared" si="53"/>
        <v>0</v>
      </c>
      <c r="KF22" s="1">
        <f t="shared" si="53"/>
        <v>2.487080103359173</v>
      </c>
      <c r="KG22" s="1">
        <f t="shared" si="53"/>
        <v>0</v>
      </c>
      <c r="KH22" s="1">
        <f t="shared" si="53"/>
        <v>2.5095188646590514</v>
      </c>
      <c r="KI22" s="1">
        <f t="shared" si="53"/>
        <v>0</v>
      </c>
      <c r="KJ22" s="1">
        <f t="shared" si="53"/>
        <v>0</v>
      </c>
      <c r="KK22" s="1">
        <f t="shared" si="53"/>
        <v>0</v>
      </c>
      <c r="KL22" s="1">
        <f t="shared" si="53"/>
        <v>0</v>
      </c>
      <c r="KM22" s="1">
        <f t="shared" si="53"/>
        <v>0</v>
      </c>
      <c r="KN22" s="1">
        <f t="shared" si="53"/>
        <v>0</v>
      </c>
      <c r="KO22" s="1">
        <f t="shared" si="53"/>
        <v>0</v>
      </c>
      <c r="KP22" s="1">
        <f t="shared" si="53"/>
        <v>0</v>
      </c>
      <c r="KQ22" s="1">
        <f t="shared" si="53"/>
        <v>0</v>
      </c>
      <c r="KR22" s="1">
        <f t="shared" si="53"/>
        <v>0</v>
      </c>
      <c r="KS22" s="1">
        <f t="shared" si="53"/>
        <v>0</v>
      </c>
      <c r="KT22" s="1">
        <f t="shared" si="53"/>
        <v>0</v>
      </c>
      <c r="KU22" s="1">
        <f t="shared" si="53"/>
        <v>0</v>
      </c>
      <c r="KV22" s="1">
        <f t="shared" si="53"/>
        <v>0</v>
      </c>
      <c r="KW22" s="1">
        <f t="shared" si="53"/>
        <v>0</v>
      </c>
      <c r="KX22" s="1">
        <f t="shared" si="53"/>
        <v>0</v>
      </c>
      <c r="KY22" s="1">
        <f t="shared" si="53"/>
        <v>0</v>
      </c>
      <c r="KZ22" s="1">
        <f t="shared" si="53"/>
        <v>0</v>
      </c>
      <c r="LA22" s="1">
        <f t="shared" si="53"/>
        <v>0</v>
      </c>
      <c r="LB22" s="1">
        <f t="shared" si="53"/>
        <v>0</v>
      </c>
      <c r="LC22" s="1">
        <f t="shared" si="53"/>
        <v>0</v>
      </c>
      <c r="LD22" s="1">
        <f t="shared" si="53"/>
        <v>0</v>
      </c>
      <c r="LE22" s="1">
        <f t="shared" si="53"/>
        <v>0</v>
      </c>
      <c r="LF22" s="1">
        <f t="shared" si="53"/>
        <v>0</v>
      </c>
      <c r="LG22" s="1">
        <f t="shared" si="53"/>
        <v>0</v>
      </c>
      <c r="LH22" s="1">
        <f t="shared" si="53"/>
        <v>0</v>
      </c>
      <c r="LI22" s="1">
        <f t="shared" si="53"/>
        <v>0</v>
      </c>
      <c r="LJ22" s="1">
        <f t="shared" ref="LJ22:NH22" si="54">(LJ5/LJ$12)*100</f>
        <v>0</v>
      </c>
      <c r="LK22" s="1">
        <f t="shared" si="54"/>
        <v>0</v>
      </c>
      <c r="LL22" s="1">
        <f t="shared" si="54"/>
        <v>5.2715654952076676</v>
      </c>
      <c r="LM22" s="1">
        <f t="shared" si="54"/>
        <v>0</v>
      </c>
      <c r="LN22" s="1">
        <f t="shared" si="54"/>
        <v>0</v>
      </c>
      <c r="LO22" s="1">
        <f t="shared" si="54"/>
        <v>0</v>
      </c>
      <c r="LP22" s="1">
        <f t="shared" si="54"/>
        <v>0</v>
      </c>
      <c r="LQ22" s="1">
        <f t="shared" si="54"/>
        <v>0</v>
      </c>
      <c r="LR22" s="1">
        <f t="shared" si="54"/>
        <v>0</v>
      </c>
      <c r="LS22" s="1">
        <f t="shared" si="54"/>
        <v>0</v>
      </c>
      <c r="LT22" s="1">
        <f t="shared" si="54"/>
        <v>0</v>
      </c>
      <c r="LU22" s="1">
        <f t="shared" si="54"/>
        <v>0</v>
      </c>
      <c r="LV22" s="1">
        <f t="shared" si="54"/>
        <v>0</v>
      </c>
      <c r="LW22" s="1">
        <f t="shared" si="54"/>
        <v>0</v>
      </c>
      <c r="LX22" s="1">
        <f t="shared" si="54"/>
        <v>0</v>
      </c>
      <c r="LY22" s="1">
        <f t="shared" si="54"/>
        <v>0</v>
      </c>
      <c r="LZ22" s="1">
        <f t="shared" si="54"/>
        <v>0</v>
      </c>
      <c r="MA22" s="1">
        <f t="shared" si="54"/>
        <v>0</v>
      </c>
      <c r="MB22" s="1">
        <f t="shared" si="54"/>
        <v>0</v>
      </c>
      <c r="MC22" s="1">
        <f t="shared" si="54"/>
        <v>15.513264129181085</v>
      </c>
      <c r="MD22" s="1">
        <f t="shared" si="54"/>
        <v>0</v>
      </c>
      <c r="ME22" s="1">
        <f t="shared" si="54"/>
        <v>0</v>
      </c>
      <c r="MF22" s="1">
        <f t="shared" si="54"/>
        <v>0</v>
      </c>
      <c r="MG22" s="1">
        <f t="shared" si="54"/>
        <v>0</v>
      </c>
      <c r="MH22" s="1">
        <f t="shared" si="54"/>
        <v>0</v>
      </c>
      <c r="MI22" s="1">
        <f t="shared" si="54"/>
        <v>0</v>
      </c>
      <c r="MJ22" s="1">
        <f t="shared" si="54"/>
        <v>0</v>
      </c>
      <c r="MK22" s="1">
        <f t="shared" si="54"/>
        <v>0</v>
      </c>
      <c r="ML22" s="1">
        <f t="shared" si="54"/>
        <v>0</v>
      </c>
      <c r="MM22" s="1">
        <f t="shared" si="54"/>
        <v>0</v>
      </c>
      <c r="MN22" s="1">
        <f t="shared" si="54"/>
        <v>0</v>
      </c>
      <c r="MO22" s="1">
        <f t="shared" si="54"/>
        <v>0</v>
      </c>
      <c r="MP22" s="1">
        <f t="shared" si="54"/>
        <v>0</v>
      </c>
      <c r="MQ22" s="1">
        <f t="shared" si="54"/>
        <v>0</v>
      </c>
      <c r="MR22" s="1">
        <f t="shared" si="54"/>
        <v>0</v>
      </c>
      <c r="MS22" s="1">
        <f t="shared" si="54"/>
        <v>0</v>
      </c>
      <c r="MT22" s="1">
        <f t="shared" si="54"/>
        <v>0</v>
      </c>
      <c r="MU22" s="1" t="e">
        <f t="shared" si="54"/>
        <v>#DIV/0!</v>
      </c>
      <c r="MV22" s="1">
        <f t="shared" si="54"/>
        <v>0</v>
      </c>
      <c r="MW22" s="1">
        <f t="shared" si="54"/>
        <v>0</v>
      </c>
      <c r="MX22" s="1">
        <f t="shared" si="54"/>
        <v>0</v>
      </c>
      <c r="MY22" s="1">
        <f t="shared" si="54"/>
        <v>0</v>
      </c>
      <c r="MZ22" s="1">
        <f t="shared" si="54"/>
        <v>0</v>
      </c>
      <c r="NA22" s="1">
        <f t="shared" si="54"/>
        <v>0</v>
      </c>
      <c r="NB22" s="1">
        <f t="shared" si="54"/>
        <v>0</v>
      </c>
      <c r="NC22" s="1">
        <f t="shared" si="54"/>
        <v>0</v>
      </c>
      <c r="ND22" s="1">
        <f t="shared" si="54"/>
        <v>0</v>
      </c>
      <c r="NE22" s="1">
        <f t="shared" si="54"/>
        <v>0</v>
      </c>
      <c r="NF22" s="1">
        <f t="shared" si="54"/>
        <v>0</v>
      </c>
      <c r="NG22" s="1">
        <f t="shared" si="54"/>
        <v>0</v>
      </c>
      <c r="NH22" s="1">
        <f t="shared" si="54"/>
        <v>0</v>
      </c>
      <c r="NI22" s="1">
        <v>0</v>
      </c>
      <c r="NJ22" s="1">
        <f t="shared" ref="NJ22:OZ22" si="55">(NJ5/NJ$12)*100</f>
        <v>0</v>
      </c>
      <c r="NK22" s="1">
        <f t="shared" si="55"/>
        <v>0</v>
      </c>
      <c r="NL22" s="1">
        <f t="shared" si="55"/>
        <v>0</v>
      </c>
      <c r="NM22" s="1">
        <f t="shared" si="55"/>
        <v>0</v>
      </c>
      <c r="NN22" s="1">
        <f t="shared" si="55"/>
        <v>0</v>
      </c>
      <c r="NO22" s="1">
        <f t="shared" si="55"/>
        <v>0</v>
      </c>
      <c r="NP22" s="1">
        <f t="shared" si="55"/>
        <v>0</v>
      </c>
      <c r="NQ22" s="1">
        <f t="shared" si="55"/>
        <v>0</v>
      </c>
      <c r="NR22" s="1">
        <f t="shared" si="55"/>
        <v>0</v>
      </c>
      <c r="NS22" s="1">
        <f t="shared" si="55"/>
        <v>0</v>
      </c>
      <c r="NT22" s="1">
        <f t="shared" si="55"/>
        <v>0</v>
      </c>
      <c r="NU22" s="1">
        <f t="shared" si="55"/>
        <v>0</v>
      </c>
      <c r="NV22" s="1">
        <f t="shared" si="55"/>
        <v>0</v>
      </c>
      <c r="NW22" s="1">
        <f t="shared" si="55"/>
        <v>0</v>
      </c>
      <c r="NX22" s="1">
        <f t="shared" si="55"/>
        <v>0</v>
      </c>
      <c r="NY22" s="1">
        <f t="shared" si="55"/>
        <v>0</v>
      </c>
      <c r="NZ22" s="1">
        <f t="shared" si="55"/>
        <v>0</v>
      </c>
      <c r="OA22" s="1">
        <f t="shared" si="55"/>
        <v>0</v>
      </c>
      <c r="OB22" s="1">
        <f t="shared" si="55"/>
        <v>0</v>
      </c>
      <c r="OC22" s="1">
        <f t="shared" si="55"/>
        <v>0</v>
      </c>
      <c r="OD22" s="1">
        <f t="shared" si="55"/>
        <v>0</v>
      </c>
      <c r="OE22" s="1">
        <f t="shared" si="55"/>
        <v>0</v>
      </c>
      <c r="OF22" s="1">
        <f t="shared" si="55"/>
        <v>0</v>
      </c>
      <c r="OG22" s="1">
        <f t="shared" si="55"/>
        <v>0</v>
      </c>
      <c r="OH22" s="1">
        <f t="shared" si="55"/>
        <v>0</v>
      </c>
      <c r="OI22" s="1">
        <f t="shared" si="55"/>
        <v>0</v>
      </c>
      <c r="OJ22" s="1">
        <f t="shared" si="55"/>
        <v>0</v>
      </c>
      <c r="OK22" s="1">
        <f t="shared" si="55"/>
        <v>0</v>
      </c>
      <c r="OL22" s="1">
        <f t="shared" si="55"/>
        <v>0</v>
      </c>
      <c r="OM22" s="1">
        <f t="shared" si="55"/>
        <v>0</v>
      </c>
      <c r="ON22" s="1">
        <f t="shared" si="55"/>
        <v>0</v>
      </c>
      <c r="OO22" s="1">
        <f t="shared" si="55"/>
        <v>0</v>
      </c>
      <c r="OP22" s="1">
        <f t="shared" si="55"/>
        <v>0</v>
      </c>
      <c r="OQ22" s="1">
        <f t="shared" si="55"/>
        <v>0</v>
      </c>
      <c r="OR22" s="1">
        <f t="shared" si="55"/>
        <v>0</v>
      </c>
      <c r="OS22" s="1">
        <f t="shared" si="55"/>
        <v>0</v>
      </c>
      <c r="OT22" s="1">
        <f t="shared" si="55"/>
        <v>0</v>
      </c>
      <c r="OU22" s="1">
        <f t="shared" si="55"/>
        <v>0</v>
      </c>
      <c r="OV22" s="1">
        <f t="shared" si="55"/>
        <v>0</v>
      </c>
      <c r="OW22" s="1">
        <f t="shared" si="55"/>
        <v>0</v>
      </c>
      <c r="OX22" s="1">
        <f t="shared" si="55"/>
        <v>0</v>
      </c>
      <c r="OY22" s="1">
        <f t="shared" si="55"/>
        <v>0</v>
      </c>
      <c r="OZ22" s="1">
        <f t="shared" si="55"/>
        <v>0</v>
      </c>
    </row>
    <row r="27" spans="1:416" s="6" customFormat="1">
      <c r="A27" s="6" t="s">
        <v>3995</v>
      </c>
      <c r="B27" s="6" t="s">
        <v>198</v>
      </c>
      <c r="C27" s="6" t="s">
        <v>199</v>
      </c>
      <c r="D27" s="6" t="s">
        <v>200</v>
      </c>
      <c r="E27" s="6" t="s">
        <v>201</v>
      </c>
      <c r="F27" s="6" t="s">
        <v>202</v>
      </c>
      <c r="G27" s="6" t="s">
        <v>203</v>
      </c>
      <c r="H27" s="6" t="s">
        <v>204</v>
      </c>
      <c r="I27" s="6" t="s">
        <v>205</v>
      </c>
      <c r="J27" s="6" t="s">
        <v>206</v>
      </c>
      <c r="K27" s="6" t="s">
        <v>207</v>
      </c>
      <c r="L27" s="6" t="s">
        <v>208</v>
      </c>
      <c r="M27" s="6" t="s">
        <v>209</v>
      </c>
      <c r="N27" s="6" t="s">
        <v>210</v>
      </c>
      <c r="O27" s="6" t="s">
        <v>211</v>
      </c>
      <c r="P27" s="6" t="s">
        <v>212</v>
      </c>
      <c r="Q27" s="6" t="s">
        <v>213</v>
      </c>
      <c r="R27" s="6" t="s">
        <v>214</v>
      </c>
      <c r="S27" s="6" t="s">
        <v>215</v>
      </c>
      <c r="T27" s="6" t="s">
        <v>216</v>
      </c>
      <c r="U27" s="6" t="s">
        <v>217</v>
      </c>
      <c r="V27" s="6" t="s">
        <v>218</v>
      </c>
      <c r="W27" s="6" t="s">
        <v>219</v>
      </c>
      <c r="X27" s="6" t="s">
        <v>220</v>
      </c>
      <c r="Y27" s="6" t="s">
        <v>221</v>
      </c>
      <c r="Z27" s="6" t="s">
        <v>222</v>
      </c>
      <c r="AA27" s="6" t="s">
        <v>223</v>
      </c>
      <c r="AB27" s="6" t="s">
        <v>224</v>
      </c>
      <c r="AC27" s="6" t="s">
        <v>225</v>
      </c>
      <c r="AD27" s="6" t="s">
        <v>226</v>
      </c>
      <c r="AE27" s="6" t="s">
        <v>227</v>
      </c>
      <c r="AF27" s="6" t="s">
        <v>228</v>
      </c>
      <c r="AG27" s="6" t="s">
        <v>229</v>
      </c>
      <c r="AH27" s="6" t="s">
        <v>230</v>
      </c>
      <c r="AI27" s="6" t="s">
        <v>231</v>
      </c>
      <c r="AJ27" s="6" t="s">
        <v>232</v>
      </c>
      <c r="AK27" s="6" t="s">
        <v>233</v>
      </c>
      <c r="AL27" s="6" t="s">
        <v>234</v>
      </c>
      <c r="AM27" s="6" t="s">
        <v>235</v>
      </c>
      <c r="AN27" s="6" t="s">
        <v>236</v>
      </c>
      <c r="AO27" s="6" t="s">
        <v>237</v>
      </c>
      <c r="AP27" s="6" t="s">
        <v>238</v>
      </c>
      <c r="AQ27" s="6" t="s">
        <v>239</v>
      </c>
      <c r="AR27" s="6" t="s">
        <v>240</v>
      </c>
      <c r="AS27" s="6" t="s">
        <v>241</v>
      </c>
      <c r="AT27" s="6" t="s">
        <v>242</v>
      </c>
      <c r="AU27" s="6" t="s">
        <v>243</v>
      </c>
      <c r="AV27" s="6" t="s">
        <v>244</v>
      </c>
      <c r="AW27" s="6" t="s">
        <v>245</v>
      </c>
      <c r="AX27" s="6" t="s">
        <v>246</v>
      </c>
      <c r="AY27" s="6" t="s">
        <v>247</v>
      </c>
      <c r="AZ27" s="6" t="s">
        <v>248</v>
      </c>
      <c r="BA27" s="6" t="s">
        <v>249</v>
      </c>
      <c r="BB27" s="6" t="s">
        <v>250</v>
      </c>
      <c r="BC27" s="6" t="s">
        <v>251</v>
      </c>
      <c r="BD27" s="6" t="s">
        <v>252</v>
      </c>
      <c r="BE27" s="6" t="s">
        <v>253</v>
      </c>
      <c r="BF27" s="6" t="s">
        <v>254</v>
      </c>
      <c r="BG27" s="6" t="s">
        <v>255</v>
      </c>
      <c r="BH27" s="6" t="s">
        <v>256</v>
      </c>
      <c r="BI27" s="6" t="s">
        <v>257</v>
      </c>
      <c r="BJ27" s="6" t="s">
        <v>258</v>
      </c>
      <c r="BK27" s="6" t="s">
        <v>259</v>
      </c>
      <c r="BL27" s="6" t="s">
        <v>260</v>
      </c>
      <c r="BM27" s="6" t="s">
        <v>261</v>
      </c>
      <c r="BN27" s="6" t="s">
        <v>262</v>
      </c>
      <c r="BO27" s="6" t="s">
        <v>263</v>
      </c>
      <c r="BP27" s="6" t="s">
        <v>264</v>
      </c>
      <c r="BQ27" s="6" t="s">
        <v>265</v>
      </c>
      <c r="BR27" s="6" t="s">
        <v>266</v>
      </c>
      <c r="BS27" s="6" t="s">
        <v>267</v>
      </c>
      <c r="BT27" s="6" t="s">
        <v>268</v>
      </c>
      <c r="BU27" s="6" t="s">
        <v>269</v>
      </c>
      <c r="BV27" s="6" t="s">
        <v>270</v>
      </c>
      <c r="BW27" s="6" t="s">
        <v>271</v>
      </c>
      <c r="BX27" s="6" t="s">
        <v>272</v>
      </c>
      <c r="BY27" s="6" t="s">
        <v>273</v>
      </c>
      <c r="BZ27" s="6" t="s">
        <v>274</v>
      </c>
      <c r="CA27" s="6" t="s">
        <v>275</v>
      </c>
      <c r="CB27" s="6" t="s">
        <v>276</v>
      </c>
      <c r="CC27" s="6" t="s">
        <v>277</v>
      </c>
      <c r="CD27" s="6" t="s">
        <v>278</v>
      </c>
      <c r="CE27" s="6" t="s">
        <v>279</v>
      </c>
      <c r="CF27" s="6" t="s">
        <v>280</v>
      </c>
      <c r="CG27" s="6" t="s">
        <v>281</v>
      </c>
      <c r="CH27" s="6" t="s">
        <v>282</v>
      </c>
      <c r="CI27" s="6" t="s">
        <v>283</v>
      </c>
      <c r="CJ27" s="6" t="s">
        <v>284</v>
      </c>
      <c r="CK27" s="6" t="s">
        <v>285</v>
      </c>
      <c r="CL27" s="6" t="s">
        <v>286</v>
      </c>
      <c r="CM27" s="6" t="s">
        <v>287</v>
      </c>
      <c r="CN27" s="6" t="s">
        <v>288</v>
      </c>
      <c r="CO27" s="6" t="s">
        <v>289</v>
      </c>
      <c r="CP27" s="6" t="s">
        <v>290</v>
      </c>
      <c r="CQ27" s="6" t="s">
        <v>291</v>
      </c>
      <c r="CR27" s="6" t="s">
        <v>292</v>
      </c>
      <c r="CS27" s="6" t="s">
        <v>293</v>
      </c>
      <c r="CT27" s="6" t="s">
        <v>294</v>
      </c>
      <c r="CU27" s="6" t="s">
        <v>295</v>
      </c>
      <c r="CV27" s="6" t="s">
        <v>296</v>
      </c>
      <c r="CW27" s="6" t="s">
        <v>297</v>
      </c>
      <c r="CX27" s="6" t="s">
        <v>298</v>
      </c>
      <c r="CY27" s="6" t="s">
        <v>299</v>
      </c>
      <c r="CZ27" s="6" t="s">
        <v>300</v>
      </c>
      <c r="DA27" s="6" t="s">
        <v>301</v>
      </c>
      <c r="DB27" s="6" t="s">
        <v>302</v>
      </c>
      <c r="DC27" s="6" t="s">
        <v>303</v>
      </c>
      <c r="DD27" s="6" t="s">
        <v>304</v>
      </c>
      <c r="DE27" s="6" t="s">
        <v>305</v>
      </c>
      <c r="DF27" s="6" t="s">
        <v>306</v>
      </c>
      <c r="DG27" s="6" t="s">
        <v>307</v>
      </c>
      <c r="DH27" s="6" t="s">
        <v>308</v>
      </c>
      <c r="DI27" s="6" t="s">
        <v>309</v>
      </c>
      <c r="DJ27" s="6" t="s">
        <v>310</v>
      </c>
      <c r="DK27" s="6" t="s">
        <v>311</v>
      </c>
      <c r="DL27" s="6" t="s">
        <v>312</v>
      </c>
      <c r="DM27" s="6" t="s">
        <v>313</v>
      </c>
      <c r="DN27" s="6" t="s">
        <v>314</v>
      </c>
      <c r="DO27" s="6" t="s">
        <v>315</v>
      </c>
      <c r="DP27" s="6" t="s">
        <v>316</v>
      </c>
      <c r="DQ27" s="6" t="s">
        <v>317</v>
      </c>
      <c r="DR27" s="6" t="s">
        <v>318</v>
      </c>
      <c r="DS27" s="6" t="s">
        <v>319</v>
      </c>
      <c r="DT27" s="6" t="s">
        <v>320</v>
      </c>
      <c r="DU27" s="6" t="s">
        <v>321</v>
      </c>
      <c r="DV27" s="6" t="s">
        <v>322</v>
      </c>
      <c r="DW27" s="6" t="s">
        <v>323</v>
      </c>
      <c r="DX27" s="6" t="s">
        <v>324</v>
      </c>
      <c r="DY27" s="6" t="s">
        <v>325</v>
      </c>
      <c r="DZ27" s="6" t="s">
        <v>326</v>
      </c>
      <c r="EA27" s="6" t="s">
        <v>327</v>
      </c>
      <c r="EB27" s="6" t="s">
        <v>328</v>
      </c>
      <c r="EC27" s="6" t="s">
        <v>329</v>
      </c>
      <c r="ED27" s="6" t="s">
        <v>330</v>
      </c>
      <c r="EE27" s="6" t="s">
        <v>331</v>
      </c>
      <c r="EF27" s="6" t="s">
        <v>332</v>
      </c>
      <c r="EG27" s="6" t="s">
        <v>333</v>
      </c>
      <c r="EH27" s="6" t="s">
        <v>334</v>
      </c>
      <c r="EI27" s="6" t="s">
        <v>335</v>
      </c>
      <c r="EJ27" s="6" t="s">
        <v>336</v>
      </c>
      <c r="EK27" s="6" t="s">
        <v>337</v>
      </c>
      <c r="EL27" s="6" t="s">
        <v>338</v>
      </c>
      <c r="EM27" s="6" t="s">
        <v>339</v>
      </c>
      <c r="EN27" s="6" t="s">
        <v>340</v>
      </c>
      <c r="EO27" s="6" t="s">
        <v>341</v>
      </c>
      <c r="EP27" s="6" t="s">
        <v>342</v>
      </c>
      <c r="EQ27" s="6" t="s">
        <v>343</v>
      </c>
      <c r="ER27" s="6" t="s">
        <v>344</v>
      </c>
      <c r="ES27" s="6" t="s">
        <v>345</v>
      </c>
      <c r="ET27" s="6" t="s">
        <v>346</v>
      </c>
      <c r="EU27" s="6" t="s">
        <v>347</v>
      </c>
      <c r="EV27" s="6" t="s">
        <v>348</v>
      </c>
      <c r="EW27" s="6" t="s">
        <v>349</v>
      </c>
      <c r="EX27" s="6" t="s">
        <v>350</v>
      </c>
      <c r="EY27" s="6" t="s">
        <v>351</v>
      </c>
      <c r="EZ27" s="6" t="s">
        <v>352</v>
      </c>
      <c r="FA27" s="6" t="s">
        <v>353</v>
      </c>
      <c r="FB27" s="6" t="s">
        <v>354</v>
      </c>
      <c r="FC27" s="6" t="s">
        <v>355</v>
      </c>
      <c r="FD27" s="6" t="s">
        <v>356</v>
      </c>
      <c r="FE27" s="6" t="s">
        <v>357</v>
      </c>
      <c r="FF27" s="6" t="s">
        <v>358</v>
      </c>
      <c r="FG27" s="6" t="s">
        <v>359</v>
      </c>
      <c r="FH27" s="6" t="s">
        <v>360</v>
      </c>
      <c r="FI27" s="6" t="s">
        <v>361</v>
      </c>
      <c r="FJ27" s="6" t="s">
        <v>362</v>
      </c>
      <c r="FK27" s="6" t="s">
        <v>363</v>
      </c>
      <c r="FL27" s="6" t="s">
        <v>364</v>
      </c>
      <c r="FM27" s="6" t="s">
        <v>365</v>
      </c>
      <c r="FN27" s="6" t="s">
        <v>366</v>
      </c>
      <c r="FO27" s="6" t="s">
        <v>367</v>
      </c>
      <c r="FP27" s="6" t="s">
        <v>368</v>
      </c>
      <c r="FQ27" s="6" t="s">
        <v>369</v>
      </c>
      <c r="FR27" s="6" t="s">
        <v>370</v>
      </c>
      <c r="FS27" s="6" t="s">
        <v>371</v>
      </c>
      <c r="FT27" s="6" t="s">
        <v>372</v>
      </c>
      <c r="FU27" s="6" t="s">
        <v>373</v>
      </c>
      <c r="FV27" s="6" t="s">
        <v>374</v>
      </c>
      <c r="FW27" s="6" t="s">
        <v>375</v>
      </c>
      <c r="FX27" s="6" t="s">
        <v>376</v>
      </c>
      <c r="FY27" s="6" t="s">
        <v>377</v>
      </c>
      <c r="FZ27" s="6" t="s">
        <v>378</v>
      </c>
      <c r="GA27" s="6" t="s">
        <v>379</v>
      </c>
      <c r="GB27" s="6" t="s">
        <v>380</v>
      </c>
      <c r="GC27" s="6" t="s">
        <v>381</v>
      </c>
      <c r="GD27" s="6" t="s">
        <v>382</v>
      </c>
      <c r="GE27" s="6" t="s">
        <v>383</v>
      </c>
      <c r="GF27" s="6" t="s">
        <v>384</v>
      </c>
      <c r="GG27" s="6" t="s">
        <v>385</v>
      </c>
      <c r="GH27" s="6" t="s">
        <v>386</v>
      </c>
      <c r="GI27" s="6" t="s">
        <v>387</v>
      </c>
      <c r="GJ27" s="6" t="s">
        <v>388</v>
      </c>
      <c r="GK27" s="6" t="s">
        <v>389</v>
      </c>
      <c r="GL27" s="6" t="s">
        <v>390</v>
      </c>
      <c r="GM27" s="6" t="s">
        <v>391</v>
      </c>
      <c r="GN27" s="6" t="s">
        <v>392</v>
      </c>
      <c r="GO27" s="6" t="s">
        <v>393</v>
      </c>
      <c r="GP27" s="6" t="s">
        <v>394</v>
      </c>
      <c r="GQ27" s="6" t="s">
        <v>395</v>
      </c>
      <c r="GR27" s="6" t="s">
        <v>396</v>
      </c>
      <c r="GS27" s="6" t="s">
        <v>397</v>
      </c>
      <c r="GT27" s="6" t="s">
        <v>398</v>
      </c>
      <c r="GU27" s="6" t="s">
        <v>399</v>
      </c>
      <c r="GV27" s="6" t="s">
        <v>400</v>
      </c>
      <c r="GW27" s="6" t="s">
        <v>401</v>
      </c>
      <c r="GX27" s="6" t="s">
        <v>402</v>
      </c>
      <c r="GY27" s="6" t="s">
        <v>403</v>
      </c>
      <c r="GZ27" s="6" t="s">
        <v>404</v>
      </c>
      <c r="HA27" s="6" t="s">
        <v>405</v>
      </c>
      <c r="HB27" s="6" t="s">
        <v>406</v>
      </c>
      <c r="HC27" s="6" t="s">
        <v>407</v>
      </c>
      <c r="HD27" s="6" t="s">
        <v>408</v>
      </c>
      <c r="HE27" s="6" t="s">
        <v>409</v>
      </c>
      <c r="HF27" s="6" t="s">
        <v>410</v>
      </c>
      <c r="HG27" s="6" t="s">
        <v>411</v>
      </c>
      <c r="HH27" s="6" t="s">
        <v>412</v>
      </c>
      <c r="HI27" s="6" t="s">
        <v>413</v>
      </c>
      <c r="HJ27" s="6" t="s">
        <v>414</v>
      </c>
      <c r="HK27" s="6" t="s">
        <v>415</v>
      </c>
      <c r="HL27" s="6" t="s">
        <v>416</v>
      </c>
      <c r="HM27" s="6" t="s">
        <v>417</v>
      </c>
      <c r="HN27" s="6" t="s">
        <v>418</v>
      </c>
      <c r="HO27" s="6" t="s">
        <v>419</v>
      </c>
      <c r="HP27" s="6" t="s">
        <v>420</v>
      </c>
      <c r="HQ27" s="6" t="s">
        <v>421</v>
      </c>
      <c r="HR27" s="6" t="s">
        <v>422</v>
      </c>
      <c r="HS27" s="6" t="s">
        <v>423</v>
      </c>
      <c r="HT27" s="6" t="s">
        <v>424</v>
      </c>
      <c r="HU27" s="6" t="s">
        <v>425</v>
      </c>
      <c r="HV27" s="6" t="s">
        <v>426</v>
      </c>
      <c r="HW27" s="6" t="s">
        <v>427</v>
      </c>
      <c r="HX27" s="6" t="s">
        <v>428</v>
      </c>
      <c r="HY27" s="6" t="s">
        <v>429</v>
      </c>
      <c r="HZ27" s="6" t="s">
        <v>430</v>
      </c>
      <c r="IA27" s="6" t="s">
        <v>431</v>
      </c>
      <c r="IB27" s="6" t="s">
        <v>432</v>
      </c>
      <c r="IC27" s="6" t="s">
        <v>433</v>
      </c>
      <c r="ID27" s="6" t="s">
        <v>434</v>
      </c>
      <c r="IE27" s="6" t="s">
        <v>435</v>
      </c>
      <c r="IF27" s="6" t="s">
        <v>436</v>
      </c>
      <c r="IG27" s="6" t="s">
        <v>437</v>
      </c>
      <c r="IH27" s="6" t="s">
        <v>438</v>
      </c>
      <c r="II27" s="6" t="s">
        <v>439</v>
      </c>
      <c r="IJ27" s="6" t="s">
        <v>440</v>
      </c>
      <c r="IK27" s="6" t="s">
        <v>441</v>
      </c>
      <c r="IL27" s="6" t="s">
        <v>442</v>
      </c>
      <c r="IM27" s="6" t="s">
        <v>443</v>
      </c>
      <c r="IN27" s="6" t="s">
        <v>444</v>
      </c>
      <c r="IO27" s="6" t="s">
        <v>445</v>
      </c>
      <c r="IP27" s="6" t="s">
        <v>446</v>
      </c>
      <c r="IQ27" s="6" t="s">
        <v>447</v>
      </c>
      <c r="IR27" s="6" t="s">
        <v>448</v>
      </c>
      <c r="IS27" s="6" t="s">
        <v>449</v>
      </c>
      <c r="IT27" s="6" t="s">
        <v>450</v>
      </c>
      <c r="IU27" s="6" t="s">
        <v>451</v>
      </c>
      <c r="IV27" s="6" t="s">
        <v>452</v>
      </c>
      <c r="IW27" s="6" t="s">
        <v>453</v>
      </c>
      <c r="IX27" s="6" t="s">
        <v>454</v>
      </c>
      <c r="IY27" s="6" t="s">
        <v>455</v>
      </c>
      <c r="IZ27" s="6" t="s">
        <v>456</v>
      </c>
      <c r="JA27" s="6" t="s">
        <v>457</v>
      </c>
      <c r="JB27" s="6" t="s">
        <v>458</v>
      </c>
      <c r="JC27" s="6" t="s">
        <v>459</v>
      </c>
      <c r="JD27" s="6" t="s">
        <v>460</v>
      </c>
      <c r="JE27" s="6" t="s">
        <v>461</v>
      </c>
      <c r="JF27" s="6" t="s">
        <v>462</v>
      </c>
      <c r="JG27" s="6" t="s">
        <v>463</v>
      </c>
      <c r="JH27" s="6" t="s">
        <v>464</v>
      </c>
      <c r="JI27" s="6" t="s">
        <v>465</v>
      </c>
      <c r="JJ27" s="6" t="s">
        <v>466</v>
      </c>
      <c r="JK27" s="6" t="s">
        <v>467</v>
      </c>
      <c r="JL27" s="6" t="s">
        <v>468</v>
      </c>
      <c r="JM27" s="6" t="s">
        <v>469</v>
      </c>
      <c r="JN27" s="6" t="s">
        <v>470</v>
      </c>
      <c r="JO27" s="6" t="s">
        <v>471</v>
      </c>
      <c r="JP27" s="6" t="s">
        <v>472</v>
      </c>
      <c r="JQ27" s="6" t="s">
        <v>473</v>
      </c>
      <c r="JR27" s="6" t="s">
        <v>474</v>
      </c>
      <c r="JS27" s="6" t="s">
        <v>475</v>
      </c>
      <c r="JT27" s="6" t="s">
        <v>476</v>
      </c>
      <c r="JU27" s="6" t="s">
        <v>477</v>
      </c>
      <c r="JV27" s="6" t="s">
        <v>478</v>
      </c>
      <c r="JW27" s="6" t="s">
        <v>479</v>
      </c>
      <c r="JX27" s="6" t="s">
        <v>480</v>
      </c>
      <c r="JY27" s="6" t="s">
        <v>481</v>
      </c>
      <c r="JZ27" s="6" t="s">
        <v>482</v>
      </c>
      <c r="KA27" s="6" t="s">
        <v>483</v>
      </c>
      <c r="KB27" s="6" t="s">
        <v>484</v>
      </c>
      <c r="KC27" s="6" t="s">
        <v>485</v>
      </c>
      <c r="KD27" s="6" t="s">
        <v>486</v>
      </c>
      <c r="KE27" s="6" t="s">
        <v>487</v>
      </c>
      <c r="KF27" s="6" t="s">
        <v>488</v>
      </c>
      <c r="KG27" s="6" t="s">
        <v>489</v>
      </c>
      <c r="KH27" s="6" t="s">
        <v>490</v>
      </c>
      <c r="KI27" s="6" t="s">
        <v>491</v>
      </c>
      <c r="KJ27" s="6" t="s">
        <v>492</v>
      </c>
      <c r="KK27" s="6" t="s">
        <v>493</v>
      </c>
      <c r="KL27" s="6" t="s">
        <v>494</v>
      </c>
      <c r="KM27" s="6" t="s">
        <v>495</v>
      </c>
      <c r="KN27" s="6" t="s">
        <v>496</v>
      </c>
      <c r="KO27" s="6" t="s">
        <v>497</v>
      </c>
      <c r="KP27" s="6" t="s">
        <v>498</v>
      </c>
      <c r="KQ27" s="6" t="s">
        <v>499</v>
      </c>
      <c r="KR27" s="6" t="s">
        <v>500</v>
      </c>
      <c r="KS27" s="6" t="s">
        <v>501</v>
      </c>
      <c r="KT27" s="6" t="s">
        <v>502</v>
      </c>
      <c r="KU27" s="6" t="s">
        <v>503</v>
      </c>
      <c r="KV27" s="6" t="s">
        <v>504</v>
      </c>
      <c r="KW27" s="6" t="s">
        <v>505</v>
      </c>
      <c r="KX27" s="6" t="s">
        <v>506</v>
      </c>
      <c r="KY27" s="6" t="s">
        <v>507</v>
      </c>
      <c r="KZ27" s="6" t="s">
        <v>508</v>
      </c>
      <c r="LA27" s="6" t="s">
        <v>509</v>
      </c>
      <c r="LB27" s="6" t="s">
        <v>510</v>
      </c>
      <c r="LC27" s="6" t="s">
        <v>511</v>
      </c>
      <c r="LD27" s="6" t="s">
        <v>512</v>
      </c>
      <c r="LE27" s="6" t="s">
        <v>513</v>
      </c>
      <c r="LF27" s="6" t="s">
        <v>514</v>
      </c>
      <c r="LG27" s="6" t="s">
        <v>515</v>
      </c>
      <c r="LH27" s="6" t="s">
        <v>516</v>
      </c>
      <c r="LI27" s="6" t="s">
        <v>517</v>
      </c>
      <c r="LJ27" s="6" t="s">
        <v>518</v>
      </c>
      <c r="LK27" s="6" t="s">
        <v>519</v>
      </c>
      <c r="LL27" s="6" t="s">
        <v>520</v>
      </c>
      <c r="LM27" s="6" t="s">
        <v>521</v>
      </c>
      <c r="LN27" s="6" t="s">
        <v>522</v>
      </c>
      <c r="LO27" s="6" t="s">
        <v>523</v>
      </c>
      <c r="LP27" s="6" t="s">
        <v>524</v>
      </c>
      <c r="LQ27" s="6" t="s">
        <v>525</v>
      </c>
      <c r="LR27" s="6" t="s">
        <v>526</v>
      </c>
      <c r="LS27" s="6" t="s">
        <v>527</v>
      </c>
      <c r="LT27" s="6" t="s">
        <v>528</v>
      </c>
      <c r="LU27" s="6" t="s">
        <v>529</v>
      </c>
      <c r="LV27" s="6" t="s">
        <v>530</v>
      </c>
      <c r="LW27" s="6" t="s">
        <v>531</v>
      </c>
      <c r="LX27" s="6" t="s">
        <v>532</v>
      </c>
      <c r="LY27" s="6" t="s">
        <v>533</v>
      </c>
      <c r="LZ27" s="6" t="s">
        <v>534</v>
      </c>
      <c r="MA27" s="6" t="s">
        <v>535</v>
      </c>
      <c r="MB27" s="6" t="s">
        <v>536</v>
      </c>
      <c r="MC27" s="6" t="s">
        <v>537</v>
      </c>
      <c r="MD27" s="6" t="s">
        <v>538</v>
      </c>
      <c r="ME27" s="6" t="s">
        <v>539</v>
      </c>
      <c r="MF27" s="6" t="s">
        <v>540</v>
      </c>
      <c r="MG27" s="6" t="s">
        <v>541</v>
      </c>
      <c r="MH27" s="6" t="s">
        <v>542</v>
      </c>
      <c r="MI27" s="6" t="s">
        <v>543</v>
      </c>
      <c r="MJ27" s="6" t="s">
        <v>544</v>
      </c>
      <c r="MK27" s="6" t="s">
        <v>545</v>
      </c>
      <c r="ML27" s="6" t="s">
        <v>546</v>
      </c>
      <c r="MM27" s="6" t="s">
        <v>547</v>
      </c>
      <c r="MN27" s="6" t="s">
        <v>548</v>
      </c>
      <c r="MO27" s="6" t="s">
        <v>549</v>
      </c>
      <c r="MP27" s="6" t="s">
        <v>550</v>
      </c>
      <c r="MQ27" s="6" t="s">
        <v>551</v>
      </c>
      <c r="MR27" s="6" t="s">
        <v>552</v>
      </c>
      <c r="MS27" s="6" t="s">
        <v>553</v>
      </c>
      <c r="MT27" s="6" t="s">
        <v>554</v>
      </c>
      <c r="MU27" s="6" t="s">
        <v>555</v>
      </c>
      <c r="MV27" s="6" t="s">
        <v>556</v>
      </c>
      <c r="MW27" s="6" t="s">
        <v>557</v>
      </c>
      <c r="MX27" s="6" t="s">
        <v>558</v>
      </c>
      <c r="MY27" s="6" t="s">
        <v>559</v>
      </c>
      <c r="MZ27" s="6" t="s">
        <v>560</v>
      </c>
      <c r="NA27" s="6" t="s">
        <v>561</v>
      </c>
      <c r="NB27" s="6" t="s">
        <v>562</v>
      </c>
      <c r="NC27" s="6" t="s">
        <v>563</v>
      </c>
      <c r="ND27" s="6" t="s">
        <v>564</v>
      </c>
      <c r="NE27" s="6" t="s">
        <v>565</v>
      </c>
      <c r="NF27" s="6" t="s">
        <v>566</v>
      </c>
      <c r="NG27" s="6" t="s">
        <v>567</v>
      </c>
      <c r="NH27" s="6" t="s">
        <v>568</v>
      </c>
      <c r="NI27" s="6" t="s">
        <v>569</v>
      </c>
      <c r="NJ27" s="6" t="s">
        <v>570</v>
      </c>
      <c r="NK27" s="6" t="s">
        <v>571</v>
      </c>
      <c r="NL27" s="6" t="s">
        <v>572</v>
      </c>
      <c r="NM27" s="6" t="s">
        <v>573</v>
      </c>
      <c r="NN27" s="6" t="s">
        <v>574</v>
      </c>
      <c r="NO27" s="6" t="s">
        <v>575</v>
      </c>
      <c r="NP27" s="6" t="s">
        <v>576</v>
      </c>
      <c r="NQ27" s="6" t="s">
        <v>577</v>
      </c>
      <c r="NR27" s="6" t="s">
        <v>578</v>
      </c>
      <c r="NS27" s="6" t="s">
        <v>579</v>
      </c>
      <c r="NT27" s="6" t="s">
        <v>580</v>
      </c>
      <c r="NU27" s="6" t="s">
        <v>581</v>
      </c>
      <c r="NV27" s="6" t="s">
        <v>582</v>
      </c>
      <c r="NW27" s="6" t="s">
        <v>583</v>
      </c>
      <c r="NX27" s="6" t="s">
        <v>584</v>
      </c>
      <c r="NY27" s="6" t="s">
        <v>585</v>
      </c>
      <c r="NZ27" s="6" t="s">
        <v>586</v>
      </c>
      <c r="OA27" s="6" t="s">
        <v>587</v>
      </c>
      <c r="OB27" s="6" t="s">
        <v>588</v>
      </c>
      <c r="OC27" s="6" t="s">
        <v>589</v>
      </c>
      <c r="OD27" s="6" t="s">
        <v>590</v>
      </c>
      <c r="OE27" s="6" t="s">
        <v>591</v>
      </c>
      <c r="OF27" s="6" t="s">
        <v>592</v>
      </c>
      <c r="OG27" s="6" t="s">
        <v>593</v>
      </c>
      <c r="OH27" s="6" t="s">
        <v>594</v>
      </c>
      <c r="OI27" s="6" t="s">
        <v>595</v>
      </c>
      <c r="OJ27" s="6" t="s">
        <v>596</v>
      </c>
      <c r="OK27" s="6" t="s">
        <v>597</v>
      </c>
      <c r="OL27" s="6" t="s">
        <v>598</v>
      </c>
      <c r="OM27" s="6" t="s">
        <v>599</v>
      </c>
      <c r="ON27" s="6" t="s">
        <v>600</v>
      </c>
      <c r="OO27" s="6" t="s">
        <v>601</v>
      </c>
      <c r="OP27" s="6" t="s">
        <v>602</v>
      </c>
      <c r="OQ27" s="6" t="s">
        <v>603</v>
      </c>
      <c r="OR27" s="6" t="s">
        <v>604</v>
      </c>
      <c r="OS27" s="6" t="s">
        <v>605</v>
      </c>
      <c r="OT27" s="6" t="s">
        <v>606</v>
      </c>
      <c r="OU27" s="6" t="s">
        <v>607</v>
      </c>
      <c r="OV27" s="6" t="s">
        <v>608</v>
      </c>
      <c r="OW27" s="6" t="s">
        <v>609</v>
      </c>
      <c r="OX27" s="6" t="s">
        <v>610</v>
      </c>
      <c r="OY27" s="6" t="s">
        <v>611</v>
      </c>
      <c r="OZ27" s="6" t="s">
        <v>612</v>
      </c>
    </row>
    <row r="28" spans="1:416">
      <c r="A28" s="1" t="s">
        <v>2354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5.2015250544662308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1.7971367651538228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15.95869514198545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 t="e">
        <v>#DIV/0!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5.6747216942709748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 t="e">
        <v>#DIV/0!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</row>
    <row r="29" spans="1:416">
      <c r="A29" s="1" t="s">
        <v>2355</v>
      </c>
      <c r="B29" s="1">
        <v>0</v>
      </c>
      <c r="C29" s="1">
        <v>10.084033613445378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40.120481927710841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20.021384656508957</v>
      </c>
      <c r="AY29" s="1">
        <v>0</v>
      </c>
      <c r="AZ29" s="1">
        <v>0</v>
      </c>
      <c r="BA29" s="1">
        <v>0</v>
      </c>
      <c r="BB29" s="1">
        <v>47.544056992875895</v>
      </c>
      <c r="BC29" s="1">
        <v>0</v>
      </c>
      <c r="BD29" s="1">
        <v>0</v>
      </c>
      <c r="BE29" s="1">
        <v>0</v>
      </c>
      <c r="BF29" s="1">
        <v>42.433371958285058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51.709401709401718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0.17203244040304744</v>
      </c>
      <c r="BX29" s="1">
        <v>6.3356685957965269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0.28303292119767615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8.9692101740294525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2.6078234704112337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54.155955441302481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33.333333333333329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5.755627009646302</v>
      </c>
      <c r="FZ29" s="1">
        <v>52.633504023408918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32.548579970104633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34.562211981566819</v>
      </c>
      <c r="GU29" s="1">
        <v>0</v>
      </c>
      <c r="GV29" s="1">
        <v>0</v>
      </c>
      <c r="GW29" s="1">
        <v>0</v>
      </c>
      <c r="GX29" s="1">
        <v>0</v>
      </c>
      <c r="GY29" s="1">
        <v>7.0914696813977383</v>
      </c>
      <c r="GZ29" s="1">
        <v>0</v>
      </c>
      <c r="HA29" s="1">
        <v>38.107098381070983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1.9087280930071142</v>
      </c>
      <c r="HK29" s="1">
        <v>2.6646928201332347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 t="e">
        <v>#DIV/0!</v>
      </c>
      <c r="HU29" s="1">
        <v>0.68313189700472932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36.002761477390401</v>
      </c>
      <c r="IG29" s="1">
        <v>0</v>
      </c>
      <c r="IH29" s="1">
        <v>0</v>
      </c>
      <c r="II29" s="1">
        <v>0</v>
      </c>
      <c r="IJ29" s="1">
        <v>0</v>
      </c>
      <c r="IK29" s="1">
        <v>54.014598540145982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25.747724317295191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40.526675786593707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38.687258687258684</v>
      </c>
      <c r="KD29" s="1">
        <v>0</v>
      </c>
      <c r="KE29" s="1">
        <v>0</v>
      </c>
      <c r="KF29" s="1">
        <v>0</v>
      </c>
      <c r="KG29" s="1">
        <v>0</v>
      </c>
      <c r="KH29" s="1">
        <v>21.737625475943233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0.25974025974025972</v>
      </c>
      <c r="KR29" s="1">
        <v>0</v>
      </c>
      <c r="KS29" s="1">
        <v>0</v>
      </c>
      <c r="KT29" s="1">
        <v>26.237623762376238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25.416666666666664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4.5706371191135737</v>
      </c>
      <c r="LO29" s="1">
        <v>2.4007386888273317</v>
      </c>
      <c r="LP29" s="1">
        <v>0</v>
      </c>
      <c r="LQ29" s="1">
        <v>0</v>
      </c>
      <c r="LR29" s="1">
        <v>3.3488372093023258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29.401767505098576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100</v>
      </c>
      <c r="MR29" s="1">
        <v>0</v>
      </c>
      <c r="MS29" s="1">
        <v>0</v>
      </c>
      <c r="MT29" s="1">
        <v>0</v>
      </c>
      <c r="MU29" s="1" t="e">
        <v>#DIV/0!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38.70967741935484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</row>
    <row r="30" spans="1:416">
      <c r="A30" s="1" t="s">
        <v>4051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4.0646425073457397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 t="e">
        <v>#DIV/0!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 t="e">
        <v>#DIV/0!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</row>
    <row r="31" spans="1:416">
      <c r="A31" s="1" t="s">
        <v>4054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 t="e">
        <v>#DIV/0!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0.58204611596149536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 t="e">
        <v>#DIV/0!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</row>
    <row r="32" spans="1:416">
      <c r="A32" s="1" t="s">
        <v>4080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43.303929430633517</v>
      </c>
      <c r="AY32" s="1">
        <v>0</v>
      </c>
      <c r="AZ32" s="1">
        <v>0</v>
      </c>
      <c r="BA32" s="1">
        <v>0</v>
      </c>
      <c r="BB32" s="1">
        <v>39.52005999250094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21.510194936141609</v>
      </c>
      <c r="BM32" s="1">
        <v>0</v>
      </c>
      <c r="BN32" s="1">
        <v>11.226915341012983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2.1550656428040624</v>
      </c>
      <c r="CO32" s="1">
        <v>3.8428693424423574</v>
      </c>
      <c r="CP32" s="1">
        <v>0</v>
      </c>
      <c r="CQ32" s="1">
        <v>0</v>
      </c>
      <c r="CR32" s="1">
        <v>0</v>
      </c>
      <c r="CS32" s="1">
        <v>5.5539892867211726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1.7996604414261461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35.304198800342753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36.649597659107535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34.682440846824406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 t="e">
        <v>#DIV/0!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24.024853296513633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8.591707134852447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11.873611453961985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17.259905977165882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2.487080103359173</v>
      </c>
      <c r="KG32" s="1">
        <v>0</v>
      </c>
      <c r="KH32" s="1">
        <v>2.5095188646590514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5.2715654952076676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15.513264129181085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 t="e">
        <v>#DIV/0!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</row>
    <row r="38" spans="1:30">
      <c r="F38" s="1" t="s">
        <v>3968</v>
      </c>
      <c r="G38" s="1">
        <v>53</v>
      </c>
      <c r="H38" s="1">
        <v>12.649164677804295</v>
      </c>
    </row>
    <row r="39" spans="1:30">
      <c r="F39" s="1" t="s">
        <v>3970</v>
      </c>
      <c r="G39" s="1">
        <v>366</v>
      </c>
      <c r="H39" s="1">
        <v>87.350835322195707</v>
      </c>
    </row>
    <row r="40" spans="1:30">
      <c r="F40" s="1" t="s">
        <v>3993</v>
      </c>
      <c r="G40" s="1">
        <v>419</v>
      </c>
    </row>
    <row r="43" spans="1:30">
      <c r="A43" s="6" t="s">
        <v>2398</v>
      </c>
      <c r="B43" s="6" t="s">
        <v>4063</v>
      </c>
      <c r="C43" s="6" t="s">
        <v>4065</v>
      </c>
      <c r="D43" s="6" t="s">
        <v>4051</v>
      </c>
      <c r="E43" s="6" t="s">
        <v>4054</v>
      </c>
      <c r="F43" s="6" t="s">
        <v>4080</v>
      </c>
      <c r="G43" s="6" t="s">
        <v>3967</v>
      </c>
      <c r="H43" s="6" t="s">
        <v>3974</v>
      </c>
      <c r="I43" s="6" t="s">
        <v>3304</v>
      </c>
      <c r="J43" s="6" t="s">
        <v>2025</v>
      </c>
      <c r="K43" s="6" t="s">
        <v>2039</v>
      </c>
    </row>
    <row r="44" spans="1:30">
      <c r="A44" s="1" t="s">
        <v>198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 t="s">
        <v>3970</v>
      </c>
      <c r="H44" s="1" t="s">
        <v>3970</v>
      </c>
      <c r="I44" s="1" t="s">
        <v>3305</v>
      </c>
      <c r="J44" s="1" t="s">
        <v>198</v>
      </c>
      <c r="K44" s="1" t="s">
        <v>3305</v>
      </c>
      <c r="O44" s="3"/>
      <c r="W44" s="3"/>
      <c r="AD44" s="3"/>
    </row>
    <row r="45" spans="1:30">
      <c r="A45" s="1" t="s">
        <v>199</v>
      </c>
      <c r="B45" s="1">
        <v>0</v>
      </c>
      <c r="C45" s="1">
        <v>10.084033613445378</v>
      </c>
      <c r="D45" s="1">
        <v>0</v>
      </c>
      <c r="E45" s="1">
        <v>0</v>
      </c>
      <c r="F45" s="1">
        <v>0</v>
      </c>
      <c r="G45" s="1" t="s">
        <v>3968</v>
      </c>
      <c r="H45" s="1" t="s">
        <v>4066</v>
      </c>
      <c r="I45" s="1" t="s">
        <v>3306</v>
      </c>
      <c r="J45" s="1" t="s">
        <v>199</v>
      </c>
      <c r="K45" s="1" t="s">
        <v>3306</v>
      </c>
      <c r="O45" s="3"/>
      <c r="W45" s="3"/>
      <c r="AD45" s="3"/>
    </row>
    <row r="46" spans="1:30">
      <c r="A46" s="1" t="s">
        <v>200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 t="s">
        <v>3970</v>
      </c>
      <c r="H46" s="1" t="s">
        <v>3970</v>
      </c>
      <c r="I46" s="1" t="s">
        <v>3307</v>
      </c>
      <c r="J46" s="1" t="s">
        <v>200</v>
      </c>
      <c r="K46" s="1" t="s">
        <v>3307</v>
      </c>
      <c r="O46" s="3"/>
      <c r="W46" s="3"/>
      <c r="AD46" s="3"/>
    </row>
    <row r="47" spans="1:30">
      <c r="A47" s="1" t="s">
        <v>201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 t="s">
        <v>3970</v>
      </c>
      <c r="H47" s="1" t="s">
        <v>3970</v>
      </c>
      <c r="I47" s="1" t="s">
        <v>3308</v>
      </c>
      <c r="J47" s="1" t="s">
        <v>201</v>
      </c>
      <c r="K47" s="1" t="s">
        <v>3566</v>
      </c>
      <c r="O47" s="3"/>
      <c r="W47" s="3"/>
      <c r="AD47" s="3"/>
    </row>
    <row r="48" spans="1:30">
      <c r="A48" s="1" t="s">
        <v>202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 t="s">
        <v>3970</v>
      </c>
      <c r="H48" s="1" t="s">
        <v>3970</v>
      </c>
      <c r="I48" s="1" t="s">
        <v>3309</v>
      </c>
      <c r="J48" s="1" t="s">
        <v>202</v>
      </c>
      <c r="K48" s="1" t="s">
        <v>3309</v>
      </c>
      <c r="O48" s="3"/>
      <c r="W48" s="3"/>
      <c r="AD48" s="3"/>
    </row>
    <row r="49" spans="1:30">
      <c r="A49" s="1" t="s">
        <v>203</v>
      </c>
      <c r="B49" s="1">
        <v>0</v>
      </c>
      <c r="C49" s="1">
        <v>0</v>
      </c>
      <c r="D49" s="1">
        <v>4.0646425073457397</v>
      </c>
      <c r="E49" s="1">
        <v>0</v>
      </c>
      <c r="F49" s="1">
        <v>0</v>
      </c>
      <c r="G49" s="1" t="s">
        <v>3968</v>
      </c>
      <c r="H49" s="1" t="s">
        <v>4067</v>
      </c>
      <c r="I49" s="1" t="s">
        <v>3310</v>
      </c>
      <c r="J49" s="1" t="s">
        <v>203</v>
      </c>
      <c r="K49" s="1" t="s">
        <v>3310</v>
      </c>
      <c r="O49" s="3"/>
      <c r="W49" s="3"/>
      <c r="AD49" s="3"/>
    </row>
    <row r="50" spans="1:30">
      <c r="A50" s="1" t="s">
        <v>204</v>
      </c>
      <c r="B50" s="1">
        <v>5.2015250544662308</v>
      </c>
      <c r="C50" s="1">
        <v>0</v>
      </c>
      <c r="D50" s="1">
        <v>0</v>
      </c>
      <c r="E50" s="1">
        <v>0</v>
      </c>
      <c r="F50" s="1">
        <v>0</v>
      </c>
      <c r="G50" s="1" t="s">
        <v>3968</v>
      </c>
      <c r="H50" s="1" t="s">
        <v>4066</v>
      </c>
      <c r="I50" s="1" t="s">
        <v>3311</v>
      </c>
      <c r="J50" s="1" t="s">
        <v>204</v>
      </c>
      <c r="K50" s="1" t="s">
        <v>3311</v>
      </c>
      <c r="O50" s="3"/>
      <c r="W50" s="3"/>
      <c r="AD50" s="3"/>
    </row>
    <row r="51" spans="1:30">
      <c r="A51" s="1" t="s">
        <v>205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 t="s">
        <v>3970</v>
      </c>
      <c r="H51" s="1" t="s">
        <v>3970</v>
      </c>
      <c r="I51" s="1" t="s">
        <v>3312</v>
      </c>
      <c r="J51" s="1" t="s">
        <v>205</v>
      </c>
      <c r="K51" s="1" t="s">
        <v>3312</v>
      </c>
      <c r="O51" s="3"/>
      <c r="W51" s="3"/>
      <c r="AD51" s="3"/>
    </row>
    <row r="52" spans="1:30">
      <c r="A52" s="1" t="s">
        <v>206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 t="s">
        <v>3970</v>
      </c>
      <c r="H52" s="1" t="s">
        <v>3970</v>
      </c>
      <c r="I52" s="1" t="s">
        <v>3313</v>
      </c>
      <c r="J52" s="1" t="s">
        <v>206</v>
      </c>
      <c r="K52" s="1" t="s">
        <v>3313</v>
      </c>
      <c r="O52" s="3"/>
      <c r="W52" s="3"/>
      <c r="AD52" s="3"/>
    </row>
    <row r="53" spans="1:30">
      <c r="A53" s="1" t="s">
        <v>207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 t="s">
        <v>3970</v>
      </c>
      <c r="H53" s="1" t="s">
        <v>3970</v>
      </c>
      <c r="I53" s="1" t="s">
        <v>3314</v>
      </c>
      <c r="J53" s="1" t="s">
        <v>207</v>
      </c>
      <c r="K53" s="1" t="s">
        <v>3567</v>
      </c>
      <c r="O53" s="3"/>
      <c r="W53" s="3"/>
      <c r="AD53" s="3"/>
    </row>
    <row r="54" spans="1:30">
      <c r="A54" s="1" t="s">
        <v>208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 t="s">
        <v>3970</v>
      </c>
      <c r="H54" s="1" t="s">
        <v>3970</v>
      </c>
      <c r="I54" s="1" t="s">
        <v>3315</v>
      </c>
      <c r="J54" s="1" t="s">
        <v>208</v>
      </c>
      <c r="K54" s="1" t="s">
        <v>3315</v>
      </c>
      <c r="O54" s="3"/>
      <c r="W54" s="3"/>
      <c r="AD54" s="3"/>
    </row>
    <row r="55" spans="1:30">
      <c r="A55" s="1" t="s">
        <v>209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 t="s">
        <v>3970</v>
      </c>
      <c r="H55" s="1" t="s">
        <v>3970</v>
      </c>
      <c r="I55" s="1" t="s">
        <v>3316</v>
      </c>
      <c r="J55" s="1" t="s">
        <v>209</v>
      </c>
      <c r="K55" s="1" t="s">
        <v>3316</v>
      </c>
      <c r="O55" s="3"/>
      <c r="W55" s="3"/>
      <c r="AD55" s="3"/>
    </row>
    <row r="56" spans="1:30">
      <c r="A56" s="1" t="s">
        <v>210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 t="s">
        <v>3970</v>
      </c>
      <c r="H56" s="1" t="s">
        <v>3970</v>
      </c>
      <c r="I56" s="1" t="s">
        <v>3317</v>
      </c>
      <c r="J56" s="1" t="s">
        <v>210</v>
      </c>
      <c r="K56" s="1" t="s">
        <v>3317</v>
      </c>
      <c r="O56" s="3"/>
      <c r="W56" s="3"/>
      <c r="AD56" s="3"/>
    </row>
    <row r="57" spans="1:30">
      <c r="A57" s="1" t="s">
        <v>211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 t="s">
        <v>3970</v>
      </c>
      <c r="H57" s="1" t="s">
        <v>3970</v>
      </c>
      <c r="I57" s="1" t="s">
        <v>3318</v>
      </c>
      <c r="J57" s="1" t="s">
        <v>211</v>
      </c>
      <c r="K57" s="1" t="s">
        <v>3318</v>
      </c>
      <c r="O57" s="3"/>
      <c r="W57" s="3"/>
      <c r="AD57" s="3"/>
    </row>
    <row r="58" spans="1:30">
      <c r="A58" s="1" t="s">
        <v>212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 t="s">
        <v>3970</v>
      </c>
      <c r="H58" s="1" t="s">
        <v>3970</v>
      </c>
      <c r="I58" s="1" t="s">
        <v>3319</v>
      </c>
      <c r="J58" s="1" t="s">
        <v>212</v>
      </c>
      <c r="K58" s="1" t="s">
        <v>3568</v>
      </c>
      <c r="O58" s="3"/>
      <c r="W58" s="3"/>
      <c r="AD58" s="3"/>
    </row>
    <row r="59" spans="1:30">
      <c r="A59" s="1" t="s">
        <v>213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 t="s">
        <v>3970</v>
      </c>
      <c r="H59" s="1" t="s">
        <v>3970</v>
      </c>
      <c r="I59" s="1" t="s">
        <v>3320</v>
      </c>
      <c r="J59" s="1" t="s">
        <v>213</v>
      </c>
      <c r="K59" s="1" t="s">
        <v>3569</v>
      </c>
      <c r="O59" s="3"/>
      <c r="W59" s="3"/>
      <c r="AD59" s="3"/>
    </row>
    <row r="60" spans="1:30">
      <c r="A60" s="1" t="s">
        <v>214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 t="s">
        <v>3970</v>
      </c>
      <c r="H60" s="1" t="s">
        <v>3970</v>
      </c>
      <c r="I60" s="1" t="s">
        <v>3321</v>
      </c>
      <c r="J60" s="1" t="s">
        <v>214</v>
      </c>
      <c r="K60" s="1" t="s">
        <v>3321</v>
      </c>
      <c r="O60" s="3"/>
      <c r="W60" s="3"/>
      <c r="AD60" s="3"/>
    </row>
    <row r="61" spans="1:30">
      <c r="A61" s="1" t="s">
        <v>215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 t="s">
        <v>3970</v>
      </c>
      <c r="H61" s="1" t="s">
        <v>3970</v>
      </c>
      <c r="I61" s="1" t="s">
        <v>3322</v>
      </c>
      <c r="J61" s="1" t="s">
        <v>215</v>
      </c>
      <c r="K61" s="1" t="s">
        <v>3322</v>
      </c>
      <c r="O61" s="3"/>
      <c r="W61" s="3"/>
      <c r="AD61" s="3"/>
    </row>
    <row r="62" spans="1:30">
      <c r="A62" s="1" t="s">
        <v>216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 t="s">
        <v>3970</v>
      </c>
      <c r="H62" s="1" t="s">
        <v>3970</v>
      </c>
      <c r="I62" s="1" t="s">
        <v>3323</v>
      </c>
      <c r="J62" s="1" t="s">
        <v>216</v>
      </c>
      <c r="K62" s="1" t="s">
        <v>3570</v>
      </c>
      <c r="O62" s="3"/>
      <c r="W62" s="3"/>
      <c r="AD62" s="3"/>
    </row>
    <row r="63" spans="1:30">
      <c r="A63" s="1" t="s">
        <v>217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 t="s">
        <v>3970</v>
      </c>
      <c r="H63" s="1" t="s">
        <v>3970</v>
      </c>
      <c r="I63" s="1" t="s">
        <v>3324</v>
      </c>
      <c r="J63" s="1" t="s">
        <v>217</v>
      </c>
      <c r="K63" s="1" t="s">
        <v>3324</v>
      </c>
      <c r="O63" s="3"/>
      <c r="W63" s="3"/>
      <c r="AD63" s="3"/>
    </row>
    <row r="64" spans="1:30">
      <c r="A64" s="1" t="s">
        <v>218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 t="s">
        <v>3970</v>
      </c>
      <c r="H64" s="1" t="s">
        <v>3970</v>
      </c>
      <c r="I64" s="1" t="s">
        <v>3325</v>
      </c>
      <c r="J64" s="1" t="s">
        <v>218</v>
      </c>
      <c r="K64" s="1" t="s">
        <v>3325</v>
      </c>
      <c r="O64" s="3"/>
      <c r="W64" s="3"/>
      <c r="AD64" s="3"/>
    </row>
    <row r="65" spans="1:30">
      <c r="A65" s="1" t="s">
        <v>219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 t="s">
        <v>3970</v>
      </c>
      <c r="H65" s="1" t="s">
        <v>3970</v>
      </c>
      <c r="I65" s="1" t="s">
        <v>3326</v>
      </c>
      <c r="J65" s="1" t="s">
        <v>219</v>
      </c>
      <c r="K65" s="1" t="s">
        <v>3326</v>
      </c>
      <c r="O65" s="3"/>
      <c r="W65" s="3"/>
      <c r="AD65" s="3"/>
    </row>
    <row r="66" spans="1:30">
      <c r="A66" s="1" t="s">
        <v>220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 t="s">
        <v>3970</v>
      </c>
      <c r="H66" s="1" t="s">
        <v>3970</v>
      </c>
      <c r="I66" s="1" t="s">
        <v>3327</v>
      </c>
      <c r="J66" s="1" t="s">
        <v>220</v>
      </c>
      <c r="K66" s="1" t="s">
        <v>3327</v>
      </c>
      <c r="O66" s="3"/>
      <c r="W66" s="3"/>
      <c r="AD66" s="3"/>
    </row>
    <row r="67" spans="1:30">
      <c r="A67" s="1" t="s">
        <v>221</v>
      </c>
      <c r="B67" s="1">
        <v>0</v>
      </c>
      <c r="C67" s="1">
        <v>40.120481927710841</v>
      </c>
      <c r="D67" s="1">
        <v>0</v>
      </c>
      <c r="E67" s="1">
        <v>0</v>
      </c>
      <c r="F67" s="1">
        <v>0</v>
      </c>
      <c r="G67" s="1" t="s">
        <v>3968</v>
      </c>
      <c r="H67" s="1" t="s">
        <v>4066</v>
      </c>
      <c r="I67" s="1" t="s">
        <v>3328</v>
      </c>
      <c r="J67" s="1" t="s">
        <v>221</v>
      </c>
      <c r="K67" s="1" t="s">
        <v>3328</v>
      </c>
      <c r="O67" s="3"/>
      <c r="W67" s="3"/>
      <c r="AD67" s="3"/>
    </row>
    <row r="68" spans="1:30">
      <c r="A68" s="1" t="s">
        <v>222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 t="s">
        <v>3970</v>
      </c>
      <c r="H68" s="1" t="s">
        <v>3970</v>
      </c>
      <c r="I68" s="1" t="s">
        <v>3329</v>
      </c>
      <c r="J68" s="1" t="s">
        <v>222</v>
      </c>
      <c r="K68" s="1" t="s">
        <v>3329</v>
      </c>
      <c r="O68" s="3"/>
      <c r="W68" s="3"/>
      <c r="AD68" s="3"/>
    </row>
    <row r="69" spans="1:30">
      <c r="A69" s="1" t="s">
        <v>223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 t="s">
        <v>3970</v>
      </c>
      <c r="H69" s="1" t="s">
        <v>3970</v>
      </c>
      <c r="I69" s="1" t="s">
        <v>3314</v>
      </c>
      <c r="J69" s="1" t="s">
        <v>223</v>
      </c>
      <c r="K69" s="1" t="s">
        <v>3567</v>
      </c>
      <c r="O69" s="3"/>
      <c r="W69" s="3"/>
      <c r="AD69" s="3"/>
    </row>
    <row r="70" spans="1:30">
      <c r="A70" s="1" t="s">
        <v>224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 t="s">
        <v>3970</v>
      </c>
      <c r="H70" s="1" t="s">
        <v>3970</v>
      </c>
      <c r="I70" s="1" t="s">
        <v>3326</v>
      </c>
      <c r="J70" s="1" t="s">
        <v>224</v>
      </c>
      <c r="K70" s="1" t="s">
        <v>3326</v>
      </c>
      <c r="O70" s="3"/>
      <c r="W70" s="3"/>
      <c r="AD70" s="3"/>
    </row>
    <row r="71" spans="1:30">
      <c r="A71" s="1" t="s">
        <v>225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 t="s">
        <v>3970</v>
      </c>
      <c r="H71" s="1" t="s">
        <v>3970</v>
      </c>
      <c r="I71" s="1" t="s">
        <v>3330</v>
      </c>
      <c r="J71" s="1" t="s">
        <v>225</v>
      </c>
      <c r="K71" s="1" t="s">
        <v>3330</v>
      </c>
      <c r="O71" s="3"/>
      <c r="W71" s="3"/>
      <c r="AD71" s="3"/>
    </row>
    <row r="72" spans="1:30">
      <c r="A72" s="1" t="s">
        <v>226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 t="s">
        <v>3970</v>
      </c>
      <c r="H72" s="1" t="s">
        <v>3970</v>
      </c>
      <c r="I72" s="1" t="s">
        <v>3331</v>
      </c>
      <c r="J72" s="1" t="s">
        <v>226</v>
      </c>
      <c r="K72" s="1" t="s">
        <v>3331</v>
      </c>
      <c r="O72" s="3"/>
      <c r="W72" s="3"/>
      <c r="AD72" s="3"/>
    </row>
    <row r="73" spans="1:30">
      <c r="A73" s="1" t="s">
        <v>227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 t="s">
        <v>3970</v>
      </c>
      <c r="H73" s="1" t="s">
        <v>3970</v>
      </c>
      <c r="I73" s="1" t="s">
        <v>3332</v>
      </c>
      <c r="J73" s="1" t="s">
        <v>227</v>
      </c>
      <c r="K73" s="1" t="s">
        <v>3571</v>
      </c>
      <c r="O73" s="3"/>
      <c r="W73" s="3"/>
      <c r="AD73" s="3"/>
    </row>
    <row r="74" spans="1:30">
      <c r="A74" s="1" t="s">
        <v>228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 t="s">
        <v>3970</v>
      </c>
      <c r="H74" s="1" t="s">
        <v>3970</v>
      </c>
      <c r="I74" s="1" t="s">
        <v>3333</v>
      </c>
      <c r="J74" s="1" t="s">
        <v>228</v>
      </c>
      <c r="K74" s="1" t="s">
        <v>3572</v>
      </c>
      <c r="O74" s="3"/>
      <c r="W74" s="3"/>
      <c r="AD74" s="3"/>
    </row>
    <row r="75" spans="1:30">
      <c r="A75" s="1" t="s">
        <v>229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 t="s">
        <v>3970</v>
      </c>
      <c r="H75" s="1" t="s">
        <v>3970</v>
      </c>
      <c r="I75" s="1" t="s">
        <v>3334</v>
      </c>
      <c r="J75" s="1" t="s">
        <v>229</v>
      </c>
      <c r="K75" s="1" t="s">
        <v>3334</v>
      </c>
      <c r="O75" s="3"/>
      <c r="W75" s="3"/>
      <c r="AD75" s="3"/>
    </row>
    <row r="76" spans="1:30">
      <c r="A76" s="1" t="s">
        <v>230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 t="s">
        <v>3970</v>
      </c>
      <c r="H76" s="1" t="s">
        <v>3970</v>
      </c>
      <c r="I76" s="1" t="s">
        <v>3335</v>
      </c>
      <c r="J76" s="1" t="s">
        <v>230</v>
      </c>
      <c r="K76" s="1" t="s">
        <v>3335</v>
      </c>
      <c r="O76" s="3"/>
      <c r="W76" s="3"/>
      <c r="AD76" s="3"/>
    </row>
    <row r="77" spans="1:30">
      <c r="A77" s="1" t="s">
        <v>231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 t="s">
        <v>3970</v>
      </c>
      <c r="H77" s="1" t="s">
        <v>3970</v>
      </c>
      <c r="I77" s="1" t="s">
        <v>3332</v>
      </c>
      <c r="J77" s="1" t="s">
        <v>231</v>
      </c>
      <c r="K77" s="1" t="s">
        <v>3571</v>
      </c>
      <c r="O77" s="3"/>
      <c r="W77" s="3"/>
      <c r="AD77" s="3"/>
    </row>
    <row r="78" spans="1:30">
      <c r="A78" s="1" t="s">
        <v>232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 t="s">
        <v>3970</v>
      </c>
      <c r="H78" s="1" t="s">
        <v>3970</v>
      </c>
      <c r="I78" s="1" t="s">
        <v>3336</v>
      </c>
      <c r="J78" s="1" t="s">
        <v>232</v>
      </c>
      <c r="K78" s="1" t="s">
        <v>3336</v>
      </c>
      <c r="O78" s="3"/>
      <c r="W78" s="3"/>
      <c r="AD78" s="3"/>
    </row>
    <row r="79" spans="1:30">
      <c r="A79" s="1" t="s">
        <v>233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 t="s">
        <v>3970</v>
      </c>
      <c r="H79" s="1" t="s">
        <v>3970</v>
      </c>
      <c r="I79" s="1" t="s">
        <v>3337</v>
      </c>
      <c r="J79" s="1" t="s">
        <v>233</v>
      </c>
      <c r="K79" s="1" t="s">
        <v>3337</v>
      </c>
      <c r="O79" s="3"/>
      <c r="W79" s="3"/>
      <c r="AD79" s="3"/>
    </row>
    <row r="80" spans="1:30">
      <c r="A80" s="1" t="s">
        <v>234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 t="s">
        <v>3970</v>
      </c>
      <c r="H80" s="1" t="s">
        <v>3970</v>
      </c>
      <c r="I80" s="1" t="s">
        <v>3327</v>
      </c>
      <c r="J80" s="1" t="s">
        <v>234</v>
      </c>
      <c r="K80" s="1" t="s">
        <v>3327</v>
      </c>
      <c r="O80" s="3"/>
      <c r="W80" s="3"/>
      <c r="AD80" s="3"/>
    </row>
    <row r="81" spans="1:30">
      <c r="A81" s="1" t="s">
        <v>235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 t="s">
        <v>3970</v>
      </c>
      <c r="H81" s="1" t="s">
        <v>3970</v>
      </c>
      <c r="I81" s="1" t="s">
        <v>3324</v>
      </c>
      <c r="J81" s="1" t="s">
        <v>235</v>
      </c>
      <c r="K81" s="1" t="s">
        <v>3324</v>
      </c>
      <c r="O81" s="3"/>
      <c r="W81" s="3"/>
      <c r="AD81" s="3"/>
    </row>
    <row r="82" spans="1:30">
      <c r="A82" s="1" t="s">
        <v>236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 t="s">
        <v>3970</v>
      </c>
      <c r="H82" s="1" t="s">
        <v>3970</v>
      </c>
      <c r="I82" s="1" t="s">
        <v>3338</v>
      </c>
      <c r="J82" s="1" t="s">
        <v>236</v>
      </c>
      <c r="K82" s="1" t="s">
        <v>3338</v>
      </c>
      <c r="O82" s="3"/>
      <c r="W82" s="3"/>
      <c r="AD82" s="3"/>
    </row>
    <row r="83" spans="1:30">
      <c r="A83" s="1" t="s">
        <v>237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3970</v>
      </c>
      <c r="H83" s="1" t="s">
        <v>3970</v>
      </c>
      <c r="I83" s="1" t="s">
        <v>3329</v>
      </c>
      <c r="J83" s="1" t="s">
        <v>237</v>
      </c>
      <c r="K83" s="1" t="s">
        <v>3329</v>
      </c>
      <c r="O83" s="3"/>
      <c r="W83" s="3"/>
      <c r="AD83" s="3"/>
    </row>
    <row r="84" spans="1:30">
      <c r="A84" s="1" t="s">
        <v>238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 t="s">
        <v>3970</v>
      </c>
      <c r="H84" s="1" t="s">
        <v>3970</v>
      </c>
      <c r="I84" s="1" t="s">
        <v>3336</v>
      </c>
      <c r="J84" s="1" t="s">
        <v>238</v>
      </c>
      <c r="K84" s="1" t="s">
        <v>3336</v>
      </c>
      <c r="O84" s="3"/>
      <c r="W84" s="3"/>
      <c r="AD84" s="3"/>
    </row>
    <row r="85" spans="1:30">
      <c r="A85" s="1" t="s">
        <v>239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 t="s">
        <v>3970</v>
      </c>
      <c r="H85" s="1" t="s">
        <v>3970</v>
      </c>
      <c r="I85" s="1" t="s">
        <v>3339</v>
      </c>
      <c r="J85" s="1" t="s">
        <v>239</v>
      </c>
      <c r="K85" s="1" t="s">
        <v>3573</v>
      </c>
      <c r="O85" s="3"/>
      <c r="W85" s="3"/>
      <c r="AD85" s="3"/>
    </row>
    <row r="86" spans="1:30">
      <c r="A86" s="1" t="s">
        <v>240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 t="s">
        <v>3970</v>
      </c>
      <c r="H86" s="1" t="s">
        <v>3970</v>
      </c>
      <c r="I86" s="1" t="s">
        <v>3328</v>
      </c>
      <c r="J86" s="1" t="s">
        <v>240</v>
      </c>
      <c r="K86" s="1" t="s">
        <v>3328</v>
      </c>
      <c r="O86" s="3"/>
      <c r="W86" s="3"/>
      <c r="AD86" s="3"/>
    </row>
    <row r="87" spans="1:30">
      <c r="A87" s="1" t="s">
        <v>241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 t="s">
        <v>3970</v>
      </c>
      <c r="H87" s="1" t="s">
        <v>3970</v>
      </c>
      <c r="I87" s="1" t="s">
        <v>3322</v>
      </c>
      <c r="J87" s="1" t="s">
        <v>241</v>
      </c>
      <c r="K87" s="1" t="s">
        <v>3322</v>
      </c>
      <c r="O87" s="3"/>
      <c r="W87" s="3"/>
      <c r="AD87" s="3"/>
    </row>
    <row r="88" spans="1:30">
      <c r="A88" s="1" t="s">
        <v>242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 t="s">
        <v>3970</v>
      </c>
      <c r="H88" s="1" t="s">
        <v>3970</v>
      </c>
      <c r="I88" s="1" t="s">
        <v>3340</v>
      </c>
      <c r="J88" s="1" t="s">
        <v>242</v>
      </c>
      <c r="K88" s="1" t="s">
        <v>3340</v>
      </c>
      <c r="O88" s="3"/>
      <c r="W88" s="3"/>
      <c r="AD88" s="3"/>
    </row>
    <row r="89" spans="1:30">
      <c r="A89" s="1" t="s">
        <v>243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 t="s">
        <v>3970</v>
      </c>
      <c r="H89" s="1" t="s">
        <v>3970</v>
      </c>
      <c r="I89" s="1" t="s">
        <v>3341</v>
      </c>
      <c r="J89" s="1" t="s">
        <v>243</v>
      </c>
      <c r="K89" s="1" t="s">
        <v>3341</v>
      </c>
      <c r="O89" s="3"/>
      <c r="W89" s="3"/>
      <c r="AD89" s="3"/>
    </row>
    <row r="90" spans="1:30">
      <c r="A90" s="1" t="s">
        <v>244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 t="s">
        <v>3970</v>
      </c>
      <c r="H90" s="1" t="s">
        <v>3970</v>
      </c>
      <c r="I90" s="1" t="s">
        <v>3342</v>
      </c>
      <c r="J90" s="1" t="s">
        <v>244</v>
      </c>
      <c r="K90" s="1" t="s">
        <v>3342</v>
      </c>
      <c r="O90" s="3"/>
      <c r="W90" s="3"/>
      <c r="AD90" s="3"/>
    </row>
    <row r="91" spans="1:30">
      <c r="A91" s="1" t="s">
        <v>245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 t="s">
        <v>3970</v>
      </c>
      <c r="H91" s="1" t="s">
        <v>3970</v>
      </c>
      <c r="I91" s="1" t="s">
        <v>3343</v>
      </c>
      <c r="J91" s="1" t="s">
        <v>245</v>
      </c>
      <c r="K91" s="1" t="s">
        <v>3574</v>
      </c>
      <c r="O91" s="3"/>
      <c r="W91" s="3"/>
      <c r="AD91" s="3"/>
    </row>
    <row r="92" spans="1:30">
      <c r="A92" s="1" t="s">
        <v>246</v>
      </c>
      <c r="B92" s="1">
        <v>0</v>
      </c>
      <c r="C92" s="1">
        <v>20.021384656508957</v>
      </c>
      <c r="D92" s="1">
        <v>0</v>
      </c>
      <c r="E92" s="1">
        <v>0</v>
      </c>
      <c r="F92" s="1">
        <v>43.303929430633517</v>
      </c>
      <c r="G92" s="1" t="s">
        <v>3968</v>
      </c>
      <c r="H92" s="1" t="s">
        <v>4066</v>
      </c>
      <c r="I92" s="1" t="s">
        <v>3344</v>
      </c>
      <c r="J92" s="1" t="s">
        <v>246</v>
      </c>
      <c r="K92" s="1" t="s">
        <v>3575</v>
      </c>
      <c r="O92" s="3"/>
      <c r="W92" s="3"/>
      <c r="AD92" s="3"/>
    </row>
    <row r="93" spans="1:30">
      <c r="A93" s="1" t="s">
        <v>247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 t="s">
        <v>3970</v>
      </c>
      <c r="H93" s="1" t="s">
        <v>3970</v>
      </c>
      <c r="I93" s="1" t="s">
        <v>3345</v>
      </c>
      <c r="J93" s="1" t="s">
        <v>247</v>
      </c>
      <c r="K93" s="1" t="s">
        <v>3345</v>
      </c>
      <c r="O93" s="3"/>
      <c r="W93" s="3"/>
      <c r="AD93" s="3"/>
    </row>
    <row r="94" spans="1:30">
      <c r="A94" s="1" t="s">
        <v>248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 t="s">
        <v>3970</v>
      </c>
      <c r="H94" s="1" t="s">
        <v>3970</v>
      </c>
      <c r="I94" s="1" t="s">
        <v>3346</v>
      </c>
      <c r="J94" s="1" t="s">
        <v>248</v>
      </c>
      <c r="K94" s="1" t="s">
        <v>3346</v>
      </c>
      <c r="O94" s="3"/>
      <c r="W94" s="3"/>
      <c r="AD94" s="3"/>
    </row>
    <row r="95" spans="1:30">
      <c r="A95" s="1" t="s">
        <v>249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 t="s">
        <v>3970</v>
      </c>
      <c r="H95" s="1" t="s">
        <v>3970</v>
      </c>
      <c r="I95" s="1" t="s">
        <v>3347</v>
      </c>
      <c r="J95" s="1" t="s">
        <v>249</v>
      </c>
      <c r="K95" s="1" t="s">
        <v>3576</v>
      </c>
      <c r="O95" s="3"/>
      <c r="W95" s="3"/>
      <c r="AD95" s="3"/>
    </row>
    <row r="96" spans="1:30">
      <c r="A96" s="1" t="s">
        <v>250</v>
      </c>
      <c r="B96" s="1">
        <v>0</v>
      </c>
      <c r="C96" s="1">
        <v>47.544056992875895</v>
      </c>
      <c r="D96" s="1">
        <v>0</v>
      </c>
      <c r="E96" s="1">
        <v>0</v>
      </c>
      <c r="F96" s="1">
        <v>39.52005999250094</v>
      </c>
      <c r="G96" s="1" t="s">
        <v>3968</v>
      </c>
      <c r="H96" s="1" t="s">
        <v>4066</v>
      </c>
      <c r="I96" s="1" t="s">
        <v>3348</v>
      </c>
      <c r="J96" s="1" t="s">
        <v>250</v>
      </c>
      <c r="K96" s="1" t="s">
        <v>3577</v>
      </c>
      <c r="O96" s="3"/>
      <c r="W96" s="3"/>
      <c r="AD96" s="3"/>
    </row>
    <row r="97" spans="1:30">
      <c r="A97" s="1" t="s">
        <v>251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 t="s">
        <v>3970</v>
      </c>
      <c r="H97" s="1" t="s">
        <v>3970</v>
      </c>
      <c r="I97" s="1" t="s">
        <v>3349</v>
      </c>
      <c r="J97" s="1" t="s">
        <v>251</v>
      </c>
      <c r="K97" s="1" t="s">
        <v>3349</v>
      </c>
      <c r="O97" s="3"/>
      <c r="W97" s="3"/>
      <c r="AD97" s="3"/>
    </row>
    <row r="98" spans="1:30">
      <c r="A98" s="1" t="s">
        <v>252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 t="s">
        <v>3970</v>
      </c>
      <c r="H98" s="1" t="s">
        <v>3970</v>
      </c>
      <c r="I98" s="1" t="s">
        <v>3350</v>
      </c>
      <c r="J98" s="1" t="s">
        <v>252</v>
      </c>
      <c r="K98" s="1" t="s">
        <v>3350</v>
      </c>
      <c r="O98" s="3"/>
      <c r="W98" s="3"/>
      <c r="AD98" s="3"/>
    </row>
    <row r="99" spans="1:30">
      <c r="A99" s="1" t="s">
        <v>253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 t="s">
        <v>3970</v>
      </c>
      <c r="H99" s="1" t="s">
        <v>3970</v>
      </c>
      <c r="I99" s="1" t="s">
        <v>3351</v>
      </c>
      <c r="J99" s="1" t="s">
        <v>253</v>
      </c>
      <c r="K99" s="1" t="s">
        <v>3351</v>
      </c>
      <c r="O99" s="3"/>
      <c r="W99" s="3"/>
      <c r="AD99" s="3"/>
    </row>
    <row r="100" spans="1:30">
      <c r="A100" s="1" t="s">
        <v>254</v>
      </c>
      <c r="B100" s="1">
        <v>0</v>
      </c>
      <c r="C100" s="1">
        <v>42.433371958285058</v>
      </c>
      <c r="D100" s="1">
        <v>0</v>
      </c>
      <c r="E100" s="1">
        <v>0</v>
      </c>
      <c r="F100" s="1">
        <v>0</v>
      </c>
      <c r="G100" s="1" t="s">
        <v>3968</v>
      </c>
      <c r="H100" s="1" t="s">
        <v>4066</v>
      </c>
      <c r="I100" s="1" t="s">
        <v>3352</v>
      </c>
      <c r="J100" s="1" t="s">
        <v>254</v>
      </c>
      <c r="K100" s="1" t="s">
        <v>3578</v>
      </c>
      <c r="O100" s="3"/>
      <c r="W100" s="3"/>
      <c r="AD100" s="3"/>
    </row>
    <row r="101" spans="1:30">
      <c r="A101" s="1" t="s">
        <v>255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 t="s">
        <v>3970</v>
      </c>
      <c r="H101" s="1" t="s">
        <v>3970</v>
      </c>
      <c r="I101" s="1" t="s">
        <v>3353</v>
      </c>
      <c r="J101" s="1" t="s">
        <v>255</v>
      </c>
      <c r="K101" s="1" t="s">
        <v>3353</v>
      </c>
      <c r="O101" s="3"/>
      <c r="W101" s="3"/>
      <c r="AD101" s="3"/>
    </row>
    <row r="102" spans="1:30">
      <c r="A102" s="1" t="s">
        <v>256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 t="s">
        <v>3970</v>
      </c>
      <c r="H102" s="1" t="s">
        <v>3970</v>
      </c>
      <c r="I102" s="1" t="s">
        <v>3354</v>
      </c>
      <c r="J102" s="1" t="s">
        <v>256</v>
      </c>
      <c r="K102" s="1" t="s">
        <v>3354</v>
      </c>
      <c r="O102" s="3"/>
      <c r="W102" s="3"/>
      <c r="AD102" s="3"/>
    </row>
    <row r="103" spans="1:30">
      <c r="A103" s="1" t="s">
        <v>257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 t="s">
        <v>3970</v>
      </c>
      <c r="H103" s="1" t="s">
        <v>3970</v>
      </c>
      <c r="I103" s="1" t="s">
        <v>3355</v>
      </c>
      <c r="J103" s="1" t="s">
        <v>257</v>
      </c>
      <c r="K103" s="1" t="s">
        <v>3355</v>
      </c>
      <c r="O103" s="3"/>
      <c r="W103" s="3"/>
      <c r="AD103" s="3"/>
    </row>
    <row r="104" spans="1:30">
      <c r="A104" s="1" t="s">
        <v>258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 t="s">
        <v>3970</v>
      </c>
      <c r="H104" s="1" t="s">
        <v>3970</v>
      </c>
      <c r="I104" s="1" t="s">
        <v>3356</v>
      </c>
      <c r="J104" s="1" t="s">
        <v>258</v>
      </c>
      <c r="K104" s="1" t="s">
        <v>3356</v>
      </c>
      <c r="O104" s="3"/>
      <c r="W104" s="3"/>
      <c r="AD104" s="3"/>
    </row>
    <row r="105" spans="1:30">
      <c r="A105" s="1" t="s">
        <v>259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 t="s">
        <v>3970</v>
      </c>
      <c r="H105" s="1" t="s">
        <v>3970</v>
      </c>
      <c r="I105" s="1" t="s">
        <v>3351</v>
      </c>
      <c r="J105" s="1" t="s">
        <v>259</v>
      </c>
      <c r="K105" s="1" t="s">
        <v>3351</v>
      </c>
      <c r="O105" s="3"/>
      <c r="W105" s="3"/>
      <c r="AD105" s="3"/>
    </row>
    <row r="106" spans="1:30">
      <c r="A106" s="1" t="s">
        <v>260</v>
      </c>
      <c r="B106" s="1">
        <v>0</v>
      </c>
      <c r="C106" s="1">
        <v>0</v>
      </c>
      <c r="D106" s="1">
        <v>0</v>
      </c>
      <c r="E106" s="1">
        <v>0</v>
      </c>
      <c r="F106" s="1">
        <v>21.510194936141609</v>
      </c>
      <c r="G106" s="1" t="s">
        <v>3968</v>
      </c>
      <c r="H106" s="1" t="s">
        <v>4067</v>
      </c>
      <c r="I106" s="1" t="s">
        <v>3357</v>
      </c>
      <c r="J106" s="1" t="s">
        <v>260</v>
      </c>
      <c r="K106" s="1" t="s">
        <v>3357</v>
      </c>
      <c r="O106" s="3"/>
      <c r="W106" s="3"/>
      <c r="AD106" s="3"/>
    </row>
    <row r="107" spans="1:30">
      <c r="A107" s="1" t="s">
        <v>261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 t="s">
        <v>3970</v>
      </c>
      <c r="H107" s="1" t="s">
        <v>3970</v>
      </c>
      <c r="I107" s="1" t="s">
        <v>3358</v>
      </c>
      <c r="J107" s="1" t="s">
        <v>261</v>
      </c>
      <c r="K107" s="1" t="s">
        <v>3358</v>
      </c>
      <c r="O107" s="3"/>
      <c r="W107" s="3"/>
      <c r="AD107" s="3"/>
    </row>
    <row r="108" spans="1:30">
      <c r="A108" s="1" t="s">
        <v>262</v>
      </c>
      <c r="B108" s="1">
        <v>0</v>
      </c>
      <c r="C108" s="1">
        <v>0</v>
      </c>
      <c r="D108" s="1">
        <v>0</v>
      </c>
      <c r="E108" s="1">
        <v>0</v>
      </c>
      <c r="F108" s="1">
        <v>11.226915341012983</v>
      </c>
      <c r="G108" s="1" t="s">
        <v>3968</v>
      </c>
      <c r="H108" s="1" t="s">
        <v>4067</v>
      </c>
      <c r="I108" s="1" t="s">
        <v>3359</v>
      </c>
      <c r="J108" s="1" t="s">
        <v>262</v>
      </c>
      <c r="K108" s="1" t="s">
        <v>3359</v>
      </c>
      <c r="O108" s="3"/>
      <c r="W108" s="3"/>
      <c r="AD108" s="3"/>
    </row>
    <row r="109" spans="1:30">
      <c r="A109" s="1" t="s">
        <v>263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 t="s">
        <v>3970</v>
      </c>
      <c r="H109" s="1" t="s">
        <v>3970</v>
      </c>
      <c r="I109" s="1" t="s">
        <v>3360</v>
      </c>
      <c r="J109" s="1" t="s">
        <v>263</v>
      </c>
      <c r="K109" s="1" t="s">
        <v>3360</v>
      </c>
      <c r="O109" s="3"/>
      <c r="W109" s="3"/>
      <c r="AD109" s="3"/>
    </row>
    <row r="110" spans="1:30">
      <c r="A110" s="1" t="s">
        <v>264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 t="s">
        <v>3970</v>
      </c>
      <c r="H110" s="1" t="s">
        <v>3970</v>
      </c>
      <c r="I110" s="1" t="s">
        <v>3361</v>
      </c>
      <c r="J110" s="1" t="s">
        <v>264</v>
      </c>
      <c r="K110" s="1" t="s">
        <v>3361</v>
      </c>
      <c r="O110" s="3"/>
      <c r="W110" s="3"/>
      <c r="AD110" s="3"/>
    </row>
    <row r="111" spans="1:30">
      <c r="A111" s="1" t="s">
        <v>265</v>
      </c>
      <c r="B111" s="1">
        <v>0</v>
      </c>
      <c r="C111" s="1">
        <v>51.709401709401718</v>
      </c>
      <c r="D111" s="1">
        <v>0</v>
      </c>
      <c r="E111" s="1">
        <v>0</v>
      </c>
      <c r="F111" s="1">
        <v>0</v>
      </c>
      <c r="G111" s="1" t="s">
        <v>3968</v>
      </c>
      <c r="H111" s="1" t="s">
        <v>4066</v>
      </c>
      <c r="I111" s="1" t="s">
        <v>3362</v>
      </c>
      <c r="J111" s="1" t="s">
        <v>265</v>
      </c>
      <c r="K111" s="1" t="s">
        <v>3362</v>
      </c>
      <c r="O111" s="3"/>
      <c r="W111" s="3"/>
      <c r="AD111" s="3"/>
    </row>
    <row r="112" spans="1:30">
      <c r="A112" s="1" t="s">
        <v>266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3970</v>
      </c>
      <c r="H112" s="1" t="s">
        <v>3970</v>
      </c>
      <c r="I112" s="1" t="s">
        <v>3363</v>
      </c>
      <c r="J112" s="1" t="s">
        <v>266</v>
      </c>
      <c r="K112" s="1" t="s">
        <v>3363</v>
      </c>
      <c r="O112" s="3"/>
      <c r="W112" s="3"/>
      <c r="AD112" s="3"/>
    </row>
    <row r="113" spans="1:30">
      <c r="A113" s="1" t="s">
        <v>267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 t="s">
        <v>3970</v>
      </c>
      <c r="H113" s="1" t="s">
        <v>3970</v>
      </c>
      <c r="I113" s="1" t="s">
        <v>3364</v>
      </c>
      <c r="J113" s="1" t="s">
        <v>267</v>
      </c>
      <c r="K113" s="1" t="s">
        <v>3579</v>
      </c>
      <c r="O113" s="3"/>
      <c r="W113" s="3"/>
      <c r="AD113" s="3"/>
    </row>
    <row r="114" spans="1:30">
      <c r="A114" s="1" t="s">
        <v>268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 t="s">
        <v>3970</v>
      </c>
      <c r="H114" s="1" t="s">
        <v>3970</v>
      </c>
      <c r="I114" s="1" t="s">
        <v>3365</v>
      </c>
      <c r="J114" s="1" t="s">
        <v>268</v>
      </c>
      <c r="K114" s="1" t="s">
        <v>3365</v>
      </c>
      <c r="O114" s="3"/>
      <c r="W114" s="3"/>
      <c r="AD114" s="3"/>
    </row>
    <row r="115" spans="1:30">
      <c r="A115" s="1" t="s">
        <v>269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 t="s">
        <v>3970</v>
      </c>
      <c r="H115" s="1" t="s">
        <v>3970</v>
      </c>
      <c r="I115" s="1" t="s">
        <v>3366</v>
      </c>
      <c r="J115" s="1" t="s">
        <v>269</v>
      </c>
      <c r="K115" s="1" t="s">
        <v>3580</v>
      </c>
      <c r="O115" s="3"/>
      <c r="W115" s="3"/>
      <c r="AD115" s="3"/>
    </row>
    <row r="116" spans="1:30">
      <c r="A116" s="1" t="s">
        <v>270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 t="s">
        <v>3970</v>
      </c>
      <c r="H116" s="1" t="s">
        <v>3970</v>
      </c>
      <c r="I116" s="1" t="s">
        <v>3367</v>
      </c>
      <c r="J116" s="1" t="s">
        <v>270</v>
      </c>
      <c r="K116" s="1" t="s">
        <v>3367</v>
      </c>
      <c r="O116" s="3"/>
      <c r="W116" s="3"/>
      <c r="AD116" s="3"/>
    </row>
    <row r="117" spans="1:30">
      <c r="A117" s="1" t="s">
        <v>271</v>
      </c>
      <c r="B117" s="1">
        <v>0</v>
      </c>
      <c r="C117" s="1">
        <v>0.17203244040304744</v>
      </c>
      <c r="D117" s="1">
        <v>0</v>
      </c>
      <c r="E117" s="1">
        <v>0</v>
      </c>
      <c r="F117" s="1">
        <v>0</v>
      </c>
      <c r="G117" s="1" t="s">
        <v>3968</v>
      </c>
      <c r="H117" s="1" t="s">
        <v>4066</v>
      </c>
      <c r="I117" s="1" t="s">
        <v>3368</v>
      </c>
      <c r="J117" s="1" t="s">
        <v>271</v>
      </c>
      <c r="K117" s="1" t="s">
        <v>3368</v>
      </c>
      <c r="O117" s="3"/>
      <c r="W117" s="3"/>
      <c r="AD117" s="3"/>
    </row>
    <row r="118" spans="1:30">
      <c r="A118" s="1" t="s">
        <v>272</v>
      </c>
      <c r="B118" s="1">
        <v>1.7971367651538228</v>
      </c>
      <c r="C118" s="1">
        <v>6.3356685957965269</v>
      </c>
      <c r="D118" s="1">
        <v>0</v>
      </c>
      <c r="E118" s="1">
        <v>0</v>
      </c>
      <c r="F118" s="1">
        <v>0</v>
      </c>
      <c r="G118" s="1" t="s">
        <v>3968</v>
      </c>
      <c r="H118" s="1" t="s">
        <v>4066</v>
      </c>
      <c r="I118" s="1" t="s">
        <v>3369</v>
      </c>
      <c r="J118" s="1" t="s">
        <v>272</v>
      </c>
      <c r="K118" s="1" t="s">
        <v>3581</v>
      </c>
      <c r="O118" s="3"/>
      <c r="W118" s="3"/>
      <c r="AD118" s="3"/>
    </row>
    <row r="119" spans="1:30">
      <c r="A119" s="1" t="s">
        <v>273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 t="s">
        <v>3970</v>
      </c>
      <c r="H119" s="1" t="s">
        <v>3970</v>
      </c>
      <c r="I119" s="1" t="s">
        <v>3370</v>
      </c>
      <c r="J119" s="1" t="s">
        <v>273</v>
      </c>
      <c r="K119" s="1" t="s">
        <v>3370</v>
      </c>
      <c r="O119" s="3"/>
      <c r="W119" s="3"/>
      <c r="AD119" s="3"/>
    </row>
    <row r="120" spans="1:30">
      <c r="A120" s="1" t="s">
        <v>274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 t="s">
        <v>3970</v>
      </c>
      <c r="H120" s="1" t="s">
        <v>3970</v>
      </c>
      <c r="I120" s="1" t="s">
        <v>3371</v>
      </c>
      <c r="J120" s="1" t="s">
        <v>274</v>
      </c>
      <c r="K120" s="1" t="s">
        <v>3582</v>
      </c>
      <c r="O120" s="3"/>
      <c r="W120" s="3"/>
      <c r="AD120" s="3"/>
    </row>
    <row r="121" spans="1:30">
      <c r="A121" s="1" t="s">
        <v>275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 t="s">
        <v>3970</v>
      </c>
      <c r="H121" s="1" t="s">
        <v>3970</v>
      </c>
      <c r="I121" s="1" t="s">
        <v>3372</v>
      </c>
      <c r="J121" s="1" t="s">
        <v>275</v>
      </c>
      <c r="K121" s="1" t="s">
        <v>3372</v>
      </c>
      <c r="O121" s="3"/>
      <c r="W121" s="3"/>
      <c r="AD121" s="3"/>
    </row>
    <row r="122" spans="1:30">
      <c r="A122" s="1" t="s">
        <v>276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 t="s">
        <v>3970</v>
      </c>
      <c r="H122" s="1" t="s">
        <v>3970</v>
      </c>
      <c r="I122" s="1" t="s">
        <v>3373</v>
      </c>
      <c r="J122" s="1" t="s">
        <v>276</v>
      </c>
      <c r="K122" s="1" t="s">
        <v>3583</v>
      </c>
      <c r="O122" s="3"/>
      <c r="W122" s="3"/>
      <c r="AD122" s="3"/>
    </row>
    <row r="123" spans="1:30">
      <c r="A123" s="1" t="s">
        <v>277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 t="s">
        <v>3970</v>
      </c>
      <c r="H123" s="1" t="s">
        <v>3970</v>
      </c>
      <c r="I123" s="1" t="s">
        <v>3374</v>
      </c>
      <c r="J123" s="1" t="s">
        <v>277</v>
      </c>
      <c r="K123" s="1" t="s">
        <v>3584</v>
      </c>
      <c r="O123" s="3"/>
      <c r="W123" s="3"/>
      <c r="AD123" s="3"/>
    </row>
    <row r="124" spans="1:30">
      <c r="A124" s="1" t="s">
        <v>278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 t="s">
        <v>3970</v>
      </c>
      <c r="H124" s="1" t="s">
        <v>3970</v>
      </c>
      <c r="I124" s="1" t="s">
        <v>3375</v>
      </c>
      <c r="J124" s="1" t="s">
        <v>278</v>
      </c>
      <c r="K124" s="1" t="s">
        <v>3375</v>
      </c>
      <c r="O124" s="3"/>
      <c r="W124" s="3"/>
      <c r="AD124" s="3"/>
    </row>
    <row r="125" spans="1:30">
      <c r="A125" s="1" t="s">
        <v>279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 t="s">
        <v>3970</v>
      </c>
      <c r="H125" s="1" t="s">
        <v>3970</v>
      </c>
      <c r="I125" s="1" t="s">
        <v>3376</v>
      </c>
      <c r="J125" s="1" t="s">
        <v>279</v>
      </c>
      <c r="K125" s="1" t="s">
        <v>3585</v>
      </c>
      <c r="O125" s="3"/>
      <c r="W125" s="3"/>
      <c r="AD125" s="3"/>
    </row>
    <row r="126" spans="1:30">
      <c r="A126" s="1" t="s">
        <v>280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 t="s">
        <v>3970</v>
      </c>
      <c r="H126" s="1" t="s">
        <v>3970</v>
      </c>
      <c r="I126" s="1" t="s">
        <v>3346</v>
      </c>
      <c r="J126" s="1" t="s">
        <v>280</v>
      </c>
      <c r="K126" s="1" t="s">
        <v>3346</v>
      </c>
      <c r="O126" s="3"/>
    </row>
    <row r="127" spans="1:30">
      <c r="A127" s="1" t="s">
        <v>281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 t="s">
        <v>3970</v>
      </c>
      <c r="H127" s="1" t="s">
        <v>3970</v>
      </c>
      <c r="I127" s="1" t="s">
        <v>3377</v>
      </c>
      <c r="J127" s="1" t="s">
        <v>281</v>
      </c>
      <c r="K127" s="1" t="s">
        <v>3586</v>
      </c>
      <c r="O127" s="3"/>
    </row>
    <row r="128" spans="1:30">
      <c r="A128" s="1" t="s">
        <v>282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 t="s">
        <v>3970</v>
      </c>
      <c r="H128" s="1" t="s">
        <v>3970</v>
      </c>
      <c r="I128" s="1" t="s">
        <v>3378</v>
      </c>
      <c r="J128" s="1" t="s">
        <v>282</v>
      </c>
      <c r="K128" s="1" t="s">
        <v>3378</v>
      </c>
      <c r="O128" s="3"/>
    </row>
    <row r="129" spans="1:15">
      <c r="A129" s="1" t="s">
        <v>283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 t="s">
        <v>3970</v>
      </c>
      <c r="H129" s="1" t="s">
        <v>3970</v>
      </c>
      <c r="I129" s="1" t="s">
        <v>3379</v>
      </c>
      <c r="J129" s="1" t="s">
        <v>283</v>
      </c>
      <c r="K129" s="1" t="s">
        <v>3379</v>
      </c>
      <c r="O129" s="3"/>
    </row>
    <row r="130" spans="1:15">
      <c r="A130" s="1" t="s">
        <v>284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 t="s">
        <v>3970</v>
      </c>
      <c r="H130" s="1" t="s">
        <v>3970</v>
      </c>
      <c r="I130" s="1" t="s">
        <v>3379</v>
      </c>
      <c r="J130" s="1" t="s">
        <v>284</v>
      </c>
      <c r="K130" s="1" t="s">
        <v>3379</v>
      </c>
      <c r="O130" s="3"/>
    </row>
    <row r="131" spans="1:15">
      <c r="A131" s="1" t="s">
        <v>285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 t="s">
        <v>3970</v>
      </c>
      <c r="H131" s="1" t="s">
        <v>3970</v>
      </c>
      <c r="I131" s="1" t="s">
        <v>3358</v>
      </c>
      <c r="J131" s="1" t="s">
        <v>285</v>
      </c>
      <c r="K131" s="1" t="s">
        <v>3358</v>
      </c>
      <c r="O131" s="3"/>
    </row>
    <row r="132" spans="1:15">
      <c r="A132" s="1" t="s">
        <v>286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 t="s">
        <v>3970</v>
      </c>
      <c r="H132" s="1" t="s">
        <v>3970</v>
      </c>
      <c r="I132" s="1" t="s">
        <v>3342</v>
      </c>
      <c r="J132" s="1" t="s">
        <v>286</v>
      </c>
      <c r="K132" s="1" t="s">
        <v>3342</v>
      </c>
      <c r="O132" s="3"/>
    </row>
    <row r="133" spans="1:15">
      <c r="A133" s="1" t="s">
        <v>287</v>
      </c>
      <c r="B133" s="1">
        <v>0</v>
      </c>
      <c r="C133" s="1">
        <v>0.28303292119767615</v>
      </c>
      <c r="D133" s="1">
        <v>0</v>
      </c>
      <c r="E133" s="1">
        <v>0</v>
      </c>
      <c r="F133" s="1">
        <v>0</v>
      </c>
      <c r="G133" s="1" t="s">
        <v>3968</v>
      </c>
      <c r="H133" s="1" t="s">
        <v>4066</v>
      </c>
      <c r="I133" s="1" t="s">
        <v>3380</v>
      </c>
      <c r="J133" s="1" t="s">
        <v>287</v>
      </c>
      <c r="K133" s="1" t="s">
        <v>3587</v>
      </c>
      <c r="O133" s="3"/>
    </row>
    <row r="134" spans="1:15">
      <c r="A134" s="1" t="s">
        <v>288</v>
      </c>
      <c r="B134" s="1">
        <v>0</v>
      </c>
      <c r="C134" s="1">
        <v>0</v>
      </c>
      <c r="D134" s="1">
        <v>0</v>
      </c>
      <c r="E134" s="1">
        <v>0</v>
      </c>
      <c r="F134" s="1">
        <v>2.1550656428040624</v>
      </c>
      <c r="G134" s="1" t="s">
        <v>3968</v>
      </c>
      <c r="H134" s="1" t="s">
        <v>4067</v>
      </c>
      <c r="I134" s="1" t="s">
        <v>3381</v>
      </c>
      <c r="J134" s="1" t="s">
        <v>288</v>
      </c>
      <c r="K134" s="1" t="s">
        <v>3381</v>
      </c>
      <c r="O134" s="3"/>
    </row>
    <row r="135" spans="1:15">
      <c r="A135" s="1" t="s">
        <v>289</v>
      </c>
      <c r="B135" s="1">
        <v>0</v>
      </c>
      <c r="C135" s="1">
        <v>0</v>
      </c>
      <c r="D135" s="1">
        <v>0</v>
      </c>
      <c r="E135" s="1">
        <v>0</v>
      </c>
      <c r="F135" s="1">
        <v>3.8428693424423574</v>
      </c>
      <c r="G135" s="1" t="s">
        <v>3968</v>
      </c>
      <c r="H135" s="1" t="s">
        <v>4067</v>
      </c>
      <c r="I135" s="1" t="s">
        <v>3382</v>
      </c>
      <c r="J135" s="1" t="s">
        <v>289</v>
      </c>
      <c r="K135" s="1" t="s">
        <v>3382</v>
      </c>
      <c r="O135" s="3"/>
    </row>
    <row r="136" spans="1:15">
      <c r="A136" s="1" t="s">
        <v>290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 t="s">
        <v>3970</v>
      </c>
      <c r="H136" s="1" t="s">
        <v>3970</v>
      </c>
      <c r="I136" s="1" t="s">
        <v>3383</v>
      </c>
      <c r="J136" s="1" t="s">
        <v>290</v>
      </c>
      <c r="K136" s="1" t="s">
        <v>3588</v>
      </c>
      <c r="O136" s="3"/>
    </row>
    <row r="137" spans="1:15">
      <c r="A137" s="1" t="s">
        <v>291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 t="s">
        <v>3970</v>
      </c>
      <c r="H137" s="1" t="s">
        <v>3970</v>
      </c>
      <c r="I137" s="1" t="s">
        <v>3349</v>
      </c>
      <c r="J137" s="1" t="s">
        <v>291</v>
      </c>
      <c r="K137" s="1" t="s">
        <v>3349</v>
      </c>
      <c r="O137" s="3"/>
    </row>
    <row r="138" spans="1:15">
      <c r="A138" s="1" t="s">
        <v>292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 t="s">
        <v>3970</v>
      </c>
      <c r="H138" s="1" t="s">
        <v>3970</v>
      </c>
      <c r="I138" s="1" t="s">
        <v>3356</v>
      </c>
      <c r="J138" s="1" t="s">
        <v>292</v>
      </c>
      <c r="K138" s="1" t="s">
        <v>3356</v>
      </c>
      <c r="O138" s="3"/>
    </row>
    <row r="139" spans="1:15">
      <c r="A139" s="1" t="s">
        <v>293</v>
      </c>
      <c r="B139" s="1">
        <v>0</v>
      </c>
      <c r="C139" s="1">
        <v>0</v>
      </c>
      <c r="D139" s="1">
        <v>0</v>
      </c>
      <c r="E139" s="1">
        <v>0</v>
      </c>
      <c r="F139" s="1">
        <v>5.5539892867211726</v>
      </c>
      <c r="G139" s="1" t="s">
        <v>3968</v>
      </c>
      <c r="H139" s="1" t="s">
        <v>4067</v>
      </c>
      <c r="I139" s="1" t="s">
        <v>3384</v>
      </c>
      <c r="J139" s="1" t="s">
        <v>293</v>
      </c>
      <c r="K139" s="1" t="s">
        <v>3384</v>
      </c>
      <c r="O139" s="3"/>
    </row>
    <row r="140" spans="1:15">
      <c r="A140" s="1" t="s">
        <v>294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 t="s">
        <v>3970</v>
      </c>
      <c r="H140" s="1" t="s">
        <v>3970</v>
      </c>
      <c r="I140" s="1" t="s">
        <v>3354</v>
      </c>
      <c r="J140" s="1" t="s">
        <v>294</v>
      </c>
      <c r="K140" s="1" t="s">
        <v>3354</v>
      </c>
      <c r="O140" s="3"/>
    </row>
    <row r="141" spans="1:15">
      <c r="A141" s="1" t="s">
        <v>295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 t="s">
        <v>3970</v>
      </c>
      <c r="H141" s="1" t="s">
        <v>3970</v>
      </c>
      <c r="I141" s="1" t="s">
        <v>3361</v>
      </c>
      <c r="J141" s="1" t="s">
        <v>295</v>
      </c>
      <c r="K141" s="1" t="s">
        <v>3361</v>
      </c>
      <c r="O141" s="3"/>
    </row>
    <row r="142" spans="1:15">
      <c r="A142" s="1" t="s">
        <v>296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 t="s">
        <v>3970</v>
      </c>
      <c r="H142" s="1" t="s">
        <v>3970</v>
      </c>
      <c r="I142" s="1" t="s">
        <v>3385</v>
      </c>
      <c r="J142" s="1" t="s">
        <v>296</v>
      </c>
      <c r="K142" s="1" t="s">
        <v>3589</v>
      </c>
      <c r="O142" s="3"/>
    </row>
    <row r="143" spans="1:15">
      <c r="A143" s="1" t="s">
        <v>297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 t="s">
        <v>3970</v>
      </c>
      <c r="H143" s="1" t="s">
        <v>3970</v>
      </c>
      <c r="I143" s="1" t="s">
        <v>3386</v>
      </c>
      <c r="J143" s="1" t="s">
        <v>297</v>
      </c>
      <c r="K143" s="1" t="s">
        <v>3590</v>
      </c>
      <c r="O143" s="3"/>
    </row>
    <row r="144" spans="1:15">
      <c r="A144" s="1" t="s">
        <v>298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 t="s">
        <v>3970</v>
      </c>
      <c r="H144" s="1" t="s">
        <v>3970</v>
      </c>
      <c r="I144" s="1" t="s">
        <v>3387</v>
      </c>
      <c r="J144" s="1" t="s">
        <v>298</v>
      </c>
      <c r="K144" s="1" t="s">
        <v>3387</v>
      </c>
      <c r="O144" s="3"/>
    </row>
    <row r="145" spans="1:15">
      <c r="A145" s="1" t="s">
        <v>299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 t="s">
        <v>3970</v>
      </c>
      <c r="H145" s="1" t="s">
        <v>3970</v>
      </c>
      <c r="I145" s="1" t="s">
        <v>3388</v>
      </c>
      <c r="J145" s="1" t="s">
        <v>299</v>
      </c>
      <c r="K145" s="1" t="s">
        <v>3388</v>
      </c>
      <c r="O145" s="3"/>
    </row>
    <row r="146" spans="1:15">
      <c r="A146" s="1" t="s">
        <v>300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 t="s">
        <v>3970</v>
      </c>
      <c r="H146" s="1" t="s">
        <v>3970</v>
      </c>
      <c r="I146" s="1" t="s">
        <v>3367</v>
      </c>
      <c r="J146" s="1" t="s">
        <v>300</v>
      </c>
      <c r="K146" s="1" t="s">
        <v>3367</v>
      </c>
      <c r="O146" s="3"/>
    </row>
    <row r="147" spans="1:15">
      <c r="A147" s="1" t="s">
        <v>301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 t="s">
        <v>3970</v>
      </c>
      <c r="H147" s="1" t="s">
        <v>3970</v>
      </c>
      <c r="I147" s="1" t="s">
        <v>3343</v>
      </c>
      <c r="J147" s="1" t="s">
        <v>301</v>
      </c>
      <c r="K147" s="1" t="s">
        <v>3574</v>
      </c>
      <c r="O147" s="3"/>
    </row>
    <row r="148" spans="1:15">
      <c r="A148" s="1" t="s">
        <v>302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 t="s">
        <v>3970</v>
      </c>
      <c r="H148" s="1" t="s">
        <v>3970</v>
      </c>
      <c r="I148" s="1" t="s">
        <v>3389</v>
      </c>
      <c r="J148" s="1" t="s">
        <v>302</v>
      </c>
      <c r="K148" s="1" t="s">
        <v>3389</v>
      </c>
      <c r="O148" s="3"/>
    </row>
    <row r="149" spans="1:15">
      <c r="A149" s="1" t="s">
        <v>303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 t="s">
        <v>3970</v>
      </c>
      <c r="H149" s="1" t="s">
        <v>3970</v>
      </c>
      <c r="I149" s="1" t="s">
        <v>3390</v>
      </c>
      <c r="J149" s="1" t="s">
        <v>303</v>
      </c>
      <c r="K149" s="1" t="s">
        <v>3390</v>
      </c>
      <c r="O149" s="3"/>
    </row>
    <row r="150" spans="1:15">
      <c r="A150" s="1" t="s">
        <v>304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 t="s">
        <v>3970</v>
      </c>
      <c r="H150" s="1" t="s">
        <v>3970</v>
      </c>
      <c r="I150" s="1" t="s">
        <v>3362</v>
      </c>
      <c r="J150" s="1" t="s">
        <v>304</v>
      </c>
      <c r="K150" s="1" t="s">
        <v>3362</v>
      </c>
      <c r="O150" s="3"/>
    </row>
    <row r="151" spans="1:15">
      <c r="A151" s="1" t="s">
        <v>305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 t="s">
        <v>3970</v>
      </c>
      <c r="H151" s="1" t="s">
        <v>3970</v>
      </c>
      <c r="I151" s="1" t="s">
        <v>3347</v>
      </c>
      <c r="J151" s="1" t="s">
        <v>305</v>
      </c>
      <c r="K151" s="1" t="s">
        <v>3576</v>
      </c>
      <c r="O151" s="3"/>
    </row>
    <row r="152" spans="1:15">
      <c r="A152" s="1" t="s">
        <v>306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 t="s">
        <v>3970</v>
      </c>
      <c r="H152" s="1" t="s">
        <v>3970</v>
      </c>
      <c r="I152" s="1" t="s">
        <v>3323</v>
      </c>
      <c r="J152" s="1" t="s">
        <v>306</v>
      </c>
      <c r="K152" s="1" t="s">
        <v>3570</v>
      </c>
      <c r="O152" s="3"/>
    </row>
    <row r="153" spans="1:15">
      <c r="A153" s="1" t="s">
        <v>307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 t="s">
        <v>3970</v>
      </c>
      <c r="H153" s="1" t="s">
        <v>3970</v>
      </c>
      <c r="I153" s="1" t="s">
        <v>3391</v>
      </c>
      <c r="J153" s="1" t="s">
        <v>307</v>
      </c>
      <c r="K153" s="1" t="s">
        <v>3591</v>
      </c>
      <c r="O153" s="3"/>
    </row>
    <row r="154" spans="1:15">
      <c r="A154" s="1" t="s">
        <v>308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 t="s">
        <v>3970</v>
      </c>
      <c r="H154" s="1" t="s">
        <v>3970</v>
      </c>
      <c r="I154" s="1" t="s">
        <v>3392</v>
      </c>
      <c r="J154" s="1" t="s">
        <v>308</v>
      </c>
      <c r="K154" s="1" t="s">
        <v>3392</v>
      </c>
      <c r="O154" s="3"/>
    </row>
    <row r="155" spans="1:15">
      <c r="A155" s="1" t="s">
        <v>309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 t="s">
        <v>3970</v>
      </c>
      <c r="H155" s="1" t="s">
        <v>3970</v>
      </c>
      <c r="I155" s="1" t="s">
        <v>3393</v>
      </c>
      <c r="J155" s="1" t="s">
        <v>309</v>
      </c>
      <c r="K155" s="1" t="s">
        <v>3393</v>
      </c>
      <c r="O155" s="3"/>
    </row>
    <row r="156" spans="1:15">
      <c r="A156" s="1" t="s">
        <v>310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 t="s">
        <v>3970</v>
      </c>
      <c r="H156" s="1" t="s">
        <v>3970</v>
      </c>
      <c r="I156" s="1" t="s">
        <v>3394</v>
      </c>
      <c r="J156" s="1" t="s">
        <v>310</v>
      </c>
      <c r="K156" s="1" t="s">
        <v>3394</v>
      </c>
      <c r="O156" s="3"/>
    </row>
    <row r="157" spans="1:15">
      <c r="A157" s="1" t="s">
        <v>311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 t="s">
        <v>3970</v>
      </c>
      <c r="H157" s="1" t="s">
        <v>3970</v>
      </c>
      <c r="I157" s="1" t="s">
        <v>3395</v>
      </c>
      <c r="J157" s="1" t="s">
        <v>311</v>
      </c>
      <c r="K157" s="1" t="s">
        <v>3592</v>
      </c>
      <c r="O157" s="3"/>
    </row>
    <row r="158" spans="1:15">
      <c r="A158" s="1" t="s">
        <v>312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 t="s">
        <v>3970</v>
      </c>
      <c r="H158" s="1" t="s">
        <v>3970</v>
      </c>
      <c r="I158" s="1" t="s">
        <v>3396</v>
      </c>
      <c r="J158" s="1" t="s">
        <v>312</v>
      </c>
      <c r="K158" s="1" t="s">
        <v>3396</v>
      </c>
      <c r="O158" s="3"/>
    </row>
    <row r="159" spans="1:15">
      <c r="A159" s="1" t="s">
        <v>313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 t="s">
        <v>3970</v>
      </c>
      <c r="H159" s="1" t="s">
        <v>3970</v>
      </c>
      <c r="I159" s="1" t="s">
        <v>3394</v>
      </c>
      <c r="J159" s="1" t="s">
        <v>313</v>
      </c>
      <c r="K159" s="1" t="s">
        <v>3394</v>
      </c>
      <c r="O159" s="3"/>
    </row>
    <row r="160" spans="1:15">
      <c r="A160" s="1" t="s">
        <v>314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 t="s">
        <v>3970</v>
      </c>
      <c r="H160" s="1" t="s">
        <v>3970</v>
      </c>
      <c r="I160" s="1" t="s">
        <v>3397</v>
      </c>
      <c r="J160" s="1" t="s">
        <v>314</v>
      </c>
      <c r="K160" s="1" t="s">
        <v>3397</v>
      </c>
      <c r="O160" s="3"/>
    </row>
    <row r="161" spans="1:15">
      <c r="A161" s="1" t="s">
        <v>315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 t="s">
        <v>3970</v>
      </c>
      <c r="H161" s="1" t="s">
        <v>3970</v>
      </c>
      <c r="I161" s="1" t="s">
        <v>3398</v>
      </c>
      <c r="J161" s="1" t="s">
        <v>315</v>
      </c>
      <c r="K161" s="1" t="s">
        <v>3593</v>
      </c>
      <c r="O161" s="3"/>
    </row>
    <row r="162" spans="1:15">
      <c r="A162" s="1" t="s">
        <v>316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 t="s">
        <v>3970</v>
      </c>
      <c r="H162" s="1" t="s">
        <v>3970</v>
      </c>
      <c r="I162" s="1" t="s">
        <v>3399</v>
      </c>
      <c r="J162" s="1" t="s">
        <v>316</v>
      </c>
      <c r="K162" s="1" t="s">
        <v>3399</v>
      </c>
      <c r="O162" s="3"/>
    </row>
    <row r="163" spans="1:15">
      <c r="A163" s="1" t="s">
        <v>317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 t="s">
        <v>3970</v>
      </c>
      <c r="H163" s="1" t="s">
        <v>3970</v>
      </c>
      <c r="I163" s="1" t="s">
        <v>3400</v>
      </c>
      <c r="J163" s="1" t="s">
        <v>317</v>
      </c>
      <c r="K163" s="1" t="s">
        <v>3400</v>
      </c>
      <c r="O163" s="3"/>
    </row>
    <row r="164" spans="1:15">
      <c r="A164" s="1" t="s">
        <v>318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 t="s">
        <v>3970</v>
      </c>
      <c r="H164" s="1" t="s">
        <v>3970</v>
      </c>
      <c r="I164" s="1" t="s">
        <v>3401</v>
      </c>
      <c r="J164" s="1" t="s">
        <v>318</v>
      </c>
      <c r="K164" s="1" t="s">
        <v>3401</v>
      </c>
      <c r="O164" s="3"/>
    </row>
    <row r="165" spans="1:15">
      <c r="A165" s="1" t="s">
        <v>319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 t="s">
        <v>3970</v>
      </c>
      <c r="H165" s="1" t="s">
        <v>3970</v>
      </c>
      <c r="I165" s="1" t="s">
        <v>3402</v>
      </c>
      <c r="J165" s="1" t="s">
        <v>319</v>
      </c>
      <c r="K165" s="1" t="s">
        <v>3402</v>
      </c>
      <c r="O165" s="3"/>
    </row>
    <row r="166" spans="1:15">
      <c r="A166" s="1" t="s">
        <v>320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 t="s">
        <v>3970</v>
      </c>
      <c r="H166" s="1" t="s">
        <v>3970</v>
      </c>
      <c r="I166" s="1" t="s">
        <v>3403</v>
      </c>
      <c r="J166" s="1" t="s">
        <v>320</v>
      </c>
      <c r="K166" s="1" t="s">
        <v>3403</v>
      </c>
      <c r="O166" s="3"/>
    </row>
    <row r="167" spans="1:15">
      <c r="A167" s="1" t="s">
        <v>321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 t="s">
        <v>3970</v>
      </c>
      <c r="H167" s="1" t="s">
        <v>3970</v>
      </c>
      <c r="I167" s="1" t="s">
        <v>3402</v>
      </c>
      <c r="J167" s="1" t="s">
        <v>321</v>
      </c>
      <c r="K167" s="1" t="s">
        <v>3402</v>
      </c>
      <c r="O167" s="3"/>
    </row>
    <row r="168" spans="1:15">
      <c r="A168" s="1" t="s">
        <v>322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 t="s">
        <v>3970</v>
      </c>
      <c r="H168" s="1" t="s">
        <v>3970</v>
      </c>
      <c r="I168" s="1" t="s">
        <v>3404</v>
      </c>
      <c r="J168" s="1" t="s">
        <v>322</v>
      </c>
      <c r="K168" s="1" t="s">
        <v>3404</v>
      </c>
      <c r="O168" s="3"/>
    </row>
    <row r="169" spans="1:15">
      <c r="A169" s="1" t="s">
        <v>323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 t="s">
        <v>3970</v>
      </c>
      <c r="H169" s="1" t="s">
        <v>3970</v>
      </c>
      <c r="I169" s="1" t="s">
        <v>3405</v>
      </c>
      <c r="J169" s="1" t="s">
        <v>323</v>
      </c>
      <c r="K169" s="1" t="s">
        <v>3405</v>
      </c>
      <c r="O169" s="3"/>
    </row>
    <row r="170" spans="1:15">
      <c r="A170" s="1" t="s">
        <v>324</v>
      </c>
      <c r="B170" s="1">
        <v>0</v>
      </c>
      <c r="C170" s="1">
        <v>0</v>
      </c>
      <c r="D170" s="1">
        <v>0</v>
      </c>
      <c r="E170" s="1">
        <v>0</v>
      </c>
      <c r="F170" s="1">
        <v>1.7996604414261461</v>
      </c>
      <c r="G170" s="1" t="s">
        <v>3968</v>
      </c>
      <c r="H170" s="1" t="s">
        <v>4067</v>
      </c>
      <c r="I170" s="1" t="s">
        <v>3406</v>
      </c>
      <c r="J170" s="1" t="s">
        <v>324</v>
      </c>
      <c r="K170" s="1" t="s">
        <v>3594</v>
      </c>
      <c r="O170" s="3"/>
    </row>
    <row r="171" spans="1:15">
      <c r="A171" s="1" t="s">
        <v>325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 t="s">
        <v>3970</v>
      </c>
      <c r="H171" s="1" t="s">
        <v>3970</v>
      </c>
      <c r="I171" s="1" t="s">
        <v>3407</v>
      </c>
      <c r="J171" s="1" t="s">
        <v>325</v>
      </c>
      <c r="K171" s="1" t="s">
        <v>3595</v>
      </c>
      <c r="O171" s="3"/>
    </row>
    <row r="172" spans="1:15">
      <c r="A172" s="1" t="s">
        <v>326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 t="s">
        <v>3970</v>
      </c>
      <c r="H172" s="1" t="s">
        <v>3970</v>
      </c>
      <c r="I172" s="1" t="s">
        <v>3408</v>
      </c>
      <c r="J172" s="1" t="s">
        <v>326</v>
      </c>
      <c r="K172" s="1" t="s">
        <v>3408</v>
      </c>
      <c r="O172" s="3"/>
    </row>
    <row r="173" spans="1:15">
      <c r="A173" s="1" t="s">
        <v>327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 t="s">
        <v>3970</v>
      </c>
      <c r="H173" s="1" t="s">
        <v>3970</v>
      </c>
      <c r="I173" s="1" t="s">
        <v>3409</v>
      </c>
      <c r="J173" s="1" t="s">
        <v>327</v>
      </c>
      <c r="K173" s="1" t="s">
        <v>3409</v>
      </c>
      <c r="O173" s="3"/>
    </row>
    <row r="174" spans="1:15">
      <c r="A174" s="1" t="s">
        <v>328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 t="s">
        <v>3970</v>
      </c>
      <c r="H174" s="1" t="s">
        <v>3970</v>
      </c>
      <c r="I174" s="1" t="s">
        <v>3410</v>
      </c>
      <c r="J174" s="1" t="s">
        <v>328</v>
      </c>
      <c r="K174" s="1" t="s">
        <v>3410</v>
      </c>
      <c r="O174" s="3"/>
    </row>
    <row r="175" spans="1:15">
      <c r="A175" s="1" t="s">
        <v>329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 t="s">
        <v>3970</v>
      </c>
      <c r="H175" s="1" t="s">
        <v>3970</v>
      </c>
      <c r="I175" s="1" t="s">
        <v>3411</v>
      </c>
      <c r="J175" s="1" t="s">
        <v>329</v>
      </c>
      <c r="K175" s="1" t="s">
        <v>3411</v>
      </c>
      <c r="O175" s="3"/>
    </row>
    <row r="176" spans="1:15">
      <c r="A176" s="1" t="s">
        <v>330</v>
      </c>
      <c r="B176" s="1">
        <v>0</v>
      </c>
      <c r="C176" s="1">
        <v>8.9692101740294525</v>
      </c>
      <c r="D176" s="1">
        <v>0</v>
      </c>
      <c r="E176" s="1">
        <v>0</v>
      </c>
      <c r="F176" s="1">
        <v>0</v>
      </c>
      <c r="G176" s="1" t="s">
        <v>3968</v>
      </c>
      <c r="H176" s="1" t="s">
        <v>4066</v>
      </c>
      <c r="I176" s="1" t="s">
        <v>3412</v>
      </c>
      <c r="J176" s="1" t="s">
        <v>330</v>
      </c>
      <c r="K176" s="1" t="s">
        <v>3412</v>
      </c>
      <c r="O176" s="3"/>
    </row>
    <row r="177" spans="1:15">
      <c r="A177" s="1" t="s">
        <v>331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 t="s">
        <v>3970</v>
      </c>
      <c r="H177" s="1" t="s">
        <v>3970</v>
      </c>
      <c r="I177" s="1" t="s">
        <v>3413</v>
      </c>
      <c r="J177" s="1" t="s">
        <v>331</v>
      </c>
      <c r="K177" s="1" t="s">
        <v>3413</v>
      </c>
      <c r="O177" s="3"/>
    </row>
    <row r="178" spans="1:15">
      <c r="A178" s="1" t="s">
        <v>332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 t="s">
        <v>3970</v>
      </c>
      <c r="H178" s="1" t="s">
        <v>3970</v>
      </c>
      <c r="I178" s="1" t="s">
        <v>3414</v>
      </c>
      <c r="J178" s="1" t="s">
        <v>332</v>
      </c>
      <c r="K178" s="1" t="s">
        <v>3414</v>
      </c>
      <c r="O178" s="3"/>
    </row>
    <row r="179" spans="1:15">
      <c r="A179" s="1" t="s">
        <v>333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 t="s">
        <v>3970</v>
      </c>
      <c r="H179" s="1" t="s">
        <v>3970</v>
      </c>
      <c r="I179" s="1" t="s">
        <v>3415</v>
      </c>
      <c r="J179" s="1" t="s">
        <v>333</v>
      </c>
      <c r="K179" s="1" t="s">
        <v>3415</v>
      </c>
      <c r="O179" s="3"/>
    </row>
    <row r="180" spans="1:15">
      <c r="A180" s="1" t="s">
        <v>334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 t="s">
        <v>3970</v>
      </c>
      <c r="H180" s="1" t="s">
        <v>3970</v>
      </c>
      <c r="I180" s="1" t="s">
        <v>3396</v>
      </c>
      <c r="J180" s="1" t="s">
        <v>334</v>
      </c>
      <c r="K180" s="1" t="s">
        <v>3396</v>
      </c>
      <c r="O180" s="3"/>
    </row>
    <row r="181" spans="1:15">
      <c r="A181" s="1" t="s">
        <v>335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 t="s">
        <v>3970</v>
      </c>
      <c r="H181" s="1" t="s">
        <v>3970</v>
      </c>
      <c r="I181" s="1" t="s">
        <v>3416</v>
      </c>
      <c r="J181" s="1" t="s">
        <v>335</v>
      </c>
      <c r="K181" s="1" t="s">
        <v>3416</v>
      </c>
      <c r="O181" s="3"/>
    </row>
    <row r="182" spans="1:15">
      <c r="A182" s="1" t="s">
        <v>336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 t="s">
        <v>3970</v>
      </c>
      <c r="H182" s="1" t="s">
        <v>3970</v>
      </c>
      <c r="I182" s="1" t="s">
        <v>3417</v>
      </c>
      <c r="J182" s="1" t="s">
        <v>336</v>
      </c>
      <c r="K182" s="1" t="s">
        <v>3596</v>
      </c>
      <c r="O182" s="3"/>
    </row>
    <row r="183" spans="1:15">
      <c r="A183" s="1" t="s">
        <v>337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 t="s">
        <v>3970</v>
      </c>
      <c r="H183" s="1" t="s">
        <v>3970</v>
      </c>
      <c r="I183" s="1" t="s">
        <v>3403</v>
      </c>
      <c r="J183" s="1" t="s">
        <v>337</v>
      </c>
      <c r="K183" s="1" t="s">
        <v>3403</v>
      </c>
      <c r="O183" s="3"/>
    </row>
    <row r="184" spans="1:15">
      <c r="A184" s="1" t="s">
        <v>338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 t="s">
        <v>3970</v>
      </c>
      <c r="H184" s="1" t="s">
        <v>3970</v>
      </c>
      <c r="I184" s="1" t="s">
        <v>3418</v>
      </c>
      <c r="J184" s="1" t="s">
        <v>338</v>
      </c>
      <c r="K184" s="1" t="s">
        <v>3597</v>
      </c>
      <c r="O184" s="3"/>
    </row>
    <row r="185" spans="1:15">
      <c r="A185" s="1" t="s">
        <v>339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 t="s">
        <v>3970</v>
      </c>
      <c r="H185" s="1" t="s">
        <v>3970</v>
      </c>
      <c r="I185" s="1" t="s">
        <v>3419</v>
      </c>
      <c r="J185" s="1" t="s">
        <v>339</v>
      </c>
      <c r="K185" s="1" t="s">
        <v>3419</v>
      </c>
      <c r="O185" s="3"/>
    </row>
    <row r="186" spans="1:15">
      <c r="A186" s="1" t="s">
        <v>340</v>
      </c>
      <c r="B186" s="1">
        <v>0</v>
      </c>
      <c r="C186" s="1">
        <v>2.6078234704112337</v>
      </c>
      <c r="D186" s="1">
        <v>0</v>
      </c>
      <c r="E186" s="1">
        <v>0</v>
      </c>
      <c r="F186" s="1">
        <v>0</v>
      </c>
      <c r="G186" s="1" t="s">
        <v>3968</v>
      </c>
      <c r="H186" s="1" t="s">
        <v>4066</v>
      </c>
      <c r="I186" s="1" t="s">
        <v>3420</v>
      </c>
      <c r="J186" s="1" t="s">
        <v>340</v>
      </c>
      <c r="K186" s="1" t="s">
        <v>3598</v>
      </c>
      <c r="O186" s="3"/>
    </row>
    <row r="187" spans="1:15">
      <c r="A187" s="1" t="s">
        <v>341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 t="s">
        <v>3970</v>
      </c>
      <c r="H187" s="1" t="s">
        <v>3970</v>
      </c>
      <c r="I187" s="1" t="s">
        <v>3421</v>
      </c>
      <c r="J187" s="1" t="s">
        <v>341</v>
      </c>
      <c r="K187" s="1" t="s">
        <v>3421</v>
      </c>
      <c r="O187" s="3"/>
    </row>
    <row r="188" spans="1:15">
      <c r="A188" s="1" t="s">
        <v>342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 t="s">
        <v>3970</v>
      </c>
      <c r="H188" s="1" t="s">
        <v>3970</v>
      </c>
      <c r="I188" s="1" t="s">
        <v>3411</v>
      </c>
      <c r="J188" s="1" t="s">
        <v>342</v>
      </c>
      <c r="K188" s="1" t="s">
        <v>3411</v>
      </c>
      <c r="O188" s="3"/>
    </row>
    <row r="189" spans="1:15">
      <c r="A189" s="1" t="s">
        <v>343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 t="s">
        <v>3970</v>
      </c>
      <c r="H189" s="1" t="s">
        <v>3970</v>
      </c>
      <c r="I189" s="1" t="s">
        <v>3422</v>
      </c>
      <c r="J189" s="1" t="s">
        <v>343</v>
      </c>
      <c r="K189" s="1" t="s">
        <v>3422</v>
      </c>
      <c r="O189" s="3"/>
    </row>
    <row r="190" spans="1:15">
      <c r="A190" s="1" t="s">
        <v>344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 t="s">
        <v>3970</v>
      </c>
      <c r="H190" s="1" t="s">
        <v>3970</v>
      </c>
      <c r="I190" s="1" t="s">
        <v>3423</v>
      </c>
      <c r="J190" s="1" t="s">
        <v>344</v>
      </c>
      <c r="K190" s="1" t="s">
        <v>3423</v>
      </c>
      <c r="O190" s="3"/>
    </row>
    <row r="191" spans="1:15">
      <c r="A191" s="1" t="s">
        <v>345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 t="s">
        <v>3970</v>
      </c>
      <c r="H191" s="1" t="s">
        <v>3970</v>
      </c>
      <c r="I191" s="1" t="s">
        <v>3305</v>
      </c>
      <c r="J191" s="1" t="s">
        <v>345</v>
      </c>
      <c r="K191" s="1" t="s">
        <v>3305</v>
      </c>
      <c r="O191" s="3"/>
    </row>
    <row r="192" spans="1:15">
      <c r="A192" s="1" t="s">
        <v>346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 t="s">
        <v>3970</v>
      </c>
      <c r="H192" s="1" t="s">
        <v>3970</v>
      </c>
      <c r="I192" s="1" t="s">
        <v>3397</v>
      </c>
      <c r="J192" s="1" t="s">
        <v>346</v>
      </c>
      <c r="K192" s="1" t="s">
        <v>3397</v>
      </c>
      <c r="O192" s="3"/>
    </row>
    <row r="193" spans="1:15">
      <c r="A193" s="1" t="s">
        <v>347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 t="s">
        <v>3970</v>
      </c>
      <c r="H193" s="1" t="s">
        <v>3970</v>
      </c>
      <c r="I193" s="1" t="s">
        <v>3364</v>
      </c>
      <c r="J193" s="1" t="s">
        <v>347</v>
      </c>
      <c r="K193" s="1" t="s">
        <v>3579</v>
      </c>
      <c r="O193" s="3"/>
    </row>
    <row r="194" spans="1:15">
      <c r="A194" s="1" t="s">
        <v>348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 t="s">
        <v>3970</v>
      </c>
      <c r="H194" s="1" t="s">
        <v>3970</v>
      </c>
      <c r="I194" s="1" t="s">
        <v>3424</v>
      </c>
      <c r="J194" s="1" t="s">
        <v>348</v>
      </c>
      <c r="K194" s="1" t="s">
        <v>3424</v>
      </c>
      <c r="O194" s="3"/>
    </row>
    <row r="195" spans="1:15">
      <c r="A195" s="1" t="s">
        <v>349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 t="s">
        <v>3970</v>
      </c>
      <c r="H195" s="1" t="s">
        <v>3970</v>
      </c>
      <c r="I195" s="1" t="s">
        <v>3425</v>
      </c>
      <c r="J195" s="1" t="s">
        <v>349</v>
      </c>
      <c r="K195" s="1" t="s">
        <v>3425</v>
      </c>
      <c r="O195" s="3"/>
    </row>
    <row r="196" spans="1:15">
      <c r="A196" s="1" t="s">
        <v>350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 t="s">
        <v>3970</v>
      </c>
      <c r="H196" s="1" t="s">
        <v>3970</v>
      </c>
      <c r="I196" s="1" t="s">
        <v>3426</v>
      </c>
      <c r="J196" s="1" t="s">
        <v>350</v>
      </c>
      <c r="K196" s="1" t="s">
        <v>3426</v>
      </c>
      <c r="O196" s="3"/>
    </row>
    <row r="197" spans="1:15">
      <c r="A197" s="1" t="s">
        <v>351</v>
      </c>
      <c r="B197" s="1">
        <v>0</v>
      </c>
      <c r="C197" s="1">
        <v>54.155955441302481</v>
      </c>
      <c r="D197" s="1">
        <v>0</v>
      </c>
      <c r="E197" s="1">
        <v>0</v>
      </c>
      <c r="F197" s="1">
        <v>35.304198800342753</v>
      </c>
      <c r="G197" s="1" t="s">
        <v>3968</v>
      </c>
      <c r="H197" s="1" t="s">
        <v>4066</v>
      </c>
      <c r="I197" s="1" t="s">
        <v>3427</v>
      </c>
      <c r="J197" s="1" t="s">
        <v>351</v>
      </c>
      <c r="K197" s="1" t="s">
        <v>3599</v>
      </c>
      <c r="O197" s="3"/>
    </row>
    <row r="198" spans="1:15">
      <c r="A198" s="1" t="s">
        <v>352</v>
      </c>
      <c r="B198" s="1">
        <v>15.95869514198545</v>
      </c>
      <c r="C198" s="1">
        <v>0</v>
      </c>
      <c r="D198" s="1">
        <v>0</v>
      </c>
      <c r="E198" s="1">
        <v>0</v>
      </c>
      <c r="F198" s="1">
        <v>0</v>
      </c>
      <c r="G198" s="1" t="s">
        <v>3968</v>
      </c>
      <c r="H198" s="1" t="s">
        <v>4066</v>
      </c>
      <c r="I198" s="1" t="s">
        <v>3428</v>
      </c>
      <c r="J198" s="1" t="s">
        <v>352</v>
      </c>
      <c r="K198" s="1" t="s">
        <v>3428</v>
      </c>
      <c r="O198" s="3"/>
    </row>
    <row r="199" spans="1:15">
      <c r="A199" s="1" t="s">
        <v>353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 t="s">
        <v>3970</v>
      </c>
      <c r="H199" s="1" t="s">
        <v>3970</v>
      </c>
      <c r="I199" s="1" t="s">
        <v>3429</v>
      </c>
      <c r="J199" s="1" t="s">
        <v>353</v>
      </c>
      <c r="K199" s="1" t="s">
        <v>3429</v>
      </c>
      <c r="O199" s="3"/>
    </row>
    <row r="200" spans="1:15">
      <c r="A200" s="1" t="s">
        <v>354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 t="s">
        <v>3970</v>
      </c>
      <c r="H200" s="1" t="s">
        <v>3970</v>
      </c>
      <c r="I200" s="1" t="s">
        <v>3393</v>
      </c>
      <c r="J200" s="1" t="s">
        <v>354</v>
      </c>
      <c r="K200" s="1" t="s">
        <v>3393</v>
      </c>
      <c r="O200" s="3"/>
    </row>
    <row r="201" spans="1:15">
      <c r="A201" s="1" t="s">
        <v>355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 t="s">
        <v>3970</v>
      </c>
      <c r="H201" s="1" t="s">
        <v>3970</v>
      </c>
      <c r="I201" s="1" t="s">
        <v>3430</v>
      </c>
      <c r="J201" s="1" t="s">
        <v>355</v>
      </c>
      <c r="K201" s="1" t="s">
        <v>3430</v>
      </c>
      <c r="O201" s="3"/>
    </row>
    <row r="202" spans="1:15">
      <c r="A202" s="1" t="s">
        <v>356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 t="s">
        <v>3970</v>
      </c>
      <c r="H202" s="1" t="s">
        <v>3970</v>
      </c>
      <c r="I202" s="1" t="s">
        <v>3412</v>
      </c>
      <c r="J202" s="1" t="s">
        <v>356</v>
      </c>
      <c r="K202" s="1" t="s">
        <v>3412</v>
      </c>
      <c r="O202" s="3"/>
    </row>
    <row r="203" spans="1:15">
      <c r="A203" s="1" t="s">
        <v>357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 t="s">
        <v>3970</v>
      </c>
      <c r="H203" s="1" t="s">
        <v>3970</v>
      </c>
      <c r="I203" s="1" t="s">
        <v>3425</v>
      </c>
      <c r="J203" s="1" t="s">
        <v>357</v>
      </c>
      <c r="K203" s="1" t="s">
        <v>3425</v>
      </c>
      <c r="O203" s="3"/>
    </row>
    <row r="204" spans="1:15">
      <c r="A204" s="1" t="s">
        <v>358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 t="s">
        <v>3970</v>
      </c>
      <c r="H204" s="1" t="s">
        <v>3970</v>
      </c>
      <c r="I204" s="1" t="s">
        <v>3419</v>
      </c>
      <c r="J204" s="1" t="s">
        <v>358</v>
      </c>
      <c r="K204" s="1" t="s">
        <v>3419</v>
      </c>
      <c r="O204" s="3"/>
    </row>
    <row r="205" spans="1:15">
      <c r="A205" s="1" t="s">
        <v>359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 t="s">
        <v>3970</v>
      </c>
      <c r="H205" s="1" t="s">
        <v>3970</v>
      </c>
      <c r="I205" s="1" t="s">
        <v>3400</v>
      </c>
      <c r="J205" s="1" t="s">
        <v>359</v>
      </c>
      <c r="K205" s="1" t="s">
        <v>3400</v>
      </c>
      <c r="O205" s="3"/>
    </row>
    <row r="206" spans="1:15">
      <c r="A206" s="1" t="s">
        <v>360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 t="s">
        <v>3970</v>
      </c>
      <c r="H206" s="1" t="s">
        <v>3970</v>
      </c>
      <c r="I206" s="1" t="s">
        <v>3431</v>
      </c>
      <c r="J206" s="1" t="s">
        <v>360</v>
      </c>
      <c r="K206" s="1" t="s">
        <v>3431</v>
      </c>
      <c r="O206" s="3"/>
    </row>
    <row r="207" spans="1:15">
      <c r="A207" s="1" t="s">
        <v>361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 t="s">
        <v>3970</v>
      </c>
      <c r="H207" s="1" t="s">
        <v>3970</v>
      </c>
      <c r="I207" s="1" t="s">
        <v>3432</v>
      </c>
      <c r="J207" s="1" t="s">
        <v>361</v>
      </c>
      <c r="K207" s="1" t="s">
        <v>3432</v>
      </c>
      <c r="O207" s="3"/>
    </row>
    <row r="208" spans="1:15">
      <c r="A208" s="1" t="s">
        <v>362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 t="s">
        <v>3970</v>
      </c>
      <c r="H208" s="1" t="s">
        <v>3970</v>
      </c>
      <c r="I208" s="1" t="s">
        <v>3405</v>
      </c>
      <c r="J208" s="1" t="s">
        <v>362</v>
      </c>
      <c r="K208" s="1" t="s">
        <v>3405</v>
      </c>
      <c r="O208" s="3"/>
    </row>
    <row r="209" spans="1:15">
      <c r="A209" s="1" t="s">
        <v>363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 t="s">
        <v>3970</v>
      </c>
      <c r="H209" s="1" t="s">
        <v>3970</v>
      </c>
      <c r="I209" s="1" t="s">
        <v>3429</v>
      </c>
      <c r="J209" s="1" t="s">
        <v>363</v>
      </c>
      <c r="K209" s="1" t="s">
        <v>3429</v>
      </c>
      <c r="O209" s="3"/>
    </row>
    <row r="210" spans="1:15">
      <c r="A210" s="1" t="s">
        <v>364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 t="s">
        <v>3970</v>
      </c>
      <c r="H210" s="1" t="s">
        <v>3970</v>
      </c>
      <c r="I210" s="1" t="s">
        <v>3433</v>
      </c>
      <c r="J210" s="1" t="s">
        <v>364</v>
      </c>
      <c r="K210" s="1" t="s">
        <v>3433</v>
      </c>
      <c r="O210" s="3"/>
    </row>
    <row r="211" spans="1:15">
      <c r="A211" s="1" t="s">
        <v>365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 t="s">
        <v>3970</v>
      </c>
      <c r="H211" s="1" t="s">
        <v>3970</v>
      </c>
      <c r="I211" s="1" t="s">
        <v>3434</v>
      </c>
      <c r="J211" s="1" t="s">
        <v>365</v>
      </c>
      <c r="K211" s="1" t="s">
        <v>3600</v>
      </c>
      <c r="O211" s="3"/>
    </row>
    <row r="212" spans="1:15">
      <c r="A212" s="1" t="s">
        <v>366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 t="s">
        <v>3970</v>
      </c>
      <c r="H212" s="1" t="s">
        <v>3970</v>
      </c>
      <c r="I212" s="1" t="s">
        <v>3408</v>
      </c>
      <c r="J212" s="1" t="s">
        <v>366</v>
      </c>
      <c r="K212" s="1" t="s">
        <v>3408</v>
      </c>
      <c r="O212" s="3"/>
    </row>
    <row r="213" spans="1:15">
      <c r="A213" s="1" t="s">
        <v>367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 t="s">
        <v>3970</v>
      </c>
      <c r="H213" s="1" t="s">
        <v>3970</v>
      </c>
      <c r="I213" s="1" t="s">
        <v>3404</v>
      </c>
      <c r="J213" s="1" t="s">
        <v>367</v>
      </c>
      <c r="K213" s="1" t="s">
        <v>3404</v>
      </c>
      <c r="O213" s="3"/>
    </row>
    <row r="214" spans="1:15">
      <c r="A214" s="1" t="s">
        <v>368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 t="s">
        <v>3970</v>
      </c>
      <c r="H214" s="1" t="s">
        <v>3970</v>
      </c>
      <c r="I214" s="1" t="s">
        <v>3435</v>
      </c>
      <c r="J214" s="1" t="s">
        <v>368</v>
      </c>
      <c r="K214" s="1" t="s">
        <v>3435</v>
      </c>
      <c r="O214" s="3"/>
    </row>
    <row r="215" spans="1:15">
      <c r="A215" s="1" t="s">
        <v>369</v>
      </c>
      <c r="B215" s="1">
        <v>0</v>
      </c>
      <c r="C215" s="1">
        <v>33.333333333333329</v>
      </c>
      <c r="D215" s="1">
        <v>0</v>
      </c>
      <c r="E215" s="1">
        <v>0</v>
      </c>
      <c r="F215" s="1">
        <v>0</v>
      </c>
      <c r="G215" s="1" t="s">
        <v>3968</v>
      </c>
      <c r="H215" s="1" t="s">
        <v>4066</v>
      </c>
      <c r="I215" s="1" t="s">
        <v>3432</v>
      </c>
      <c r="J215" s="1" t="s">
        <v>369</v>
      </c>
      <c r="K215" s="1" t="s">
        <v>3432</v>
      </c>
      <c r="O215" s="3"/>
    </row>
    <row r="216" spans="1:15">
      <c r="A216" s="1" t="s">
        <v>370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 t="s">
        <v>3970</v>
      </c>
      <c r="H216" s="1" t="s">
        <v>3970</v>
      </c>
      <c r="I216" s="1" t="s">
        <v>3415</v>
      </c>
      <c r="J216" s="1" t="s">
        <v>370</v>
      </c>
      <c r="K216" s="1" t="s">
        <v>3415</v>
      </c>
      <c r="O216" s="3"/>
    </row>
    <row r="217" spans="1:15">
      <c r="A217" s="1" t="s">
        <v>371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 t="s">
        <v>3970</v>
      </c>
      <c r="H217" s="1" t="s">
        <v>3970</v>
      </c>
      <c r="I217" s="1" t="s">
        <v>3399</v>
      </c>
      <c r="J217" s="1" t="s">
        <v>371</v>
      </c>
      <c r="K217" s="1" t="s">
        <v>3399</v>
      </c>
      <c r="O217" s="3"/>
    </row>
    <row r="218" spans="1:15">
      <c r="A218" s="1" t="s">
        <v>372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 t="s">
        <v>3970</v>
      </c>
      <c r="H218" s="1" t="s">
        <v>3970</v>
      </c>
      <c r="I218" s="1" t="s">
        <v>3421</v>
      </c>
      <c r="J218" s="1" t="s">
        <v>372</v>
      </c>
      <c r="K218" s="1" t="s">
        <v>3421</v>
      </c>
      <c r="O218" s="3"/>
    </row>
    <row r="219" spans="1:15">
      <c r="A219" s="1" t="s">
        <v>373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 t="s">
        <v>3970</v>
      </c>
      <c r="H219" s="1" t="s">
        <v>3970</v>
      </c>
      <c r="I219" s="1" t="s">
        <v>3426</v>
      </c>
      <c r="J219" s="1" t="s">
        <v>373</v>
      </c>
      <c r="K219" s="1" t="s">
        <v>3426</v>
      </c>
      <c r="O219" s="3"/>
    </row>
    <row r="220" spans="1:15">
      <c r="A220" s="1" t="s">
        <v>374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 t="s">
        <v>3970</v>
      </c>
      <c r="H220" s="1" t="s">
        <v>3970</v>
      </c>
      <c r="I220" s="1" t="s">
        <v>3424</v>
      </c>
      <c r="J220" s="1" t="s">
        <v>374</v>
      </c>
      <c r="K220" s="1" t="s">
        <v>3424</v>
      </c>
      <c r="O220" s="3"/>
    </row>
    <row r="221" spans="1:15">
      <c r="A221" s="1" t="s">
        <v>375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 t="s">
        <v>3970</v>
      </c>
      <c r="H221" s="1" t="s">
        <v>3970</v>
      </c>
      <c r="I221" s="1" t="s">
        <v>3416</v>
      </c>
      <c r="J221" s="1" t="s">
        <v>375</v>
      </c>
      <c r="K221" s="1" t="s">
        <v>3416</v>
      </c>
      <c r="O221" s="3"/>
    </row>
    <row r="222" spans="1:15">
      <c r="A222" s="1" t="s">
        <v>376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 t="s">
        <v>3970</v>
      </c>
      <c r="H222" s="1" t="s">
        <v>3970</v>
      </c>
      <c r="I222" s="1" t="s">
        <v>3306</v>
      </c>
      <c r="J222" s="1" t="s">
        <v>376</v>
      </c>
      <c r="K222" s="1" t="s">
        <v>3306</v>
      </c>
      <c r="O222" s="3"/>
    </row>
    <row r="223" spans="1:15">
      <c r="A223" s="1" t="s">
        <v>377</v>
      </c>
      <c r="B223" s="1">
        <v>0</v>
      </c>
      <c r="C223" s="1">
        <v>5.755627009646302</v>
      </c>
      <c r="D223" s="1">
        <v>0</v>
      </c>
      <c r="E223" s="1">
        <v>0</v>
      </c>
      <c r="F223" s="1">
        <v>0</v>
      </c>
      <c r="G223" s="1" t="s">
        <v>3968</v>
      </c>
      <c r="H223" s="1" t="s">
        <v>4066</v>
      </c>
      <c r="I223" s="1" t="s">
        <v>3436</v>
      </c>
      <c r="J223" s="1" t="s">
        <v>377</v>
      </c>
      <c r="K223" s="1" t="s">
        <v>3601</v>
      </c>
      <c r="O223" s="3"/>
    </row>
    <row r="224" spans="1:15">
      <c r="A224" s="1" t="s">
        <v>378</v>
      </c>
      <c r="B224" s="1">
        <v>0</v>
      </c>
      <c r="C224" s="1">
        <v>52.633504023408918</v>
      </c>
      <c r="D224" s="1">
        <v>0</v>
      </c>
      <c r="E224" s="1">
        <v>0</v>
      </c>
      <c r="F224" s="1">
        <v>36.649597659107535</v>
      </c>
      <c r="G224" s="1" t="s">
        <v>3968</v>
      </c>
      <c r="H224" s="1" t="s">
        <v>4066</v>
      </c>
      <c r="I224" s="1" t="s">
        <v>3437</v>
      </c>
      <c r="J224" s="1" t="s">
        <v>378</v>
      </c>
      <c r="K224" s="1" t="s">
        <v>3602</v>
      </c>
      <c r="O224" s="3"/>
    </row>
    <row r="225" spans="1:15">
      <c r="A225" s="1" t="s">
        <v>379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 t="s">
        <v>3970</v>
      </c>
      <c r="H225" s="1" t="s">
        <v>3970</v>
      </c>
      <c r="I225" s="1" t="s">
        <v>3438</v>
      </c>
      <c r="J225" s="1" t="s">
        <v>379</v>
      </c>
      <c r="K225" s="1" t="s">
        <v>3438</v>
      </c>
      <c r="O225" s="3"/>
    </row>
    <row r="226" spans="1:15">
      <c r="A226" s="1" t="s">
        <v>380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 t="s">
        <v>3970</v>
      </c>
      <c r="H226" s="1" t="s">
        <v>3970</v>
      </c>
      <c r="I226" s="1" t="s">
        <v>3439</v>
      </c>
      <c r="J226" s="1" t="s">
        <v>380</v>
      </c>
      <c r="K226" s="1" t="s">
        <v>3439</v>
      </c>
      <c r="O226" s="3"/>
    </row>
    <row r="227" spans="1:15">
      <c r="A227" s="1" t="s">
        <v>381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 t="s">
        <v>3970</v>
      </c>
      <c r="H227" s="1" t="s">
        <v>3970</v>
      </c>
      <c r="I227" s="1" t="s">
        <v>3440</v>
      </c>
      <c r="J227" s="1" t="s">
        <v>381</v>
      </c>
      <c r="K227" s="1" t="s">
        <v>3603</v>
      </c>
      <c r="O227" s="3"/>
    </row>
    <row r="228" spans="1:15">
      <c r="A228" s="1" t="s">
        <v>382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 t="s">
        <v>3970</v>
      </c>
      <c r="H228" s="1" t="s">
        <v>3970</v>
      </c>
      <c r="I228" s="1" t="s">
        <v>3441</v>
      </c>
      <c r="J228" s="1" t="s">
        <v>382</v>
      </c>
      <c r="K228" s="1" t="s">
        <v>3604</v>
      </c>
      <c r="O228" s="3"/>
    </row>
    <row r="229" spans="1:15">
      <c r="A229" s="1" t="s">
        <v>383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 t="s">
        <v>3970</v>
      </c>
      <c r="H229" s="1" t="s">
        <v>3970</v>
      </c>
      <c r="I229" s="1" t="s">
        <v>3442</v>
      </c>
      <c r="J229" s="1" t="s">
        <v>383</v>
      </c>
      <c r="K229" s="1" t="s">
        <v>3442</v>
      </c>
      <c r="O229" s="3"/>
    </row>
    <row r="230" spans="1:15">
      <c r="A230" s="1" t="s">
        <v>384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 t="s">
        <v>3970</v>
      </c>
      <c r="H230" s="1" t="s">
        <v>3970</v>
      </c>
      <c r="I230" s="1" t="s">
        <v>3443</v>
      </c>
      <c r="J230" s="1" t="s">
        <v>384</v>
      </c>
      <c r="K230" s="1" t="s">
        <v>3443</v>
      </c>
      <c r="O230" s="3"/>
    </row>
    <row r="231" spans="1:15">
      <c r="A231" s="1" t="s">
        <v>385</v>
      </c>
      <c r="B231" s="1">
        <v>0</v>
      </c>
      <c r="C231" s="1">
        <v>32.548579970104633</v>
      </c>
      <c r="D231" s="1">
        <v>0</v>
      </c>
      <c r="E231" s="1">
        <v>0</v>
      </c>
      <c r="F231" s="1">
        <v>0</v>
      </c>
      <c r="G231" s="1" t="s">
        <v>3968</v>
      </c>
      <c r="H231" s="1" t="s">
        <v>4066</v>
      </c>
      <c r="I231" s="1" t="s">
        <v>3444</v>
      </c>
      <c r="J231" s="1" t="s">
        <v>385</v>
      </c>
      <c r="K231" s="1" t="s">
        <v>3605</v>
      </c>
      <c r="O231" s="3"/>
    </row>
    <row r="232" spans="1:15">
      <c r="A232" s="1" t="s">
        <v>386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 t="s">
        <v>3970</v>
      </c>
      <c r="H232" s="1" t="s">
        <v>3970</v>
      </c>
      <c r="I232" s="1" t="s">
        <v>3445</v>
      </c>
      <c r="J232" s="1" t="s">
        <v>386</v>
      </c>
      <c r="K232" s="1" t="s">
        <v>3606</v>
      </c>
      <c r="O232" s="3"/>
    </row>
    <row r="233" spans="1:15">
      <c r="A233" s="1" t="s">
        <v>387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 t="s">
        <v>3970</v>
      </c>
      <c r="H233" s="1" t="s">
        <v>3970</v>
      </c>
      <c r="I233" s="1" t="s">
        <v>3446</v>
      </c>
      <c r="J233" s="1" t="s">
        <v>387</v>
      </c>
      <c r="K233" s="1" t="s">
        <v>3607</v>
      </c>
      <c r="O233" s="3"/>
    </row>
    <row r="234" spans="1:15">
      <c r="A234" s="1" t="s">
        <v>388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 t="s">
        <v>3970</v>
      </c>
      <c r="H234" s="1" t="s">
        <v>3970</v>
      </c>
      <c r="I234" s="1" t="s">
        <v>3447</v>
      </c>
      <c r="J234" s="1" t="s">
        <v>388</v>
      </c>
      <c r="K234" s="1" t="s">
        <v>3608</v>
      </c>
      <c r="O234" s="3"/>
    </row>
    <row r="235" spans="1:15">
      <c r="A235" s="1" t="s">
        <v>389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 t="s">
        <v>3970</v>
      </c>
      <c r="H235" s="1" t="s">
        <v>3970</v>
      </c>
      <c r="I235" s="1" t="s">
        <v>3448</v>
      </c>
      <c r="J235" s="1" t="s">
        <v>389</v>
      </c>
      <c r="K235" s="1" t="s">
        <v>3448</v>
      </c>
      <c r="O235" s="3"/>
    </row>
    <row r="236" spans="1:15">
      <c r="A236" s="1" t="s">
        <v>390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 t="s">
        <v>3970</v>
      </c>
      <c r="H236" s="1" t="s">
        <v>3970</v>
      </c>
      <c r="I236" s="1" t="s">
        <v>3449</v>
      </c>
      <c r="J236" s="1" t="s">
        <v>390</v>
      </c>
      <c r="K236" s="1" t="s">
        <v>3449</v>
      </c>
      <c r="O236" s="3"/>
    </row>
    <row r="237" spans="1:15">
      <c r="A237" s="1" t="s">
        <v>391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 t="s">
        <v>3970</v>
      </c>
      <c r="H237" s="1" t="s">
        <v>3970</v>
      </c>
      <c r="I237" s="1" t="s">
        <v>3450</v>
      </c>
      <c r="J237" s="1" t="s">
        <v>391</v>
      </c>
      <c r="K237" s="1" t="s">
        <v>3450</v>
      </c>
      <c r="O237" s="3"/>
    </row>
    <row r="238" spans="1:15">
      <c r="A238" s="1" t="s">
        <v>392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 t="s">
        <v>3970</v>
      </c>
      <c r="H238" s="1" t="s">
        <v>3970</v>
      </c>
      <c r="I238" s="1" t="s">
        <v>3451</v>
      </c>
      <c r="J238" s="1" t="s">
        <v>392</v>
      </c>
      <c r="K238" s="1" t="s">
        <v>3451</v>
      </c>
      <c r="O238" s="3"/>
    </row>
    <row r="239" spans="1:15">
      <c r="A239" s="1" t="s">
        <v>393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 t="s">
        <v>3970</v>
      </c>
      <c r="H239" s="1" t="s">
        <v>3970</v>
      </c>
      <c r="I239" s="1" t="s">
        <v>3452</v>
      </c>
      <c r="J239" s="1" t="s">
        <v>393</v>
      </c>
      <c r="K239" s="1" t="s">
        <v>3452</v>
      </c>
      <c r="O239" s="3"/>
    </row>
    <row r="240" spans="1:15">
      <c r="A240" s="1" t="s">
        <v>394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3970</v>
      </c>
      <c r="H240" s="1" t="s">
        <v>3970</v>
      </c>
      <c r="I240" s="1" t="s">
        <v>3453</v>
      </c>
      <c r="J240" s="1" t="s">
        <v>394</v>
      </c>
      <c r="K240" s="1" t="s">
        <v>3453</v>
      </c>
      <c r="O240" s="3"/>
    </row>
    <row r="241" spans="1:15">
      <c r="A241" s="1" t="s">
        <v>395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 t="s">
        <v>3970</v>
      </c>
      <c r="H241" s="1" t="s">
        <v>3970</v>
      </c>
      <c r="I241" s="1" t="s">
        <v>3454</v>
      </c>
      <c r="J241" s="1" t="s">
        <v>395</v>
      </c>
      <c r="K241" s="1" t="s">
        <v>3609</v>
      </c>
      <c r="O241" s="3"/>
    </row>
    <row r="242" spans="1:15">
      <c r="A242" s="1" t="s">
        <v>396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 t="s">
        <v>3970</v>
      </c>
      <c r="H242" s="1" t="s">
        <v>3970</v>
      </c>
      <c r="I242" s="1" t="s">
        <v>3455</v>
      </c>
      <c r="J242" s="1" t="s">
        <v>396</v>
      </c>
      <c r="K242" s="1" t="s">
        <v>3455</v>
      </c>
      <c r="O242" s="3"/>
    </row>
    <row r="243" spans="1:15">
      <c r="A243" s="1" t="s">
        <v>397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 t="s">
        <v>3970</v>
      </c>
      <c r="H243" s="1" t="s">
        <v>3970</v>
      </c>
      <c r="I243" s="1" t="s">
        <v>3456</v>
      </c>
      <c r="J243" s="1" t="s">
        <v>397</v>
      </c>
      <c r="K243" s="1" t="s">
        <v>3456</v>
      </c>
      <c r="O243" s="3"/>
    </row>
    <row r="244" spans="1:15">
      <c r="A244" s="1" t="s">
        <v>398</v>
      </c>
      <c r="B244" s="1">
        <v>0</v>
      </c>
      <c r="C244" s="1">
        <v>34.562211981566819</v>
      </c>
      <c r="D244" s="1">
        <v>0</v>
      </c>
      <c r="E244" s="1">
        <v>0</v>
      </c>
      <c r="F244" s="1">
        <v>0</v>
      </c>
      <c r="G244" s="1" t="s">
        <v>3968</v>
      </c>
      <c r="H244" s="1" t="s">
        <v>4066</v>
      </c>
      <c r="I244" s="1" t="s">
        <v>3457</v>
      </c>
      <c r="J244" s="1" t="s">
        <v>398</v>
      </c>
      <c r="K244" s="1" t="s">
        <v>3457</v>
      </c>
      <c r="O244" s="3"/>
    </row>
    <row r="245" spans="1:15">
      <c r="A245" s="1" t="s">
        <v>399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 t="s">
        <v>3970</v>
      </c>
      <c r="H245" s="1" t="s">
        <v>3970</v>
      </c>
      <c r="I245" s="1" t="s">
        <v>3458</v>
      </c>
      <c r="J245" s="1" t="s">
        <v>399</v>
      </c>
      <c r="K245" s="1" t="s">
        <v>3458</v>
      </c>
      <c r="O245" s="3"/>
    </row>
    <row r="246" spans="1:15">
      <c r="A246" s="1" t="s">
        <v>400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 t="s">
        <v>3970</v>
      </c>
      <c r="H246" s="1" t="s">
        <v>3970</v>
      </c>
      <c r="I246" s="1" t="s">
        <v>3459</v>
      </c>
      <c r="J246" s="1" t="s">
        <v>400</v>
      </c>
      <c r="K246" s="1" t="s">
        <v>3610</v>
      </c>
      <c r="O246" s="3"/>
    </row>
    <row r="247" spans="1:15">
      <c r="A247" s="1" t="s">
        <v>401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 t="s">
        <v>3970</v>
      </c>
      <c r="H247" s="1" t="s">
        <v>3970</v>
      </c>
      <c r="I247" s="1" t="s">
        <v>3460</v>
      </c>
      <c r="J247" s="1" t="s">
        <v>401</v>
      </c>
      <c r="K247" s="1" t="s">
        <v>3460</v>
      </c>
      <c r="O247" s="3"/>
    </row>
    <row r="248" spans="1:15">
      <c r="A248" s="1" t="s">
        <v>402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 t="s">
        <v>3970</v>
      </c>
      <c r="H248" s="1" t="s">
        <v>3970</v>
      </c>
      <c r="I248" s="1" t="s">
        <v>3461</v>
      </c>
      <c r="J248" s="1" t="s">
        <v>402</v>
      </c>
      <c r="K248" s="1" t="s">
        <v>3461</v>
      </c>
      <c r="O248" s="3"/>
    </row>
    <row r="249" spans="1:15">
      <c r="A249" s="1" t="s">
        <v>403</v>
      </c>
      <c r="B249" s="1">
        <v>0</v>
      </c>
      <c r="C249" s="1">
        <v>7.0914696813977383</v>
      </c>
      <c r="D249" s="1">
        <v>0</v>
      </c>
      <c r="E249" s="1">
        <v>0</v>
      </c>
      <c r="F249" s="1">
        <v>0</v>
      </c>
      <c r="G249" s="1" t="s">
        <v>3968</v>
      </c>
      <c r="H249" s="1" t="s">
        <v>4066</v>
      </c>
      <c r="I249" s="1" t="s">
        <v>3462</v>
      </c>
      <c r="J249" s="1" t="s">
        <v>403</v>
      </c>
      <c r="K249" s="1" t="s">
        <v>3462</v>
      </c>
      <c r="O249" s="3"/>
    </row>
    <row r="250" spans="1:15">
      <c r="A250" s="1" t="s">
        <v>404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 t="s">
        <v>3970</v>
      </c>
      <c r="H250" s="1" t="s">
        <v>3970</v>
      </c>
      <c r="I250" s="1" t="s">
        <v>3463</v>
      </c>
      <c r="J250" s="1" t="s">
        <v>404</v>
      </c>
      <c r="K250" s="1" t="s">
        <v>3463</v>
      </c>
      <c r="O250" s="3"/>
    </row>
    <row r="251" spans="1:15">
      <c r="A251" s="1" t="s">
        <v>405</v>
      </c>
      <c r="B251" s="1">
        <v>0</v>
      </c>
      <c r="C251" s="1">
        <v>38.107098381070983</v>
      </c>
      <c r="D251" s="1">
        <v>0</v>
      </c>
      <c r="E251" s="1">
        <v>0</v>
      </c>
      <c r="F251" s="1">
        <v>34.682440846824406</v>
      </c>
      <c r="G251" s="1" t="s">
        <v>3968</v>
      </c>
      <c r="H251" s="1" t="s">
        <v>4066</v>
      </c>
      <c r="I251" s="1" t="s">
        <v>3464</v>
      </c>
      <c r="J251" s="1" t="s">
        <v>405</v>
      </c>
      <c r="K251" s="1" t="s">
        <v>3611</v>
      </c>
      <c r="O251" s="3"/>
    </row>
    <row r="252" spans="1:15">
      <c r="A252" s="1" t="s">
        <v>406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 t="s">
        <v>3970</v>
      </c>
      <c r="H252" s="1" t="s">
        <v>3970</v>
      </c>
      <c r="I252" s="1" t="s">
        <v>3465</v>
      </c>
      <c r="J252" s="1" t="s">
        <v>406</v>
      </c>
      <c r="K252" s="1" t="s">
        <v>3612</v>
      </c>
      <c r="O252" s="3"/>
    </row>
    <row r="253" spans="1:15">
      <c r="A253" s="1" t="s">
        <v>407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 t="s">
        <v>3970</v>
      </c>
      <c r="H253" s="1" t="s">
        <v>3970</v>
      </c>
      <c r="I253" s="1" t="s">
        <v>3466</v>
      </c>
      <c r="J253" s="1" t="s">
        <v>407</v>
      </c>
      <c r="K253" s="1" t="s">
        <v>3466</v>
      </c>
      <c r="O253" s="3"/>
    </row>
    <row r="254" spans="1:15">
      <c r="A254" s="1" t="s">
        <v>408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 t="s">
        <v>3970</v>
      </c>
      <c r="H254" s="1" t="s">
        <v>3970</v>
      </c>
      <c r="I254" s="1" t="s">
        <v>3467</v>
      </c>
      <c r="J254" s="1" t="s">
        <v>408</v>
      </c>
      <c r="K254" s="1" t="s">
        <v>3467</v>
      </c>
      <c r="O254" s="3"/>
    </row>
    <row r="255" spans="1:15">
      <c r="A255" s="1" t="s">
        <v>409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 t="s">
        <v>3970</v>
      </c>
      <c r="H255" s="1" t="s">
        <v>3970</v>
      </c>
      <c r="I255" s="1" t="s">
        <v>3468</v>
      </c>
      <c r="J255" s="1" t="s">
        <v>409</v>
      </c>
      <c r="K255" s="1" t="s">
        <v>3468</v>
      </c>
      <c r="O255" s="3"/>
    </row>
    <row r="256" spans="1:15">
      <c r="A256" s="1" t="s">
        <v>410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 t="s">
        <v>3970</v>
      </c>
      <c r="H256" s="1" t="s">
        <v>3970</v>
      </c>
      <c r="I256" s="1" t="s">
        <v>3457</v>
      </c>
      <c r="J256" s="1" t="s">
        <v>410</v>
      </c>
      <c r="K256" s="1" t="s">
        <v>3457</v>
      </c>
      <c r="O256" s="3"/>
    </row>
    <row r="257" spans="1:15">
      <c r="A257" s="1" t="s">
        <v>411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 t="s">
        <v>3970</v>
      </c>
      <c r="H257" s="1" t="s">
        <v>3970</v>
      </c>
      <c r="I257" s="1" t="s">
        <v>3456</v>
      </c>
      <c r="J257" s="1" t="s">
        <v>411</v>
      </c>
      <c r="K257" s="1" t="s">
        <v>3456</v>
      </c>
      <c r="O257" s="3"/>
    </row>
    <row r="258" spans="1:15">
      <c r="A258" s="1" t="s">
        <v>412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 t="s">
        <v>3970</v>
      </c>
      <c r="H258" s="1" t="s">
        <v>3970</v>
      </c>
      <c r="I258" s="1" t="s">
        <v>3469</v>
      </c>
      <c r="J258" s="1" t="s">
        <v>412</v>
      </c>
      <c r="K258" s="1" t="s">
        <v>3469</v>
      </c>
      <c r="O258" s="3"/>
    </row>
    <row r="259" spans="1:15">
      <c r="A259" s="1" t="s">
        <v>413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 t="s">
        <v>3970</v>
      </c>
      <c r="H259" s="1" t="s">
        <v>3970</v>
      </c>
      <c r="I259" s="1" t="s">
        <v>3470</v>
      </c>
      <c r="J259" s="1" t="s">
        <v>413</v>
      </c>
      <c r="K259" s="1" t="s">
        <v>3470</v>
      </c>
      <c r="O259" s="3"/>
    </row>
    <row r="260" spans="1:15">
      <c r="A260" s="1" t="s">
        <v>414</v>
      </c>
      <c r="B260" s="1">
        <v>0</v>
      </c>
      <c r="C260" s="1">
        <v>1.9087280930071142</v>
      </c>
      <c r="D260" s="1">
        <v>0</v>
      </c>
      <c r="E260" s="1">
        <v>0</v>
      </c>
      <c r="F260" s="1">
        <v>0</v>
      </c>
      <c r="G260" s="1" t="s">
        <v>3968</v>
      </c>
      <c r="H260" s="1" t="s">
        <v>4066</v>
      </c>
      <c r="I260" s="1" t="s">
        <v>3471</v>
      </c>
      <c r="J260" s="1" t="s">
        <v>414</v>
      </c>
      <c r="K260" s="1" t="s">
        <v>3471</v>
      </c>
      <c r="O260" s="3"/>
    </row>
    <row r="261" spans="1:15">
      <c r="A261" s="1" t="s">
        <v>415</v>
      </c>
      <c r="B261" s="1">
        <v>0</v>
      </c>
      <c r="C261" s="1">
        <v>2.6646928201332347</v>
      </c>
      <c r="D261" s="1">
        <v>0</v>
      </c>
      <c r="E261" s="1">
        <v>0</v>
      </c>
      <c r="F261" s="1">
        <v>0</v>
      </c>
      <c r="G261" s="1" t="s">
        <v>3968</v>
      </c>
      <c r="H261" s="1" t="s">
        <v>4066</v>
      </c>
      <c r="I261" s="1" t="s">
        <v>3472</v>
      </c>
      <c r="J261" s="1" t="s">
        <v>415</v>
      </c>
      <c r="K261" s="1" t="s">
        <v>3472</v>
      </c>
      <c r="O261" s="3"/>
    </row>
    <row r="262" spans="1:15">
      <c r="A262" s="1" t="s">
        <v>416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 t="s">
        <v>3970</v>
      </c>
      <c r="H262" s="1" t="s">
        <v>3970</v>
      </c>
      <c r="I262" s="1" t="s">
        <v>3467</v>
      </c>
      <c r="J262" s="1" t="s">
        <v>416</v>
      </c>
      <c r="K262" s="1" t="s">
        <v>3467</v>
      </c>
      <c r="O262" s="3"/>
    </row>
    <row r="263" spans="1:15">
      <c r="A263" s="1" t="s">
        <v>417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 t="s">
        <v>3970</v>
      </c>
      <c r="H263" s="1" t="s">
        <v>3970</v>
      </c>
      <c r="I263" s="1" t="s">
        <v>3473</v>
      </c>
      <c r="J263" s="1" t="s">
        <v>417</v>
      </c>
      <c r="K263" s="1" t="s">
        <v>3613</v>
      </c>
      <c r="O263" s="3"/>
    </row>
    <row r="264" spans="1:15">
      <c r="A264" s="1" t="s">
        <v>418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 t="s">
        <v>3970</v>
      </c>
      <c r="H264" s="1" t="s">
        <v>3970</v>
      </c>
      <c r="I264" s="1" t="s">
        <v>3459</v>
      </c>
      <c r="J264" s="1" t="s">
        <v>418</v>
      </c>
      <c r="K264" s="1" t="s">
        <v>3610</v>
      </c>
      <c r="O264" s="3"/>
    </row>
    <row r="265" spans="1:15">
      <c r="A265" s="1" t="s">
        <v>419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 t="s">
        <v>3970</v>
      </c>
      <c r="H265" s="1" t="s">
        <v>3970</v>
      </c>
      <c r="I265" s="1" t="s">
        <v>3474</v>
      </c>
      <c r="J265" s="1" t="s">
        <v>419</v>
      </c>
      <c r="K265" s="1" t="s">
        <v>3474</v>
      </c>
      <c r="O265" s="3"/>
    </row>
    <row r="266" spans="1:15">
      <c r="A266" s="1" t="s">
        <v>420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 t="s">
        <v>3970</v>
      </c>
      <c r="H266" s="1" t="s">
        <v>3970</v>
      </c>
      <c r="I266" s="1" t="s">
        <v>3455</v>
      </c>
      <c r="J266" s="1" t="s">
        <v>420</v>
      </c>
      <c r="K266" s="1" t="s">
        <v>3455</v>
      </c>
      <c r="O266" s="3"/>
    </row>
    <row r="267" spans="1:15">
      <c r="A267" s="1" t="s">
        <v>421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 t="s">
        <v>3970</v>
      </c>
      <c r="H267" s="1" t="s">
        <v>3970</v>
      </c>
      <c r="I267" s="1" t="s">
        <v>3474</v>
      </c>
      <c r="J267" s="1" t="s">
        <v>421</v>
      </c>
      <c r="K267" s="1" t="s">
        <v>3474</v>
      </c>
      <c r="O267" s="3"/>
    </row>
    <row r="268" spans="1:15">
      <c r="A268" s="1" t="s">
        <v>422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 t="s">
        <v>3970</v>
      </c>
      <c r="H268" s="1" t="s">
        <v>3970</v>
      </c>
      <c r="I268" s="1" t="s">
        <v>3461</v>
      </c>
      <c r="J268" s="1" t="s">
        <v>422</v>
      </c>
      <c r="K268" s="1" t="s">
        <v>3461</v>
      </c>
      <c r="O268" s="3"/>
    </row>
    <row r="269" spans="1:15">
      <c r="A269" s="1" t="s">
        <v>423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 t="s">
        <v>3970</v>
      </c>
      <c r="H269" s="1" t="s">
        <v>3970</v>
      </c>
      <c r="I269" s="1" t="s">
        <v>3475</v>
      </c>
      <c r="J269" s="1" t="s">
        <v>423</v>
      </c>
      <c r="K269" s="1" t="s">
        <v>3475</v>
      </c>
      <c r="O269" s="3"/>
    </row>
    <row r="270" spans="1:15">
      <c r="A270" s="1" t="s">
        <v>424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 t="s">
        <v>3970</v>
      </c>
      <c r="H270" s="1" t="s">
        <v>3970</v>
      </c>
      <c r="I270" s="1" t="s">
        <v>3476</v>
      </c>
      <c r="J270" s="1" t="s">
        <v>424</v>
      </c>
      <c r="K270" s="1" t="s">
        <v>3476</v>
      </c>
      <c r="O270" s="3"/>
    </row>
    <row r="271" spans="1:15">
      <c r="A271" s="1" t="s">
        <v>425</v>
      </c>
      <c r="B271" s="1">
        <v>0</v>
      </c>
      <c r="C271" s="1">
        <v>0.68313189700472932</v>
      </c>
      <c r="D271" s="1">
        <v>0</v>
      </c>
      <c r="E271" s="1">
        <v>0</v>
      </c>
      <c r="F271" s="1">
        <v>0</v>
      </c>
      <c r="G271" s="1" t="s">
        <v>3968</v>
      </c>
      <c r="H271" s="1" t="s">
        <v>4066</v>
      </c>
      <c r="I271" s="1" t="s">
        <v>3477</v>
      </c>
      <c r="J271" s="1" t="s">
        <v>425</v>
      </c>
      <c r="K271" s="1" t="s">
        <v>3477</v>
      </c>
      <c r="O271" s="3"/>
    </row>
    <row r="272" spans="1:15">
      <c r="A272" s="1" t="s">
        <v>426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 t="s">
        <v>3970</v>
      </c>
      <c r="H272" s="1" t="s">
        <v>3970</v>
      </c>
      <c r="I272" s="1" t="s">
        <v>3478</v>
      </c>
      <c r="J272" s="1" t="s">
        <v>426</v>
      </c>
      <c r="K272" s="1" t="s">
        <v>3478</v>
      </c>
      <c r="O272" s="3"/>
    </row>
    <row r="273" spans="1:15">
      <c r="A273" s="1" t="s">
        <v>427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 t="s">
        <v>3970</v>
      </c>
      <c r="H273" s="1" t="s">
        <v>3970</v>
      </c>
      <c r="I273" s="1" t="s">
        <v>3479</v>
      </c>
      <c r="J273" s="1" t="s">
        <v>427</v>
      </c>
      <c r="K273" s="1" t="s">
        <v>3479</v>
      </c>
      <c r="O273" s="3"/>
    </row>
    <row r="274" spans="1:15">
      <c r="A274" s="1" t="s">
        <v>428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 t="s">
        <v>3970</v>
      </c>
      <c r="H274" s="1" t="s">
        <v>3970</v>
      </c>
      <c r="I274" s="1" t="s">
        <v>3480</v>
      </c>
      <c r="J274" s="1" t="s">
        <v>428</v>
      </c>
      <c r="K274" s="1" t="s">
        <v>3480</v>
      </c>
      <c r="O274" s="3"/>
    </row>
    <row r="275" spans="1:15">
      <c r="A275" s="1" t="s">
        <v>429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 t="s">
        <v>3970</v>
      </c>
      <c r="H275" s="1" t="s">
        <v>3970</v>
      </c>
      <c r="I275" s="1" t="s">
        <v>3481</v>
      </c>
      <c r="J275" s="1" t="s">
        <v>429</v>
      </c>
      <c r="K275" s="1" t="s">
        <v>3614</v>
      </c>
      <c r="O275" s="3"/>
    </row>
    <row r="276" spans="1:15">
      <c r="A276" s="1" t="s">
        <v>430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 t="s">
        <v>3970</v>
      </c>
      <c r="H276" s="1" t="s">
        <v>3970</v>
      </c>
      <c r="I276" s="1" t="s">
        <v>3470</v>
      </c>
      <c r="J276" s="1" t="s">
        <v>430</v>
      </c>
      <c r="K276" s="1" t="s">
        <v>3470</v>
      </c>
      <c r="O276" s="3"/>
    </row>
    <row r="277" spans="1:15">
      <c r="A277" s="1" t="s">
        <v>431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 t="s">
        <v>3970</v>
      </c>
      <c r="H277" s="1" t="s">
        <v>3970</v>
      </c>
      <c r="I277" s="1" t="s">
        <v>3462</v>
      </c>
      <c r="J277" s="1" t="s">
        <v>431</v>
      </c>
      <c r="K277" s="1" t="s">
        <v>3462</v>
      </c>
      <c r="O277" s="3"/>
    </row>
    <row r="278" spans="1:15">
      <c r="A278" s="1" t="s">
        <v>432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 t="s">
        <v>3970</v>
      </c>
      <c r="H278" s="1" t="s">
        <v>3970</v>
      </c>
      <c r="I278" s="1" t="s">
        <v>3482</v>
      </c>
      <c r="J278" s="1" t="s">
        <v>432</v>
      </c>
      <c r="K278" s="1" t="s">
        <v>3482</v>
      </c>
      <c r="O278" s="3"/>
    </row>
    <row r="279" spans="1:15">
      <c r="A279" s="1" t="s">
        <v>433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 t="s">
        <v>3970</v>
      </c>
      <c r="H279" s="1" t="s">
        <v>3970</v>
      </c>
      <c r="I279" s="1" t="s">
        <v>3463</v>
      </c>
      <c r="J279" s="1" t="s">
        <v>433</v>
      </c>
      <c r="K279" s="1" t="s">
        <v>3463</v>
      </c>
      <c r="O279" s="3"/>
    </row>
    <row r="280" spans="1:15">
      <c r="A280" s="1" t="s">
        <v>434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 t="s">
        <v>3970</v>
      </c>
      <c r="H280" s="1" t="s">
        <v>3970</v>
      </c>
      <c r="I280" s="1" t="s">
        <v>3460</v>
      </c>
      <c r="J280" s="1" t="s">
        <v>434</v>
      </c>
      <c r="K280" s="1" t="s">
        <v>3460</v>
      </c>
      <c r="O280" s="3"/>
    </row>
    <row r="281" spans="1:15">
      <c r="A281" s="1" t="s">
        <v>435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 t="s">
        <v>3970</v>
      </c>
      <c r="H281" s="1" t="s">
        <v>3970</v>
      </c>
      <c r="I281" s="1" t="s">
        <v>3483</v>
      </c>
      <c r="J281" s="1" t="s">
        <v>435</v>
      </c>
      <c r="K281" s="1" t="s">
        <v>3483</v>
      </c>
      <c r="O281" s="3"/>
    </row>
    <row r="282" spans="1:15">
      <c r="A282" s="1" t="s">
        <v>436</v>
      </c>
      <c r="B282" s="1">
        <v>0</v>
      </c>
      <c r="C282" s="1">
        <v>36.002761477390401</v>
      </c>
      <c r="D282" s="1">
        <v>0</v>
      </c>
      <c r="E282" s="1">
        <v>0</v>
      </c>
      <c r="F282" s="1">
        <v>24.024853296513633</v>
      </c>
      <c r="G282" s="1" t="s">
        <v>3968</v>
      </c>
      <c r="H282" s="1" t="s">
        <v>4066</v>
      </c>
      <c r="I282" s="1" t="s">
        <v>3484</v>
      </c>
      <c r="J282" s="1" t="s">
        <v>436</v>
      </c>
      <c r="K282" s="1" t="s">
        <v>3615</v>
      </c>
      <c r="O282" s="3"/>
    </row>
    <row r="283" spans="1:15">
      <c r="A283" s="1" t="s">
        <v>437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 t="s">
        <v>3970</v>
      </c>
      <c r="H283" s="1" t="s">
        <v>3970</v>
      </c>
      <c r="I283" s="1" t="s">
        <v>3485</v>
      </c>
      <c r="J283" s="1" t="s">
        <v>437</v>
      </c>
      <c r="K283" s="1" t="s">
        <v>3616</v>
      </c>
      <c r="O283" s="3"/>
    </row>
    <row r="284" spans="1:15">
      <c r="A284" s="1" t="s">
        <v>438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 t="s">
        <v>3970</v>
      </c>
      <c r="H284" s="1" t="s">
        <v>3970</v>
      </c>
      <c r="I284" s="1" t="s">
        <v>3479</v>
      </c>
      <c r="J284" s="1" t="s">
        <v>438</v>
      </c>
      <c r="K284" s="1" t="s">
        <v>3479</v>
      </c>
      <c r="O284" s="3"/>
    </row>
    <row r="285" spans="1:15">
      <c r="A285" s="1" t="s">
        <v>439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 t="s">
        <v>3970</v>
      </c>
      <c r="H285" s="1" t="s">
        <v>3970</v>
      </c>
      <c r="I285" s="1" t="s">
        <v>3486</v>
      </c>
      <c r="J285" s="1" t="s">
        <v>439</v>
      </c>
      <c r="K285" s="1" t="s">
        <v>3617</v>
      </c>
      <c r="O285" s="3"/>
    </row>
    <row r="286" spans="1:15">
      <c r="A286" s="1" t="s">
        <v>440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 t="s">
        <v>3970</v>
      </c>
      <c r="H286" s="1" t="s">
        <v>3970</v>
      </c>
      <c r="I286" s="1" t="s">
        <v>3476</v>
      </c>
      <c r="J286" s="1" t="s">
        <v>440</v>
      </c>
      <c r="K286" s="1" t="s">
        <v>3476</v>
      </c>
      <c r="O286" s="3"/>
    </row>
    <row r="287" spans="1:15">
      <c r="A287" s="1" t="s">
        <v>441</v>
      </c>
      <c r="B287" s="1">
        <v>0</v>
      </c>
      <c r="C287" s="1">
        <v>54.014598540145982</v>
      </c>
      <c r="D287" s="1">
        <v>0</v>
      </c>
      <c r="E287" s="1">
        <v>0</v>
      </c>
      <c r="F287" s="1">
        <v>0</v>
      </c>
      <c r="G287" s="1" t="s">
        <v>3968</v>
      </c>
      <c r="H287" s="1" t="s">
        <v>4066</v>
      </c>
      <c r="I287" s="1" t="s">
        <v>3480</v>
      </c>
      <c r="J287" s="1" t="s">
        <v>441</v>
      </c>
      <c r="K287" s="1" t="s">
        <v>3480</v>
      </c>
      <c r="O287" s="3"/>
    </row>
    <row r="288" spans="1:15">
      <c r="A288" s="1" t="s">
        <v>442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 t="s">
        <v>3970</v>
      </c>
      <c r="H288" s="1" t="s">
        <v>3970</v>
      </c>
      <c r="I288" s="1" t="s">
        <v>3487</v>
      </c>
      <c r="J288" s="1" t="s">
        <v>442</v>
      </c>
      <c r="K288" s="1" t="s">
        <v>3487</v>
      </c>
      <c r="O288" s="3"/>
    </row>
    <row r="289" spans="1:15">
      <c r="A289" s="1" t="s">
        <v>443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 t="s">
        <v>3970</v>
      </c>
      <c r="H289" s="1" t="s">
        <v>3970</v>
      </c>
      <c r="I289" s="1" t="s">
        <v>3488</v>
      </c>
      <c r="J289" s="1" t="s">
        <v>443</v>
      </c>
      <c r="K289" s="1" t="s">
        <v>3488</v>
      </c>
      <c r="O289" s="3"/>
    </row>
    <row r="290" spans="1:15">
      <c r="A290" s="1" t="s">
        <v>444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 t="s">
        <v>3970</v>
      </c>
      <c r="H290" s="1" t="s">
        <v>3970</v>
      </c>
      <c r="I290" s="1" t="s">
        <v>3469</v>
      </c>
      <c r="J290" s="1" t="s">
        <v>444</v>
      </c>
      <c r="K290" s="1" t="s">
        <v>3469</v>
      </c>
      <c r="O290" s="3"/>
    </row>
    <row r="291" spans="1:15">
      <c r="A291" s="1" t="s">
        <v>445</v>
      </c>
      <c r="B291" s="1">
        <v>0</v>
      </c>
      <c r="C291" s="1">
        <v>0</v>
      </c>
      <c r="D291" s="1">
        <v>0</v>
      </c>
      <c r="E291" s="1">
        <v>0</v>
      </c>
      <c r="F291" s="1">
        <v>8.591707134852447</v>
      </c>
      <c r="G291" s="1" t="s">
        <v>3968</v>
      </c>
      <c r="H291" s="1" t="s">
        <v>4067</v>
      </c>
      <c r="I291" s="1" t="s">
        <v>3489</v>
      </c>
      <c r="J291" s="1" t="s">
        <v>445</v>
      </c>
      <c r="K291" s="1" t="s">
        <v>3489</v>
      </c>
      <c r="O291" s="3"/>
    </row>
    <row r="292" spans="1:15">
      <c r="A292" s="1" t="s">
        <v>446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 t="s">
        <v>3970</v>
      </c>
      <c r="H292" s="1" t="s">
        <v>3970</v>
      </c>
      <c r="I292" s="1" t="s">
        <v>3490</v>
      </c>
      <c r="J292" s="1" t="s">
        <v>446</v>
      </c>
      <c r="K292" s="1" t="s">
        <v>3490</v>
      </c>
      <c r="O292" s="3"/>
    </row>
    <row r="293" spans="1:15">
      <c r="A293" s="1" t="s">
        <v>447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 t="s">
        <v>3970</v>
      </c>
      <c r="H293" s="1" t="s">
        <v>3970</v>
      </c>
      <c r="I293" s="1" t="s">
        <v>3491</v>
      </c>
      <c r="J293" s="1" t="s">
        <v>447</v>
      </c>
      <c r="K293" s="1" t="s">
        <v>3491</v>
      </c>
      <c r="O293" s="3"/>
    </row>
    <row r="294" spans="1:15">
      <c r="A294" s="1" t="s">
        <v>448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 t="s">
        <v>3970</v>
      </c>
      <c r="H294" s="1" t="s">
        <v>3970</v>
      </c>
      <c r="I294" s="1" t="s">
        <v>3492</v>
      </c>
      <c r="J294" s="1" t="s">
        <v>448</v>
      </c>
      <c r="K294" s="1" t="s">
        <v>3492</v>
      </c>
      <c r="O294" s="3"/>
    </row>
    <row r="295" spans="1:15">
      <c r="A295" s="1" t="s">
        <v>449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 t="s">
        <v>3970</v>
      </c>
      <c r="H295" s="1" t="s">
        <v>3970</v>
      </c>
      <c r="I295" s="1" t="s">
        <v>3493</v>
      </c>
      <c r="J295" s="1" t="s">
        <v>449</v>
      </c>
      <c r="K295" s="1" t="s">
        <v>3493</v>
      </c>
      <c r="O295" s="3"/>
    </row>
    <row r="296" spans="1:15">
      <c r="A296" s="1" t="s">
        <v>450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 t="s">
        <v>3970</v>
      </c>
      <c r="H296" s="1" t="s">
        <v>3970</v>
      </c>
      <c r="I296" s="1" t="s">
        <v>3494</v>
      </c>
      <c r="J296" s="1" t="s">
        <v>450</v>
      </c>
      <c r="K296" s="1" t="s">
        <v>3494</v>
      </c>
      <c r="O296" s="3"/>
    </row>
    <row r="297" spans="1:15">
      <c r="A297" s="1" t="s">
        <v>451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 t="s">
        <v>3970</v>
      </c>
      <c r="H297" s="1" t="s">
        <v>3970</v>
      </c>
      <c r="I297" s="1" t="s">
        <v>3495</v>
      </c>
      <c r="J297" s="1" t="s">
        <v>451</v>
      </c>
      <c r="K297" s="1" t="s">
        <v>3618</v>
      </c>
      <c r="O297" s="3"/>
    </row>
    <row r="298" spans="1:15">
      <c r="A298" s="1" t="s">
        <v>452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 t="s">
        <v>3970</v>
      </c>
      <c r="H298" s="1" t="s">
        <v>3970</v>
      </c>
      <c r="I298" s="1" t="s">
        <v>3496</v>
      </c>
      <c r="J298" s="1" t="s">
        <v>452</v>
      </c>
      <c r="K298" s="1" t="s">
        <v>3619</v>
      </c>
      <c r="O298" s="3"/>
    </row>
    <row r="299" spans="1:15">
      <c r="A299" s="1" t="s">
        <v>453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 t="s">
        <v>3970</v>
      </c>
      <c r="H299" s="1" t="s">
        <v>3970</v>
      </c>
      <c r="I299" s="1" t="s">
        <v>3497</v>
      </c>
      <c r="J299" s="1" t="s">
        <v>453</v>
      </c>
      <c r="K299" s="1" t="s">
        <v>3497</v>
      </c>
      <c r="O299" s="3"/>
    </row>
    <row r="300" spans="1:15">
      <c r="A300" s="1" t="s">
        <v>454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 t="s">
        <v>3970</v>
      </c>
      <c r="H300" s="1" t="s">
        <v>3970</v>
      </c>
      <c r="I300" s="1" t="s">
        <v>3498</v>
      </c>
      <c r="J300" s="1" t="s">
        <v>454</v>
      </c>
      <c r="K300" s="1" t="s">
        <v>3498</v>
      </c>
      <c r="O300" s="3"/>
    </row>
    <row r="301" spans="1:15">
      <c r="A301" s="1" t="s">
        <v>455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 t="s">
        <v>3970</v>
      </c>
      <c r="H301" s="1" t="s">
        <v>3970</v>
      </c>
      <c r="I301" s="1" t="s">
        <v>3499</v>
      </c>
      <c r="J301" s="1" t="s">
        <v>455</v>
      </c>
      <c r="K301" s="1" t="s">
        <v>3499</v>
      </c>
      <c r="O301" s="3"/>
    </row>
    <row r="302" spans="1:15">
      <c r="A302" s="1" t="s">
        <v>456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 t="s">
        <v>3970</v>
      </c>
      <c r="H302" s="1" t="s">
        <v>3970</v>
      </c>
      <c r="I302" s="1" t="s">
        <v>3500</v>
      </c>
      <c r="J302" s="1" t="s">
        <v>456</v>
      </c>
      <c r="K302" s="1" t="s">
        <v>3620</v>
      </c>
      <c r="O302" s="3"/>
    </row>
    <row r="303" spans="1:15">
      <c r="A303" s="1" t="s">
        <v>457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 t="s">
        <v>3970</v>
      </c>
      <c r="H303" s="1" t="s">
        <v>3970</v>
      </c>
      <c r="I303" s="1" t="s">
        <v>3501</v>
      </c>
      <c r="J303" s="1" t="s">
        <v>457</v>
      </c>
      <c r="K303" s="1" t="s">
        <v>3501</v>
      </c>
      <c r="O303" s="3"/>
    </row>
    <row r="304" spans="1:15">
      <c r="A304" s="1" t="s">
        <v>458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 t="s">
        <v>3970</v>
      </c>
      <c r="H304" s="1" t="s">
        <v>3970</v>
      </c>
      <c r="I304" s="1" t="s">
        <v>3502</v>
      </c>
      <c r="J304" s="1" t="s">
        <v>458</v>
      </c>
      <c r="K304" s="1" t="s">
        <v>3621</v>
      </c>
      <c r="O304" s="3"/>
    </row>
    <row r="305" spans="1:15">
      <c r="A305" s="1" t="s">
        <v>459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 t="s">
        <v>3970</v>
      </c>
      <c r="H305" s="1" t="s">
        <v>3970</v>
      </c>
      <c r="I305" s="1" t="s">
        <v>3503</v>
      </c>
      <c r="J305" s="1" t="s">
        <v>459</v>
      </c>
      <c r="K305" s="1" t="s">
        <v>3503</v>
      </c>
      <c r="O305" s="3"/>
    </row>
    <row r="306" spans="1:15">
      <c r="A306" s="1" t="s">
        <v>460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 t="s">
        <v>3970</v>
      </c>
      <c r="H306" s="1" t="s">
        <v>3970</v>
      </c>
      <c r="I306" s="1" t="s">
        <v>3504</v>
      </c>
      <c r="J306" s="1" t="s">
        <v>460</v>
      </c>
      <c r="K306" s="1" t="s">
        <v>3504</v>
      </c>
      <c r="O306" s="3"/>
    </row>
    <row r="307" spans="1:15">
      <c r="A307" s="1" t="s">
        <v>461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 t="s">
        <v>3970</v>
      </c>
      <c r="H307" s="1" t="s">
        <v>3970</v>
      </c>
      <c r="I307" s="1" t="s">
        <v>3505</v>
      </c>
      <c r="J307" s="1" t="s">
        <v>461</v>
      </c>
      <c r="K307" s="1" t="s">
        <v>3505</v>
      </c>
      <c r="O307" s="3"/>
    </row>
    <row r="308" spans="1:15">
      <c r="A308" s="1" t="s">
        <v>462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 t="s">
        <v>3970</v>
      </c>
      <c r="H308" s="1" t="s">
        <v>3970</v>
      </c>
      <c r="I308" s="1" t="s">
        <v>3499</v>
      </c>
      <c r="J308" s="1" t="s">
        <v>462</v>
      </c>
      <c r="K308" s="1" t="s">
        <v>3499</v>
      </c>
      <c r="O308" s="3"/>
    </row>
    <row r="309" spans="1:15">
      <c r="A309" s="1" t="s">
        <v>463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 t="s">
        <v>3970</v>
      </c>
      <c r="H309" s="1" t="s">
        <v>3970</v>
      </c>
      <c r="I309" s="1" t="s">
        <v>3506</v>
      </c>
      <c r="J309" s="1" t="s">
        <v>463</v>
      </c>
      <c r="K309" s="1" t="s">
        <v>3506</v>
      </c>
      <c r="O309" s="3"/>
    </row>
    <row r="310" spans="1:15">
      <c r="A310" s="1" t="s">
        <v>464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 t="s">
        <v>3970</v>
      </c>
      <c r="H310" s="1" t="s">
        <v>3970</v>
      </c>
      <c r="I310" s="1" t="s">
        <v>3507</v>
      </c>
      <c r="J310" s="1" t="s">
        <v>464</v>
      </c>
      <c r="K310" s="1" t="s">
        <v>3507</v>
      </c>
      <c r="O310" s="3"/>
    </row>
    <row r="311" spans="1:15">
      <c r="A311" s="1" t="s">
        <v>465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 t="s">
        <v>3970</v>
      </c>
      <c r="H311" s="1" t="s">
        <v>3970</v>
      </c>
      <c r="I311" s="1" t="s">
        <v>3508</v>
      </c>
      <c r="J311" s="1" t="s">
        <v>465</v>
      </c>
      <c r="K311" s="1" t="s">
        <v>3508</v>
      </c>
      <c r="O311" s="3"/>
    </row>
    <row r="312" spans="1:15">
      <c r="A312" s="1" t="s">
        <v>466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 t="s">
        <v>3970</v>
      </c>
      <c r="H312" s="1" t="s">
        <v>3970</v>
      </c>
      <c r="I312" s="1" t="s">
        <v>3509</v>
      </c>
      <c r="J312" s="1" t="s">
        <v>466</v>
      </c>
      <c r="K312" s="1" t="s">
        <v>3622</v>
      </c>
      <c r="O312" s="3"/>
    </row>
    <row r="313" spans="1:15">
      <c r="A313" s="1" t="s">
        <v>467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 t="s">
        <v>3970</v>
      </c>
      <c r="H313" s="1" t="s">
        <v>3970</v>
      </c>
      <c r="I313" s="1" t="s">
        <v>3510</v>
      </c>
      <c r="J313" s="1" t="s">
        <v>467</v>
      </c>
      <c r="K313" s="1" t="s">
        <v>3510</v>
      </c>
      <c r="O313" s="3"/>
    </row>
    <row r="314" spans="1:15">
      <c r="A314" s="1" t="s">
        <v>468</v>
      </c>
      <c r="B314" s="1">
        <v>0</v>
      </c>
      <c r="C314" s="1">
        <v>0</v>
      </c>
      <c r="D314" s="1">
        <v>0</v>
      </c>
      <c r="E314" s="1">
        <v>0</v>
      </c>
      <c r="F314" s="1">
        <v>11.873611453961985</v>
      </c>
      <c r="G314" s="1" t="s">
        <v>3968</v>
      </c>
      <c r="H314" s="1" t="s">
        <v>4067</v>
      </c>
      <c r="I314" s="1" t="s">
        <v>3511</v>
      </c>
      <c r="J314" s="1" t="s">
        <v>468</v>
      </c>
      <c r="K314" s="1" t="s">
        <v>3511</v>
      </c>
      <c r="O314" s="3"/>
    </row>
    <row r="315" spans="1:15">
      <c r="A315" s="1" t="s">
        <v>469</v>
      </c>
      <c r="B315" s="1">
        <v>0</v>
      </c>
      <c r="C315" s="1">
        <v>25.747724317295191</v>
      </c>
      <c r="D315" s="1">
        <v>0</v>
      </c>
      <c r="E315" s="1">
        <v>0</v>
      </c>
      <c r="F315" s="1">
        <v>0</v>
      </c>
      <c r="G315" s="1" t="s">
        <v>3968</v>
      </c>
      <c r="H315" s="1" t="s">
        <v>4066</v>
      </c>
      <c r="I315" s="1" t="s">
        <v>3512</v>
      </c>
      <c r="J315" s="1" t="s">
        <v>469</v>
      </c>
      <c r="K315" s="1" t="s">
        <v>3512</v>
      </c>
      <c r="O315" s="3"/>
    </row>
    <row r="316" spans="1:15">
      <c r="A316" s="1" t="s">
        <v>470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 t="s">
        <v>3970</v>
      </c>
      <c r="H316" s="1" t="s">
        <v>3970</v>
      </c>
      <c r="I316" s="1" t="s">
        <v>3513</v>
      </c>
      <c r="J316" s="1" t="s">
        <v>470</v>
      </c>
      <c r="K316" s="1" t="s">
        <v>3513</v>
      </c>
      <c r="O316" s="3"/>
    </row>
    <row r="317" spans="1:15">
      <c r="A317" s="1" t="s">
        <v>471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 t="s">
        <v>3970</v>
      </c>
      <c r="H317" s="1" t="s">
        <v>3970</v>
      </c>
      <c r="I317" s="1" t="s">
        <v>3514</v>
      </c>
      <c r="J317" s="1" t="s">
        <v>471</v>
      </c>
      <c r="K317" s="1" t="s">
        <v>3623</v>
      </c>
      <c r="O317" s="3"/>
    </row>
    <row r="318" spans="1:15">
      <c r="A318" s="1" t="s">
        <v>472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 t="s">
        <v>3970</v>
      </c>
      <c r="H318" s="1" t="s">
        <v>3970</v>
      </c>
      <c r="I318" s="1" t="s">
        <v>3515</v>
      </c>
      <c r="J318" s="1" t="s">
        <v>472</v>
      </c>
      <c r="K318" s="1" t="s">
        <v>3515</v>
      </c>
      <c r="O318" s="3"/>
    </row>
    <row r="319" spans="1:15">
      <c r="A319" s="1" t="s">
        <v>473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 t="s">
        <v>3970</v>
      </c>
      <c r="H319" s="1" t="s">
        <v>3970</v>
      </c>
      <c r="I319" s="1" t="s">
        <v>3516</v>
      </c>
      <c r="J319" s="1" t="s">
        <v>473</v>
      </c>
      <c r="K319" s="1" t="s">
        <v>3624</v>
      </c>
      <c r="O319" s="3"/>
    </row>
    <row r="320" spans="1:15">
      <c r="A320" s="1" t="s">
        <v>474</v>
      </c>
      <c r="B320" s="1">
        <v>0</v>
      </c>
      <c r="C320" s="1">
        <v>0</v>
      </c>
      <c r="D320" s="1">
        <v>0</v>
      </c>
      <c r="E320" s="1">
        <v>0.58204611596149536</v>
      </c>
      <c r="F320" s="1">
        <v>17.259905977165882</v>
      </c>
      <c r="G320" s="1" t="s">
        <v>3968</v>
      </c>
      <c r="H320" s="1" t="s">
        <v>4067</v>
      </c>
      <c r="I320" s="1" t="s">
        <v>3517</v>
      </c>
      <c r="J320" s="1" t="s">
        <v>474</v>
      </c>
      <c r="K320" s="1" t="s">
        <v>3517</v>
      </c>
      <c r="O320" s="3"/>
    </row>
    <row r="321" spans="1:15">
      <c r="A321" s="1" t="s">
        <v>475</v>
      </c>
      <c r="B321" s="1">
        <v>0</v>
      </c>
      <c r="C321" s="1">
        <v>40.526675786593707</v>
      </c>
      <c r="D321" s="1">
        <v>0</v>
      </c>
      <c r="E321" s="1">
        <v>0</v>
      </c>
      <c r="F321" s="1">
        <v>0</v>
      </c>
      <c r="G321" s="1" t="s">
        <v>3968</v>
      </c>
      <c r="H321" s="1" t="s">
        <v>4066</v>
      </c>
      <c r="I321" s="1" t="s">
        <v>3518</v>
      </c>
      <c r="J321" s="1" t="s">
        <v>475</v>
      </c>
      <c r="K321" s="1" t="s">
        <v>3625</v>
      </c>
      <c r="O321" s="3"/>
    </row>
    <row r="322" spans="1:15">
      <c r="A322" s="1" t="s">
        <v>476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 t="s">
        <v>3970</v>
      </c>
      <c r="H322" s="1" t="s">
        <v>3970</v>
      </c>
      <c r="I322" s="1" t="s">
        <v>3513</v>
      </c>
      <c r="J322" s="1" t="s">
        <v>476</v>
      </c>
      <c r="K322" s="1" t="s">
        <v>3513</v>
      </c>
      <c r="O322" s="3"/>
    </row>
    <row r="323" spans="1:15">
      <c r="A323" s="1" t="s">
        <v>477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 t="s">
        <v>3970</v>
      </c>
      <c r="H323" s="1" t="s">
        <v>3970</v>
      </c>
      <c r="I323" s="1" t="s">
        <v>3519</v>
      </c>
      <c r="J323" s="1" t="s">
        <v>477</v>
      </c>
      <c r="K323" s="1" t="s">
        <v>3519</v>
      </c>
      <c r="O323" s="3"/>
    </row>
    <row r="324" spans="1:15">
      <c r="A324" s="1" t="s">
        <v>478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 t="s">
        <v>3970</v>
      </c>
      <c r="H324" s="1" t="s">
        <v>3970</v>
      </c>
      <c r="I324" s="1" t="s">
        <v>3512</v>
      </c>
      <c r="J324" s="1" t="s">
        <v>478</v>
      </c>
      <c r="K324" s="1" t="s">
        <v>3512</v>
      </c>
      <c r="O324" s="3"/>
    </row>
    <row r="325" spans="1:15">
      <c r="A325" s="1" t="s">
        <v>479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 t="s">
        <v>3970</v>
      </c>
      <c r="H325" s="1" t="s">
        <v>3970</v>
      </c>
      <c r="I325" s="1" t="s">
        <v>3520</v>
      </c>
      <c r="J325" s="1" t="s">
        <v>479</v>
      </c>
      <c r="K325" s="1" t="s">
        <v>3520</v>
      </c>
      <c r="O325" s="3"/>
    </row>
    <row r="326" spans="1:15">
      <c r="A326" s="1" t="s">
        <v>480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 t="s">
        <v>3970</v>
      </c>
      <c r="H326" s="1" t="s">
        <v>3970</v>
      </c>
      <c r="I326" s="1" t="s">
        <v>3492</v>
      </c>
      <c r="J326" s="1" t="s">
        <v>480</v>
      </c>
      <c r="K326" s="1" t="s">
        <v>3492</v>
      </c>
      <c r="O326" s="3"/>
    </row>
    <row r="327" spans="1:15">
      <c r="A327" s="1" t="s">
        <v>481</v>
      </c>
      <c r="B327" s="1">
        <v>5.6747216942709748</v>
      </c>
      <c r="C327" s="1">
        <v>0</v>
      </c>
      <c r="D327" s="1">
        <v>0</v>
      </c>
      <c r="E327" s="1">
        <v>0</v>
      </c>
      <c r="F327" s="1">
        <v>0</v>
      </c>
      <c r="G327" s="1" t="s">
        <v>3968</v>
      </c>
      <c r="H327" s="1" t="s">
        <v>4066</v>
      </c>
      <c r="I327" s="1" t="s">
        <v>3521</v>
      </c>
      <c r="J327" s="1" t="s">
        <v>481</v>
      </c>
      <c r="K327" s="1" t="s">
        <v>3521</v>
      </c>
      <c r="O327" s="3"/>
    </row>
    <row r="328" spans="1:15">
      <c r="A328" s="1" t="s">
        <v>482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 t="s">
        <v>3970</v>
      </c>
      <c r="H328" s="1" t="s">
        <v>3970</v>
      </c>
      <c r="I328" s="1" t="s">
        <v>3508</v>
      </c>
      <c r="J328" s="1" t="s">
        <v>482</v>
      </c>
      <c r="K328" s="1" t="s">
        <v>3508</v>
      </c>
      <c r="O328" s="3"/>
    </row>
    <row r="329" spans="1:15">
      <c r="A329" s="1" t="s">
        <v>483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 t="s">
        <v>3970</v>
      </c>
      <c r="H329" s="1" t="s">
        <v>3970</v>
      </c>
      <c r="I329" s="1" t="s">
        <v>3522</v>
      </c>
      <c r="J329" s="1" t="s">
        <v>483</v>
      </c>
      <c r="K329" s="1" t="s">
        <v>3626</v>
      </c>
      <c r="O329" s="3"/>
    </row>
    <row r="330" spans="1:15">
      <c r="A330" s="1" t="s">
        <v>484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 t="s">
        <v>3970</v>
      </c>
      <c r="H330" s="1" t="s">
        <v>3970</v>
      </c>
      <c r="I330" s="1" t="s">
        <v>3490</v>
      </c>
      <c r="J330" s="1" t="s">
        <v>484</v>
      </c>
      <c r="K330" s="1" t="s">
        <v>3490</v>
      </c>
      <c r="O330" s="3"/>
    </row>
    <row r="331" spans="1:15">
      <c r="A331" s="1" t="s">
        <v>485</v>
      </c>
      <c r="B331" s="1">
        <v>0</v>
      </c>
      <c r="C331" s="1">
        <v>38.687258687258684</v>
      </c>
      <c r="D331" s="1">
        <v>0</v>
      </c>
      <c r="E331" s="1">
        <v>0</v>
      </c>
      <c r="F331" s="1">
        <v>0</v>
      </c>
      <c r="G331" s="1" t="s">
        <v>3968</v>
      </c>
      <c r="H331" s="1" t="s">
        <v>4066</v>
      </c>
      <c r="I331" s="1" t="s">
        <v>3523</v>
      </c>
      <c r="J331" s="1" t="s">
        <v>485</v>
      </c>
      <c r="K331" s="1" t="s">
        <v>3523</v>
      </c>
      <c r="O331" s="3"/>
    </row>
    <row r="332" spans="1:15">
      <c r="A332" s="1" t="s">
        <v>486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 t="s">
        <v>3970</v>
      </c>
      <c r="H332" s="1" t="s">
        <v>3970</v>
      </c>
      <c r="I332" s="1" t="s">
        <v>3524</v>
      </c>
      <c r="J332" s="1" t="s">
        <v>486</v>
      </c>
      <c r="K332" s="1" t="s">
        <v>3524</v>
      </c>
      <c r="O332" s="3"/>
    </row>
    <row r="333" spans="1:15">
      <c r="A333" s="1" t="s">
        <v>487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 t="s">
        <v>3970</v>
      </c>
      <c r="H333" s="1" t="s">
        <v>3970</v>
      </c>
      <c r="I333" s="1" t="s">
        <v>3525</v>
      </c>
      <c r="J333" s="1" t="s">
        <v>487</v>
      </c>
      <c r="K333" s="1" t="s">
        <v>3627</v>
      </c>
      <c r="O333" s="3"/>
    </row>
    <row r="334" spans="1:15">
      <c r="A334" s="1" t="s">
        <v>488</v>
      </c>
      <c r="B334" s="1">
        <v>0</v>
      </c>
      <c r="C334" s="1">
        <v>0</v>
      </c>
      <c r="D334" s="1">
        <v>0</v>
      </c>
      <c r="E334" s="1">
        <v>0</v>
      </c>
      <c r="F334" s="1">
        <v>2.487080103359173</v>
      </c>
      <c r="G334" s="1" t="s">
        <v>3968</v>
      </c>
      <c r="H334" s="1" t="s">
        <v>4067</v>
      </c>
      <c r="I334" s="1" t="s">
        <v>3526</v>
      </c>
      <c r="J334" s="1" t="s">
        <v>488</v>
      </c>
      <c r="K334" s="1" t="s">
        <v>3526</v>
      </c>
      <c r="O334" s="3"/>
    </row>
    <row r="335" spans="1:15">
      <c r="A335" s="1" t="s">
        <v>489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 t="s">
        <v>3970</v>
      </c>
      <c r="H335" s="1" t="s">
        <v>3970</v>
      </c>
      <c r="I335" s="1" t="s">
        <v>3498</v>
      </c>
      <c r="J335" s="1" t="s">
        <v>489</v>
      </c>
      <c r="K335" s="1" t="s">
        <v>3498</v>
      </c>
      <c r="O335" s="3"/>
    </row>
    <row r="336" spans="1:15">
      <c r="A336" s="1" t="s">
        <v>490</v>
      </c>
      <c r="B336" s="1">
        <v>0</v>
      </c>
      <c r="C336" s="1">
        <v>21.737625475943233</v>
      </c>
      <c r="D336" s="1">
        <v>0</v>
      </c>
      <c r="E336" s="1">
        <v>0</v>
      </c>
      <c r="F336" s="1">
        <v>2.5095188646590514</v>
      </c>
      <c r="G336" s="1" t="s">
        <v>3968</v>
      </c>
      <c r="H336" s="1" t="s">
        <v>4066</v>
      </c>
      <c r="I336" s="1" t="s">
        <v>3489</v>
      </c>
      <c r="J336" s="1" t="s">
        <v>490</v>
      </c>
      <c r="K336" s="1" t="s">
        <v>3489</v>
      </c>
      <c r="O336" s="3"/>
    </row>
    <row r="337" spans="1:15">
      <c r="A337" s="1" t="s">
        <v>491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 t="s">
        <v>3970</v>
      </c>
      <c r="H337" s="1" t="s">
        <v>3970</v>
      </c>
      <c r="I337" s="1" t="s">
        <v>3527</v>
      </c>
      <c r="J337" s="1" t="s">
        <v>491</v>
      </c>
      <c r="K337" s="1" t="s">
        <v>3628</v>
      </c>
      <c r="O337" s="3"/>
    </row>
    <row r="338" spans="1:15">
      <c r="A338" s="1" t="s">
        <v>492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 t="s">
        <v>3970</v>
      </c>
      <c r="H338" s="1" t="s">
        <v>3970</v>
      </c>
      <c r="I338" s="1" t="s">
        <v>3489</v>
      </c>
      <c r="J338" s="1" t="s">
        <v>492</v>
      </c>
      <c r="K338" s="1" t="s">
        <v>3489</v>
      </c>
      <c r="O338" s="3"/>
    </row>
    <row r="339" spans="1:15">
      <c r="A339" s="1" t="s">
        <v>493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 t="s">
        <v>3970</v>
      </c>
      <c r="H339" s="1" t="s">
        <v>3970</v>
      </c>
      <c r="I339" s="1" t="s">
        <v>3528</v>
      </c>
      <c r="J339" s="1" t="s">
        <v>493</v>
      </c>
      <c r="K339" s="1" t="s">
        <v>3629</v>
      </c>
      <c r="O339" s="3"/>
    </row>
    <row r="340" spans="1:15">
      <c r="A340" s="1" t="s">
        <v>494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 t="s">
        <v>3970</v>
      </c>
      <c r="H340" s="1" t="s">
        <v>3970</v>
      </c>
      <c r="I340" s="1" t="s">
        <v>3529</v>
      </c>
      <c r="J340" s="1" t="s">
        <v>494</v>
      </c>
      <c r="K340" s="1" t="s">
        <v>3529</v>
      </c>
      <c r="O340" s="3"/>
    </row>
    <row r="341" spans="1:15">
      <c r="A341" s="1" t="s">
        <v>495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 t="s">
        <v>3970</v>
      </c>
      <c r="H341" s="1" t="s">
        <v>3970</v>
      </c>
      <c r="I341" s="1" t="s">
        <v>3524</v>
      </c>
      <c r="J341" s="1" t="s">
        <v>495</v>
      </c>
      <c r="K341" s="1" t="s">
        <v>3524</v>
      </c>
      <c r="O341" s="3"/>
    </row>
    <row r="342" spans="1:15">
      <c r="A342" s="1" t="s">
        <v>496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 t="s">
        <v>3970</v>
      </c>
      <c r="H342" s="1" t="s">
        <v>3970</v>
      </c>
      <c r="I342" s="1" t="s">
        <v>3501</v>
      </c>
      <c r="J342" s="1" t="s">
        <v>496</v>
      </c>
      <c r="K342" s="1" t="s">
        <v>3501</v>
      </c>
      <c r="O342" s="3"/>
    </row>
    <row r="343" spans="1:15">
      <c r="A343" s="1" t="s">
        <v>497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 t="s">
        <v>3970</v>
      </c>
      <c r="H343" s="1" t="s">
        <v>3970</v>
      </c>
      <c r="I343" s="1" t="s">
        <v>3493</v>
      </c>
      <c r="J343" s="1" t="s">
        <v>497</v>
      </c>
      <c r="K343" s="1" t="s">
        <v>3493</v>
      </c>
      <c r="O343" s="3"/>
    </row>
    <row r="344" spans="1:15">
      <c r="A344" s="1" t="s">
        <v>498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 t="s">
        <v>3970</v>
      </c>
      <c r="H344" s="1" t="s">
        <v>3970</v>
      </c>
      <c r="I344" s="1" t="s">
        <v>3530</v>
      </c>
      <c r="J344" s="1" t="s">
        <v>498</v>
      </c>
      <c r="K344" s="1" t="s">
        <v>3630</v>
      </c>
      <c r="O344" s="3"/>
    </row>
    <row r="345" spans="1:15">
      <c r="A345" s="1" t="s">
        <v>499</v>
      </c>
      <c r="B345" s="1">
        <v>0</v>
      </c>
      <c r="C345" s="1">
        <v>0.25974025974025972</v>
      </c>
      <c r="D345" s="1">
        <v>0</v>
      </c>
      <c r="E345" s="1">
        <v>0</v>
      </c>
      <c r="F345" s="1">
        <v>0</v>
      </c>
      <c r="G345" s="1" t="s">
        <v>3968</v>
      </c>
      <c r="H345" s="1" t="s">
        <v>4066</v>
      </c>
      <c r="I345" s="1" t="s">
        <v>3489</v>
      </c>
      <c r="J345" s="1" t="s">
        <v>499</v>
      </c>
      <c r="K345" s="1" t="s">
        <v>3489</v>
      </c>
      <c r="O345" s="3"/>
    </row>
    <row r="346" spans="1:15">
      <c r="A346" s="1" t="s">
        <v>500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 t="s">
        <v>3970</v>
      </c>
      <c r="H346" s="1" t="s">
        <v>3970</v>
      </c>
      <c r="I346" s="1" t="s">
        <v>3489</v>
      </c>
      <c r="J346" s="1" t="s">
        <v>500</v>
      </c>
      <c r="K346" s="1" t="s">
        <v>3489</v>
      </c>
      <c r="O346" s="3"/>
    </row>
    <row r="347" spans="1:15">
      <c r="A347" s="1" t="s">
        <v>501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 t="s">
        <v>3970</v>
      </c>
      <c r="H347" s="1" t="s">
        <v>3970</v>
      </c>
      <c r="I347" s="1" t="s">
        <v>3489</v>
      </c>
      <c r="J347" s="1" t="s">
        <v>501</v>
      </c>
      <c r="K347" s="1" t="s">
        <v>3489</v>
      </c>
      <c r="O347" s="3"/>
    </row>
    <row r="348" spans="1:15">
      <c r="A348" s="1" t="s">
        <v>502</v>
      </c>
      <c r="B348" s="1">
        <v>0</v>
      </c>
      <c r="C348" s="1">
        <v>26.237623762376238</v>
      </c>
      <c r="D348" s="1">
        <v>0</v>
      </c>
      <c r="E348" s="1">
        <v>0</v>
      </c>
      <c r="F348" s="1">
        <v>0</v>
      </c>
      <c r="G348" s="1" t="s">
        <v>3968</v>
      </c>
      <c r="H348" s="1" t="s">
        <v>4066</v>
      </c>
      <c r="I348" s="1" t="s">
        <v>3520</v>
      </c>
      <c r="J348" s="1" t="s">
        <v>502</v>
      </c>
      <c r="K348" s="1" t="s">
        <v>3520</v>
      </c>
      <c r="O348" s="3"/>
    </row>
    <row r="349" spans="1:15">
      <c r="A349" s="1" t="s">
        <v>503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 t="s">
        <v>3970</v>
      </c>
      <c r="H349" s="1" t="s">
        <v>3970</v>
      </c>
      <c r="I349" s="1" t="s">
        <v>3510</v>
      </c>
      <c r="J349" s="1" t="s">
        <v>503</v>
      </c>
      <c r="K349" s="1" t="s">
        <v>3510</v>
      </c>
      <c r="O349" s="3"/>
    </row>
    <row r="350" spans="1:15">
      <c r="A350" s="1" t="s">
        <v>504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 t="s">
        <v>3970</v>
      </c>
      <c r="H350" s="1" t="s">
        <v>3970</v>
      </c>
      <c r="I350" s="1" t="s">
        <v>3531</v>
      </c>
      <c r="J350" s="1" t="s">
        <v>504</v>
      </c>
      <c r="K350" s="1" t="s">
        <v>3531</v>
      </c>
      <c r="O350" s="3"/>
    </row>
    <row r="351" spans="1:15">
      <c r="A351" s="1" t="s">
        <v>505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 t="s">
        <v>3970</v>
      </c>
      <c r="H351" s="1" t="s">
        <v>3970</v>
      </c>
      <c r="I351" s="1" t="s">
        <v>3532</v>
      </c>
      <c r="J351" s="1" t="s">
        <v>505</v>
      </c>
      <c r="K351" s="1" t="s">
        <v>3532</v>
      </c>
      <c r="O351" s="3"/>
    </row>
    <row r="352" spans="1:15">
      <c r="A352" s="1" t="s">
        <v>506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 t="s">
        <v>3970</v>
      </c>
      <c r="H352" s="1" t="s">
        <v>3970</v>
      </c>
      <c r="I352" s="1" t="s">
        <v>3533</v>
      </c>
      <c r="J352" s="1" t="s">
        <v>506</v>
      </c>
      <c r="K352" s="1" t="s">
        <v>3631</v>
      </c>
      <c r="O352" s="3"/>
    </row>
    <row r="353" spans="1:15">
      <c r="A353" s="1" t="s">
        <v>507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 t="s">
        <v>3970</v>
      </c>
      <c r="H353" s="1" t="s">
        <v>3970</v>
      </c>
      <c r="I353" s="1" t="s">
        <v>3534</v>
      </c>
      <c r="J353" s="1" t="s">
        <v>507</v>
      </c>
      <c r="K353" s="1" t="s">
        <v>3632</v>
      </c>
      <c r="O353" s="3"/>
    </row>
    <row r="354" spans="1:15">
      <c r="A354" s="1" t="s">
        <v>508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 t="s">
        <v>3970</v>
      </c>
      <c r="H354" s="1" t="s">
        <v>3970</v>
      </c>
      <c r="I354" s="1" t="s">
        <v>3535</v>
      </c>
      <c r="J354" s="1" t="s">
        <v>508</v>
      </c>
      <c r="K354" s="1" t="s">
        <v>3535</v>
      </c>
      <c r="O354" s="3"/>
    </row>
    <row r="355" spans="1:15">
      <c r="A355" s="1" t="s">
        <v>509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 t="s">
        <v>3970</v>
      </c>
      <c r="H355" s="1" t="s">
        <v>3970</v>
      </c>
      <c r="I355" s="1" t="s">
        <v>3536</v>
      </c>
      <c r="J355" s="1" t="s">
        <v>509</v>
      </c>
      <c r="K355" s="1" t="s">
        <v>3536</v>
      </c>
      <c r="O355" s="3"/>
    </row>
    <row r="356" spans="1:15">
      <c r="A356" s="1" t="s">
        <v>510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 t="s">
        <v>3970</v>
      </c>
      <c r="H356" s="1" t="s">
        <v>3970</v>
      </c>
      <c r="I356" s="1" t="s">
        <v>3537</v>
      </c>
      <c r="J356" s="1" t="s">
        <v>510</v>
      </c>
      <c r="K356" s="1" t="s">
        <v>3537</v>
      </c>
      <c r="O356" s="3"/>
    </row>
    <row r="357" spans="1:15">
      <c r="A357" s="1" t="s">
        <v>511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 t="s">
        <v>3970</v>
      </c>
      <c r="H357" s="1" t="s">
        <v>3970</v>
      </c>
      <c r="I357" s="1" t="s">
        <v>3538</v>
      </c>
      <c r="J357" s="1" t="s">
        <v>511</v>
      </c>
      <c r="K357" s="1" t="s">
        <v>3538</v>
      </c>
      <c r="O357" s="3"/>
    </row>
    <row r="358" spans="1:15">
      <c r="A358" s="1" t="s">
        <v>512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 t="s">
        <v>3970</v>
      </c>
      <c r="H358" s="1" t="s">
        <v>3970</v>
      </c>
      <c r="I358" s="1" t="s">
        <v>3539</v>
      </c>
      <c r="J358" s="1" t="s">
        <v>512</v>
      </c>
      <c r="K358" s="1" t="s">
        <v>3633</v>
      </c>
      <c r="O358" s="3"/>
    </row>
    <row r="359" spans="1:15">
      <c r="A359" s="1" t="s">
        <v>513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 t="s">
        <v>3970</v>
      </c>
      <c r="H359" s="1" t="s">
        <v>3970</v>
      </c>
      <c r="I359" s="1" t="s">
        <v>3540</v>
      </c>
      <c r="J359" s="1" t="s">
        <v>513</v>
      </c>
      <c r="K359" s="1" t="s">
        <v>3634</v>
      </c>
      <c r="O359" s="3"/>
    </row>
    <row r="360" spans="1:15">
      <c r="A360" s="1" t="s">
        <v>514</v>
      </c>
      <c r="B360" s="1">
        <v>0</v>
      </c>
      <c r="C360" s="1">
        <v>25.416666666666664</v>
      </c>
      <c r="D360" s="1">
        <v>0</v>
      </c>
      <c r="E360" s="1">
        <v>0</v>
      </c>
      <c r="F360" s="1">
        <v>0</v>
      </c>
      <c r="G360" s="1" t="s">
        <v>3968</v>
      </c>
      <c r="H360" s="1" t="s">
        <v>4066</v>
      </c>
      <c r="I360" s="1" t="s">
        <v>3538</v>
      </c>
      <c r="J360" s="1" t="s">
        <v>514</v>
      </c>
      <c r="K360" s="1" t="s">
        <v>3538</v>
      </c>
      <c r="O360" s="3"/>
    </row>
    <row r="361" spans="1:15">
      <c r="A361" s="1" t="s">
        <v>515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 t="s">
        <v>3970</v>
      </c>
      <c r="H361" s="1" t="s">
        <v>3970</v>
      </c>
      <c r="I361" s="1" t="s">
        <v>3532</v>
      </c>
      <c r="J361" s="1" t="s">
        <v>515</v>
      </c>
      <c r="K361" s="1" t="s">
        <v>3532</v>
      </c>
      <c r="O361" s="3"/>
    </row>
    <row r="362" spans="1:15">
      <c r="A362" s="1" t="s">
        <v>516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 t="s">
        <v>3970</v>
      </c>
      <c r="H362" s="1" t="s">
        <v>3970</v>
      </c>
      <c r="I362" s="1" t="s">
        <v>3541</v>
      </c>
      <c r="J362" s="1" t="s">
        <v>516</v>
      </c>
      <c r="K362" s="1" t="s">
        <v>3541</v>
      </c>
      <c r="O362" s="3"/>
    </row>
    <row r="363" spans="1:15">
      <c r="A363" s="1" t="s">
        <v>517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 t="s">
        <v>3970</v>
      </c>
      <c r="H363" s="1" t="s">
        <v>3970</v>
      </c>
      <c r="I363" s="1" t="s">
        <v>3542</v>
      </c>
      <c r="J363" s="1" t="s">
        <v>517</v>
      </c>
      <c r="K363" s="1" t="s">
        <v>3542</v>
      </c>
      <c r="O363" s="3"/>
    </row>
    <row r="364" spans="1:15">
      <c r="A364" s="1" t="s">
        <v>518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 t="s">
        <v>3970</v>
      </c>
      <c r="H364" s="1" t="s">
        <v>3970</v>
      </c>
      <c r="I364" s="1" t="s">
        <v>3543</v>
      </c>
      <c r="J364" s="1" t="s">
        <v>518</v>
      </c>
      <c r="K364" s="1" t="s">
        <v>3543</v>
      </c>
      <c r="O364" s="3"/>
    </row>
    <row r="365" spans="1:15">
      <c r="A365" s="1" t="s">
        <v>519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 t="s">
        <v>3970</v>
      </c>
      <c r="H365" s="1" t="s">
        <v>3970</v>
      </c>
      <c r="I365" s="1" t="s">
        <v>3542</v>
      </c>
      <c r="J365" s="1" t="s">
        <v>519</v>
      </c>
      <c r="K365" s="1" t="s">
        <v>3542</v>
      </c>
      <c r="O365" s="3"/>
    </row>
    <row r="366" spans="1:15">
      <c r="A366" s="1" t="s">
        <v>520</v>
      </c>
      <c r="B366" s="1">
        <v>0</v>
      </c>
      <c r="C366" s="1">
        <v>0</v>
      </c>
      <c r="D366" s="1">
        <v>0</v>
      </c>
      <c r="E366" s="1">
        <v>0</v>
      </c>
      <c r="F366" s="1">
        <v>5.2715654952076676</v>
      </c>
      <c r="G366" s="1" t="s">
        <v>3968</v>
      </c>
      <c r="H366" s="1" t="s">
        <v>4067</v>
      </c>
      <c r="I366" s="1" t="s">
        <v>3544</v>
      </c>
      <c r="J366" s="1" t="s">
        <v>520</v>
      </c>
      <c r="K366" s="1" t="s">
        <v>3544</v>
      </c>
      <c r="O366" s="3"/>
    </row>
    <row r="367" spans="1:15">
      <c r="A367" s="1" t="s">
        <v>521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 t="s">
        <v>3970</v>
      </c>
      <c r="H367" s="1" t="s">
        <v>3970</v>
      </c>
      <c r="I367" s="1" t="s">
        <v>3545</v>
      </c>
      <c r="J367" s="1" t="s">
        <v>521</v>
      </c>
      <c r="K367" s="1" t="s">
        <v>3545</v>
      </c>
      <c r="O367" s="3"/>
    </row>
    <row r="368" spans="1:15">
      <c r="A368" s="1" t="s">
        <v>522</v>
      </c>
      <c r="B368" s="1">
        <v>0</v>
      </c>
      <c r="C368" s="1">
        <v>4.5706371191135737</v>
      </c>
      <c r="D368" s="1">
        <v>0</v>
      </c>
      <c r="E368" s="1">
        <v>0</v>
      </c>
      <c r="F368" s="1">
        <v>0</v>
      </c>
      <c r="G368" s="1" t="s">
        <v>3968</v>
      </c>
      <c r="H368" s="1" t="s">
        <v>4066</v>
      </c>
      <c r="I368" s="1" t="s">
        <v>3546</v>
      </c>
      <c r="J368" s="1" t="s">
        <v>522</v>
      </c>
      <c r="K368" s="1" t="s">
        <v>3635</v>
      </c>
      <c r="O368" s="3"/>
    </row>
    <row r="369" spans="1:15">
      <c r="A369" s="1" t="s">
        <v>523</v>
      </c>
      <c r="B369" s="1">
        <v>0</v>
      </c>
      <c r="C369" s="1">
        <v>2.4007386888273317</v>
      </c>
      <c r="D369" s="1">
        <v>0</v>
      </c>
      <c r="E369" s="1">
        <v>0</v>
      </c>
      <c r="F369" s="1">
        <v>0</v>
      </c>
      <c r="G369" s="1" t="s">
        <v>3968</v>
      </c>
      <c r="H369" s="1" t="s">
        <v>4066</v>
      </c>
      <c r="I369" s="1" t="s">
        <v>3547</v>
      </c>
      <c r="J369" s="1" t="s">
        <v>523</v>
      </c>
      <c r="K369" s="1" t="s">
        <v>3547</v>
      </c>
      <c r="O369" s="3"/>
    </row>
    <row r="370" spans="1:15">
      <c r="A370" s="1" t="s">
        <v>524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 t="s">
        <v>3970</v>
      </c>
      <c r="H370" s="1" t="s">
        <v>3970</v>
      </c>
      <c r="I370" s="1" t="s">
        <v>3548</v>
      </c>
      <c r="J370" s="1" t="s">
        <v>524</v>
      </c>
      <c r="K370" s="1" t="s">
        <v>3548</v>
      </c>
      <c r="O370" s="3"/>
    </row>
    <row r="371" spans="1:15">
      <c r="A371" s="1" t="s">
        <v>525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 t="s">
        <v>3970</v>
      </c>
      <c r="H371" s="1" t="s">
        <v>3970</v>
      </c>
      <c r="I371" s="1" t="s">
        <v>3549</v>
      </c>
      <c r="J371" s="1" t="s">
        <v>525</v>
      </c>
      <c r="K371" s="1" t="s">
        <v>3549</v>
      </c>
      <c r="O371" s="3"/>
    </row>
    <row r="372" spans="1:15">
      <c r="A372" s="1" t="s">
        <v>526</v>
      </c>
      <c r="B372" s="1">
        <v>0</v>
      </c>
      <c r="C372" s="1">
        <v>3.3488372093023258</v>
      </c>
      <c r="D372" s="1">
        <v>0</v>
      </c>
      <c r="E372" s="1">
        <v>0</v>
      </c>
      <c r="F372" s="1">
        <v>0</v>
      </c>
      <c r="G372" s="1" t="s">
        <v>3968</v>
      </c>
      <c r="H372" s="1" t="s">
        <v>4066</v>
      </c>
      <c r="I372" s="1" t="s">
        <v>3550</v>
      </c>
      <c r="J372" s="1" t="s">
        <v>526</v>
      </c>
      <c r="K372" s="1" t="s">
        <v>3550</v>
      </c>
      <c r="O372" s="3"/>
    </row>
    <row r="373" spans="1:15">
      <c r="A373" s="1" t="s">
        <v>527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 t="s">
        <v>3970</v>
      </c>
      <c r="H373" s="1" t="s">
        <v>3970</v>
      </c>
      <c r="I373" s="1" t="s">
        <v>3551</v>
      </c>
      <c r="J373" s="1" t="s">
        <v>527</v>
      </c>
      <c r="K373" s="1" t="s">
        <v>3551</v>
      </c>
      <c r="O373" s="3"/>
    </row>
    <row r="374" spans="1:15">
      <c r="A374" s="1" t="s">
        <v>528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 t="s">
        <v>3970</v>
      </c>
      <c r="H374" s="1" t="s">
        <v>3970</v>
      </c>
      <c r="I374" s="1" t="s">
        <v>3552</v>
      </c>
      <c r="J374" s="1" t="s">
        <v>528</v>
      </c>
      <c r="K374" s="1" t="s">
        <v>3636</v>
      </c>
      <c r="O374" s="3"/>
    </row>
    <row r="375" spans="1:15">
      <c r="A375" s="1" t="s">
        <v>529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 t="s">
        <v>3970</v>
      </c>
      <c r="H375" s="1" t="s">
        <v>3970</v>
      </c>
      <c r="I375" s="1" t="s">
        <v>3537</v>
      </c>
      <c r="J375" s="1" t="s">
        <v>529</v>
      </c>
      <c r="K375" s="1" t="s">
        <v>3537</v>
      </c>
      <c r="O375" s="3"/>
    </row>
    <row r="376" spans="1:15">
      <c r="A376" s="1" t="s">
        <v>530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 t="s">
        <v>3970</v>
      </c>
      <c r="H376" s="1" t="s">
        <v>3970</v>
      </c>
      <c r="I376" s="1" t="s">
        <v>3553</v>
      </c>
      <c r="J376" s="1" t="s">
        <v>530</v>
      </c>
      <c r="K376" s="1" t="s">
        <v>3553</v>
      </c>
      <c r="O376" s="3"/>
    </row>
    <row r="377" spans="1:15">
      <c r="A377" s="1" t="s">
        <v>531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 t="s">
        <v>3970</v>
      </c>
      <c r="H377" s="1" t="s">
        <v>3970</v>
      </c>
      <c r="I377" s="1" t="s">
        <v>3554</v>
      </c>
      <c r="J377" s="1" t="s">
        <v>531</v>
      </c>
      <c r="K377" s="1" t="s">
        <v>3554</v>
      </c>
      <c r="O377" s="3"/>
    </row>
    <row r="378" spans="1:15">
      <c r="A378" s="1" t="s">
        <v>532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 t="s">
        <v>3970</v>
      </c>
      <c r="H378" s="1" t="s">
        <v>3970</v>
      </c>
      <c r="I378" s="1" t="s">
        <v>3555</v>
      </c>
      <c r="J378" s="1" t="s">
        <v>532</v>
      </c>
      <c r="K378" s="1" t="s">
        <v>3637</v>
      </c>
      <c r="O378" s="3"/>
    </row>
    <row r="379" spans="1:15">
      <c r="A379" s="1" t="s">
        <v>533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 t="s">
        <v>3970</v>
      </c>
      <c r="H379" s="1" t="s">
        <v>3970</v>
      </c>
      <c r="I379" s="1" t="s">
        <v>3556</v>
      </c>
      <c r="J379" s="1" t="s">
        <v>533</v>
      </c>
      <c r="K379" s="1" t="s">
        <v>3556</v>
      </c>
      <c r="O379" s="3"/>
    </row>
    <row r="380" spans="1:15">
      <c r="A380" s="1" t="s">
        <v>534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 t="s">
        <v>3970</v>
      </c>
      <c r="H380" s="1" t="s">
        <v>3970</v>
      </c>
      <c r="I380" s="1" t="s">
        <v>3548</v>
      </c>
      <c r="J380" s="1" t="s">
        <v>534</v>
      </c>
      <c r="K380" s="1" t="s">
        <v>3548</v>
      </c>
      <c r="O380" s="3"/>
    </row>
    <row r="381" spans="1:15">
      <c r="A381" s="1" t="s">
        <v>535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 t="s">
        <v>3970</v>
      </c>
      <c r="H381" s="1" t="s">
        <v>3970</v>
      </c>
      <c r="I381" s="1" t="s">
        <v>3531</v>
      </c>
      <c r="J381" s="1" t="s">
        <v>535</v>
      </c>
      <c r="K381" s="1" t="s">
        <v>3531</v>
      </c>
      <c r="O381" s="3"/>
    </row>
    <row r="382" spans="1:15">
      <c r="A382" s="1" t="s">
        <v>536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 t="s">
        <v>3970</v>
      </c>
      <c r="H382" s="1" t="s">
        <v>3970</v>
      </c>
      <c r="I382" s="1" t="s">
        <v>3550</v>
      </c>
      <c r="J382" s="1" t="s">
        <v>536</v>
      </c>
      <c r="K382" s="1" t="s">
        <v>3550</v>
      </c>
      <c r="O382" s="3"/>
    </row>
    <row r="383" spans="1:15">
      <c r="A383" s="1" t="s">
        <v>537</v>
      </c>
      <c r="B383" s="1">
        <v>0</v>
      </c>
      <c r="C383" s="1">
        <v>0</v>
      </c>
      <c r="D383" s="1">
        <v>0</v>
      </c>
      <c r="E383" s="1">
        <v>0</v>
      </c>
      <c r="F383" s="1">
        <v>15.513264129181085</v>
      </c>
      <c r="G383" s="1" t="s">
        <v>3968</v>
      </c>
      <c r="H383" s="1" t="s">
        <v>4067</v>
      </c>
      <c r="I383" s="1" t="s">
        <v>3557</v>
      </c>
      <c r="J383" s="1" t="s">
        <v>537</v>
      </c>
      <c r="K383" s="1" t="s">
        <v>3557</v>
      </c>
      <c r="O383" s="3"/>
    </row>
    <row r="384" spans="1:15">
      <c r="A384" s="1" t="s">
        <v>538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 t="s">
        <v>3970</v>
      </c>
      <c r="H384" s="1" t="s">
        <v>3970</v>
      </c>
      <c r="I384" s="1" t="s">
        <v>3547</v>
      </c>
      <c r="J384" s="1" t="s">
        <v>538</v>
      </c>
      <c r="K384" s="1" t="s">
        <v>3547</v>
      </c>
      <c r="O384" s="3"/>
    </row>
    <row r="385" spans="1:15">
      <c r="A385" s="1" t="s">
        <v>539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 t="s">
        <v>3970</v>
      </c>
      <c r="H385" s="1" t="s">
        <v>3970</v>
      </c>
      <c r="I385" s="1" t="s">
        <v>3535</v>
      </c>
      <c r="J385" s="1" t="s">
        <v>539</v>
      </c>
      <c r="K385" s="1" t="s">
        <v>3535</v>
      </c>
      <c r="O385" s="3"/>
    </row>
    <row r="386" spans="1:15">
      <c r="A386" s="1" t="s">
        <v>540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 t="s">
        <v>3970</v>
      </c>
      <c r="H386" s="1" t="s">
        <v>3970</v>
      </c>
      <c r="I386" s="1" t="s">
        <v>3558</v>
      </c>
      <c r="J386" s="1" t="s">
        <v>540</v>
      </c>
      <c r="K386" s="1" t="s">
        <v>3558</v>
      </c>
      <c r="O386" s="3"/>
    </row>
    <row r="387" spans="1:15">
      <c r="A387" s="1" t="s">
        <v>541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 t="s">
        <v>3970</v>
      </c>
      <c r="H387" s="1" t="s">
        <v>3970</v>
      </c>
      <c r="I387" s="1" t="s">
        <v>3559</v>
      </c>
      <c r="J387" s="1" t="s">
        <v>541</v>
      </c>
      <c r="K387" s="1" t="s">
        <v>3559</v>
      </c>
      <c r="O387" s="3"/>
    </row>
    <row r="388" spans="1:15">
      <c r="A388" s="1" t="s">
        <v>542</v>
      </c>
      <c r="B388" s="1">
        <v>0</v>
      </c>
      <c r="C388" s="1">
        <v>29.401767505098576</v>
      </c>
      <c r="D388" s="1">
        <v>0</v>
      </c>
      <c r="E388" s="1">
        <v>0</v>
      </c>
      <c r="F388" s="1">
        <v>0</v>
      </c>
      <c r="G388" s="1" t="s">
        <v>3968</v>
      </c>
      <c r="H388" s="1" t="s">
        <v>4066</v>
      </c>
      <c r="I388" s="1" t="s">
        <v>3560</v>
      </c>
      <c r="J388" s="1" t="s">
        <v>542</v>
      </c>
      <c r="K388" s="1" t="s">
        <v>3638</v>
      </c>
      <c r="O388" s="3"/>
    </row>
    <row r="389" spans="1:15">
      <c r="A389" s="1" t="s">
        <v>543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 t="s">
        <v>3970</v>
      </c>
      <c r="H389" s="1" t="s">
        <v>3970</v>
      </c>
      <c r="I389" s="1" t="s">
        <v>3555</v>
      </c>
      <c r="J389" s="1" t="s">
        <v>543</v>
      </c>
      <c r="K389" s="1" t="s">
        <v>3637</v>
      </c>
      <c r="O389" s="3"/>
    </row>
    <row r="390" spans="1:15">
      <c r="A390" s="1" t="s">
        <v>544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 t="s">
        <v>3970</v>
      </c>
      <c r="H390" s="1" t="s">
        <v>3970</v>
      </c>
      <c r="I390" s="1" t="s">
        <v>3489</v>
      </c>
      <c r="J390" s="1" t="s">
        <v>544</v>
      </c>
      <c r="K390" s="1" t="s">
        <v>3489</v>
      </c>
      <c r="O390" s="3"/>
    </row>
    <row r="391" spans="1:15">
      <c r="A391" s="1" t="s">
        <v>545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 t="s">
        <v>3970</v>
      </c>
      <c r="H391" s="1" t="s">
        <v>3970</v>
      </c>
      <c r="I391" s="1" t="s">
        <v>3426</v>
      </c>
      <c r="J391" s="1" t="s">
        <v>545</v>
      </c>
      <c r="K391" s="1" t="s">
        <v>3426</v>
      </c>
      <c r="O391" s="3"/>
    </row>
    <row r="392" spans="1:15">
      <c r="A392" s="1" t="s">
        <v>546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 t="s">
        <v>3970</v>
      </c>
      <c r="H392" s="1" t="s">
        <v>3970</v>
      </c>
      <c r="I392" s="1" t="s">
        <v>3402</v>
      </c>
      <c r="J392" s="1" t="s">
        <v>546</v>
      </c>
      <c r="K392" s="1" t="s">
        <v>3402</v>
      </c>
      <c r="O392" s="3"/>
    </row>
    <row r="393" spans="1:15">
      <c r="A393" s="1" t="s">
        <v>547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 t="s">
        <v>3970</v>
      </c>
      <c r="H393" s="1" t="s">
        <v>3970</v>
      </c>
      <c r="I393" s="1" t="s">
        <v>3419</v>
      </c>
      <c r="J393" s="1" t="s">
        <v>547</v>
      </c>
      <c r="K393" s="1" t="s">
        <v>3419</v>
      </c>
      <c r="O393" s="3"/>
    </row>
    <row r="394" spans="1:15">
      <c r="A394" s="1" t="s">
        <v>548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 t="s">
        <v>3970</v>
      </c>
      <c r="H394" s="1" t="s">
        <v>3970</v>
      </c>
      <c r="I394" s="1" t="s">
        <v>3367</v>
      </c>
      <c r="J394" s="1" t="s">
        <v>548</v>
      </c>
      <c r="K394" s="1" t="s">
        <v>3367</v>
      </c>
      <c r="O394" s="3"/>
    </row>
    <row r="395" spans="1:15">
      <c r="A395" s="1" t="s">
        <v>549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 t="s">
        <v>3970</v>
      </c>
      <c r="H395" s="1" t="s">
        <v>3970</v>
      </c>
      <c r="I395" s="1" t="s">
        <v>3411</v>
      </c>
      <c r="J395" s="1" t="s">
        <v>549</v>
      </c>
      <c r="K395" s="1" t="s">
        <v>3411</v>
      </c>
      <c r="O395" s="3"/>
    </row>
    <row r="396" spans="1:15">
      <c r="A396" s="1" t="s">
        <v>550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 t="s">
        <v>3970</v>
      </c>
      <c r="H396" s="1" t="s">
        <v>3970</v>
      </c>
      <c r="I396" s="1" t="s">
        <v>3404</v>
      </c>
      <c r="J396" s="1" t="s">
        <v>550</v>
      </c>
      <c r="K396" s="1" t="s">
        <v>3404</v>
      </c>
      <c r="O396" s="3"/>
    </row>
    <row r="397" spans="1:15">
      <c r="A397" s="1" t="s">
        <v>551</v>
      </c>
      <c r="B397" s="1">
        <v>0</v>
      </c>
      <c r="C397" s="1">
        <v>100</v>
      </c>
      <c r="D397" s="1">
        <v>0</v>
      </c>
      <c r="E397" s="1">
        <v>0</v>
      </c>
      <c r="F397" s="1">
        <v>0</v>
      </c>
      <c r="G397" s="1" t="s">
        <v>3968</v>
      </c>
      <c r="H397" s="1" t="s">
        <v>4066</v>
      </c>
      <c r="I397" s="1" t="s">
        <v>3362</v>
      </c>
      <c r="J397" s="1" t="s">
        <v>551</v>
      </c>
      <c r="K397" s="1" t="s">
        <v>3362</v>
      </c>
      <c r="O397" s="3"/>
    </row>
    <row r="398" spans="1:15">
      <c r="A398" s="1" t="s">
        <v>552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 t="s">
        <v>3970</v>
      </c>
      <c r="H398" s="1" t="s">
        <v>3970</v>
      </c>
      <c r="I398" s="1" t="s">
        <v>3336</v>
      </c>
      <c r="J398" s="1" t="s">
        <v>552</v>
      </c>
      <c r="K398" s="1" t="s">
        <v>3336</v>
      </c>
      <c r="O398" s="3"/>
    </row>
    <row r="399" spans="1:15">
      <c r="A399" s="1" t="s">
        <v>553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 t="s">
        <v>3970</v>
      </c>
      <c r="H399" s="1" t="s">
        <v>3970</v>
      </c>
      <c r="I399" s="1" t="s">
        <v>3400</v>
      </c>
      <c r="J399" s="1" t="s">
        <v>553</v>
      </c>
      <c r="K399" s="1" t="s">
        <v>3400</v>
      </c>
      <c r="O399" s="3"/>
    </row>
    <row r="400" spans="1:15">
      <c r="A400" s="1" t="s">
        <v>554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 t="s">
        <v>3970</v>
      </c>
      <c r="H400" s="1" t="s">
        <v>3970</v>
      </c>
      <c r="I400" s="1" t="s">
        <v>3342</v>
      </c>
      <c r="J400" s="1" t="s">
        <v>554</v>
      </c>
      <c r="K400" s="1" t="s">
        <v>3342</v>
      </c>
      <c r="O400" s="3"/>
    </row>
    <row r="401" spans="1:15">
      <c r="A401" s="1" t="s">
        <v>555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 t="s">
        <v>3970</v>
      </c>
      <c r="H401" s="1" t="s">
        <v>3970</v>
      </c>
      <c r="I401" s="1" t="s">
        <v>3361</v>
      </c>
      <c r="J401" s="1" t="s">
        <v>555</v>
      </c>
      <c r="K401" s="1" t="s">
        <v>3361</v>
      </c>
      <c r="O401" s="3"/>
    </row>
    <row r="402" spans="1:15">
      <c r="A402" s="1" t="s">
        <v>556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 t="s">
        <v>3970</v>
      </c>
      <c r="H402" s="1" t="s">
        <v>3970</v>
      </c>
      <c r="I402" s="1" t="s">
        <v>3364</v>
      </c>
      <c r="J402" s="1" t="s">
        <v>556</v>
      </c>
      <c r="K402" s="1" t="s">
        <v>3579</v>
      </c>
      <c r="O402" s="3"/>
    </row>
    <row r="403" spans="1:15">
      <c r="A403" s="1" t="s">
        <v>557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 t="s">
        <v>3970</v>
      </c>
      <c r="H403" s="1" t="s">
        <v>3970</v>
      </c>
      <c r="I403" s="1" t="s">
        <v>3354</v>
      </c>
      <c r="J403" s="1" t="s">
        <v>557</v>
      </c>
      <c r="K403" s="1" t="s">
        <v>3354</v>
      </c>
      <c r="O403" s="3"/>
    </row>
    <row r="404" spans="1:15">
      <c r="A404" s="1" t="s">
        <v>558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 t="s">
        <v>3970</v>
      </c>
      <c r="H404" s="1" t="s">
        <v>3970</v>
      </c>
      <c r="I404" s="1" t="s">
        <v>3379</v>
      </c>
      <c r="J404" s="1" t="s">
        <v>558</v>
      </c>
      <c r="K404" s="1" t="s">
        <v>3379</v>
      </c>
      <c r="O404" s="3"/>
    </row>
    <row r="405" spans="1:15">
      <c r="A405" s="1" t="s">
        <v>559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 t="s">
        <v>3970</v>
      </c>
      <c r="H405" s="1" t="s">
        <v>3970</v>
      </c>
      <c r="I405" s="1" t="s">
        <v>3535</v>
      </c>
      <c r="J405" s="1" t="s">
        <v>559</v>
      </c>
      <c r="K405" s="1" t="s">
        <v>3535</v>
      </c>
      <c r="O405" s="3"/>
    </row>
    <row r="406" spans="1:15">
      <c r="A406" s="1" t="s">
        <v>560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 t="s">
        <v>3970</v>
      </c>
      <c r="H406" s="1" t="s">
        <v>3970</v>
      </c>
      <c r="I406" s="1" t="s">
        <v>3326</v>
      </c>
      <c r="J406" s="1" t="s">
        <v>560</v>
      </c>
      <c r="K406" s="1" t="s">
        <v>3326</v>
      </c>
      <c r="O406" s="3"/>
    </row>
    <row r="407" spans="1:15">
      <c r="A407" s="1" t="s">
        <v>561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 t="s">
        <v>3970</v>
      </c>
      <c r="H407" s="1" t="s">
        <v>3970</v>
      </c>
      <c r="I407" s="1" t="s">
        <v>3399</v>
      </c>
      <c r="J407" s="1" t="s">
        <v>561</v>
      </c>
      <c r="K407" s="1" t="s">
        <v>3399</v>
      </c>
      <c r="O407" s="3"/>
    </row>
    <row r="408" spans="1:15">
      <c r="A408" s="1" t="s">
        <v>562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 t="s">
        <v>3970</v>
      </c>
      <c r="H408" s="1" t="s">
        <v>3970</v>
      </c>
      <c r="I408" s="1" t="s">
        <v>3358</v>
      </c>
      <c r="J408" s="1" t="s">
        <v>562</v>
      </c>
      <c r="K408" s="1" t="s">
        <v>3358</v>
      </c>
      <c r="O408" s="3"/>
    </row>
    <row r="409" spans="1:15">
      <c r="A409" s="1" t="s">
        <v>563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 t="s">
        <v>3970</v>
      </c>
      <c r="H409" s="1" t="s">
        <v>3970</v>
      </c>
      <c r="I409" s="1" t="s">
        <v>3346</v>
      </c>
      <c r="J409" s="1" t="s">
        <v>563</v>
      </c>
      <c r="K409" s="1" t="s">
        <v>3346</v>
      </c>
      <c r="O409" s="3"/>
    </row>
    <row r="410" spans="1:15">
      <c r="A410" s="1" t="s">
        <v>564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 t="s">
        <v>3970</v>
      </c>
      <c r="H410" s="1" t="s">
        <v>3970</v>
      </c>
      <c r="I410" s="1" t="s">
        <v>3349</v>
      </c>
      <c r="J410" s="1" t="s">
        <v>564</v>
      </c>
      <c r="K410" s="1" t="s">
        <v>3349</v>
      </c>
      <c r="O410" s="3"/>
    </row>
    <row r="411" spans="1:15">
      <c r="A411" s="1" t="s">
        <v>565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 t="s">
        <v>3970</v>
      </c>
      <c r="H411" s="1" t="s">
        <v>3970</v>
      </c>
      <c r="I411" s="1" t="s">
        <v>3343</v>
      </c>
      <c r="J411" s="1" t="s">
        <v>565</v>
      </c>
      <c r="K411" s="1" t="s">
        <v>3574</v>
      </c>
      <c r="O411" s="3"/>
    </row>
    <row r="412" spans="1:15">
      <c r="A412" s="1" t="s">
        <v>566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 t="s">
        <v>3970</v>
      </c>
      <c r="H412" s="1" t="s">
        <v>3970</v>
      </c>
      <c r="I412" s="1" t="s">
        <v>3329</v>
      </c>
      <c r="J412" s="1" t="s">
        <v>566</v>
      </c>
      <c r="K412" s="1" t="s">
        <v>3329</v>
      </c>
      <c r="O412" s="3"/>
    </row>
    <row r="413" spans="1:15">
      <c r="A413" s="1" t="s">
        <v>567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 t="s">
        <v>3970</v>
      </c>
      <c r="H413" s="1" t="s">
        <v>3970</v>
      </c>
      <c r="I413" s="1" t="s">
        <v>3323</v>
      </c>
      <c r="J413" s="1" t="s">
        <v>567</v>
      </c>
      <c r="K413" s="1" t="s">
        <v>3570</v>
      </c>
      <c r="O413" s="3"/>
    </row>
    <row r="414" spans="1:15">
      <c r="A414" s="1" t="s">
        <v>568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 t="s">
        <v>3970</v>
      </c>
      <c r="H414" s="1" t="s">
        <v>3970</v>
      </c>
      <c r="I414" s="1" t="s">
        <v>3394</v>
      </c>
      <c r="J414" s="1" t="s">
        <v>568</v>
      </c>
      <c r="K414" s="1" t="s">
        <v>3394</v>
      </c>
      <c r="O414" s="3"/>
    </row>
    <row r="415" spans="1:15">
      <c r="A415" s="1" t="s">
        <v>569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 t="s">
        <v>3970</v>
      </c>
      <c r="H415" s="1" t="s">
        <v>3970</v>
      </c>
      <c r="I415" s="1" t="s">
        <v>3324</v>
      </c>
      <c r="J415" s="1" t="s">
        <v>569</v>
      </c>
      <c r="K415" s="1" t="s">
        <v>3324</v>
      </c>
      <c r="O415" s="3"/>
    </row>
    <row r="416" spans="1:15">
      <c r="A416" s="1" t="s">
        <v>570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 t="s">
        <v>3970</v>
      </c>
      <c r="H416" s="1" t="s">
        <v>3970</v>
      </c>
      <c r="I416" s="1" t="s">
        <v>3408</v>
      </c>
      <c r="J416" s="1" t="s">
        <v>570</v>
      </c>
      <c r="K416" s="1" t="s">
        <v>3408</v>
      </c>
      <c r="O416" s="3"/>
    </row>
    <row r="417" spans="1:15">
      <c r="A417" s="1" t="s">
        <v>571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 t="s">
        <v>3970</v>
      </c>
      <c r="H417" s="1" t="s">
        <v>3970</v>
      </c>
      <c r="I417" s="1" t="s">
        <v>3421</v>
      </c>
      <c r="J417" s="1" t="s">
        <v>571</v>
      </c>
      <c r="K417" s="1" t="s">
        <v>3421</v>
      </c>
      <c r="O417" s="3"/>
    </row>
    <row r="418" spans="1:15">
      <c r="A418" s="1" t="s">
        <v>572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 t="s">
        <v>3970</v>
      </c>
      <c r="H418" s="1" t="s">
        <v>3970</v>
      </c>
      <c r="I418" s="1" t="s">
        <v>3416</v>
      </c>
      <c r="J418" s="1" t="s">
        <v>572</v>
      </c>
      <c r="K418" s="1" t="s">
        <v>3416</v>
      </c>
      <c r="O418" s="3"/>
    </row>
    <row r="419" spans="1:15">
      <c r="A419" s="1" t="s">
        <v>573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 t="s">
        <v>3970</v>
      </c>
      <c r="H419" s="1" t="s">
        <v>3970</v>
      </c>
      <c r="I419" s="1" t="s">
        <v>3314</v>
      </c>
      <c r="J419" s="1" t="s">
        <v>573</v>
      </c>
      <c r="K419" s="1" t="s">
        <v>3567</v>
      </c>
      <c r="O419" s="3"/>
    </row>
    <row r="420" spans="1:15">
      <c r="A420" s="1" t="s">
        <v>574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 t="s">
        <v>3970</v>
      </c>
      <c r="H420" s="1" t="s">
        <v>3970</v>
      </c>
      <c r="I420" s="1" t="s">
        <v>3429</v>
      </c>
      <c r="J420" s="1" t="s">
        <v>574</v>
      </c>
      <c r="K420" s="1" t="s">
        <v>3429</v>
      </c>
      <c r="O420" s="3"/>
    </row>
    <row r="421" spans="1:15">
      <c r="A421" s="1" t="s">
        <v>575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 t="s">
        <v>3970</v>
      </c>
      <c r="H421" s="1" t="s">
        <v>3970</v>
      </c>
      <c r="I421" s="1" t="s">
        <v>3393</v>
      </c>
      <c r="J421" s="1" t="s">
        <v>575</v>
      </c>
      <c r="K421" s="1" t="s">
        <v>3393</v>
      </c>
      <c r="O421" s="3"/>
    </row>
    <row r="422" spans="1:15">
      <c r="A422" s="1" t="s">
        <v>576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 t="s">
        <v>3970</v>
      </c>
      <c r="H422" s="1" t="s">
        <v>3970</v>
      </c>
      <c r="I422" s="1" t="s">
        <v>3432</v>
      </c>
      <c r="J422" s="1" t="s">
        <v>576</v>
      </c>
      <c r="K422" s="1" t="s">
        <v>3432</v>
      </c>
      <c r="O422" s="3"/>
    </row>
    <row r="423" spans="1:15">
      <c r="A423" s="1" t="s">
        <v>577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 t="s">
        <v>3970</v>
      </c>
      <c r="H423" s="1" t="s">
        <v>3970</v>
      </c>
      <c r="I423" s="1" t="s">
        <v>3351</v>
      </c>
      <c r="J423" s="1" t="s">
        <v>577</v>
      </c>
      <c r="K423" s="1" t="s">
        <v>3351</v>
      </c>
      <c r="O423" s="3"/>
    </row>
    <row r="424" spans="1:15">
      <c r="A424" s="1" t="s">
        <v>578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 t="s">
        <v>3970</v>
      </c>
      <c r="H424" s="1" t="s">
        <v>3970</v>
      </c>
      <c r="I424" s="1" t="s">
        <v>3424</v>
      </c>
      <c r="J424" s="1" t="s">
        <v>578</v>
      </c>
      <c r="K424" s="1" t="s">
        <v>3424</v>
      </c>
      <c r="O424" s="3"/>
    </row>
    <row r="425" spans="1:15">
      <c r="A425" s="1" t="s">
        <v>579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 t="s">
        <v>3970</v>
      </c>
      <c r="H425" s="1" t="s">
        <v>3970</v>
      </c>
      <c r="I425" s="1" t="s">
        <v>3327</v>
      </c>
      <c r="J425" s="1" t="s">
        <v>579</v>
      </c>
      <c r="K425" s="1" t="s">
        <v>3327</v>
      </c>
      <c r="O425" s="3"/>
    </row>
    <row r="426" spans="1:15">
      <c r="A426" s="1" t="s">
        <v>580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 t="s">
        <v>3970</v>
      </c>
      <c r="H426" s="1" t="s">
        <v>3970</v>
      </c>
      <c r="I426" s="1" t="s">
        <v>3415</v>
      </c>
      <c r="J426" s="1" t="s">
        <v>580</v>
      </c>
      <c r="K426" s="1" t="s">
        <v>3415</v>
      </c>
      <c r="O426" s="3"/>
    </row>
    <row r="427" spans="1:15">
      <c r="A427" s="1" t="s">
        <v>581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 t="s">
        <v>3970</v>
      </c>
      <c r="H427" s="1" t="s">
        <v>3970</v>
      </c>
      <c r="I427" s="1" t="s">
        <v>3356</v>
      </c>
      <c r="J427" s="1" t="s">
        <v>581</v>
      </c>
      <c r="K427" s="1" t="s">
        <v>3356</v>
      </c>
      <c r="O427" s="3"/>
    </row>
    <row r="428" spans="1:15">
      <c r="A428" s="1" t="s">
        <v>582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 t="s">
        <v>3970</v>
      </c>
      <c r="H428" s="1" t="s">
        <v>3970</v>
      </c>
      <c r="I428" s="1" t="s">
        <v>3347</v>
      </c>
      <c r="J428" s="1" t="s">
        <v>582</v>
      </c>
      <c r="K428" s="1" t="s">
        <v>3576</v>
      </c>
      <c r="O428" s="3"/>
    </row>
    <row r="429" spans="1:15">
      <c r="A429" s="1" t="s">
        <v>583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 t="s">
        <v>3970</v>
      </c>
      <c r="H429" s="1" t="s">
        <v>3970</v>
      </c>
      <c r="I429" s="1" t="s">
        <v>3305</v>
      </c>
      <c r="J429" s="1" t="s">
        <v>583</v>
      </c>
      <c r="K429" s="1" t="s">
        <v>3305</v>
      </c>
      <c r="O429" s="3"/>
    </row>
    <row r="430" spans="1:15">
      <c r="A430" s="1" t="s">
        <v>584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 t="s">
        <v>3970</v>
      </c>
      <c r="H430" s="1" t="s">
        <v>3970</v>
      </c>
      <c r="I430" s="1" t="s">
        <v>3532</v>
      </c>
      <c r="J430" s="1" t="s">
        <v>584</v>
      </c>
      <c r="K430" s="1" t="s">
        <v>3532</v>
      </c>
      <c r="O430" s="3"/>
    </row>
    <row r="431" spans="1:15">
      <c r="A431" s="1" t="s">
        <v>585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 t="s">
        <v>3970</v>
      </c>
      <c r="H431" s="1" t="s">
        <v>3970</v>
      </c>
      <c r="I431" s="1" t="s">
        <v>3403</v>
      </c>
      <c r="J431" s="1" t="s">
        <v>585</v>
      </c>
      <c r="K431" s="1" t="s">
        <v>3403</v>
      </c>
      <c r="O431" s="3"/>
    </row>
    <row r="432" spans="1:15">
      <c r="A432" s="1" t="s">
        <v>586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 t="s">
        <v>3970</v>
      </c>
      <c r="H432" s="1" t="s">
        <v>3970</v>
      </c>
      <c r="I432" s="1" t="s">
        <v>3397</v>
      </c>
      <c r="J432" s="1" t="s">
        <v>586</v>
      </c>
      <c r="K432" s="1" t="s">
        <v>3397</v>
      </c>
      <c r="O432" s="3"/>
    </row>
    <row r="433" spans="1:15">
      <c r="A433" s="1" t="s">
        <v>587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 t="s">
        <v>3970</v>
      </c>
      <c r="H433" s="1" t="s">
        <v>3970</v>
      </c>
      <c r="I433" s="1" t="s">
        <v>3425</v>
      </c>
      <c r="J433" s="1" t="s">
        <v>587</v>
      </c>
      <c r="K433" s="1" t="s">
        <v>3425</v>
      </c>
      <c r="O433" s="3"/>
    </row>
    <row r="434" spans="1:15">
      <c r="A434" s="1" t="s">
        <v>588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 t="s">
        <v>3970</v>
      </c>
      <c r="H434" s="1" t="s">
        <v>3970</v>
      </c>
      <c r="I434" s="1" t="s">
        <v>3405</v>
      </c>
      <c r="J434" s="1" t="s">
        <v>588</v>
      </c>
      <c r="K434" s="1" t="s">
        <v>3405</v>
      </c>
      <c r="O434" s="3"/>
    </row>
    <row r="435" spans="1:15">
      <c r="A435" s="1" t="s">
        <v>589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 t="s">
        <v>3970</v>
      </c>
      <c r="H435" s="1" t="s">
        <v>3970</v>
      </c>
      <c r="I435" s="1" t="s">
        <v>3498</v>
      </c>
      <c r="J435" s="1" t="s">
        <v>589</v>
      </c>
      <c r="K435" s="1" t="s">
        <v>3498</v>
      </c>
      <c r="O435" s="3"/>
    </row>
    <row r="436" spans="1:15">
      <c r="A436" s="1" t="s">
        <v>590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 t="s">
        <v>3970</v>
      </c>
      <c r="H436" s="1" t="s">
        <v>3970</v>
      </c>
      <c r="I436" s="1" t="s">
        <v>3456</v>
      </c>
      <c r="J436" s="1" t="s">
        <v>590</v>
      </c>
      <c r="K436" s="1" t="s">
        <v>3456</v>
      </c>
      <c r="O436" s="3"/>
    </row>
    <row r="437" spans="1:15">
      <c r="A437" s="1" t="s">
        <v>591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 t="s">
        <v>3970</v>
      </c>
      <c r="H437" s="1" t="s">
        <v>3970</v>
      </c>
      <c r="I437" s="1" t="s">
        <v>3499</v>
      </c>
      <c r="J437" s="1" t="s">
        <v>591</v>
      </c>
      <c r="K437" s="1" t="s">
        <v>3499</v>
      </c>
      <c r="O437" s="3"/>
    </row>
    <row r="438" spans="1:15">
      <c r="A438" s="1" t="s">
        <v>592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 t="s">
        <v>3970</v>
      </c>
      <c r="H438" s="1" t="s">
        <v>3970</v>
      </c>
      <c r="I438" s="1" t="s">
        <v>3469</v>
      </c>
      <c r="J438" s="1" t="s">
        <v>592</v>
      </c>
      <c r="K438" s="1" t="s">
        <v>3469</v>
      </c>
      <c r="O438" s="3"/>
    </row>
    <row r="439" spans="1:15">
      <c r="A439" s="1" t="s">
        <v>593</v>
      </c>
      <c r="B439" s="1">
        <v>0</v>
      </c>
      <c r="C439" s="1">
        <v>38.70967741935484</v>
      </c>
      <c r="D439" s="1">
        <v>0</v>
      </c>
      <c r="E439" s="1">
        <v>0</v>
      </c>
      <c r="F439" s="1">
        <v>0</v>
      </c>
      <c r="G439" s="1" t="s">
        <v>3968</v>
      </c>
      <c r="H439" s="1" t="s">
        <v>4066</v>
      </c>
      <c r="I439" s="1" t="s">
        <v>3480</v>
      </c>
      <c r="J439" s="1" t="s">
        <v>593</v>
      </c>
      <c r="K439" s="1" t="s">
        <v>3480</v>
      </c>
      <c r="O439" s="3"/>
    </row>
    <row r="440" spans="1:15">
      <c r="A440" s="1" t="s">
        <v>594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 t="s">
        <v>3970</v>
      </c>
      <c r="H440" s="1" t="s">
        <v>3970</v>
      </c>
      <c r="I440" s="1" t="s">
        <v>3457</v>
      </c>
      <c r="J440" s="1" t="s">
        <v>594</v>
      </c>
      <c r="K440" s="1" t="s">
        <v>3457</v>
      </c>
      <c r="O440" s="3"/>
    </row>
    <row r="441" spans="1:15">
      <c r="A441" s="1" t="s">
        <v>595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 t="s">
        <v>3970</v>
      </c>
      <c r="H441" s="1" t="s">
        <v>3970</v>
      </c>
      <c r="I441" s="1" t="s">
        <v>3474</v>
      </c>
      <c r="J441" s="1" t="s">
        <v>595</v>
      </c>
      <c r="K441" s="1" t="s">
        <v>3474</v>
      </c>
      <c r="O441" s="3"/>
    </row>
    <row r="442" spans="1:15">
      <c r="A442" s="1" t="s">
        <v>596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 t="s">
        <v>3970</v>
      </c>
      <c r="H442" s="1" t="s">
        <v>3970</v>
      </c>
      <c r="I442" s="1" t="s">
        <v>3542</v>
      </c>
      <c r="J442" s="1" t="s">
        <v>596</v>
      </c>
      <c r="K442" s="1" t="s">
        <v>3542</v>
      </c>
      <c r="O442" s="3"/>
    </row>
    <row r="443" spans="1:15">
      <c r="A443" s="1" t="s">
        <v>597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 t="s">
        <v>3970</v>
      </c>
      <c r="H443" s="1" t="s">
        <v>3970</v>
      </c>
      <c r="I443" s="1" t="s">
        <v>3467</v>
      </c>
      <c r="J443" s="1" t="s">
        <v>597</v>
      </c>
      <c r="K443" s="1" t="s">
        <v>3467</v>
      </c>
      <c r="O443" s="3"/>
    </row>
    <row r="444" spans="1:15">
      <c r="A444" s="1" t="s">
        <v>598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 t="s">
        <v>3970</v>
      </c>
      <c r="H444" s="1" t="s">
        <v>3970</v>
      </c>
      <c r="I444" s="1" t="s">
        <v>3524</v>
      </c>
      <c r="J444" s="1" t="s">
        <v>598</v>
      </c>
      <c r="K444" s="1" t="s">
        <v>3524</v>
      </c>
      <c r="O444" s="3"/>
    </row>
    <row r="445" spans="1:15">
      <c r="A445" s="1" t="s">
        <v>599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 t="s">
        <v>3970</v>
      </c>
      <c r="H445" s="1" t="s">
        <v>3970</v>
      </c>
      <c r="I445" s="1" t="s">
        <v>3520</v>
      </c>
      <c r="J445" s="1" t="s">
        <v>599</v>
      </c>
      <c r="K445" s="1" t="s">
        <v>3520</v>
      </c>
      <c r="O445" s="3"/>
    </row>
    <row r="446" spans="1:15">
      <c r="A446" s="1" t="s">
        <v>600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 t="s">
        <v>3970</v>
      </c>
      <c r="H446" s="1" t="s">
        <v>3970</v>
      </c>
      <c r="I446" s="1" t="s">
        <v>3492</v>
      </c>
      <c r="J446" s="1" t="s">
        <v>600</v>
      </c>
      <c r="K446" s="1" t="s">
        <v>3492</v>
      </c>
      <c r="O446" s="3"/>
    </row>
    <row r="447" spans="1:15">
      <c r="A447" s="1" t="s">
        <v>601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 t="s">
        <v>3970</v>
      </c>
      <c r="H447" s="1" t="s">
        <v>3970</v>
      </c>
      <c r="I447" s="1" t="s">
        <v>3460</v>
      </c>
      <c r="J447" s="1" t="s">
        <v>601</v>
      </c>
      <c r="K447" s="1" t="s">
        <v>3460</v>
      </c>
      <c r="O447" s="3"/>
    </row>
    <row r="448" spans="1:15">
      <c r="A448" s="1" t="s">
        <v>602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 t="s">
        <v>3970</v>
      </c>
      <c r="H448" s="1" t="s">
        <v>3970</v>
      </c>
      <c r="I448" s="1" t="s">
        <v>3470</v>
      </c>
      <c r="J448" s="1" t="s">
        <v>602</v>
      </c>
      <c r="K448" s="1" t="s">
        <v>3470</v>
      </c>
      <c r="O448" s="3"/>
    </row>
    <row r="449" spans="1:15">
      <c r="A449" s="1" t="s">
        <v>603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 t="s">
        <v>3970</v>
      </c>
      <c r="H449" s="1" t="s">
        <v>3970</v>
      </c>
      <c r="I449" s="1" t="s">
        <v>3490</v>
      </c>
      <c r="J449" s="1" t="s">
        <v>603</v>
      </c>
      <c r="K449" s="1" t="s">
        <v>3490</v>
      </c>
      <c r="O449" s="3"/>
    </row>
    <row r="450" spans="1:15">
      <c r="A450" s="1" t="s">
        <v>604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 t="s">
        <v>3970</v>
      </c>
      <c r="H450" s="1" t="s">
        <v>3970</v>
      </c>
      <c r="I450" s="1" t="s">
        <v>3493</v>
      </c>
      <c r="J450" s="1" t="s">
        <v>604</v>
      </c>
      <c r="K450" s="1" t="s">
        <v>3493</v>
      </c>
      <c r="O450" s="3"/>
    </row>
    <row r="451" spans="1:15">
      <c r="A451" s="1" t="s">
        <v>605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 t="s">
        <v>3970</v>
      </c>
      <c r="H451" s="1" t="s">
        <v>3970</v>
      </c>
      <c r="I451" s="1" t="s">
        <v>3455</v>
      </c>
      <c r="J451" s="1" t="s">
        <v>605</v>
      </c>
      <c r="K451" s="1" t="s">
        <v>3455</v>
      </c>
      <c r="O451" s="3"/>
    </row>
    <row r="452" spans="1:15">
      <c r="A452" s="1" t="s">
        <v>606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 t="s">
        <v>3970</v>
      </c>
      <c r="H452" s="1" t="s">
        <v>3970</v>
      </c>
      <c r="I452" s="1" t="s">
        <v>3555</v>
      </c>
      <c r="J452" s="1" t="s">
        <v>606</v>
      </c>
      <c r="K452" s="1" t="s">
        <v>3637</v>
      </c>
      <c r="O452" s="3"/>
    </row>
    <row r="453" spans="1:15">
      <c r="A453" s="1" t="s">
        <v>607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 t="s">
        <v>3970</v>
      </c>
      <c r="H453" s="1" t="s">
        <v>3970</v>
      </c>
      <c r="I453" s="1" t="s">
        <v>3501</v>
      </c>
      <c r="J453" s="1" t="s">
        <v>607</v>
      </c>
      <c r="K453" s="1" t="s">
        <v>3501</v>
      </c>
      <c r="O453" s="3"/>
    </row>
    <row r="454" spans="1:15">
      <c r="A454" s="1" t="s">
        <v>608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 t="s">
        <v>3970</v>
      </c>
      <c r="H454" s="1" t="s">
        <v>3970</v>
      </c>
      <c r="I454" s="1" t="s">
        <v>3548</v>
      </c>
      <c r="J454" s="1" t="s">
        <v>608</v>
      </c>
      <c r="K454" s="1" t="s">
        <v>3548</v>
      </c>
      <c r="O454" s="3"/>
    </row>
    <row r="455" spans="1:15">
      <c r="A455" s="1" t="s">
        <v>609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 t="s">
        <v>3970</v>
      </c>
      <c r="H455" s="1" t="s">
        <v>3970</v>
      </c>
      <c r="I455" s="1" t="s">
        <v>3461</v>
      </c>
      <c r="J455" s="1" t="s">
        <v>609</v>
      </c>
      <c r="K455" s="1" t="s">
        <v>3461</v>
      </c>
      <c r="O455" s="3"/>
    </row>
    <row r="456" spans="1:15">
      <c r="A456" s="1" t="s">
        <v>610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 t="s">
        <v>3970</v>
      </c>
      <c r="H456" s="1" t="s">
        <v>3970</v>
      </c>
      <c r="I456" s="1" t="s">
        <v>3537</v>
      </c>
      <c r="J456" s="1" t="s">
        <v>610</v>
      </c>
      <c r="K456" s="1" t="s">
        <v>3537</v>
      </c>
      <c r="O456" s="3"/>
    </row>
    <row r="457" spans="1:15">
      <c r="A457" s="1" t="s">
        <v>611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 t="s">
        <v>3970</v>
      </c>
      <c r="H457" s="1" t="s">
        <v>3970</v>
      </c>
      <c r="I457" s="1" t="s">
        <v>3538</v>
      </c>
      <c r="J457" s="1" t="s">
        <v>611</v>
      </c>
      <c r="K457" s="1" t="s">
        <v>3538</v>
      </c>
      <c r="O457" s="3"/>
    </row>
    <row r="458" spans="1:15">
      <c r="A458" s="1" t="s">
        <v>612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 t="s">
        <v>3970</v>
      </c>
      <c r="H458" s="1" t="s">
        <v>3970</v>
      </c>
      <c r="I458" s="1" t="s">
        <v>3463</v>
      </c>
      <c r="J458" s="1" t="s">
        <v>612</v>
      </c>
      <c r="K458" s="1" t="s">
        <v>3463</v>
      </c>
      <c r="O458" s="3"/>
    </row>
    <row r="459" spans="1:15">
      <c r="G459" s="1" t="s">
        <v>3970</v>
      </c>
      <c r="H459" s="1" t="s">
        <v>3970</v>
      </c>
      <c r="I459" s="1" t="s">
        <v>3513</v>
      </c>
      <c r="J459" s="1" t="s">
        <v>3562</v>
      </c>
      <c r="K459" s="1" t="s">
        <v>3513</v>
      </c>
      <c r="O459" s="3"/>
    </row>
    <row r="460" spans="1:15">
      <c r="G460" s="1" t="s">
        <v>3970</v>
      </c>
      <c r="H460" s="1" t="s">
        <v>3970</v>
      </c>
      <c r="I460" s="1" t="s">
        <v>3350</v>
      </c>
      <c r="J460" s="1" t="s">
        <v>3563</v>
      </c>
      <c r="K460" s="1" t="s">
        <v>3350</v>
      </c>
      <c r="O460" s="3"/>
    </row>
    <row r="461" spans="1:15">
      <c r="G461" s="1" t="s">
        <v>3970</v>
      </c>
      <c r="H461" s="1" t="s">
        <v>3970</v>
      </c>
      <c r="I461" s="1" t="s">
        <v>3413</v>
      </c>
      <c r="J461" s="1" t="s">
        <v>3564</v>
      </c>
      <c r="K461" s="1" t="s">
        <v>3413</v>
      </c>
      <c r="O461" s="3"/>
    </row>
    <row r="462" spans="1:15">
      <c r="G462" s="1" t="s">
        <v>3970</v>
      </c>
      <c r="H462" s="1" t="s">
        <v>3970</v>
      </c>
      <c r="I462" s="1" t="s">
        <v>3561</v>
      </c>
      <c r="J462" s="1" t="s">
        <v>3565</v>
      </c>
      <c r="K462" s="1" t="s">
        <v>3639</v>
      </c>
      <c r="O462" s="3"/>
    </row>
    <row r="469" spans="1:9">
      <c r="A469" s="6" t="s">
        <v>2398</v>
      </c>
      <c r="B469" s="6" t="s">
        <v>4063</v>
      </c>
      <c r="C469" s="6" t="s">
        <v>4065</v>
      </c>
      <c r="D469" s="6" t="s">
        <v>142</v>
      </c>
      <c r="E469" s="6" t="s">
        <v>141</v>
      </c>
      <c r="F469" s="6" t="s">
        <v>613</v>
      </c>
      <c r="G469" s="6" t="s">
        <v>3967</v>
      </c>
      <c r="H469" s="6" t="s">
        <v>3974</v>
      </c>
      <c r="I469" s="6" t="s">
        <v>3975</v>
      </c>
    </row>
    <row r="470" spans="1:9">
      <c r="A470" s="1">
        <v>10882</v>
      </c>
      <c r="B470" s="1">
        <v>0</v>
      </c>
      <c r="C470" s="1">
        <v>38.687258687258684</v>
      </c>
      <c r="D470" s="1">
        <v>0</v>
      </c>
      <c r="E470" s="1">
        <v>0</v>
      </c>
      <c r="F470" s="1">
        <v>0</v>
      </c>
      <c r="G470" s="1" t="s">
        <v>3968</v>
      </c>
      <c r="H470" s="1" t="s">
        <v>4066</v>
      </c>
      <c r="I470" s="1">
        <v>0</v>
      </c>
    </row>
    <row r="471" spans="1:9">
      <c r="A471" s="1">
        <v>10911</v>
      </c>
      <c r="B471" s="1">
        <v>0</v>
      </c>
      <c r="C471" s="1">
        <v>10.084033613445378</v>
      </c>
      <c r="D471" s="1">
        <v>0</v>
      </c>
      <c r="E471" s="1">
        <v>0</v>
      </c>
      <c r="F471" s="1">
        <v>0</v>
      </c>
      <c r="G471" s="1" t="s">
        <v>3968</v>
      </c>
      <c r="H471" s="1" t="s">
        <v>4066</v>
      </c>
      <c r="I471" s="1">
        <v>0</v>
      </c>
    </row>
    <row r="472" spans="1:9">
      <c r="A472" s="1">
        <v>10591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 t="s">
        <v>3970</v>
      </c>
      <c r="H472" s="1" t="s">
        <v>3970</v>
      </c>
      <c r="I472" s="1">
        <v>0</v>
      </c>
    </row>
    <row r="473" spans="1:9">
      <c r="A473" s="1">
        <v>10092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 t="s">
        <v>3970</v>
      </c>
      <c r="H473" s="1" t="s">
        <v>3970</v>
      </c>
      <c r="I473" s="1">
        <v>0</v>
      </c>
    </row>
    <row r="474" spans="1:9">
      <c r="A474" s="1">
        <v>10361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 t="s">
        <v>3970</v>
      </c>
      <c r="H474" s="1" t="s">
        <v>3970</v>
      </c>
      <c r="I474" s="1">
        <v>0</v>
      </c>
    </row>
    <row r="475" spans="1:9">
      <c r="A475" s="1">
        <v>10731</v>
      </c>
      <c r="B475" s="1">
        <v>0</v>
      </c>
      <c r="C475" s="1">
        <v>0</v>
      </c>
      <c r="D475" s="1">
        <v>4.0646425073457397</v>
      </c>
      <c r="E475" s="1">
        <v>0</v>
      </c>
      <c r="F475" s="1">
        <v>0</v>
      </c>
      <c r="G475" s="1" t="s">
        <v>3968</v>
      </c>
      <c r="H475" s="1" t="s">
        <v>4067</v>
      </c>
      <c r="I475" s="1">
        <v>4.0646425073457397</v>
      </c>
    </row>
    <row r="476" spans="1:9">
      <c r="A476" s="1">
        <v>10472</v>
      </c>
      <c r="B476" s="1">
        <v>10.580110098225841</v>
      </c>
      <c r="C476" s="1">
        <v>0</v>
      </c>
      <c r="D476" s="1">
        <v>0</v>
      </c>
      <c r="E476" s="1">
        <v>0</v>
      </c>
      <c r="F476" s="1">
        <v>0</v>
      </c>
      <c r="G476" s="1" t="s">
        <v>3968</v>
      </c>
      <c r="H476" s="1" t="s">
        <v>4066</v>
      </c>
      <c r="I476" s="1">
        <v>0</v>
      </c>
    </row>
    <row r="477" spans="1:9">
      <c r="A477" s="1">
        <v>10881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 t="s">
        <v>3970</v>
      </c>
      <c r="H477" s="1" t="s">
        <v>3970</v>
      </c>
      <c r="I477" s="1">
        <v>0</v>
      </c>
    </row>
    <row r="478" spans="1:9">
      <c r="A478" s="1">
        <v>10661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 t="s">
        <v>3970</v>
      </c>
      <c r="H478" s="1" t="s">
        <v>3970</v>
      </c>
      <c r="I478" s="1">
        <v>0</v>
      </c>
    </row>
    <row r="479" spans="1:9">
      <c r="A479" s="1">
        <v>10211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 t="s">
        <v>3970</v>
      </c>
      <c r="H479" s="1" t="s">
        <v>3970</v>
      </c>
      <c r="I479" s="1">
        <v>0</v>
      </c>
    </row>
    <row r="480" spans="1:9">
      <c r="A480" s="1">
        <v>10141</v>
      </c>
      <c r="B480" s="1">
        <v>0</v>
      </c>
      <c r="C480" s="1">
        <v>0</v>
      </c>
      <c r="D480" s="1">
        <v>0</v>
      </c>
      <c r="E480" s="1">
        <v>0</v>
      </c>
      <c r="F480" s="1">
        <v>3.8428693424423574</v>
      </c>
      <c r="G480" s="1" t="s">
        <v>3968</v>
      </c>
      <c r="H480" s="1" t="s">
        <v>4067</v>
      </c>
      <c r="I480" s="1">
        <v>3.8428693424423574</v>
      </c>
    </row>
    <row r="481" spans="1:9">
      <c r="A481" s="1">
        <v>10761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 t="s">
        <v>3970</v>
      </c>
      <c r="H481" s="1" t="s">
        <v>3970</v>
      </c>
      <c r="I481" s="1">
        <v>0</v>
      </c>
    </row>
    <row r="482" spans="1:9">
      <c r="A482" s="1">
        <v>10781</v>
      </c>
      <c r="B482" s="1">
        <v>0</v>
      </c>
      <c r="C482" s="1">
        <v>0.42758216870388838</v>
      </c>
      <c r="D482" s="1">
        <v>0</v>
      </c>
      <c r="E482" s="1">
        <v>0.58204611596149536</v>
      </c>
      <c r="F482" s="1">
        <v>14.566758715563934</v>
      </c>
      <c r="G482" s="1" t="s">
        <v>3968</v>
      </c>
      <c r="H482" s="1" t="s">
        <v>4066</v>
      </c>
      <c r="I482" s="1">
        <v>0</v>
      </c>
    </row>
    <row r="483" spans="1:9">
      <c r="A483" s="1">
        <v>10102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 t="s">
        <v>3970</v>
      </c>
      <c r="H483" s="1" t="s">
        <v>3970</v>
      </c>
      <c r="I483" s="1">
        <v>0</v>
      </c>
    </row>
    <row r="484" spans="1:9">
      <c r="A484" s="1">
        <v>10271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 t="s">
        <v>3970</v>
      </c>
      <c r="H484" s="1" t="s">
        <v>3970</v>
      </c>
      <c r="I484" s="1">
        <v>0</v>
      </c>
    </row>
    <row r="485" spans="1:9">
      <c r="A485" s="1">
        <v>10311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 t="s">
        <v>3970</v>
      </c>
      <c r="H485" s="1" t="s">
        <v>3970</v>
      </c>
      <c r="I485" s="1">
        <v>0</v>
      </c>
    </row>
    <row r="486" spans="1:9">
      <c r="A486" s="1">
        <v>10811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 t="s">
        <v>3970</v>
      </c>
      <c r="H486" s="1" t="s">
        <v>3970</v>
      </c>
      <c r="I486" s="1">
        <v>0</v>
      </c>
    </row>
    <row r="487" spans="1:9">
      <c r="A487" s="1">
        <v>10621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 t="s">
        <v>3970</v>
      </c>
      <c r="H487" s="1" t="s">
        <v>3970</v>
      </c>
      <c r="I487" s="1">
        <v>0</v>
      </c>
    </row>
    <row r="488" spans="1:9">
      <c r="A488" s="1">
        <v>10321</v>
      </c>
      <c r="B488" s="1">
        <v>0</v>
      </c>
      <c r="C488" s="1">
        <v>0</v>
      </c>
      <c r="D488" s="1">
        <v>0</v>
      </c>
      <c r="E488" s="1">
        <v>0</v>
      </c>
      <c r="F488" s="1">
        <v>11.226915341012983</v>
      </c>
      <c r="G488" s="1" t="s">
        <v>3968</v>
      </c>
      <c r="H488" s="1" t="s">
        <v>4067</v>
      </c>
      <c r="I488" s="1">
        <v>11.226915341012983</v>
      </c>
    </row>
    <row r="489" spans="1:9">
      <c r="A489" s="1">
        <v>10341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 t="s">
        <v>3970</v>
      </c>
      <c r="H489" s="1" t="s">
        <v>3970</v>
      </c>
      <c r="I489" s="1">
        <v>0</v>
      </c>
    </row>
    <row r="490" spans="1:9">
      <c r="A490" s="1">
        <v>10931</v>
      </c>
      <c r="B490" s="1">
        <v>0</v>
      </c>
      <c r="C490" s="1">
        <v>24.945805473011831</v>
      </c>
      <c r="D490" s="1">
        <v>0</v>
      </c>
      <c r="E490" s="1">
        <v>0</v>
      </c>
      <c r="F490" s="1">
        <v>0</v>
      </c>
      <c r="G490" s="1" t="s">
        <v>3968</v>
      </c>
      <c r="H490" s="1" t="s">
        <v>4066</v>
      </c>
      <c r="I490" s="1">
        <v>0</v>
      </c>
    </row>
    <row r="491" spans="1:9">
      <c r="A491" s="1">
        <v>10461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 t="s">
        <v>3970</v>
      </c>
      <c r="H491" s="1" t="s">
        <v>3970</v>
      </c>
      <c r="I491" s="1">
        <v>0</v>
      </c>
    </row>
    <row r="492" spans="1:9">
      <c r="A492" s="1">
        <v>10623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 t="s">
        <v>3970</v>
      </c>
      <c r="H492" s="1" t="s">
        <v>3970</v>
      </c>
      <c r="I492" s="1">
        <v>0</v>
      </c>
    </row>
    <row r="493" spans="1:9">
      <c r="A493" s="1">
        <v>10402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 t="s">
        <v>3970</v>
      </c>
      <c r="H493" s="1" t="s">
        <v>3970</v>
      </c>
      <c r="I493" s="1">
        <v>0</v>
      </c>
    </row>
    <row r="494" spans="1:9">
      <c r="A494" s="1">
        <v>10581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 t="s">
        <v>3970</v>
      </c>
      <c r="H494" s="1" t="s">
        <v>3970</v>
      </c>
      <c r="I494" s="1">
        <v>0</v>
      </c>
    </row>
    <row r="495" spans="1:9">
      <c r="A495" s="1">
        <v>10622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 t="s">
        <v>3970</v>
      </c>
      <c r="H495" s="1" t="s">
        <v>3970</v>
      </c>
      <c r="I495" s="1">
        <v>0</v>
      </c>
    </row>
    <row r="496" spans="1:9">
      <c r="A496" s="1">
        <v>10111</v>
      </c>
      <c r="B496" s="1">
        <v>0</v>
      </c>
      <c r="C496" s="1">
        <v>0</v>
      </c>
      <c r="D496" s="1">
        <v>0</v>
      </c>
      <c r="E496" s="1">
        <v>0</v>
      </c>
      <c r="F496" s="1">
        <v>2.487080103359173</v>
      </c>
      <c r="G496" s="1" t="s">
        <v>3968</v>
      </c>
      <c r="H496" s="1" t="s">
        <v>4067</v>
      </c>
      <c r="I496" s="1">
        <v>2.487080103359173</v>
      </c>
    </row>
    <row r="497" spans="1:9">
      <c r="A497" s="1">
        <v>10751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 t="s">
        <v>3970</v>
      </c>
      <c r="H497" s="1" t="s">
        <v>3970</v>
      </c>
      <c r="I497" s="1">
        <v>0</v>
      </c>
    </row>
    <row r="498" spans="1:9">
      <c r="A498" s="1">
        <v>10371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 t="s">
        <v>3970</v>
      </c>
      <c r="H498" s="1" t="s">
        <v>3970</v>
      </c>
      <c r="I498" s="1">
        <v>0</v>
      </c>
    </row>
    <row r="499" spans="1:9">
      <c r="A499" s="1">
        <v>10481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 t="s">
        <v>3970</v>
      </c>
      <c r="H499" s="1" t="s">
        <v>3970</v>
      </c>
      <c r="I499" s="1">
        <v>0</v>
      </c>
    </row>
    <row r="500" spans="1:9">
      <c r="A500" s="1">
        <v>10541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 t="s">
        <v>3970</v>
      </c>
      <c r="H500" s="1" t="s">
        <v>3970</v>
      </c>
      <c r="I500" s="1">
        <v>0</v>
      </c>
    </row>
    <row r="501" spans="1:9">
      <c r="A501" s="1">
        <v>10071</v>
      </c>
      <c r="B501" s="1">
        <v>0</v>
      </c>
      <c r="C501" s="1">
        <v>37.72718815550386</v>
      </c>
      <c r="D501" s="1">
        <v>0</v>
      </c>
      <c r="E501" s="1">
        <v>0</v>
      </c>
      <c r="F501" s="1">
        <v>39.976763544870522</v>
      </c>
      <c r="G501" s="1" t="s">
        <v>3968</v>
      </c>
      <c r="H501" s="1" t="s">
        <v>4066</v>
      </c>
      <c r="I501" s="1">
        <v>0</v>
      </c>
    </row>
    <row r="502" spans="1:9">
      <c r="A502" s="1">
        <v>10161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 t="s">
        <v>3970</v>
      </c>
      <c r="H502" s="1" t="s">
        <v>3970</v>
      </c>
      <c r="I502" s="1">
        <v>0</v>
      </c>
    </row>
    <row r="503" spans="1:9">
      <c r="A503" s="1">
        <v>10681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 t="s">
        <v>3970</v>
      </c>
      <c r="H503" s="1" t="s">
        <v>3970</v>
      </c>
      <c r="I503" s="1">
        <v>0</v>
      </c>
    </row>
    <row r="504" spans="1:9">
      <c r="A504" s="1">
        <v>10291</v>
      </c>
      <c r="B504" s="1">
        <v>1.7971367651538228</v>
      </c>
      <c r="C504" s="1">
        <v>6.3356685957965269</v>
      </c>
      <c r="D504" s="1">
        <v>0</v>
      </c>
      <c r="E504" s="1">
        <v>0</v>
      </c>
      <c r="F504" s="1">
        <v>1.7996604414261461</v>
      </c>
      <c r="G504" s="1" t="s">
        <v>3968</v>
      </c>
      <c r="H504" s="1" t="s">
        <v>4066</v>
      </c>
      <c r="I504" s="1">
        <v>0</v>
      </c>
    </row>
    <row r="505" spans="1:9">
      <c r="A505" s="1">
        <v>10261</v>
      </c>
      <c r="B505" s="1">
        <v>0</v>
      </c>
      <c r="C505" s="1">
        <v>42.825577686973439</v>
      </c>
      <c r="D505" s="1">
        <v>0</v>
      </c>
      <c r="E505" s="1">
        <v>0</v>
      </c>
      <c r="F505" s="1">
        <v>37.101250419662676</v>
      </c>
      <c r="G505" s="1" t="s">
        <v>3968</v>
      </c>
      <c r="H505" s="1" t="s">
        <v>4066</v>
      </c>
      <c r="I505" s="1">
        <v>0</v>
      </c>
    </row>
    <row r="506" spans="1:9">
      <c r="A506" s="1">
        <v>10471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 t="s">
        <v>3970</v>
      </c>
      <c r="H506" s="1" t="s">
        <v>3970</v>
      </c>
      <c r="I506" s="1">
        <v>0</v>
      </c>
    </row>
    <row r="507" spans="1:9">
      <c r="A507" s="1">
        <v>10381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 t="s">
        <v>3970</v>
      </c>
      <c r="H507" s="1" t="s">
        <v>3970</v>
      </c>
      <c r="I507" s="1">
        <v>0</v>
      </c>
    </row>
    <row r="508" spans="1:9">
      <c r="A508" s="1">
        <v>10072</v>
      </c>
      <c r="B508" s="1">
        <v>0</v>
      </c>
      <c r="C508" s="1">
        <v>37.490975964194845</v>
      </c>
      <c r="D508" s="1">
        <v>0</v>
      </c>
      <c r="E508" s="1">
        <v>0</v>
      </c>
      <c r="F508" s="1">
        <v>0</v>
      </c>
      <c r="G508" s="1" t="s">
        <v>3968</v>
      </c>
      <c r="H508" s="1" t="s">
        <v>4066</v>
      </c>
      <c r="I508" s="1">
        <v>0</v>
      </c>
    </row>
    <row r="509" spans="1:9">
      <c r="A509" s="1">
        <v>10771</v>
      </c>
      <c r="B509" s="1">
        <v>0</v>
      </c>
      <c r="C509" s="1">
        <v>4.5706371191135737</v>
      </c>
      <c r="D509" s="1">
        <v>0</v>
      </c>
      <c r="E509" s="1">
        <v>0</v>
      </c>
      <c r="F509" s="1">
        <v>0</v>
      </c>
      <c r="G509" s="1" t="s">
        <v>3968</v>
      </c>
      <c r="H509" s="1" t="s">
        <v>4066</v>
      </c>
      <c r="I509" s="1">
        <v>0</v>
      </c>
    </row>
    <row r="510" spans="1:9">
      <c r="A510" s="1">
        <v>10301</v>
      </c>
      <c r="B510" s="1">
        <v>0</v>
      </c>
      <c r="C510" s="1">
        <v>39.786311053984576</v>
      </c>
      <c r="D510" s="1">
        <v>0</v>
      </c>
      <c r="E510" s="1">
        <v>0</v>
      </c>
      <c r="F510" s="1">
        <v>20.28788214777521</v>
      </c>
      <c r="G510" s="1" t="s">
        <v>3968</v>
      </c>
      <c r="H510" s="1" t="s">
        <v>4066</v>
      </c>
      <c r="I510" s="1">
        <v>0</v>
      </c>
    </row>
    <row r="511" spans="1:9">
      <c r="A511" s="1">
        <v>10451</v>
      </c>
      <c r="B511" s="1">
        <v>0</v>
      </c>
      <c r="C511" s="1">
        <v>46.362137979750415</v>
      </c>
      <c r="D511" s="1">
        <v>0</v>
      </c>
      <c r="E511" s="1">
        <v>0</v>
      </c>
      <c r="F511" s="1">
        <v>13.532092111431391</v>
      </c>
      <c r="G511" s="1" t="s">
        <v>3968</v>
      </c>
      <c r="H511" s="1" t="s">
        <v>4066</v>
      </c>
      <c r="I511" s="1">
        <v>0</v>
      </c>
    </row>
    <row r="512" spans="1:9">
      <c r="A512" s="1">
        <v>10542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 t="s">
        <v>3970</v>
      </c>
      <c r="H512" s="1" t="s">
        <v>3970</v>
      </c>
      <c r="I512" s="1">
        <v>0</v>
      </c>
    </row>
    <row r="513" spans="1:9">
      <c r="A513" s="1">
        <v>10601</v>
      </c>
      <c r="B513" s="1">
        <v>0</v>
      </c>
      <c r="C513" s="1">
        <v>75.854700854700866</v>
      </c>
      <c r="D513" s="1">
        <v>0</v>
      </c>
      <c r="E513" s="1">
        <v>0</v>
      </c>
      <c r="F513" s="1">
        <v>15.513264129181085</v>
      </c>
      <c r="G513" s="1" t="s">
        <v>3968</v>
      </c>
      <c r="H513" s="1" t="s">
        <v>4066</v>
      </c>
      <c r="I513" s="1">
        <v>0</v>
      </c>
    </row>
    <row r="514" spans="1:9">
      <c r="A514" s="1">
        <v>10701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 t="s">
        <v>3970</v>
      </c>
      <c r="H514" s="1" t="s">
        <v>3970</v>
      </c>
      <c r="I514" s="1">
        <v>0</v>
      </c>
    </row>
    <row r="515" spans="1:9">
      <c r="A515" s="1">
        <v>10191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 t="s">
        <v>3970</v>
      </c>
      <c r="H515" s="1" t="s">
        <v>3970</v>
      </c>
      <c r="I515" s="1">
        <v>0</v>
      </c>
    </row>
    <row r="516" spans="1:9">
      <c r="A516" s="1">
        <v>10891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 t="s">
        <v>3970</v>
      </c>
      <c r="H516" s="1" t="s">
        <v>3970</v>
      </c>
      <c r="I516" s="1">
        <v>0</v>
      </c>
    </row>
    <row r="517" spans="1:9">
      <c r="A517" s="1">
        <v>10351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 t="s">
        <v>3970</v>
      </c>
      <c r="H517" s="1" t="s">
        <v>3970</v>
      </c>
      <c r="I517" s="1">
        <v>0</v>
      </c>
    </row>
    <row r="518" spans="1:9">
      <c r="A518" s="1">
        <v>10171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 t="s">
        <v>3970</v>
      </c>
      <c r="H518" s="1" t="s">
        <v>3970</v>
      </c>
      <c r="I518" s="1">
        <v>0</v>
      </c>
    </row>
    <row r="519" spans="1:9">
      <c r="A519" s="1">
        <v>10241</v>
      </c>
      <c r="B519" s="1">
        <v>0</v>
      </c>
      <c r="C519" s="1">
        <v>36.002761477390401</v>
      </c>
      <c r="D519" s="1">
        <v>0</v>
      </c>
      <c r="E519" s="1">
        <v>0</v>
      </c>
      <c r="F519" s="1">
        <v>24.024853296513633</v>
      </c>
      <c r="G519" s="1" t="s">
        <v>3968</v>
      </c>
      <c r="H519" s="1" t="s">
        <v>4066</v>
      </c>
      <c r="I519" s="1">
        <v>0</v>
      </c>
    </row>
    <row r="520" spans="1:9">
      <c r="A520" s="1">
        <v>10101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 t="s">
        <v>3970</v>
      </c>
      <c r="H520" s="1" t="s">
        <v>3970</v>
      </c>
      <c r="I520" s="1">
        <v>0</v>
      </c>
    </row>
    <row r="521" spans="1:9">
      <c r="A521" s="1">
        <v>10281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 t="s">
        <v>3970</v>
      </c>
      <c r="H521" s="1" t="s">
        <v>3970</v>
      </c>
      <c r="I521" s="1">
        <v>0</v>
      </c>
    </row>
    <row r="522" spans="1:9">
      <c r="A522" s="1">
        <v>10521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 t="s">
        <v>3970</v>
      </c>
      <c r="H522" s="1" t="s">
        <v>3970</v>
      </c>
      <c r="I522" s="1">
        <v>0</v>
      </c>
    </row>
    <row r="523" spans="1:9">
      <c r="A523" s="1">
        <v>10011</v>
      </c>
      <c r="B523" s="1">
        <v>0</v>
      </c>
      <c r="C523" s="1">
        <v>0.28303292119767615</v>
      </c>
      <c r="D523" s="1">
        <v>0</v>
      </c>
      <c r="E523" s="1">
        <v>0</v>
      </c>
      <c r="F523" s="1">
        <v>0</v>
      </c>
      <c r="G523" s="1" t="s">
        <v>3968</v>
      </c>
      <c r="H523" s="1" t="s">
        <v>4066</v>
      </c>
      <c r="I523" s="1">
        <v>0</v>
      </c>
    </row>
    <row r="524" spans="1:9">
      <c r="A524" s="1">
        <v>10491</v>
      </c>
      <c r="B524" s="1">
        <v>5.6747216942709748</v>
      </c>
      <c r="C524" s="1">
        <v>0</v>
      </c>
      <c r="D524" s="1">
        <v>0</v>
      </c>
      <c r="E524" s="1">
        <v>0</v>
      </c>
      <c r="F524" s="1">
        <v>2.1550656428040624</v>
      </c>
      <c r="G524" s="1" t="s">
        <v>3968</v>
      </c>
      <c r="H524" s="1" t="s">
        <v>4066</v>
      </c>
      <c r="I524" s="1">
        <v>0</v>
      </c>
    </row>
    <row r="525" spans="1:9">
      <c r="A525" s="1">
        <v>10511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 t="s">
        <v>3970</v>
      </c>
      <c r="H525" s="1" t="s">
        <v>3970</v>
      </c>
      <c r="I525" s="1">
        <v>0</v>
      </c>
    </row>
    <row r="526" spans="1:9">
      <c r="A526" s="1">
        <v>10741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 t="s">
        <v>3970</v>
      </c>
      <c r="H526" s="1" t="s">
        <v>3970</v>
      </c>
      <c r="I526" s="1">
        <v>0</v>
      </c>
    </row>
    <row r="527" spans="1:9">
      <c r="A527" s="1">
        <v>10151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 t="s">
        <v>3970</v>
      </c>
      <c r="H527" s="1" t="s">
        <v>3970</v>
      </c>
      <c r="I527" s="1">
        <v>0</v>
      </c>
    </row>
    <row r="528" spans="1:9">
      <c r="A528" s="1">
        <v>10411</v>
      </c>
      <c r="B528" s="1">
        <v>0</v>
      </c>
      <c r="C528" s="1">
        <v>3.3488372093023258</v>
      </c>
      <c r="D528" s="1">
        <v>0</v>
      </c>
      <c r="E528" s="1">
        <v>0</v>
      </c>
      <c r="F528" s="1">
        <v>0</v>
      </c>
      <c r="G528" s="1" t="s">
        <v>3968</v>
      </c>
      <c r="H528" s="1" t="s">
        <v>4066</v>
      </c>
      <c r="I528" s="1">
        <v>0</v>
      </c>
    </row>
    <row r="529" spans="1:9">
      <c r="A529" s="1">
        <v>10121</v>
      </c>
      <c r="B529" s="1">
        <v>0</v>
      </c>
      <c r="C529" s="1">
        <v>2.4007386888273317</v>
      </c>
      <c r="D529" s="1">
        <v>0</v>
      </c>
      <c r="E529" s="1">
        <v>0</v>
      </c>
      <c r="F529" s="1">
        <v>0</v>
      </c>
      <c r="G529" s="1" t="s">
        <v>3968</v>
      </c>
      <c r="H529" s="1" t="s">
        <v>4066</v>
      </c>
      <c r="I529" s="1">
        <v>0</v>
      </c>
    </row>
    <row r="530" spans="1:9">
      <c r="A530" s="1">
        <v>10201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 t="s">
        <v>3970</v>
      </c>
      <c r="H530" s="1" t="s">
        <v>3970</v>
      </c>
      <c r="I530" s="1">
        <v>0</v>
      </c>
    </row>
    <row r="531" spans="1:9">
      <c r="A531" s="1">
        <v>10221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 t="s">
        <v>3970</v>
      </c>
      <c r="H531" s="1" t="s">
        <v>3970</v>
      </c>
      <c r="I531" s="1">
        <v>0</v>
      </c>
    </row>
    <row r="532" spans="1:9">
      <c r="A532" s="1">
        <v>10901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 t="s">
        <v>3970</v>
      </c>
      <c r="H532" s="1" t="s">
        <v>3970</v>
      </c>
      <c r="I532" s="1">
        <v>0</v>
      </c>
    </row>
    <row r="533" spans="1:9">
      <c r="A533" s="1">
        <v>10501</v>
      </c>
      <c r="B533" s="1">
        <v>0</v>
      </c>
      <c r="C533" s="1">
        <v>31.377723025758797</v>
      </c>
      <c r="D533" s="1">
        <v>0</v>
      </c>
      <c r="E533" s="1">
        <v>0</v>
      </c>
      <c r="F533" s="1">
        <v>0</v>
      </c>
      <c r="G533" s="1" t="s">
        <v>3968</v>
      </c>
      <c r="H533" s="1" t="s">
        <v>4066</v>
      </c>
      <c r="I533" s="1">
        <v>0</v>
      </c>
    </row>
    <row r="534" spans="1:9">
      <c r="A534" s="1">
        <v>10952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 t="s">
        <v>3970</v>
      </c>
      <c r="H534" s="1" t="s">
        <v>3970</v>
      </c>
      <c r="I534" s="1">
        <v>0</v>
      </c>
    </row>
    <row r="535" spans="1:9">
      <c r="A535" s="1">
        <v>10231</v>
      </c>
      <c r="B535" s="1">
        <v>0</v>
      </c>
      <c r="C535" s="1">
        <v>2.6078234704112337</v>
      </c>
      <c r="D535" s="1">
        <v>0</v>
      </c>
      <c r="E535" s="1">
        <v>0</v>
      </c>
      <c r="F535" s="1">
        <v>0</v>
      </c>
      <c r="G535" s="1" t="s">
        <v>3968</v>
      </c>
      <c r="H535" s="1" t="s">
        <v>4066</v>
      </c>
      <c r="I535" s="1">
        <v>0</v>
      </c>
    </row>
    <row r="536" spans="1:9">
      <c r="A536" s="1">
        <v>10841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 t="s">
        <v>3970</v>
      </c>
      <c r="H536" s="1" t="s">
        <v>3970</v>
      </c>
      <c r="I536" s="1">
        <v>0</v>
      </c>
    </row>
    <row r="537" spans="1:9">
      <c r="A537" s="1">
        <v>10181</v>
      </c>
      <c r="B537" s="1">
        <v>0</v>
      </c>
      <c r="C537" s="1">
        <v>17.57869725737244</v>
      </c>
      <c r="D537" s="1">
        <v>0</v>
      </c>
      <c r="E537" s="1">
        <v>0</v>
      </c>
      <c r="F537" s="1">
        <v>0</v>
      </c>
      <c r="G537" s="1" t="s">
        <v>3968</v>
      </c>
      <c r="H537" s="1" t="s">
        <v>4066</v>
      </c>
      <c r="I537" s="1">
        <v>0</v>
      </c>
    </row>
    <row r="538" spans="1:9">
      <c r="A538" s="1">
        <v>10031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 t="s">
        <v>3970</v>
      </c>
      <c r="H538" s="1" t="s">
        <v>3970</v>
      </c>
      <c r="I538" s="1">
        <v>0</v>
      </c>
    </row>
    <row r="539" spans="1:9">
      <c r="A539" s="1">
        <v>10091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 t="s">
        <v>3970</v>
      </c>
      <c r="H539" s="1" t="s">
        <v>3970</v>
      </c>
      <c r="I539" s="1">
        <v>0</v>
      </c>
    </row>
    <row r="540" spans="1:9">
      <c r="A540" s="1">
        <v>10061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 t="s">
        <v>3970</v>
      </c>
      <c r="H540" s="1" t="s">
        <v>3970</v>
      </c>
      <c r="I540" s="1">
        <v>0</v>
      </c>
    </row>
    <row r="541" spans="1:9">
      <c r="A541" s="1">
        <v>10921</v>
      </c>
      <c r="B541" s="1">
        <v>0</v>
      </c>
      <c r="C541" s="1">
        <v>2.6646928201332347</v>
      </c>
      <c r="D541" s="1">
        <v>0</v>
      </c>
      <c r="E541" s="1">
        <v>0</v>
      </c>
      <c r="F541" s="1">
        <v>0</v>
      </c>
      <c r="G541" s="1" t="s">
        <v>3968</v>
      </c>
      <c r="H541" s="1" t="s">
        <v>4066</v>
      </c>
      <c r="I541" s="1">
        <v>0</v>
      </c>
    </row>
    <row r="542" spans="1:9">
      <c r="A542" s="1">
        <v>10871</v>
      </c>
      <c r="B542" s="1">
        <v>0</v>
      </c>
      <c r="C542" s="1">
        <v>7.0914696813977383</v>
      </c>
      <c r="D542" s="1">
        <v>0</v>
      </c>
      <c r="E542" s="1">
        <v>0</v>
      </c>
      <c r="F542" s="1">
        <v>0</v>
      </c>
      <c r="G542" s="1" t="s">
        <v>3968</v>
      </c>
      <c r="H542" s="1" t="s">
        <v>4066</v>
      </c>
      <c r="I542" s="1">
        <v>0</v>
      </c>
    </row>
    <row r="543" spans="1:9">
      <c r="A543" s="1">
        <v>10551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 t="s">
        <v>3970</v>
      </c>
      <c r="H543" s="1" t="s">
        <v>3970</v>
      </c>
      <c r="I543" s="1">
        <v>0</v>
      </c>
    </row>
    <row r="544" spans="1:9">
      <c r="A544" s="1">
        <v>10571</v>
      </c>
      <c r="B544" s="1">
        <v>0</v>
      </c>
      <c r="C544" s="1">
        <v>1.9087280930071142</v>
      </c>
      <c r="D544" s="1">
        <v>0</v>
      </c>
      <c r="E544" s="1">
        <v>0</v>
      </c>
      <c r="F544" s="1">
        <v>0</v>
      </c>
      <c r="G544" s="1" t="s">
        <v>3968</v>
      </c>
      <c r="H544" s="1" t="s">
        <v>4066</v>
      </c>
      <c r="I544" s="1">
        <v>0</v>
      </c>
    </row>
    <row r="545" spans="1:9">
      <c r="A545" s="1">
        <v>10131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 t="s">
        <v>3970</v>
      </c>
      <c r="H545" s="1" t="s">
        <v>3970</v>
      </c>
      <c r="I545" s="1">
        <v>0</v>
      </c>
    </row>
    <row r="546" spans="1:9">
      <c r="A546" s="1">
        <v>10941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 t="s">
        <v>3970</v>
      </c>
      <c r="H546" s="1" t="s">
        <v>3970</v>
      </c>
      <c r="I546" s="1">
        <v>0</v>
      </c>
    </row>
    <row r="547" spans="1:9">
      <c r="A547" s="1">
        <v>10961</v>
      </c>
      <c r="B547" s="1">
        <v>0</v>
      </c>
      <c r="C547" s="1">
        <v>10.998682867841746</v>
      </c>
      <c r="D547" s="1">
        <v>0</v>
      </c>
      <c r="E547" s="1">
        <v>0</v>
      </c>
      <c r="F547" s="1">
        <v>5.5506129997557494</v>
      </c>
      <c r="G547" s="1" t="s">
        <v>3968</v>
      </c>
      <c r="H547" s="1" t="s">
        <v>4066</v>
      </c>
      <c r="I547" s="1">
        <v>0</v>
      </c>
    </row>
    <row r="548" spans="1:9">
      <c r="A548" s="1">
        <v>10051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 t="s">
        <v>3970</v>
      </c>
      <c r="H548" s="1" t="s">
        <v>3970</v>
      </c>
      <c r="I548" s="1">
        <v>0</v>
      </c>
    </row>
    <row r="549" spans="1:9">
      <c r="A549" s="1">
        <v>10671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 t="s">
        <v>3970</v>
      </c>
      <c r="H549" s="1" t="s">
        <v>3970</v>
      </c>
      <c r="I549" s="1">
        <v>0</v>
      </c>
    </row>
    <row r="550" spans="1:9">
      <c r="A550" s="1">
        <v>10691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 t="s">
        <v>3970</v>
      </c>
      <c r="H550" s="1" t="s">
        <v>3970</v>
      </c>
      <c r="I550" s="1">
        <v>0</v>
      </c>
    </row>
    <row r="555" spans="1:9">
      <c r="B555" s="6" t="s">
        <v>4063</v>
      </c>
      <c r="C555" s="6" t="s">
        <v>4065</v>
      </c>
      <c r="D555" s="6" t="s">
        <v>142</v>
      </c>
      <c r="E555" s="6" t="s">
        <v>141</v>
      </c>
      <c r="F555" s="6" t="s">
        <v>613</v>
      </c>
      <c r="G555" s="6"/>
    </row>
    <row r="556" spans="1:9">
      <c r="A556" s="23" t="s">
        <v>3972</v>
      </c>
      <c r="B556" s="1">
        <f>COUNTIF(B470:B550,"&gt;0")</f>
        <v>3</v>
      </c>
      <c r="C556" s="1">
        <f t="shared" ref="C556:F556" si="56">COUNTIF(C470:C550,"&gt;0")</f>
        <v>23</v>
      </c>
      <c r="D556" s="1">
        <f t="shared" si="56"/>
        <v>1</v>
      </c>
      <c r="E556" s="1">
        <f t="shared" si="56"/>
        <v>1</v>
      </c>
      <c r="F556" s="1">
        <f t="shared" si="56"/>
        <v>13</v>
      </c>
    </row>
    <row r="557" spans="1:9">
      <c r="A557" s="23" t="s">
        <v>3973</v>
      </c>
      <c r="B557" s="1">
        <f>(B556/$B$561)*100</f>
        <v>3.7037037037037033</v>
      </c>
      <c r="C557" s="1">
        <f t="shared" ref="C557:F557" si="57">(C556/$B$561)*100</f>
        <v>28.39506172839506</v>
      </c>
      <c r="D557" s="1">
        <f t="shared" si="57"/>
        <v>1.2345679012345678</v>
      </c>
      <c r="E557" s="1">
        <f t="shared" si="57"/>
        <v>1.2345679012345678</v>
      </c>
      <c r="F557" s="1">
        <f t="shared" si="57"/>
        <v>16.049382716049383</v>
      </c>
    </row>
    <row r="560" spans="1:9">
      <c r="B560" s="1" t="s">
        <v>3969</v>
      </c>
      <c r="C560" s="1" t="s">
        <v>3968</v>
      </c>
      <c r="D560" s="1" t="s">
        <v>3970</v>
      </c>
    </row>
    <row r="561" spans="1:4">
      <c r="A561" s="1" t="s">
        <v>3972</v>
      </c>
      <c r="B561" s="1">
        <f>COUNTA(G470:G550)</f>
        <v>81</v>
      </c>
      <c r="C561" s="1">
        <f>COUNTIF($G$470:$G$550,C$560)</f>
        <v>29</v>
      </c>
      <c r="D561" s="1">
        <f>COUNTIF($G$470:$G$550,D$560)</f>
        <v>52</v>
      </c>
    </row>
    <row r="562" spans="1:4">
      <c r="A562" s="1" t="s">
        <v>3973</v>
      </c>
      <c r="C562" s="1">
        <f>(C561/$B$561)*100</f>
        <v>35.802469135802468</v>
      </c>
      <c r="D562" s="1">
        <f>(D561/$B$561)*100</f>
        <v>64.197530864197532</v>
      </c>
    </row>
  </sheetData>
  <conditionalFormatting sqref="A3">
    <cfRule type="cellIs" dxfId="0" priority="1" operator="between">
      <formula>1</formula>
      <formula>10</formula>
    </cfRule>
  </conditionalFormatting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S13</vt:lpstr>
      <vt:lpstr>Table S14</vt:lpstr>
      <vt:lpstr>Table S15 (Kwon)</vt:lpstr>
      <vt:lpstr>Table S16 (Heida)</vt:lpstr>
      <vt:lpstr>Table S17 (Zhou)</vt:lpstr>
      <vt:lpstr>Table S18 (Sim)</vt:lpstr>
      <vt:lpstr>Table S19 (Morrow)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Ćosić</dc:creator>
  <cp:lastModifiedBy>Amar Ćosić</cp:lastModifiedBy>
  <cp:revision>1</cp:revision>
  <dcterms:created xsi:type="dcterms:W3CDTF">2024-10-23T14:28:04Z</dcterms:created>
  <dcterms:modified xsi:type="dcterms:W3CDTF">2025-04-02T10:22:26Z</dcterms:modified>
</cp:coreProperties>
</file>