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15480" windowHeight="9720"/>
  </bookViews>
  <sheets>
    <sheet name="Table 16.4" sheetId="1" r:id="rId1"/>
  </sheets>
  <definedNames>
    <definedName name="\x">#REF!</definedName>
    <definedName name="\z">#REF!</definedName>
    <definedName name="_xlnm.Print_Area" localSheetId="0">'Table 16.4'!$A$1:$L$27</definedName>
  </definedNames>
  <calcPr calcId="144525"/>
</workbook>
</file>

<file path=xl/calcChain.xml><?xml version="1.0" encoding="utf-8"?>
<calcChain xmlns="http://schemas.openxmlformats.org/spreadsheetml/2006/main">
  <c r="K11" i="1" l="1"/>
  <c r="K12" i="1"/>
</calcChain>
</file>

<file path=xl/sharedStrings.xml><?xml version="1.0" encoding="utf-8"?>
<sst xmlns="http://schemas.openxmlformats.org/spreadsheetml/2006/main" count="68" uniqueCount="36">
  <si>
    <t>(Million tonnes)</t>
  </si>
  <si>
    <t>Year</t>
  </si>
  <si>
    <t>Total</t>
  </si>
  <si>
    <t>2000-01</t>
  </si>
  <si>
    <t xml:space="preserve">2001-02 </t>
  </si>
  <si>
    <t xml:space="preserve">2002-03 </t>
  </si>
  <si>
    <t>2003-04</t>
  </si>
  <si>
    <t>2004-05</t>
  </si>
  <si>
    <t>2005-06</t>
  </si>
  <si>
    <t>2006-07</t>
  </si>
  <si>
    <t>2007-08</t>
  </si>
  <si>
    <t>Table 16.4 : CONSUMPTION OF RAW COAL BY DIFFERENT INDUSTRIES</t>
  </si>
  <si>
    <t>Electricity</t>
  </si>
  <si>
    <t>Steel &amp; 
Washery</t>
  </si>
  <si>
    <t>Cement</t>
  </si>
  <si>
    <t>Paper</t>
  </si>
  <si>
    <t>Others*</t>
  </si>
  <si>
    <t>P: Provisional</t>
  </si>
  <si>
    <t>2008-09</t>
  </si>
  <si>
    <t>ENGERGY</t>
  </si>
  <si>
    <t>2009-10</t>
  </si>
  <si>
    <t>2011-12</t>
  </si>
  <si>
    <t>Textile</t>
  </si>
  <si>
    <t>2012-13</t>
  </si>
  <si>
    <t>2013-14</t>
  </si>
  <si>
    <t>-</t>
  </si>
  <si>
    <t>Brick</t>
  </si>
  <si>
    <t>Sponge Iron</t>
  </si>
  <si>
    <t>Fertilizers &amp; chemicals</t>
  </si>
  <si>
    <t xml:space="preserve">Percent Annual growth </t>
  </si>
  <si>
    <t xml:space="preserve"> -</t>
  </si>
  <si>
    <t>2010-11</t>
  </si>
  <si>
    <t>2014-15</t>
  </si>
  <si>
    <t>* Includes Sponge Iron, colliery consumption, jute, bricks, coal for soft coke, fertilisers &amp; other  industries consumption.</t>
  </si>
  <si>
    <t>Source: 'Energy Statistics' various issues,Central Statistics Office, M/o Statistics &amp; PI</t>
  </si>
  <si>
    <t>2015-16(P)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</si>
</sst>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color rgb="FF000000"/>
      <name val="CIDFont+F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Protection="0"/>
    <xf numFmtId="0" fontId="19" fillId="0" borderId="0" applyNumberFormat="0" applyFill="0" applyBorder="0" applyProtection="0">
      <alignment horizontal="right"/>
    </xf>
    <xf numFmtId="0" fontId="17" fillId="0" borderId="0" applyNumberFormat="0" applyFont="0" applyFill="0" applyBorder="0" applyProtection="0">
      <alignment horizontal="right"/>
    </xf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23" fillId="0" borderId="0" xfId="50" applyFont="1"/>
    <xf numFmtId="0" fontId="25" fillId="24" borderId="10" xfId="50" applyFont="1" applyFill="1" applyBorder="1" applyAlignment="1">
      <alignment horizontal="center"/>
    </xf>
    <xf numFmtId="2" fontId="26" fillId="25" borderId="0" xfId="28" applyNumberFormat="1" applyFont="1" applyFill="1" applyBorder="1" applyAlignment="1">
      <alignment horizontal="center"/>
    </xf>
    <xf numFmtId="2" fontId="23" fillId="25" borderId="0" xfId="28" applyNumberFormat="1" applyFont="1" applyFill="1" applyBorder="1" applyAlignment="1">
      <alignment horizontal="center"/>
    </xf>
    <xf numFmtId="0" fontId="26" fillId="25" borderId="0" xfId="28" applyNumberFormat="1" applyFont="1" applyFill="1" applyBorder="1" applyAlignment="1">
      <alignment horizontal="center"/>
    </xf>
    <xf numFmtId="2" fontId="26" fillId="25" borderId="0" xfId="28" applyNumberFormat="1" applyFont="1" applyFill="1" applyBorder="1" applyAlignment="1">
      <alignment horizontal="center" vertical="center"/>
    </xf>
    <xf numFmtId="0" fontId="26" fillId="26" borderId="0" xfId="28" applyNumberFormat="1" applyFont="1" applyFill="1" applyBorder="1" applyAlignment="1">
      <alignment horizontal="center"/>
    </xf>
    <xf numFmtId="2" fontId="26" fillId="26" borderId="0" xfId="28" applyNumberFormat="1" applyFont="1" applyFill="1" applyBorder="1" applyAlignment="1">
      <alignment horizontal="center"/>
    </xf>
    <xf numFmtId="2" fontId="23" fillId="26" borderId="0" xfId="28" applyNumberFormat="1" applyFont="1" applyFill="1" applyBorder="1" applyAlignment="1">
      <alignment horizontal="center"/>
    </xf>
    <xf numFmtId="2" fontId="26" fillId="26" borderId="0" xfId="28" applyNumberFormat="1" applyFont="1" applyFill="1" applyBorder="1" applyAlignment="1">
      <alignment horizontal="center" vertical="center"/>
    </xf>
    <xf numFmtId="0" fontId="23" fillId="0" borderId="0" xfId="50" applyFont="1" applyFill="1"/>
    <xf numFmtId="0" fontId="25" fillId="24" borderId="12" xfId="50" applyFont="1" applyFill="1" applyBorder="1" applyAlignment="1">
      <alignment horizontal="center" vertical="top"/>
    </xf>
    <xf numFmtId="0" fontId="25" fillId="24" borderId="12" xfId="50" applyFont="1" applyFill="1" applyBorder="1" applyAlignment="1">
      <alignment horizontal="center" vertical="top" wrapText="1"/>
    </xf>
    <xf numFmtId="0" fontId="26" fillId="27" borderId="0" xfId="50" applyFont="1" applyFill="1" applyBorder="1"/>
    <xf numFmtId="0" fontId="23" fillId="24" borderId="13" xfId="50" applyFont="1" applyFill="1" applyBorder="1"/>
    <xf numFmtId="0" fontId="26" fillId="24" borderId="14" xfId="50" applyFont="1" applyFill="1" applyBorder="1"/>
    <xf numFmtId="4" fontId="26" fillId="24" borderId="14" xfId="28" applyNumberFormat="1" applyFont="1" applyFill="1" applyBorder="1" applyAlignment="1">
      <alignment horizontal="center"/>
    </xf>
    <xf numFmtId="4" fontId="26" fillId="24" borderId="14" xfId="28" applyNumberFormat="1" applyFont="1" applyFill="1" applyBorder="1" applyAlignment="1">
      <alignment horizontal="center" vertical="center"/>
    </xf>
    <xf numFmtId="0" fontId="23" fillId="24" borderId="15" xfId="50" applyFont="1" applyFill="1" applyBorder="1"/>
    <xf numFmtId="0" fontId="23" fillId="24" borderId="16" xfId="50" applyFont="1" applyFill="1" applyBorder="1"/>
    <xf numFmtId="0" fontId="25" fillId="24" borderId="0" xfId="50" applyFont="1" applyFill="1" applyBorder="1" applyAlignment="1">
      <alignment wrapText="1"/>
    </xf>
    <xf numFmtId="0" fontId="25" fillId="24" borderId="17" xfId="50" applyFont="1" applyFill="1" applyBorder="1" applyAlignment="1">
      <alignment wrapText="1"/>
    </xf>
    <xf numFmtId="0" fontId="25" fillId="24" borderId="18" xfId="50" applyFont="1" applyFill="1" applyBorder="1" applyAlignment="1">
      <alignment horizontal="center" vertical="top"/>
    </xf>
    <xf numFmtId="0" fontId="25" fillId="24" borderId="20" xfId="50" applyFont="1" applyFill="1" applyBorder="1" applyAlignment="1">
      <alignment horizontal="center"/>
    </xf>
    <xf numFmtId="2" fontId="23" fillId="25" borderId="17" xfId="28" applyNumberFormat="1" applyFont="1" applyFill="1" applyBorder="1" applyAlignment="1">
      <alignment horizontal="center"/>
    </xf>
    <xf numFmtId="2" fontId="23" fillId="26" borderId="17" xfId="28" applyNumberFormat="1" applyFont="1" applyFill="1" applyBorder="1" applyAlignment="1">
      <alignment horizontal="center"/>
    </xf>
    <xf numFmtId="0" fontId="23" fillId="27" borderId="16" xfId="50" applyFont="1" applyFill="1" applyBorder="1"/>
    <xf numFmtId="0" fontId="26" fillId="27" borderId="17" xfId="50" applyFont="1" applyFill="1" applyBorder="1"/>
    <xf numFmtId="0" fontId="23" fillId="27" borderId="22" xfId="50" applyFont="1" applyFill="1" applyBorder="1"/>
    <xf numFmtId="0" fontId="23" fillId="27" borderId="23" xfId="50" applyFont="1" applyFill="1" applyBorder="1"/>
    <xf numFmtId="0" fontId="23" fillId="27" borderId="24" xfId="50" applyFont="1" applyFill="1" applyBorder="1"/>
    <xf numFmtId="0" fontId="25" fillId="24" borderId="16" xfId="50" applyFont="1" applyFill="1" applyBorder="1" applyAlignment="1">
      <alignment horizontal="center"/>
    </xf>
    <xf numFmtId="0" fontId="27" fillId="24" borderId="17" xfId="50" applyFont="1" applyFill="1" applyBorder="1" applyAlignment="1">
      <alignment horizontal="center"/>
    </xf>
    <xf numFmtId="0" fontId="24" fillId="24" borderId="17" xfId="50" applyFont="1" applyFill="1" applyBorder="1" applyAlignment="1">
      <alignment horizontal="center"/>
    </xf>
    <xf numFmtId="0" fontId="25" fillId="27" borderId="0" xfId="28" applyNumberFormat="1" applyFont="1" applyFill="1" applyBorder="1" applyAlignment="1"/>
    <xf numFmtId="0" fontId="25" fillId="27" borderId="17" xfId="28" applyNumberFormat="1" applyFont="1" applyFill="1" applyBorder="1" applyAlignment="1"/>
    <xf numFmtId="0" fontId="26" fillId="26" borderId="0" xfId="50" applyNumberFormat="1" applyFont="1" applyFill="1" applyBorder="1" applyAlignment="1">
      <alignment horizontal="center"/>
    </xf>
    <xf numFmtId="0" fontId="26" fillId="25" borderId="0" xfId="50" applyNumberFormat="1" applyFont="1" applyFill="1" applyBorder="1" applyAlignment="1">
      <alignment horizontal="center"/>
    </xf>
    <xf numFmtId="0" fontId="23" fillId="24" borderId="14" xfId="50" applyFont="1" applyFill="1" applyBorder="1"/>
    <xf numFmtId="0" fontId="25" fillId="24" borderId="25" xfId="50" applyFont="1" applyFill="1" applyBorder="1" applyAlignment="1">
      <alignment horizontal="center" vertical="top"/>
    </xf>
    <xf numFmtId="164" fontId="25" fillId="24" borderId="26" xfId="60" applyNumberFormat="1" applyFont="1" applyFill="1" applyBorder="1" applyAlignment="1">
      <alignment horizontal="center" vertical="center" wrapText="1"/>
    </xf>
    <xf numFmtId="0" fontId="25" fillId="24" borderId="17" xfId="50" applyFont="1" applyFill="1" applyBorder="1" applyAlignment="1">
      <alignment horizontal="right"/>
    </xf>
    <xf numFmtId="0" fontId="28" fillId="24" borderId="19" xfId="0" applyFont="1" applyFill="1" applyBorder="1" applyAlignment="1">
      <alignment horizontal="center"/>
    </xf>
    <xf numFmtId="2" fontId="26" fillId="26" borderId="17" xfId="50" applyNumberFormat="1" applyFont="1" applyFill="1" applyBorder="1" applyAlignment="1">
      <alignment horizontal="center"/>
    </xf>
    <xf numFmtId="2" fontId="26" fillId="25" borderId="17" xfId="50" applyNumberFormat="1" applyFont="1" applyFill="1" applyBorder="1" applyAlignment="1">
      <alignment horizontal="center"/>
    </xf>
    <xf numFmtId="0" fontId="23" fillId="0" borderId="0" xfId="50" applyFont="1" applyFill="1" applyBorder="1"/>
    <xf numFmtId="2" fontId="23" fillId="26" borderId="11" xfId="28" applyNumberFormat="1" applyFont="1" applyFill="1" applyBorder="1" applyAlignment="1">
      <alignment horizontal="center"/>
    </xf>
    <xf numFmtId="2" fontId="26" fillId="26" borderId="11" xfId="28" applyNumberFormat="1" applyFont="1" applyFill="1" applyBorder="1" applyAlignment="1">
      <alignment horizontal="center" vertical="center"/>
    </xf>
    <xf numFmtId="0" fontId="25" fillId="24" borderId="27" xfId="50" applyFont="1" applyFill="1" applyBorder="1" applyAlignment="1">
      <alignment horizontal="center"/>
    </xf>
    <xf numFmtId="2" fontId="23" fillId="26" borderId="21" xfId="28" applyNumberFormat="1" applyFont="1" applyFill="1" applyBorder="1" applyAlignment="1">
      <alignment horizontal="center"/>
    </xf>
    <xf numFmtId="49" fontId="29" fillId="27" borderId="0" xfId="61" applyNumberFormat="1" applyFont="1" applyFill="1" applyAlignment="1"/>
    <xf numFmtId="0" fontId="27" fillId="24" borderId="0" xfId="50" applyFont="1" applyFill="1" applyBorder="1" applyAlignment="1">
      <alignment horizontal="center"/>
    </xf>
    <xf numFmtId="0" fontId="24" fillId="24" borderId="0" xfId="50" applyFont="1" applyFill="1" applyBorder="1" applyAlignment="1">
      <alignment horizontal="center"/>
    </xf>
    <xf numFmtId="0" fontId="25" fillId="24" borderId="11" xfId="50" applyFont="1" applyFill="1" applyBorder="1" applyAlignment="1">
      <alignment horizontal="right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_Energy Statistics 2009-latest" xfId="60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10" xfId="39"/>
    <cellStyle name="Normal 2 11" xfId="40"/>
    <cellStyle name="Normal 2 2" xfId="41"/>
    <cellStyle name="Normal 2 3" xfId="42"/>
    <cellStyle name="Normal 2 4" xfId="43"/>
    <cellStyle name="Normal 2 5" xfId="44"/>
    <cellStyle name="Normal 2 6" xfId="45"/>
    <cellStyle name="Normal 2 7" xfId="46"/>
    <cellStyle name="Normal 2 8" xfId="47"/>
    <cellStyle name="Normal 2 9" xfId="48"/>
    <cellStyle name="Normal 3" xfId="49"/>
    <cellStyle name="Normal 4" xfId="59"/>
    <cellStyle name="Normal 5" xfId="61"/>
    <cellStyle name="Normal_T 4.4 Gross generation of electricity" xfId="50"/>
    <cellStyle name="Note" xfId="51" builtinId="10" customBuiltin="1"/>
    <cellStyle name="Output" xfId="52" builtinId="21" customBuiltin="1"/>
    <cellStyle name="sHeadingCommodity" xfId="53"/>
    <cellStyle name="sValue" xfId="54"/>
    <cellStyle name="sYear" xfId="55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tabSelected="1" topLeftCell="A7" zoomScaleSheetLayoutView="100" workbookViewId="0">
      <selection activeCell="B24" sqref="B24"/>
    </sheetView>
  </sheetViews>
  <sheetFormatPr defaultColWidth="8" defaultRowHeight="12.75"/>
  <cols>
    <col min="1" max="1" width="10.125" style="11" customWidth="1"/>
    <col min="2" max="12" width="10.125" style="1" customWidth="1"/>
    <col min="13" max="16384" width="8" style="1"/>
  </cols>
  <sheetData>
    <row r="1" spans="1:12">
      <c r="A1" s="15"/>
      <c r="B1" s="16"/>
      <c r="C1" s="17"/>
      <c r="D1" s="17"/>
      <c r="E1" s="18"/>
      <c r="F1" s="18"/>
      <c r="G1" s="18"/>
      <c r="H1" s="18"/>
      <c r="I1" s="18"/>
      <c r="J1" s="18"/>
      <c r="K1" s="39"/>
      <c r="L1" s="19"/>
    </row>
    <row r="2" spans="1:12" ht="15.75">
      <c r="A2" s="20"/>
      <c r="B2" s="52" t="s">
        <v>19</v>
      </c>
      <c r="C2" s="52"/>
      <c r="D2" s="52"/>
      <c r="E2" s="52"/>
      <c r="F2" s="52"/>
      <c r="G2" s="52"/>
      <c r="H2" s="52"/>
      <c r="I2" s="52"/>
      <c r="J2" s="52"/>
      <c r="K2" s="52"/>
      <c r="L2" s="33"/>
    </row>
    <row r="3" spans="1:12" ht="19.5" customHeight="1">
      <c r="A3" s="20"/>
      <c r="B3" s="53" t="s">
        <v>11</v>
      </c>
      <c r="C3" s="53"/>
      <c r="D3" s="53"/>
      <c r="E3" s="53"/>
      <c r="F3" s="53"/>
      <c r="G3" s="53"/>
      <c r="H3" s="53"/>
      <c r="I3" s="53"/>
      <c r="J3" s="53"/>
      <c r="K3" s="53"/>
      <c r="L3" s="34"/>
    </row>
    <row r="4" spans="1:1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>
      <c r="A5" s="20"/>
      <c r="B5" s="54" t="s">
        <v>0</v>
      </c>
      <c r="C5" s="54"/>
      <c r="D5" s="54"/>
      <c r="E5" s="54"/>
      <c r="F5" s="54"/>
      <c r="G5" s="54"/>
      <c r="H5" s="54"/>
      <c r="I5" s="54"/>
      <c r="J5" s="54"/>
      <c r="K5" s="54"/>
      <c r="L5" s="42"/>
    </row>
    <row r="6" spans="1:12" ht="38.25">
      <c r="A6" s="23" t="s">
        <v>1</v>
      </c>
      <c r="B6" s="12" t="s">
        <v>12</v>
      </c>
      <c r="C6" s="13" t="s">
        <v>13</v>
      </c>
      <c r="D6" s="12" t="s">
        <v>14</v>
      </c>
      <c r="E6" s="12" t="s">
        <v>15</v>
      </c>
      <c r="F6" s="12" t="s">
        <v>22</v>
      </c>
      <c r="G6" s="12" t="s">
        <v>27</v>
      </c>
      <c r="H6" s="13" t="s">
        <v>28</v>
      </c>
      <c r="I6" s="12" t="s">
        <v>26</v>
      </c>
      <c r="J6" s="12" t="s">
        <v>16</v>
      </c>
      <c r="K6" s="40" t="s">
        <v>2</v>
      </c>
      <c r="L6" s="41" t="s">
        <v>29</v>
      </c>
    </row>
    <row r="7" spans="1:12">
      <c r="A7" s="24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43">
        <v>12</v>
      </c>
    </row>
    <row r="8" spans="1:12" s="11" customFormat="1" ht="15" customHeight="1">
      <c r="A8" s="32" t="s">
        <v>3</v>
      </c>
      <c r="B8" s="3">
        <v>252.94200000000001</v>
      </c>
      <c r="C8" s="3">
        <v>30.728000000000002</v>
      </c>
      <c r="D8" s="3">
        <v>15.327999999999999</v>
      </c>
      <c r="E8" s="4">
        <v>2.7109999999999999</v>
      </c>
      <c r="F8" s="4">
        <v>1.0349999999999999</v>
      </c>
      <c r="G8" s="4" t="s">
        <v>30</v>
      </c>
      <c r="H8" s="4" t="s">
        <v>30</v>
      </c>
      <c r="I8" s="4" t="s">
        <v>30</v>
      </c>
      <c r="J8" s="4">
        <v>36.561999999999998</v>
      </c>
      <c r="K8" s="4">
        <v>339.30599999999998</v>
      </c>
      <c r="L8" s="25" t="s">
        <v>30</v>
      </c>
    </row>
    <row r="9" spans="1:12" s="11" customFormat="1" ht="15" customHeight="1">
      <c r="A9" s="32" t="s">
        <v>4</v>
      </c>
      <c r="B9" s="7">
        <v>265.19</v>
      </c>
      <c r="C9" s="7">
        <v>30.04</v>
      </c>
      <c r="D9" s="7">
        <v>14.85</v>
      </c>
      <c r="E9" s="7">
        <v>2.78</v>
      </c>
      <c r="F9" s="7">
        <v>0.94</v>
      </c>
      <c r="G9" s="7" t="s">
        <v>30</v>
      </c>
      <c r="H9" s="7" t="s">
        <v>30</v>
      </c>
      <c r="I9" s="7" t="s">
        <v>30</v>
      </c>
      <c r="J9" s="7">
        <v>35.96</v>
      </c>
      <c r="K9" s="37">
        <v>349.74</v>
      </c>
      <c r="L9" s="44">
        <v>3.0751003518947577</v>
      </c>
    </row>
    <row r="10" spans="1:12" s="11" customFormat="1" ht="15" customHeight="1">
      <c r="A10" s="32" t="s">
        <v>5</v>
      </c>
      <c r="B10" s="3">
        <v>267.89999999999998</v>
      </c>
      <c r="C10" s="3">
        <v>30.6</v>
      </c>
      <c r="D10" s="5">
        <v>16.36</v>
      </c>
      <c r="E10" s="5">
        <v>2.79</v>
      </c>
      <c r="F10" s="5">
        <v>0.72</v>
      </c>
      <c r="G10" s="5" t="s">
        <v>30</v>
      </c>
      <c r="H10" s="5" t="s">
        <v>30</v>
      </c>
      <c r="I10" s="5" t="s">
        <v>30</v>
      </c>
      <c r="J10" s="5">
        <v>43.37</v>
      </c>
      <c r="K10" s="38">
        <v>361.75</v>
      </c>
      <c r="L10" s="45">
        <v>3.4339795276491079</v>
      </c>
    </row>
    <row r="11" spans="1:12" s="11" customFormat="1" ht="15" customHeight="1">
      <c r="A11" s="32" t="s">
        <v>6</v>
      </c>
      <c r="B11" s="7">
        <v>279.95999999999998</v>
      </c>
      <c r="C11" s="7">
        <v>29.67</v>
      </c>
      <c r="D11" s="7">
        <v>16.63</v>
      </c>
      <c r="E11" s="7">
        <v>2.5099999999999998</v>
      </c>
      <c r="F11" s="7">
        <v>0.52</v>
      </c>
      <c r="G11" s="7" t="s">
        <v>30</v>
      </c>
      <c r="H11" s="7" t="s">
        <v>30</v>
      </c>
      <c r="I11" s="7" t="s">
        <v>30</v>
      </c>
      <c r="J11" s="7">
        <v>50.11</v>
      </c>
      <c r="K11" s="37">
        <f>SUM(B11:J11)</f>
        <v>379.4</v>
      </c>
      <c r="L11" s="44">
        <v>4.879060124395294</v>
      </c>
    </row>
    <row r="12" spans="1:12" s="11" customFormat="1" ht="15" customHeight="1">
      <c r="A12" s="32" t="s">
        <v>7</v>
      </c>
      <c r="B12" s="5">
        <v>305.35000000000002</v>
      </c>
      <c r="C12" s="5">
        <v>32.08</v>
      </c>
      <c r="D12" s="3">
        <v>18.100000000000001</v>
      </c>
      <c r="E12" s="5">
        <v>2.61</v>
      </c>
      <c r="F12" s="5">
        <v>0.46</v>
      </c>
      <c r="G12" s="5" t="s">
        <v>30</v>
      </c>
      <c r="H12" s="5" t="s">
        <v>30</v>
      </c>
      <c r="I12" s="5" t="s">
        <v>30</v>
      </c>
      <c r="J12" s="5">
        <v>46.09</v>
      </c>
      <c r="K12" s="38">
        <f>SUM(B12:J12)</f>
        <v>404.69000000000005</v>
      </c>
      <c r="L12" s="45">
        <v>6.6657880864523138</v>
      </c>
    </row>
    <row r="13" spans="1:12" s="11" customFormat="1" ht="15" customHeight="1">
      <c r="A13" s="32" t="s">
        <v>8</v>
      </c>
      <c r="B13" s="8">
        <v>306.04000000000002</v>
      </c>
      <c r="C13" s="8">
        <v>19.66</v>
      </c>
      <c r="D13" s="8">
        <v>14.97</v>
      </c>
      <c r="E13" s="9">
        <v>2.77</v>
      </c>
      <c r="F13" s="9">
        <v>0.28999999999999998</v>
      </c>
      <c r="G13" s="9" t="s">
        <v>25</v>
      </c>
      <c r="H13" s="9" t="s">
        <v>25</v>
      </c>
      <c r="I13" s="9" t="s">
        <v>25</v>
      </c>
      <c r="J13" s="9">
        <v>51.85</v>
      </c>
      <c r="K13" s="9">
        <v>395.59</v>
      </c>
      <c r="L13" s="26">
        <v>-2.2486347574686989</v>
      </c>
    </row>
    <row r="14" spans="1:12" s="11" customFormat="1" ht="15" customHeight="1">
      <c r="A14" s="32" t="s">
        <v>9</v>
      </c>
      <c r="B14" s="3">
        <v>321.91000000000003</v>
      </c>
      <c r="C14" s="3">
        <v>17.3</v>
      </c>
      <c r="D14" s="3">
        <v>14.71</v>
      </c>
      <c r="E14" s="4">
        <v>2.5</v>
      </c>
      <c r="F14" s="4">
        <v>0.3</v>
      </c>
      <c r="G14" s="4" t="s">
        <v>25</v>
      </c>
      <c r="H14" s="4" t="s">
        <v>25</v>
      </c>
      <c r="I14" s="4" t="s">
        <v>25</v>
      </c>
      <c r="J14" s="4">
        <v>63.08</v>
      </c>
      <c r="K14" s="4">
        <v>419.8</v>
      </c>
      <c r="L14" s="25">
        <v>6.1199726990065564</v>
      </c>
    </row>
    <row r="15" spans="1:12" s="11" customFormat="1" ht="15" customHeight="1">
      <c r="A15" s="32" t="s">
        <v>10</v>
      </c>
      <c r="B15" s="8">
        <v>350.58</v>
      </c>
      <c r="C15" s="8">
        <v>16.989999999999998</v>
      </c>
      <c r="D15" s="8">
        <v>15.27</v>
      </c>
      <c r="E15" s="9">
        <v>2.64</v>
      </c>
      <c r="F15" s="9">
        <v>0.37</v>
      </c>
      <c r="G15" s="9" t="s">
        <v>25</v>
      </c>
      <c r="H15" s="9" t="s">
        <v>25</v>
      </c>
      <c r="I15" s="9" t="s">
        <v>25</v>
      </c>
      <c r="J15" s="9">
        <v>67.72</v>
      </c>
      <c r="K15" s="9">
        <v>453.57</v>
      </c>
      <c r="L15" s="26">
        <v>8.0443068127679798</v>
      </c>
    </row>
    <row r="16" spans="1:12" s="11" customFormat="1" ht="15" customHeight="1">
      <c r="A16" s="32" t="s">
        <v>18</v>
      </c>
      <c r="B16" s="4">
        <v>377.27</v>
      </c>
      <c r="C16" s="4">
        <v>16.579999999999998</v>
      </c>
      <c r="D16" s="4">
        <v>13.12</v>
      </c>
      <c r="E16" s="4">
        <v>2.16</v>
      </c>
      <c r="F16" s="6">
        <v>2.5299999999999998</v>
      </c>
      <c r="G16" s="6" t="s">
        <v>25</v>
      </c>
      <c r="H16" s="6" t="s">
        <v>25</v>
      </c>
      <c r="I16" s="6" t="s">
        <v>25</v>
      </c>
      <c r="J16" s="4">
        <v>77.52</v>
      </c>
      <c r="K16" s="4">
        <v>489.17</v>
      </c>
      <c r="L16" s="25">
        <v>7.8488436184051018</v>
      </c>
    </row>
    <row r="17" spans="1:12" s="11" customFormat="1" ht="15" customHeight="1">
      <c r="A17" s="32" t="s">
        <v>20</v>
      </c>
      <c r="B17" s="9">
        <v>390.58</v>
      </c>
      <c r="C17" s="9">
        <v>16.45</v>
      </c>
      <c r="D17" s="9">
        <v>14.66</v>
      </c>
      <c r="E17" s="9">
        <v>2.34</v>
      </c>
      <c r="F17" s="10">
        <v>0.27</v>
      </c>
      <c r="G17" s="10" t="s">
        <v>25</v>
      </c>
      <c r="H17" s="10" t="s">
        <v>25</v>
      </c>
      <c r="I17" s="10" t="s">
        <v>25</v>
      </c>
      <c r="J17" s="9">
        <v>89.5</v>
      </c>
      <c r="K17" s="9">
        <v>513.79</v>
      </c>
      <c r="L17" s="26">
        <v>5.0330151072224272</v>
      </c>
    </row>
    <row r="18" spans="1:12" s="11" customFormat="1" ht="15" customHeight="1">
      <c r="A18" s="32" t="s">
        <v>31</v>
      </c>
      <c r="B18" s="4">
        <v>395.84</v>
      </c>
      <c r="C18" s="4">
        <v>17.260000000000002</v>
      </c>
      <c r="D18" s="4">
        <v>15.08</v>
      </c>
      <c r="E18" s="4">
        <v>2.4300000000000002</v>
      </c>
      <c r="F18" s="6">
        <v>0.28000000000000003</v>
      </c>
      <c r="G18" s="6" t="s">
        <v>25</v>
      </c>
      <c r="H18" s="6" t="s">
        <v>25</v>
      </c>
      <c r="I18" s="6" t="s">
        <v>25</v>
      </c>
      <c r="J18" s="4">
        <v>92.58</v>
      </c>
      <c r="K18" s="4">
        <v>523.47</v>
      </c>
      <c r="L18" s="25">
        <v>1.8840382257342618</v>
      </c>
    </row>
    <row r="19" spans="1:12" s="11" customFormat="1" ht="15" customHeight="1">
      <c r="A19" s="32" t="s">
        <v>21</v>
      </c>
      <c r="B19" s="9">
        <v>437.67</v>
      </c>
      <c r="C19" s="9">
        <v>47.86</v>
      </c>
      <c r="D19" s="9">
        <v>26.36</v>
      </c>
      <c r="E19" s="9">
        <v>2.0299999999999998</v>
      </c>
      <c r="F19" s="10">
        <v>0.26</v>
      </c>
      <c r="G19" s="10">
        <v>21.69</v>
      </c>
      <c r="H19" s="10">
        <v>2.82</v>
      </c>
      <c r="I19" s="10">
        <v>0.13</v>
      </c>
      <c r="J19" s="9">
        <v>69.36</v>
      </c>
      <c r="K19" s="9">
        <v>608.16999999999996</v>
      </c>
      <c r="L19" s="26">
        <v>16.180487898064822</v>
      </c>
    </row>
    <row r="20" spans="1:12" s="11" customFormat="1" ht="15" customHeight="1">
      <c r="A20" s="32" t="s">
        <v>23</v>
      </c>
      <c r="B20" s="4">
        <v>485.47</v>
      </c>
      <c r="C20" s="4">
        <v>51.7</v>
      </c>
      <c r="D20" s="4">
        <v>31.79</v>
      </c>
      <c r="E20" s="4">
        <v>2.12</v>
      </c>
      <c r="F20" s="6">
        <v>0.3</v>
      </c>
      <c r="G20" s="6">
        <v>20.9</v>
      </c>
      <c r="H20" s="6">
        <v>2.86</v>
      </c>
      <c r="I20" s="6">
        <v>2.0099999999999998</v>
      </c>
      <c r="J20" s="4">
        <v>116.24</v>
      </c>
      <c r="K20" s="4">
        <v>713.39</v>
      </c>
      <c r="L20" s="25">
        <v>17.301083578604672</v>
      </c>
    </row>
    <row r="21" spans="1:12" s="11" customFormat="1" ht="15" customHeight="1">
      <c r="A21" s="32" t="s">
        <v>24</v>
      </c>
      <c r="B21" s="9">
        <v>493.25</v>
      </c>
      <c r="C21" s="9">
        <v>53.05</v>
      </c>
      <c r="D21" s="9">
        <v>32.46</v>
      </c>
      <c r="E21" s="9">
        <v>1.91</v>
      </c>
      <c r="F21" s="10">
        <v>0.36</v>
      </c>
      <c r="G21" s="10">
        <v>18.489999999999998</v>
      </c>
      <c r="H21" s="10">
        <v>2.64</v>
      </c>
      <c r="I21" s="10">
        <v>4.01</v>
      </c>
      <c r="J21" s="9">
        <v>133.19</v>
      </c>
      <c r="K21" s="9">
        <v>739.34</v>
      </c>
      <c r="L21" s="26">
        <v>3.6375615021236691</v>
      </c>
    </row>
    <row r="22" spans="1:12" s="11" customFormat="1" ht="15" customHeight="1">
      <c r="A22" s="32" t="s">
        <v>32</v>
      </c>
      <c r="B22" s="4">
        <v>497.7</v>
      </c>
      <c r="C22" s="4">
        <v>56.24</v>
      </c>
      <c r="D22" s="4">
        <v>11.36</v>
      </c>
      <c r="E22" s="4">
        <v>1.65</v>
      </c>
      <c r="F22" s="6">
        <v>0.42</v>
      </c>
      <c r="G22" s="6">
        <v>17.77</v>
      </c>
      <c r="H22" s="6">
        <v>2.29</v>
      </c>
      <c r="I22" s="6">
        <v>0.09</v>
      </c>
      <c r="J22" s="4">
        <v>216.93</v>
      </c>
      <c r="K22" s="4">
        <v>804.45</v>
      </c>
      <c r="L22" s="25">
        <v>10.951659588281428</v>
      </c>
    </row>
    <row r="23" spans="1:12" s="46" customFormat="1" ht="15" customHeight="1">
      <c r="A23" s="49" t="s">
        <v>35</v>
      </c>
      <c r="B23" s="47">
        <v>508.25</v>
      </c>
      <c r="C23" s="47">
        <v>56.45</v>
      </c>
      <c r="D23" s="47">
        <v>8.93</v>
      </c>
      <c r="E23" s="47">
        <v>1.2</v>
      </c>
      <c r="F23" s="48">
        <v>0.27</v>
      </c>
      <c r="G23" s="48">
        <v>7.76</v>
      </c>
      <c r="H23" s="48">
        <v>2.63</v>
      </c>
      <c r="I23" s="48">
        <v>0.08</v>
      </c>
      <c r="J23" s="47">
        <v>246.83</v>
      </c>
      <c r="K23" s="47">
        <v>832.39</v>
      </c>
      <c r="L23" s="50">
        <v>3.47</v>
      </c>
    </row>
    <row r="24" spans="1:12">
      <c r="A24" s="27"/>
      <c r="B24" s="35" t="s">
        <v>34</v>
      </c>
      <c r="C24" s="35"/>
      <c r="D24" s="35"/>
      <c r="E24" s="35"/>
      <c r="F24" s="35"/>
      <c r="G24" s="35"/>
      <c r="H24" s="35"/>
      <c r="I24" s="35"/>
      <c r="J24" s="35"/>
      <c r="K24" s="35"/>
      <c r="L24" s="36"/>
    </row>
    <row r="25" spans="1:12">
      <c r="A25" s="27"/>
      <c r="B25" s="14" t="s">
        <v>17</v>
      </c>
      <c r="C25" s="14"/>
      <c r="D25" s="14"/>
      <c r="E25" s="14"/>
      <c r="F25" s="14"/>
      <c r="G25" s="14"/>
      <c r="H25" s="14"/>
      <c r="I25" s="14"/>
      <c r="J25" s="14"/>
      <c r="K25" s="14"/>
      <c r="L25" s="28"/>
    </row>
    <row r="26" spans="1:12">
      <c r="A26" s="27"/>
      <c r="B26" s="51" t="s">
        <v>33</v>
      </c>
      <c r="C26" s="14"/>
      <c r="D26" s="14"/>
      <c r="E26" s="14"/>
      <c r="F26" s="14"/>
      <c r="G26" s="14"/>
      <c r="H26" s="14"/>
      <c r="I26" s="14"/>
      <c r="J26" s="14"/>
      <c r="K26" s="14"/>
      <c r="L26" s="28"/>
    </row>
    <row r="27" spans="1:12" ht="13.5" thickBot="1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</row>
  </sheetData>
  <mergeCells count="3">
    <mergeCell ref="B2:K2"/>
    <mergeCell ref="B3:K3"/>
    <mergeCell ref="B5:K5"/>
  </mergeCells>
  <phoneticPr fontId="3" type="noConversion"/>
  <pageMargins left="0.74803149606299213" right="0.59055118110236227" top="0.98425196850393704" bottom="0.98425196850393704" header="0.51181102362204722" footer="0.5118110236220472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16.4</vt:lpstr>
      <vt:lpstr>'Table 16.4'!Print_Area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admin</cp:lastModifiedBy>
  <cp:lastPrinted>2017-03-20T10:52:35Z</cp:lastPrinted>
  <dcterms:created xsi:type="dcterms:W3CDTF">2011-01-17T09:12:26Z</dcterms:created>
  <dcterms:modified xsi:type="dcterms:W3CDTF">2018-09-10T07:09:33Z</dcterms:modified>
</cp:coreProperties>
</file>