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050078\Downloads\PG\Assignment\Assignment-2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B20" i="2" l="1"/>
  <c r="C20" i="2"/>
  <c r="C22" i="2" s="1"/>
  <c r="C19" i="2"/>
  <c r="D20" i="2" l="1"/>
</calcChain>
</file>

<file path=xl/sharedStrings.xml><?xml version="1.0" encoding="utf-8"?>
<sst xmlns="http://schemas.openxmlformats.org/spreadsheetml/2006/main" count="144" uniqueCount="95">
  <si>
    <t>Creating train data vs. test data</t>
  </si>
  <si>
    <t>Plan - how to go about it?</t>
  </si>
  <si>
    <t>Assumptions</t>
  </si>
  <si>
    <t>Interpretation is important. Therefore we need to check the colinearity b/w independent variable.</t>
  </si>
  <si>
    <t>Observation</t>
  </si>
  <si>
    <t>Price and milage have an inverse relationship. i.e. car with low milage is priced high and with high milage is priced low.</t>
  </si>
  <si>
    <t>And horsepower and city and highway milage are also inversly proportional. Which means you get low milage with high HP and high milage with low HP.</t>
  </si>
  <si>
    <t>Also, cars with higher HP are costlier than cars with lower HP.</t>
  </si>
  <si>
    <t>Price -&gt;</t>
  </si>
  <si>
    <t>-&gt;</t>
  </si>
  <si>
    <t>Engine size</t>
  </si>
  <si>
    <t>Curb weight</t>
  </si>
  <si>
    <t>City milage</t>
  </si>
  <si>
    <t>Highway milage</t>
  </si>
  <si>
    <t>Have a strong inverse relationship with HP variable</t>
  </si>
  <si>
    <t>Horsepower (HP)</t>
  </si>
  <si>
    <t>Bore Ration</t>
  </si>
  <si>
    <t>have a 0.57 correlation value with this variable. Need to check this variable.</t>
  </si>
  <si>
    <t>Clean the data for below car company name</t>
  </si>
  <si>
    <t>Maxda</t>
  </si>
  <si>
    <t>Mazda</t>
  </si>
  <si>
    <t>Porcshce</t>
  </si>
  <si>
    <t>Porsche</t>
  </si>
  <si>
    <t>Toyouta</t>
  </si>
  <si>
    <t>Toyota</t>
  </si>
  <si>
    <t>vokswagen</t>
  </si>
  <si>
    <t>VW</t>
  </si>
  <si>
    <t>Volkswagen</t>
  </si>
  <si>
    <t>Data cleaning</t>
  </si>
  <si>
    <t>Mercury and Renaut have very few records. Need to decide if we want to keep it.</t>
  </si>
  <si>
    <t>fueltype</t>
  </si>
  <si>
    <t>(gas, diesel)</t>
  </si>
  <si>
    <t>aspiration</t>
  </si>
  <si>
    <t>(std, turbo)</t>
  </si>
  <si>
    <t>doornumber</t>
  </si>
  <si>
    <t>(four, two)</t>
  </si>
  <si>
    <t>Columns with only 2 values, which we can convert to 0 and 1</t>
  </si>
  <si>
    <t>Columns having multiple values for which we need to create new columns using get_dummies() function</t>
  </si>
  <si>
    <t>engine type</t>
  </si>
  <si>
    <t>Car body</t>
  </si>
  <si>
    <t>(ohc engines, and others)</t>
  </si>
  <si>
    <t>engine location</t>
  </si>
  <si>
    <t>(front, rear)</t>
  </si>
  <si>
    <t>(sedan, hatchback, wagon, hardtop, convertible)</t>
  </si>
  <si>
    <t>(fwd, rwd, 4wd)</t>
  </si>
  <si>
    <t>Drive wheel</t>
  </si>
  <si>
    <t>(four, six, five, eight, two, three, twelve)</t>
  </si>
  <si>
    <t>Cylinder number</t>
  </si>
  <si>
    <t>spfi</t>
  </si>
  <si>
    <t>(mpfi, 2bbl, idi, 1bbl, spdi, 4bbl, mfi, spfi)</t>
  </si>
  <si>
    <t>Fuel system</t>
  </si>
  <si>
    <t>cars &lt;12.5K USD</t>
  </si>
  <si>
    <t>cars &gt;12.5K USD</t>
  </si>
  <si>
    <t>Fuel System</t>
  </si>
  <si>
    <t>Fuel Type</t>
  </si>
  <si>
    <t>Assumption</t>
  </si>
  <si>
    <t>There are 2 sets of parameters that are affecting the below car categories</t>
  </si>
  <si>
    <t>not significant</t>
  </si>
  <si>
    <t>City Mileage</t>
  </si>
  <si>
    <t>Highway Mileage</t>
  </si>
  <si>
    <t>Horse Power</t>
  </si>
  <si>
    <t>significant</t>
  </si>
  <si>
    <t>Dummy Variables</t>
  </si>
  <si>
    <t>1. Carburetor: 80
2. Injection System: 125</t>
  </si>
  <si>
    <t>1 model for all cars</t>
  </si>
  <si>
    <t>moderate</t>
  </si>
  <si>
    <t>Aspiration</t>
  </si>
  <si>
    <t>Number of Doors</t>
  </si>
  <si>
    <t>Type of car</t>
  </si>
  <si>
    <t>Drive Wheel Type</t>
  </si>
  <si>
    <t>Engine Location</t>
  </si>
  <si>
    <t>Engine Type</t>
  </si>
  <si>
    <t>Number of Cylinders</t>
  </si>
  <si>
    <t>Level of Significance</t>
  </si>
  <si>
    <t>Sr. No.</t>
  </si>
  <si>
    <t>Variable Name</t>
  </si>
  <si>
    <t>1. Injection System
2. Carburetor</t>
  </si>
  <si>
    <t>Variables Identified</t>
  </si>
  <si>
    <t>Number of Dummy variables to be created in the model</t>
  </si>
  <si>
    <t>How variables will be represented in the model?</t>
  </si>
  <si>
    <t>A value of 1 will signify "Injection System" and a value of 0 will signify "Carburetor".</t>
  </si>
  <si>
    <t>1. Standard
2. Turbo</t>
  </si>
  <si>
    <t>A value of 1 will signify "Standard Aspiration" and a value of 0 will signify "Turbo".</t>
  </si>
  <si>
    <t>1. Sedan
2. Hatchback
3. Wagon
4. Hardtop
5. Convertible</t>
  </si>
  <si>
    <r>
      <t xml:space="preserve">1. Sedan and Hatchback will be clubbed in </t>
    </r>
    <r>
      <rPr>
        <b/>
        <sz val="11"/>
        <color theme="1"/>
        <rFont val="Calibri"/>
        <family val="2"/>
        <scheme val="minor"/>
      </rPr>
      <t>Sports Category field</t>
    </r>
    <r>
      <rPr>
        <sz val="11"/>
        <color theme="1"/>
        <rFont val="Calibri"/>
        <family val="2"/>
        <scheme val="minor"/>
      </rPr>
      <t xml:space="preserve">. Therefore, 1 will signify Sports car and 0 will signify some other car
2. Wagon will be in </t>
    </r>
    <r>
      <rPr>
        <b/>
        <sz val="11"/>
        <color theme="1"/>
        <rFont val="Calibri"/>
        <family val="2"/>
        <scheme val="minor"/>
      </rPr>
      <t>Wagon field</t>
    </r>
    <r>
      <rPr>
        <sz val="11"/>
        <color theme="1"/>
        <rFont val="Calibri"/>
        <family val="2"/>
        <scheme val="minor"/>
      </rPr>
      <t>. Therefore, 1 will signify Sports car and 0 will signify some other car
3. Hardtop and Convertible will be clubbed in Convertible Category. A zero in both Sports and Wagon category will imply that its a Convertible car.</t>
    </r>
  </si>
  <si>
    <t>1. Forward
2. Rear
3. 4 wheel drive</t>
  </si>
  <si>
    <t>1. Forward. 1 will signify Forward Wheel Drive, 0 will indicate some other type.
2. Rear. 1 will signify Rear Wheel Drive, 0 will indicate some other type.
3. A 0 in Forward and Rear both will signify a 4 Wheel Drive.</t>
  </si>
  <si>
    <t>1. Front
2. Rear</t>
  </si>
  <si>
    <t>1 will signify front, 0 will signify rear.</t>
  </si>
  <si>
    <t>1. OHC
2. OHCF
3. OHCV
4. DOHC
5. DOHCV
6. I
7. Rotor</t>
  </si>
  <si>
    <t>The 1st 5 type of engines are Over Head Cam type with some variations. Therefore we can divide it into 2 types, and the value 1 will signify that its an OHC engine and value 0 will signify that its other type of engine.</t>
  </si>
  <si>
    <t>1. Two
2. Three
3. Four
4. Five
5. Six
6. Eight
7. Twelve</t>
  </si>
  <si>
    <t>1. &lt;= 4
2. &lt;= 6 and 
3. &lt;= 12</t>
  </si>
  <si>
    <t>1 signifies Gas, 0 signifies Diesel</t>
  </si>
  <si>
    <t>1 signifies "4 Doors", 0 signifies "2 Doors"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</si>
</sst>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wrapText="1"/>
    </xf>
    <xf numFmtId="0" fontId="0" fillId="2" borderId="0" xfId="0" applyFill="1" applyAlignment="1">
      <alignment vertical="center"/>
    </xf>
    <xf numFmtId="0" fontId="2" fillId="0" borderId="0" xfId="0" applyFont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 indent="1"/>
    </xf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5"/>
  <sheetViews>
    <sheetView workbookViewId="0">
      <selection activeCell="D13" sqref="D13"/>
    </sheetView>
  </sheetViews>
  <sheetFormatPr defaultRowHeight="15" x14ac:dyDescent="0.25"/>
  <sheetData>
    <row r="1" spans="1:7" x14ac:dyDescent="0.25">
      <c r="A1" s="1" t="s">
        <v>1</v>
      </c>
      <c r="G1" s="1" t="s">
        <v>2</v>
      </c>
    </row>
    <row r="2" spans="1:7" x14ac:dyDescent="0.25">
      <c r="A2" t="s">
        <v>0</v>
      </c>
      <c r="G2" t="s">
        <v>3</v>
      </c>
    </row>
    <row r="12" spans="1:7" x14ac:dyDescent="0.25">
      <c r="A12" s="1" t="s">
        <v>4</v>
      </c>
    </row>
    <row r="13" spans="1:7" x14ac:dyDescent="0.25">
      <c r="A13" t="s">
        <v>5</v>
      </c>
    </row>
    <row r="14" spans="1:7" x14ac:dyDescent="0.25">
      <c r="A14" t="s">
        <v>6</v>
      </c>
    </row>
    <row r="15" spans="1:7" x14ac:dyDescent="0.25">
      <c r="A15" t="s">
        <v>7</v>
      </c>
    </row>
    <row r="18" spans="1:14" x14ac:dyDescent="0.25">
      <c r="E18" t="s">
        <v>8</v>
      </c>
      <c r="F18" t="s">
        <v>15</v>
      </c>
      <c r="G18" s="3"/>
      <c r="H18" s="2" t="s">
        <v>9</v>
      </c>
      <c r="I18" t="s">
        <v>10</v>
      </c>
    </row>
    <row r="19" spans="1:14" x14ac:dyDescent="0.25">
      <c r="I19" t="s">
        <v>11</v>
      </c>
    </row>
    <row r="20" spans="1:14" x14ac:dyDescent="0.25">
      <c r="I20" t="s">
        <v>12</v>
      </c>
      <c r="K20" s="20" t="s">
        <v>14</v>
      </c>
      <c r="L20" s="20"/>
      <c r="M20" s="20"/>
      <c r="N20" s="20"/>
    </row>
    <row r="21" spans="1:14" x14ac:dyDescent="0.25">
      <c r="I21" t="s">
        <v>13</v>
      </c>
      <c r="K21" s="20"/>
      <c r="L21" s="20"/>
      <c r="M21" s="20"/>
      <c r="N21" s="20"/>
    </row>
    <row r="22" spans="1:14" ht="15" customHeight="1" x14ac:dyDescent="0.25">
      <c r="I22" s="22" t="s">
        <v>16</v>
      </c>
      <c r="J22" s="22"/>
      <c r="K22" s="21" t="s">
        <v>17</v>
      </c>
      <c r="L22" s="21"/>
      <c r="M22" s="21"/>
      <c r="N22" s="21"/>
    </row>
    <row r="23" spans="1:14" x14ac:dyDescent="0.25">
      <c r="I23" s="22"/>
      <c r="J23" s="22"/>
      <c r="K23" s="21"/>
      <c r="L23" s="21"/>
      <c r="M23" s="21"/>
      <c r="N23" s="21"/>
    </row>
    <row r="27" spans="1:14" x14ac:dyDescent="0.25">
      <c r="A27" s="1" t="s">
        <v>28</v>
      </c>
    </row>
    <row r="28" spans="1:14" x14ac:dyDescent="0.25">
      <c r="A28" t="s">
        <v>18</v>
      </c>
    </row>
    <row r="29" spans="1:14" x14ac:dyDescent="0.25">
      <c r="B29" t="s">
        <v>19</v>
      </c>
      <c r="C29" t="s">
        <v>20</v>
      </c>
    </row>
    <row r="30" spans="1:14" x14ac:dyDescent="0.25">
      <c r="B30" t="s">
        <v>21</v>
      </c>
      <c r="C30" t="s">
        <v>22</v>
      </c>
    </row>
    <row r="31" spans="1:14" x14ac:dyDescent="0.25">
      <c r="B31" t="s">
        <v>23</v>
      </c>
      <c r="C31" t="s">
        <v>24</v>
      </c>
    </row>
    <row r="32" spans="1:14" x14ac:dyDescent="0.25">
      <c r="B32" t="s">
        <v>25</v>
      </c>
      <c r="C32" t="s">
        <v>27</v>
      </c>
    </row>
    <row r="33" spans="1:22" x14ac:dyDescent="0.25">
      <c r="B33" t="s">
        <v>26</v>
      </c>
      <c r="C33" t="s">
        <v>27</v>
      </c>
      <c r="N33" s="6"/>
    </row>
    <row r="34" spans="1:22" x14ac:dyDescent="0.25">
      <c r="A34" t="s">
        <v>29</v>
      </c>
      <c r="N34" s="6"/>
    </row>
    <row r="35" spans="1:22" x14ac:dyDescent="0.25">
      <c r="A35" t="s">
        <v>36</v>
      </c>
      <c r="N35" s="6"/>
    </row>
    <row r="36" spans="1:22" x14ac:dyDescent="0.25">
      <c r="B36" t="s">
        <v>30</v>
      </c>
      <c r="D36" t="s">
        <v>31</v>
      </c>
      <c r="N36" s="6"/>
    </row>
    <row r="37" spans="1:22" x14ac:dyDescent="0.25">
      <c r="B37" t="s">
        <v>32</v>
      </c>
      <c r="D37" t="s">
        <v>33</v>
      </c>
      <c r="N37" s="6"/>
    </row>
    <row r="38" spans="1:22" x14ac:dyDescent="0.25">
      <c r="B38" t="s">
        <v>34</v>
      </c>
      <c r="D38" t="s">
        <v>35</v>
      </c>
      <c r="N38" s="6"/>
    </row>
    <row r="39" spans="1:22" x14ac:dyDescent="0.25">
      <c r="B39" t="s">
        <v>41</v>
      </c>
      <c r="D39" t="s">
        <v>42</v>
      </c>
      <c r="N39" s="6"/>
    </row>
    <row r="40" spans="1:22" x14ac:dyDescent="0.25">
      <c r="B40" t="s">
        <v>38</v>
      </c>
      <c r="D40" t="s">
        <v>40</v>
      </c>
      <c r="N40" s="6"/>
    </row>
    <row r="41" spans="1:22" x14ac:dyDescent="0.25">
      <c r="A41" t="s">
        <v>37</v>
      </c>
    </row>
    <row r="42" spans="1:22" x14ac:dyDescent="0.25">
      <c r="B42" t="s">
        <v>39</v>
      </c>
      <c r="D42" t="s">
        <v>43</v>
      </c>
      <c r="V42" t="s">
        <v>48</v>
      </c>
    </row>
    <row r="43" spans="1:22" x14ac:dyDescent="0.25">
      <c r="B43" t="s">
        <v>45</v>
      </c>
      <c r="D43" t="s">
        <v>44</v>
      </c>
    </row>
    <row r="44" spans="1:22" x14ac:dyDescent="0.25">
      <c r="B44" t="s">
        <v>47</v>
      </c>
      <c r="D44" t="s">
        <v>46</v>
      </c>
    </row>
    <row r="45" spans="1:22" x14ac:dyDescent="0.25">
      <c r="B45" t="s">
        <v>50</v>
      </c>
      <c r="D45" t="s">
        <v>49</v>
      </c>
    </row>
  </sheetData>
  <mergeCells count="3">
    <mergeCell ref="K20:N21"/>
    <mergeCell ref="K22:N23"/>
    <mergeCell ref="I22:J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3" sqref="A3:F15"/>
    </sheetView>
  </sheetViews>
  <sheetFormatPr defaultRowHeight="15" x14ac:dyDescent="0.25"/>
  <cols>
    <col min="2" max="2" width="21.28515625" customWidth="1"/>
    <col min="3" max="4" width="23.85546875" customWidth="1"/>
    <col min="5" max="5" width="25.85546875" customWidth="1"/>
    <col min="6" max="6" width="17.85546875" bestFit="1" customWidth="1"/>
  </cols>
  <sheetData>
    <row r="1" spans="1:8" x14ac:dyDescent="0.25">
      <c r="B1" t="s">
        <v>55</v>
      </c>
      <c r="C1" t="s">
        <v>56</v>
      </c>
    </row>
    <row r="3" spans="1:8" x14ac:dyDescent="0.25">
      <c r="C3" t="s">
        <v>51</v>
      </c>
      <c r="D3" t="s">
        <v>52</v>
      </c>
      <c r="E3" t="s">
        <v>62</v>
      </c>
      <c r="F3" t="s">
        <v>64</v>
      </c>
    </row>
    <row r="4" spans="1:8" ht="30" x14ac:dyDescent="0.25">
      <c r="A4">
        <v>1</v>
      </c>
      <c r="B4" t="s">
        <v>53</v>
      </c>
      <c r="C4" s="7" t="s">
        <v>61</v>
      </c>
      <c r="D4" s="7" t="s">
        <v>61</v>
      </c>
      <c r="E4" s="4" t="s">
        <v>63</v>
      </c>
      <c r="F4" s="9" t="s">
        <v>65</v>
      </c>
      <c r="H4">
        <f>205-125</f>
        <v>80</v>
      </c>
    </row>
    <row r="5" spans="1:8" x14ac:dyDescent="0.25">
      <c r="A5">
        <v>2</v>
      </c>
      <c r="B5" t="s">
        <v>54</v>
      </c>
      <c r="C5" t="s">
        <v>57</v>
      </c>
      <c r="D5" t="s">
        <v>57</v>
      </c>
      <c r="F5" t="s">
        <v>57</v>
      </c>
    </row>
    <row r="6" spans="1:8" x14ac:dyDescent="0.25">
      <c r="B6" s="8" t="s">
        <v>58</v>
      </c>
      <c r="C6" t="s">
        <v>57</v>
      </c>
      <c r="D6" t="s">
        <v>57</v>
      </c>
    </row>
    <row r="7" spans="1:8" x14ac:dyDescent="0.25">
      <c r="B7" s="8" t="s">
        <v>59</v>
      </c>
      <c r="C7" t="s">
        <v>57</v>
      </c>
      <c r="D7" t="s">
        <v>57</v>
      </c>
    </row>
    <row r="8" spans="1:8" x14ac:dyDescent="0.25">
      <c r="B8" s="8" t="s">
        <v>60</v>
      </c>
      <c r="C8" s="7" t="s">
        <v>61</v>
      </c>
      <c r="D8" t="s">
        <v>57</v>
      </c>
    </row>
    <row r="9" spans="1:8" x14ac:dyDescent="0.25">
      <c r="A9">
        <v>3</v>
      </c>
      <c r="B9" s="10" t="s">
        <v>66</v>
      </c>
      <c r="C9" s="7" t="s">
        <v>61</v>
      </c>
      <c r="D9" t="s">
        <v>57</v>
      </c>
      <c r="F9" s="7" t="s">
        <v>61</v>
      </c>
    </row>
    <row r="10" spans="1:8" x14ac:dyDescent="0.25">
      <c r="A10">
        <v>4</v>
      </c>
      <c r="B10" s="10" t="s">
        <v>67</v>
      </c>
      <c r="C10" t="s">
        <v>57</v>
      </c>
      <c r="D10" t="s">
        <v>57</v>
      </c>
      <c r="F10" t="s">
        <v>57</v>
      </c>
    </row>
    <row r="11" spans="1:8" x14ac:dyDescent="0.25">
      <c r="A11">
        <v>5</v>
      </c>
      <c r="B11" s="10" t="s">
        <v>68</v>
      </c>
      <c r="C11" t="s">
        <v>61</v>
      </c>
      <c r="D11" t="s">
        <v>61</v>
      </c>
      <c r="F11" t="s">
        <v>61</v>
      </c>
    </row>
    <row r="12" spans="1:8" x14ac:dyDescent="0.25">
      <c r="A12">
        <v>6</v>
      </c>
      <c r="B12" s="10" t="s">
        <v>69</v>
      </c>
      <c r="C12" t="s">
        <v>61</v>
      </c>
      <c r="D12" t="s">
        <v>61</v>
      </c>
      <c r="F12" t="s">
        <v>61</v>
      </c>
    </row>
    <row r="13" spans="1:8" x14ac:dyDescent="0.25">
      <c r="A13">
        <v>7</v>
      </c>
      <c r="B13" s="10" t="s">
        <v>70</v>
      </c>
      <c r="C13" t="s">
        <v>61</v>
      </c>
      <c r="D13" t="s">
        <v>61</v>
      </c>
      <c r="F13" t="s">
        <v>61</v>
      </c>
    </row>
    <row r="14" spans="1:8" x14ac:dyDescent="0.25">
      <c r="A14">
        <v>8</v>
      </c>
      <c r="B14" s="10" t="s">
        <v>71</v>
      </c>
      <c r="C14" t="s">
        <v>61</v>
      </c>
      <c r="D14" t="s">
        <v>61</v>
      </c>
      <c r="F14" t="s">
        <v>61</v>
      </c>
    </row>
    <row r="15" spans="1:8" x14ac:dyDescent="0.25">
      <c r="A15">
        <v>9</v>
      </c>
      <c r="B15" s="10" t="s">
        <v>72</v>
      </c>
      <c r="C15" t="s">
        <v>61</v>
      </c>
      <c r="D15" t="s">
        <v>61</v>
      </c>
      <c r="F15" t="s">
        <v>61</v>
      </c>
    </row>
    <row r="19" spans="2:4" x14ac:dyDescent="0.25">
      <c r="B19">
        <v>2278100</v>
      </c>
      <c r="C19">
        <f>B19*0.85</f>
        <v>1936385</v>
      </c>
    </row>
    <row r="20" spans="2:4" x14ac:dyDescent="0.25">
      <c r="B20">
        <f>B19*1.08</f>
        <v>2460348</v>
      </c>
      <c r="C20">
        <f>B20*0.85</f>
        <v>2091295.8</v>
      </c>
      <c r="D20">
        <f>C20*1.25</f>
        <v>2614119.75</v>
      </c>
    </row>
    <row r="21" spans="2:4" x14ac:dyDescent="0.25">
      <c r="C21">
        <v>2600000</v>
      </c>
    </row>
    <row r="22" spans="2:4" x14ac:dyDescent="0.25">
      <c r="C22">
        <f>(C21-C20)/C20</f>
        <v>0.24324832479460817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tabSelected="1" topLeftCell="A4" workbookViewId="0">
      <selection activeCell="G6" sqref="G6"/>
    </sheetView>
  </sheetViews>
  <sheetFormatPr defaultRowHeight="15" x14ac:dyDescent="0.25"/>
  <cols>
    <col min="3" max="3" width="19.5703125" bestFit="1" customWidth="1"/>
    <col min="4" max="4" width="19.28515625" bestFit="1" customWidth="1"/>
    <col min="5" max="5" width="20.85546875" customWidth="1"/>
    <col min="6" max="6" width="16.85546875" customWidth="1"/>
    <col min="7" max="7" width="54.7109375" customWidth="1"/>
  </cols>
  <sheetData>
    <row r="1" spans="2:7" ht="60" x14ac:dyDescent="0.25">
      <c r="B1" s="12" t="s">
        <v>74</v>
      </c>
      <c r="C1" s="12" t="s">
        <v>75</v>
      </c>
      <c r="D1" s="12" t="s">
        <v>73</v>
      </c>
      <c r="E1" s="12" t="s">
        <v>77</v>
      </c>
      <c r="F1" s="13" t="s">
        <v>78</v>
      </c>
      <c r="G1" s="13" t="s">
        <v>79</v>
      </c>
    </row>
    <row r="2" spans="2:7" ht="30" x14ac:dyDescent="0.25">
      <c r="B2" s="11">
        <v>1</v>
      </c>
      <c r="C2" s="14" t="s">
        <v>53</v>
      </c>
      <c r="D2" s="15" t="s">
        <v>65</v>
      </c>
      <c r="E2" s="16" t="s">
        <v>76</v>
      </c>
      <c r="F2" s="11">
        <v>1</v>
      </c>
      <c r="G2" s="18" t="s">
        <v>80</v>
      </c>
    </row>
    <row r="3" spans="2:7" x14ac:dyDescent="0.25">
      <c r="B3" s="11">
        <v>2</v>
      </c>
      <c r="C3" s="14" t="s">
        <v>54</v>
      </c>
      <c r="D3" s="14" t="s">
        <v>57</v>
      </c>
      <c r="E3" s="14"/>
      <c r="F3" s="11">
        <v>1</v>
      </c>
      <c r="G3" s="19" t="s">
        <v>93</v>
      </c>
    </row>
    <row r="4" spans="2:7" ht="30" x14ac:dyDescent="0.25">
      <c r="B4" s="11">
        <v>3</v>
      </c>
      <c r="C4" s="17" t="s">
        <v>66</v>
      </c>
      <c r="D4" s="5" t="s">
        <v>61</v>
      </c>
      <c r="E4" s="16" t="s">
        <v>81</v>
      </c>
      <c r="F4" s="11">
        <v>1</v>
      </c>
      <c r="G4" s="18" t="s">
        <v>82</v>
      </c>
    </row>
    <row r="5" spans="2:7" x14ac:dyDescent="0.25">
      <c r="B5" s="23">
        <v>4</v>
      </c>
      <c r="C5" s="24" t="s">
        <v>67</v>
      </c>
      <c r="D5" s="25" t="s">
        <v>57</v>
      </c>
      <c r="E5" s="25"/>
      <c r="F5" s="23">
        <v>1</v>
      </c>
      <c r="G5" s="26" t="s">
        <v>94</v>
      </c>
    </row>
    <row r="6" spans="2:7" ht="120" x14ac:dyDescent="0.25">
      <c r="B6" s="11">
        <v>5</v>
      </c>
      <c r="C6" s="17" t="s">
        <v>68</v>
      </c>
      <c r="D6" s="5" t="s">
        <v>61</v>
      </c>
      <c r="E6" s="16" t="s">
        <v>83</v>
      </c>
      <c r="F6" s="11">
        <v>2</v>
      </c>
      <c r="G6" s="18" t="s">
        <v>84</v>
      </c>
    </row>
    <row r="7" spans="2:7" ht="75" x14ac:dyDescent="0.25">
      <c r="B7" s="11">
        <v>6</v>
      </c>
      <c r="C7" s="17" t="s">
        <v>69</v>
      </c>
      <c r="D7" s="5" t="s">
        <v>61</v>
      </c>
      <c r="E7" s="16" t="s">
        <v>85</v>
      </c>
      <c r="F7" s="11">
        <v>2</v>
      </c>
      <c r="G7" s="18" t="s">
        <v>86</v>
      </c>
    </row>
    <row r="8" spans="2:7" ht="30" x14ac:dyDescent="0.25">
      <c r="B8" s="11">
        <v>7</v>
      </c>
      <c r="C8" s="17" t="s">
        <v>70</v>
      </c>
      <c r="D8" s="5" t="s">
        <v>61</v>
      </c>
      <c r="E8" s="16" t="s">
        <v>87</v>
      </c>
      <c r="F8" s="11">
        <v>1</v>
      </c>
      <c r="G8" s="18" t="s">
        <v>88</v>
      </c>
    </row>
    <row r="9" spans="2:7" ht="105" x14ac:dyDescent="0.25">
      <c r="B9" s="11">
        <v>8</v>
      </c>
      <c r="C9" s="17" t="s">
        <v>71</v>
      </c>
      <c r="D9" s="5" t="s">
        <v>61</v>
      </c>
      <c r="E9" s="16" t="s">
        <v>89</v>
      </c>
      <c r="F9" s="11">
        <v>1</v>
      </c>
      <c r="G9" s="18" t="s">
        <v>90</v>
      </c>
    </row>
    <row r="10" spans="2:7" ht="105" x14ac:dyDescent="0.25">
      <c r="B10" s="23">
        <v>9</v>
      </c>
      <c r="C10" s="24" t="s">
        <v>72</v>
      </c>
      <c r="D10" s="25" t="s">
        <v>61</v>
      </c>
      <c r="E10" s="27" t="s">
        <v>91</v>
      </c>
      <c r="F10" s="23">
        <v>3</v>
      </c>
      <c r="G10" s="28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MasterCard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Mehta, Amar</dc:creator>
  <cp:lastModifiedBy>Mehta, Amar</cp:lastModifiedBy>
  <dcterms:created xsi:type="dcterms:W3CDTF">2019-02-06T06:13:04Z</dcterms:created>
  <dcterms:modified xsi:type="dcterms:W3CDTF">2019-02-10T18:19:28Z</dcterms:modified>
</cp:coreProperties>
</file>