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M:\ABSTRACT\Gen_2016\"/>
    </mc:Choice>
  </mc:AlternateContent>
  <bookViews>
    <workbookView xWindow="0" yWindow="0" windowWidth="19200" windowHeight="7812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39" i="1" l="1"/>
  <c r="H425" i="1" l="1"/>
  <c r="H400" i="1"/>
  <c r="H379" i="1"/>
  <c r="H366" i="1"/>
  <c r="H413" i="1"/>
  <c r="H427" i="1" l="1"/>
  <c r="J524" i="1"/>
  <c r="G1297" i="1" l="1"/>
  <c r="C1109" i="1" l="1"/>
  <c r="F168" i="1"/>
  <c r="F208" i="1"/>
  <c r="F210" i="1" l="1"/>
  <c r="D1396" i="1"/>
  <c r="C1396" i="1"/>
  <c r="B1396" i="1"/>
  <c r="D1371" i="1"/>
  <c r="C1371" i="1"/>
  <c r="B1371" i="1"/>
  <c r="D1354" i="1"/>
  <c r="C1354" i="1"/>
  <c r="B1354" i="1"/>
  <c r="D1346" i="1"/>
  <c r="C1346" i="1"/>
  <c r="B1346" i="1"/>
  <c r="D1334" i="1"/>
  <c r="C1334" i="1"/>
  <c r="B1334" i="1"/>
  <c r="D1309" i="1"/>
  <c r="C1309" i="1"/>
  <c r="B1309" i="1"/>
  <c r="F1297" i="1"/>
  <c r="E1297" i="1"/>
  <c r="D1297" i="1"/>
  <c r="C1297" i="1"/>
  <c r="B1297" i="1"/>
  <c r="E1269" i="1"/>
  <c r="D1269" i="1"/>
  <c r="C1269" i="1"/>
  <c r="B1269" i="1"/>
  <c r="E1258" i="1"/>
  <c r="D1258" i="1"/>
  <c r="C1258" i="1"/>
  <c r="B1258" i="1"/>
  <c r="E1249" i="1"/>
  <c r="D1249" i="1"/>
  <c r="C1249" i="1"/>
  <c r="B1249" i="1"/>
  <c r="E1225" i="1"/>
  <c r="D1225" i="1"/>
  <c r="C1225" i="1"/>
  <c r="B1225" i="1"/>
  <c r="E1213" i="1"/>
  <c r="D1213" i="1"/>
  <c r="C1213" i="1"/>
  <c r="B1213" i="1"/>
  <c r="E1202" i="1"/>
  <c r="D1202" i="1"/>
  <c r="C1202" i="1"/>
  <c r="B1202" i="1"/>
  <c r="D1182" i="1"/>
  <c r="C1182" i="1"/>
  <c r="B1182" i="1"/>
  <c r="E1143" i="1"/>
  <c r="D1143" i="1"/>
  <c r="C1143" i="1"/>
  <c r="B1143" i="1"/>
  <c r="G1109" i="1"/>
  <c r="F1109" i="1"/>
  <c r="E1109" i="1"/>
  <c r="D1109" i="1"/>
  <c r="B1109" i="1"/>
  <c r="D1054" i="1"/>
  <c r="C1054" i="1"/>
  <c r="B1054" i="1"/>
  <c r="D1013" i="1"/>
  <c r="C1013" i="1"/>
  <c r="B1013" i="1"/>
  <c r="E907" i="1"/>
  <c r="D907" i="1"/>
  <c r="C907" i="1"/>
  <c r="B907" i="1"/>
  <c r="E884" i="1"/>
  <c r="D884" i="1"/>
  <c r="C884" i="1"/>
  <c r="B884" i="1"/>
  <c r="D778" i="1"/>
  <c r="C778" i="1"/>
  <c r="B778" i="1"/>
  <c r="F758" i="1"/>
  <c r="E758" i="1"/>
  <c r="D758" i="1"/>
  <c r="C758" i="1"/>
  <c r="B758" i="1"/>
  <c r="D688" i="1"/>
  <c r="C688" i="1"/>
  <c r="B688" i="1"/>
  <c r="G660" i="1"/>
  <c r="F660" i="1"/>
  <c r="E660" i="1"/>
  <c r="D660" i="1"/>
  <c r="C660" i="1"/>
  <c r="B660" i="1"/>
  <c r="E568" i="1"/>
  <c r="D568" i="1"/>
  <c r="C568" i="1"/>
  <c r="B568" i="1"/>
  <c r="E459" i="1"/>
  <c r="D459" i="1"/>
  <c r="C459" i="1"/>
  <c r="B459" i="1"/>
  <c r="E446" i="1"/>
  <c r="D446" i="1"/>
  <c r="C446" i="1"/>
  <c r="B446" i="1"/>
  <c r="E440" i="1"/>
  <c r="D440" i="1"/>
  <c r="C440" i="1"/>
  <c r="B440" i="1"/>
  <c r="G413" i="1"/>
  <c r="F413" i="1"/>
  <c r="E413" i="1"/>
  <c r="D413" i="1"/>
  <c r="C413" i="1"/>
  <c r="B413" i="1"/>
  <c r="G379" i="1"/>
  <c r="F379" i="1"/>
  <c r="E379" i="1"/>
  <c r="D379" i="1"/>
  <c r="C379" i="1"/>
  <c r="B379" i="1"/>
  <c r="E351" i="1"/>
  <c r="D351" i="1"/>
  <c r="C351" i="1"/>
  <c r="B351" i="1"/>
  <c r="F224" i="1"/>
  <c r="E224" i="1"/>
  <c r="D224" i="1"/>
  <c r="C224" i="1"/>
  <c r="B224" i="1"/>
  <c r="G208" i="1"/>
  <c r="E208" i="1"/>
  <c r="D208" i="1"/>
  <c r="C208" i="1"/>
  <c r="B208" i="1"/>
  <c r="G168" i="1"/>
  <c r="E168" i="1"/>
  <c r="D168" i="1"/>
  <c r="C168" i="1"/>
  <c r="B168" i="1"/>
  <c r="E151" i="1"/>
  <c r="D151" i="1"/>
  <c r="C151" i="1"/>
  <c r="B151" i="1"/>
  <c r="D116" i="1"/>
  <c r="C116" i="1"/>
  <c r="B116" i="1"/>
  <c r="F46" i="1"/>
  <c r="E46" i="1"/>
  <c r="D46" i="1"/>
  <c r="C46" i="1"/>
  <c r="B46" i="1"/>
  <c r="D210" i="1" l="1"/>
  <c r="D909" i="1"/>
  <c r="E210" i="1"/>
  <c r="C210" i="1"/>
  <c r="G210" i="1"/>
  <c r="B909" i="1"/>
  <c r="B1336" i="1"/>
  <c r="D1336" i="1"/>
  <c r="B210" i="1"/>
  <c r="B1271" i="1"/>
  <c r="C1271" i="1"/>
  <c r="C1398" i="1"/>
  <c r="B1398" i="1"/>
  <c r="C909" i="1"/>
  <c r="E909" i="1"/>
  <c r="D1271" i="1"/>
  <c r="E1271" i="1"/>
  <c r="C1336" i="1"/>
  <c r="D1398" i="1"/>
  <c r="E1054" i="1" l="1"/>
  <c r="F1054" i="1"/>
  <c r="G1054" i="1"/>
  <c r="E1066" i="1"/>
  <c r="F1066" i="1"/>
  <c r="G1066" i="1"/>
  <c r="D1066" i="1"/>
  <c r="C1066" i="1"/>
  <c r="B1066" i="1"/>
  <c r="B998" i="1"/>
  <c r="C998" i="1"/>
  <c r="D998" i="1"/>
  <c r="G962" i="1"/>
  <c r="F962" i="1"/>
  <c r="E962" i="1"/>
  <c r="D962" i="1"/>
  <c r="C962" i="1"/>
  <c r="B962" i="1"/>
  <c r="G951" i="1"/>
  <c r="F951" i="1"/>
  <c r="E951" i="1"/>
  <c r="D951" i="1"/>
  <c r="C951" i="1"/>
  <c r="B951" i="1"/>
  <c r="G941" i="1"/>
  <c r="F941" i="1"/>
  <c r="E941" i="1"/>
  <c r="D941" i="1"/>
  <c r="C941" i="1"/>
  <c r="B941" i="1"/>
  <c r="G936" i="1"/>
  <c r="F936" i="1"/>
  <c r="E936" i="1"/>
  <c r="D936" i="1"/>
  <c r="C936" i="1"/>
  <c r="B936" i="1"/>
  <c r="G867" i="1"/>
  <c r="F867" i="1"/>
  <c r="E867" i="1"/>
  <c r="D867" i="1"/>
  <c r="C867" i="1"/>
  <c r="B867" i="1"/>
  <c r="D802" i="1"/>
  <c r="E802" i="1"/>
  <c r="F802" i="1"/>
  <c r="G802" i="1"/>
  <c r="C802" i="1"/>
  <c r="B802" i="1"/>
  <c r="G831" i="1"/>
  <c r="F831" i="1"/>
  <c r="E831" i="1"/>
  <c r="D831" i="1"/>
  <c r="C831" i="1"/>
  <c r="B831" i="1"/>
  <c r="G822" i="1"/>
  <c r="F822" i="1"/>
  <c r="E822" i="1"/>
  <c r="D822" i="1"/>
  <c r="C822" i="1"/>
  <c r="B822" i="1"/>
  <c r="F732" i="1"/>
  <c r="E732" i="1"/>
  <c r="D732" i="1"/>
  <c r="C732" i="1"/>
  <c r="B732" i="1"/>
  <c r="E714" i="1"/>
  <c r="F714" i="1"/>
  <c r="D714" i="1"/>
  <c r="C714" i="1"/>
  <c r="B714" i="1"/>
  <c r="D1015" i="1" l="1"/>
  <c r="B1015" i="1"/>
  <c r="G1068" i="1"/>
  <c r="E1068" i="1"/>
  <c r="C1015" i="1"/>
  <c r="C1068" i="1"/>
  <c r="D1068" i="1"/>
  <c r="B1068" i="1"/>
  <c r="F1068" i="1"/>
  <c r="E964" i="1"/>
  <c r="D964" i="1"/>
  <c r="B964" i="1"/>
  <c r="F964" i="1"/>
  <c r="C964" i="1"/>
  <c r="G964" i="1"/>
  <c r="C833" i="1"/>
  <c r="D833" i="1"/>
  <c r="F833" i="1"/>
  <c r="B833" i="1"/>
  <c r="E833" i="1"/>
  <c r="G833" i="1"/>
  <c r="F639" i="1" l="1"/>
  <c r="E639" i="1"/>
  <c r="D639" i="1"/>
  <c r="C639" i="1"/>
  <c r="B639" i="1"/>
  <c r="G618" i="1"/>
  <c r="F618" i="1"/>
  <c r="E618" i="1"/>
  <c r="D618" i="1"/>
  <c r="C618" i="1"/>
  <c r="B618" i="1"/>
  <c r="G593" i="1"/>
  <c r="F593" i="1"/>
  <c r="E593" i="1"/>
  <c r="D593" i="1"/>
  <c r="C593" i="1"/>
  <c r="B593" i="1"/>
  <c r="G548" i="1"/>
  <c r="F548" i="1"/>
  <c r="E548" i="1"/>
  <c r="D548" i="1"/>
  <c r="C548" i="1"/>
  <c r="B548" i="1"/>
  <c r="F524" i="1"/>
  <c r="G524" i="1"/>
  <c r="H524" i="1"/>
  <c r="I524" i="1"/>
  <c r="E524" i="1"/>
  <c r="D524" i="1"/>
  <c r="C524" i="1"/>
  <c r="B524" i="1"/>
  <c r="G499" i="1"/>
  <c r="F499" i="1"/>
  <c r="E499" i="1"/>
  <c r="D499" i="1"/>
  <c r="C499" i="1"/>
  <c r="B499" i="1"/>
  <c r="G440" i="1"/>
  <c r="G446" i="1"/>
  <c r="G459" i="1"/>
  <c r="G477" i="1"/>
  <c r="F477" i="1"/>
  <c r="E477" i="1"/>
  <c r="E479" i="1" s="1"/>
  <c r="D477" i="1"/>
  <c r="D479" i="1" s="1"/>
  <c r="C477" i="1"/>
  <c r="C479" i="1" s="1"/>
  <c r="B477" i="1"/>
  <c r="B479" i="1" s="1"/>
  <c r="F459" i="1"/>
  <c r="F446" i="1"/>
  <c r="F440" i="1"/>
  <c r="G425" i="1"/>
  <c r="F425" i="1"/>
  <c r="E425" i="1"/>
  <c r="D425" i="1"/>
  <c r="C425" i="1"/>
  <c r="B425" i="1"/>
  <c r="G400" i="1"/>
  <c r="F400" i="1"/>
  <c r="E400" i="1"/>
  <c r="D400" i="1"/>
  <c r="C400" i="1"/>
  <c r="B400" i="1"/>
  <c r="G366" i="1"/>
  <c r="F366" i="1"/>
  <c r="E366" i="1"/>
  <c r="D366" i="1"/>
  <c r="C366" i="1"/>
  <c r="B366" i="1"/>
  <c r="F334" i="1"/>
  <c r="E334" i="1"/>
  <c r="D334" i="1"/>
  <c r="C334" i="1"/>
  <c r="B334" i="1"/>
  <c r="F299" i="1"/>
  <c r="E299" i="1"/>
  <c r="D299" i="1"/>
  <c r="C299" i="1"/>
  <c r="B299" i="1"/>
  <c r="F277" i="1"/>
  <c r="F351" i="1"/>
  <c r="E277" i="1"/>
  <c r="D277" i="1"/>
  <c r="C277" i="1"/>
  <c r="B277" i="1"/>
  <c r="F264" i="1"/>
  <c r="F266" i="1" s="1"/>
  <c r="E264" i="1"/>
  <c r="E266" i="1" s="1"/>
  <c r="D264" i="1"/>
  <c r="D266" i="1" s="1"/>
  <c r="C264" i="1"/>
  <c r="C266" i="1" s="1"/>
  <c r="B264" i="1"/>
  <c r="B266" i="1" s="1"/>
  <c r="H208" i="1"/>
  <c r="H168" i="1"/>
  <c r="F151" i="1"/>
  <c r="G151" i="1"/>
  <c r="C82" i="1"/>
  <c r="D82" i="1"/>
  <c r="E82" i="1"/>
  <c r="F82" i="1"/>
  <c r="B82" i="1"/>
  <c r="D353" i="1" l="1"/>
  <c r="F353" i="1"/>
  <c r="B353" i="1"/>
  <c r="E353" i="1"/>
  <c r="C353" i="1"/>
  <c r="D427" i="1"/>
  <c r="E427" i="1"/>
  <c r="B427" i="1"/>
  <c r="F427" i="1"/>
  <c r="C427" i="1"/>
  <c r="G427" i="1"/>
  <c r="F479" i="1"/>
  <c r="G479" i="1"/>
  <c r="H210" i="1"/>
  <c r="G46" i="1"/>
  <c r="G33" i="1"/>
  <c r="F33" i="1"/>
  <c r="E33" i="1"/>
  <c r="D33" i="1"/>
  <c r="C33" i="1"/>
  <c r="B33" i="1"/>
  <c r="D48" i="1" l="1"/>
  <c r="B48" i="1"/>
  <c r="E48" i="1"/>
  <c r="G48" i="1"/>
  <c r="C48" i="1"/>
  <c r="F48" i="1"/>
</calcChain>
</file>

<file path=xl/sharedStrings.xml><?xml version="1.0" encoding="utf-8"?>
<sst xmlns="http://schemas.openxmlformats.org/spreadsheetml/2006/main" count="1893" uniqueCount="1184">
  <si>
    <t>ST SEN</t>
  </si>
  <si>
    <t>ST REP A</t>
  </si>
  <si>
    <t>ST REP B</t>
  </si>
  <si>
    <t>Bonner</t>
  </si>
  <si>
    <t>1 Airport</t>
  </si>
  <si>
    <t>2 Algoma</t>
  </si>
  <si>
    <t>3 Baldy</t>
  </si>
  <si>
    <t>4 Blue Lake</t>
  </si>
  <si>
    <t>6 Clark Fork</t>
  </si>
  <si>
    <t>7 Cocolalla</t>
  </si>
  <si>
    <t>8 Colburn</t>
  </si>
  <si>
    <t>9 Dover</t>
  </si>
  <si>
    <t>10 East Priest River</t>
  </si>
  <si>
    <t>11 Edgemere</t>
  </si>
  <si>
    <t>12 Gamlin Lake</t>
  </si>
  <si>
    <t>13 Grouse Creek</t>
  </si>
  <si>
    <t>14 Hope</t>
  </si>
  <si>
    <t>15 Humbird</t>
  </si>
  <si>
    <t>16 Kelso</t>
  </si>
  <si>
    <t>17 Kootenai</t>
  </si>
  <si>
    <t>18 Laclede</t>
  </si>
  <si>
    <t>19 Lakeview</t>
  </si>
  <si>
    <t>20 Lamb Creek</t>
  </si>
  <si>
    <t>21 Oden</t>
  </si>
  <si>
    <t>22 Oldtown</t>
  </si>
  <si>
    <t>23 Priest Lake</t>
  </si>
  <si>
    <t>25 Sagle</t>
  </si>
  <si>
    <t>26 Sandpoint</t>
  </si>
  <si>
    <t>27 Selle</t>
  </si>
  <si>
    <t>29 Spirit Valley</t>
  </si>
  <si>
    <t>30 Washington</t>
  </si>
  <si>
    <t>31 Westmond</t>
  </si>
  <si>
    <t>32 West Priest River Bench</t>
  </si>
  <si>
    <t>33 Wrenco</t>
  </si>
  <si>
    <t>D-Steve</t>
  </si>
  <si>
    <t>Tanner</t>
  </si>
  <si>
    <t>Keough</t>
  </si>
  <si>
    <t>R-Shawn A.</t>
  </si>
  <si>
    <t>D-Kate</t>
  </si>
  <si>
    <t>McAlister</t>
  </si>
  <si>
    <t>R-Heather</t>
  </si>
  <si>
    <t>Scott</t>
  </si>
  <si>
    <t>D-Bob</t>
  </si>
  <si>
    <t>R-Sage G.</t>
  </si>
  <si>
    <t>Dixon</t>
  </si>
  <si>
    <t>County Total</t>
  </si>
  <si>
    <t>Boundary</t>
  </si>
  <si>
    <t>BF/Kootenai</t>
  </si>
  <si>
    <t>Copeland</t>
  </si>
  <si>
    <t>Moyie</t>
  </si>
  <si>
    <t>Naples</t>
  </si>
  <si>
    <t>North Bonners Ferry</t>
  </si>
  <si>
    <t>Valley View</t>
  </si>
  <si>
    <t>District 1 Total</t>
  </si>
  <si>
    <t>Leg. Dist. 1</t>
  </si>
  <si>
    <t>Leg. Dist. 2</t>
  </si>
  <si>
    <t>R-Steve</t>
  </si>
  <si>
    <t>Vick</t>
  </si>
  <si>
    <t>D-Kathy</t>
  </si>
  <si>
    <t>(Kraack) Kahn</t>
  </si>
  <si>
    <t>R-Vito</t>
  </si>
  <si>
    <t>Barbieri</t>
  </si>
  <si>
    <t>D-Richard</t>
  </si>
  <si>
    <t>Kohles</t>
  </si>
  <si>
    <t>R-Eric</t>
  </si>
  <si>
    <t>Redman</t>
  </si>
  <si>
    <t>Kootenai</t>
  </si>
  <si>
    <t>1</t>
  </si>
  <si>
    <t>2</t>
  </si>
  <si>
    <t>3</t>
  </si>
  <si>
    <t>4</t>
  </si>
  <si>
    <t>5</t>
  </si>
  <si>
    <t>6</t>
  </si>
  <si>
    <t>7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</si>
  <si>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</si>
  <si>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</si>
  <si>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</si>
  <si>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</si>
  <si>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</si>
  <si>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</si>
  <si>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</si>
  <si>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</si>
  <si>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</si>
  <si>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</si>
  <si>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</si>
  <si>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41</t>
  </si>
  <si>
    <t>61</t>
  </si>
  <si>
    <t>67</t>
  </si>
  <si>
    <t>68</t>
  </si>
  <si>
    <t>70</t>
  </si>
  <si>
    <t>District 2 Total</t>
  </si>
  <si>
    <t>Leg. Dist. 3</t>
  </si>
  <si>
    <t>R-Bob</t>
  </si>
  <si>
    <t>Nonini</t>
  </si>
  <si>
    <t>R-Ron</t>
  </si>
  <si>
    <t>Mendive</t>
  </si>
  <si>
    <t>R-Don</t>
  </si>
  <si>
    <t>Cheatham</t>
  </si>
  <si>
    <t>8</t>
  </si>
  <si>
    <t>9</t>
  </si>
  <si>
    <t>10</t>
  </si>
  <si>
    <t>11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</si>
  <si>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</si>
  <si>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</si>
  <si>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</si>
  <si>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</si>
  <si>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</si>
  <si>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</si>
  <si>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</si>
  <si>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</si>
  <si>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</si>
  <si>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</si>
  <si>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</si>
  <si>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</si>
  <si>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</si>
  <si>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</si>
  <si>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63</t>
  </si>
  <si>
    <t>64</t>
  </si>
  <si>
    <t>65</t>
  </si>
  <si>
    <t>66</t>
  </si>
  <si>
    <t>69</t>
  </si>
  <si>
    <t>District 3 Total</t>
  </si>
  <si>
    <t>Leg. Dist. 4</t>
  </si>
  <si>
    <t>D-Kristi</t>
  </si>
  <si>
    <t>Milan</t>
  </si>
  <si>
    <t>R-Mary</t>
  </si>
  <si>
    <t>Souza</t>
  </si>
  <si>
    <t>Mitchell</t>
  </si>
  <si>
    <t>R-Lucas "Luke"</t>
  </si>
  <si>
    <t>Malek</t>
  </si>
  <si>
    <t>D-Tom</t>
  </si>
  <si>
    <t>Hearn</t>
  </si>
  <si>
    <t>R-Paul</t>
  </si>
  <si>
    <t>Amador</t>
  </si>
  <si>
    <t>37</t>
  </si>
  <si>
    <t>38</t>
  </si>
  <si>
    <t>39</t>
  </si>
  <si>
    <t>40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</si>
  <si>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</si>
  <si>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</si>
  <si>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</si>
  <si>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</si>
  <si>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</si>
  <si>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</si>
  <si>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</si>
  <si>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</si>
  <si>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</si>
  <si>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</si>
  <si>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</si>
  <si>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</si>
  <si>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</si>
  <si>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</si>
  <si>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</si>
  <si>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</si>
  <si>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</si>
  <si>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</si>
  <si>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</si>
  <si>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62</t>
  </si>
  <si>
    <t>District 4 Total</t>
  </si>
  <si>
    <t>Leg. Dist. 5</t>
  </si>
  <si>
    <t>D-Dan J</t>
  </si>
  <si>
    <t>Schmidt</t>
  </si>
  <si>
    <t>R-John</t>
  </si>
  <si>
    <t>D-Paulette E.</t>
  </si>
  <si>
    <t>Jordan</t>
  </si>
  <si>
    <t>R-Carl</t>
  </si>
  <si>
    <t>Berglund</t>
  </si>
  <si>
    <t>D-Laurene</t>
  </si>
  <si>
    <t>Sorensen</t>
  </si>
  <si>
    <t>R-Caroline</t>
  </si>
  <si>
    <t>Nilsson Troy</t>
  </si>
  <si>
    <t>Benewah</t>
  </si>
  <si>
    <t>1 Benewah</t>
  </si>
  <si>
    <t>2 Center</t>
  </si>
  <si>
    <t>3 College</t>
  </si>
  <si>
    <t>4 Emida</t>
  </si>
  <si>
    <t>5 Fernwood</t>
  </si>
  <si>
    <t>6 Plummer</t>
  </si>
  <si>
    <t>7 Santa</t>
  </si>
  <si>
    <t>8 St. Joe</t>
  </si>
  <si>
    <t>9 St. Maries</t>
  </si>
  <si>
    <t>10 Tensed</t>
  </si>
  <si>
    <t>11 Townsite</t>
  </si>
  <si>
    <t>Latah</t>
  </si>
  <si>
    <t>Moscow 1</t>
  </si>
  <si>
    <t>Moscow 2</t>
  </si>
  <si>
    <t>Moscow 3</t>
  </si>
  <si>
    <t>Moscow 4</t>
  </si>
  <si>
    <t>Moscow 5</t>
  </si>
  <si>
    <t>Moscow 6</t>
  </si>
  <si>
    <t>Moscow 7</t>
  </si>
  <si>
    <t>Moscow 8</t>
  </si>
  <si>
    <t>Moscow 9</t>
  </si>
  <si>
    <t>Moscow 10</t>
  </si>
  <si>
    <t>Moscow 11</t>
  </si>
  <si>
    <t>Moscow 12</t>
  </si>
  <si>
    <t>Moscow 13</t>
  </si>
  <si>
    <t>Moscow 14</t>
  </si>
  <si>
    <t>Moscow 15</t>
  </si>
  <si>
    <t>Moscow 16</t>
  </si>
  <si>
    <t>Moscow 17</t>
  </si>
  <si>
    <t>Moscow 18</t>
  </si>
  <si>
    <t>Deary 19</t>
  </si>
  <si>
    <t>Farmington 20</t>
  </si>
  <si>
    <t>Genesee 21</t>
  </si>
  <si>
    <t>Harvard 22</t>
  </si>
  <si>
    <t>Juliaetta 23</t>
  </si>
  <si>
    <t>Kendrick 24</t>
  </si>
  <si>
    <t>Linden 25</t>
  </si>
  <si>
    <t>Palouse 26</t>
  </si>
  <si>
    <t>Potlatch 27</t>
  </si>
  <si>
    <t>Princeton 28</t>
  </si>
  <si>
    <t>Troy 29</t>
  </si>
  <si>
    <t>Viola 30</t>
  </si>
  <si>
    <t>Cora 31</t>
  </si>
  <si>
    <t>Absentee</t>
  </si>
  <si>
    <t>District 5 Total</t>
  </si>
  <si>
    <t>Leg. Dist. 6</t>
  </si>
  <si>
    <t>R-Dan</t>
  </si>
  <si>
    <t>Johnson</t>
  </si>
  <si>
    <t>Blakey</t>
  </si>
  <si>
    <t>R-Thyra K.</t>
  </si>
  <si>
    <t>Stevenson</t>
  </si>
  <si>
    <t>D-John</t>
  </si>
  <si>
    <t>Rusche</t>
  </si>
  <si>
    <t>R-Mike</t>
  </si>
  <si>
    <t>Kingsley</t>
  </si>
  <si>
    <t>Lewis</t>
  </si>
  <si>
    <t>001 Nezperce</t>
  </si>
  <si>
    <t>002 West Kamiah</t>
  </si>
  <si>
    <t>003 East Kamiah</t>
  </si>
  <si>
    <t>004 Craigmont</t>
  </si>
  <si>
    <t>005 Winchester</t>
  </si>
  <si>
    <t>006 Reubens</t>
  </si>
  <si>
    <t>007 Mohler</t>
  </si>
  <si>
    <t>008 Slickpoo</t>
  </si>
  <si>
    <t>Nez Perce</t>
  </si>
  <si>
    <t>Lewiston 1</t>
  </si>
  <si>
    <t>Lewiston 2</t>
  </si>
  <si>
    <t>Lewiston 3</t>
  </si>
  <si>
    <t>Lewiston 4</t>
  </si>
  <si>
    <t>Lewiston 5</t>
  </si>
  <si>
    <t>Lewiston 6</t>
  </si>
  <si>
    <t>Lewiston 7</t>
  </si>
  <si>
    <t>Lewiston 8</t>
  </si>
  <si>
    <t>Lewiston 9</t>
  </si>
  <si>
    <t>Lewiston 10</t>
  </si>
  <si>
    <t>Lewiston 11</t>
  </si>
  <si>
    <t>Lewiston 12</t>
  </si>
  <si>
    <t>Lewiston 13</t>
  </si>
  <si>
    <t>Lewiston 14</t>
  </si>
  <si>
    <t>Lewiston 15</t>
  </si>
  <si>
    <t>Lewiston 16</t>
  </si>
  <si>
    <t>Lewiston 17</t>
  </si>
  <si>
    <t>Lewiston 18</t>
  </si>
  <si>
    <t>Lewiston 19</t>
  </si>
  <si>
    <t>Lewiston 20</t>
  </si>
  <si>
    <t>Lewiston 21</t>
  </si>
  <si>
    <t>Lewiston 22</t>
  </si>
  <si>
    <t>Rimrock 23</t>
  </si>
  <si>
    <t>Foothills 24</t>
  </si>
  <si>
    <t>Tammany 25</t>
  </si>
  <si>
    <t>Leland 27</t>
  </si>
  <si>
    <t>Lenore 28</t>
  </si>
  <si>
    <t>Peck 29</t>
  </si>
  <si>
    <t>Gifford 30</t>
  </si>
  <si>
    <t>Culdesac 31</t>
  </si>
  <si>
    <t>Webb 32</t>
  </si>
  <si>
    <t>District 6 Total</t>
  </si>
  <si>
    <t>Leg. Dist. 7</t>
  </si>
  <si>
    <t>District 7 Total</t>
  </si>
  <si>
    <t>D-Ken</t>
  </si>
  <si>
    <t>Meyers</t>
  </si>
  <si>
    <t>R-Carl G</t>
  </si>
  <si>
    <t>Crabtree</t>
  </si>
  <si>
    <t>D-Jessica</t>
  </si>
  <si>
    <t>Chilcott</t>
  </si>
  <si>
    <t>R-Priscilla</t>
  </si>
  <si>
    <t>Giddings</t>
  </si>
  <si>
    <t>R-Paul E</t>
  </si>
  <si>
    <t>Shepherd</t>
  </si>
  <si>
    <t>5 Careywood</t>
  </si>
  <si>
    <t>28 South Side</t>
  </si>
  <si>
    <t>Clearwater</t>
  </si>
  <si>
    <t>1 Orofino</t>
  </si>
  <si>
    <t>2 Orofino</t>
  </si>
  <si>
    <t>3 Orofino</t>
  </si>
  <si>
    <t>4 Orofino</t>
  </si>
  <si>
    <t>5 Orofino</t>
  </si>
  <si>
    <t>6 Fraser</t>
  </si>
  <si>
    <t>7 Greer</t>
  </si>
  <si>
    <t>8 Teakean</t>
  </si>
  <si>
    <t>9 Weippe</t>
  </si>
  <si>
    <t>10 Headquarters</t>
  </si>
  <si>
    <t>11 Ahsahka</t>
  </si>
  <si>
    <t>12 Pierce</t>
  </si>
  <si>
    <t>13 Elk River</t>
  </si>
  <si>
    <t>14 Grangemont</t>
  </si>
  <si>
    <t>Idaho</t>
  </si>
  <si>
    <t>001 Big Butte</t>
  </si>
  <si>
    <t>002 Clearwater</t>
  </si>
  <si>
    <t>003 Cottonwood 1</t>
  </si>
  <si>
    <t>004 Cottonwood 2</t>
  </si>
  <si>
    <t>005 Elk City</t>
  </si>
  <si>
    <t>007 Ferdinand</t>
  </si>
  <si>
    <t>008 Greencreek</t>
  </si>
  <si>
    <t>009 Glover</t>
  </si>
  <si>
    <t>010 Grangeville 1</t>
  </si>
  <si>
    <t>011 Grangeville 2</t>
  </si>
  <si>
    <t>012 Grangeville 3</t>
  </si>
  <si>
    <t>013 Grangeville 4</t>
  </si>
  <si>
    <t>014 Grangeville 5</t>
  </si>
  <si>
    <t>015 Harpster</t>
  </si>
  <si>
    <t>016 Joseph</t>
  </si>
  <si>
    <t>017 Kamiah</t>
  </si>
  <si>
    <t>019 Kooskia</t>
  </si>
  <si>
    <t>020 Lowell</t>
  </si>
  <si>
    <t>021 Pollock</t>
  </si>
  <si>
    <t>022 Riggins</t>
  </si>
  <si>
    <t>023 Slate Creek I</t>
  </si>
  <si>
    <t>024 Stites</t>
  </si>
  <si>
    <t>025 White Bird</t>
  </si>
  <si>
    <t>026 Woodland</t>
  </si>
  <si>
    <t>027 Slate Creek II</t>
  </si>
  <si>
    <t>Shoshone</t>
  </si>
  <si>
    <t>01 Murray</t>
  </si>
  <si>
    <t>02 Mullan</t>
  </si>
  <si>
    <t>03 Wallace</t>
  </si>
  <si>
    <t>04 Silverton</t>
  </si>
  <si>
    <t>05 Osburn</t>
  </si>
  <si>
    <t>06 Kellogg</t>
  </si>
  <si>
    <t>07 Wardner</t>
  </si>
  <si>
    <t>08 Smelterville</t>
  </si>
  <si>
    <t>09 Pinehurst</t>
  </si>
  <si>
    <t>10 Kingston</t>
  </si>
  <si>
    <t>11 Calder</t>
  </si>
  <si>
    <t>12 Clarkia</t>
  </si>
  <si>
    <t>13 Avery</t>
  </si>
  <si>
    <t>Leg. Dist. 8</t>
  </si>
  <si>
    <t>District 8 Total</t>
  </si>
  <si>
    <t>C-Kirsten Faith</t>
  </si>
  <si>
    <t>Richardson</t>
  </si>
  <si>
    <t>R-Steven P.</t>
  </si>
  <si>
    <t>Thayn</t>
  </si>
  <si>
    <t>D-Jocelyn</t>
  </si>
  <si>
    <t>Plass</t>
  </si>
  <si>
    <t>R-Terry</t>
  </si>
  <si>
    <t>Gestrin</t>
  </si>
  <si>
    <t>Emanuel Prolife</t>
  </si>
  <si>
    <t>C-Ammon</t>
  </si>
  <si>
    <t>R-Dorothy</t>
  </si>
  <si>
    <t>Moon</t>
  </si>
  <si>
    <t>Boise</t>
  </si>
  <si>
    <t>30 Garden Valley</t>
  </si>
  <si>
    <t>40 Horseshoe Bend</t>
  </si>
  <si>
    <t>50 Idaho City</t>
  </si>
  <si>
    <t>60 Lowman</t>
  </si>
  <si>
    <t>70 Mores Creek</t>
  </si>
  <si>
    <t>80 Placerville</t>
  </si>
  <si>
    <t>Custer</t>
  </si>
  <si>
    <t>Challis</t>
  </si>
  <si>
    <t>Round Valley 1</t>
  </si>
  <si>
    <t>Round Valley 2</t>
  </si>
  <si>
    <t>Mackay</t>
  </si>
  <si>
    <t>Leslie</t>
  </si>
  <si>
    <t>Battleground</t>
  </si>
  <si>
    <t>Sunol</t>
  </si>
  <si>
    <t>Clayton</t>
  </si>
  <si>
    <t>Stanley</t>
  </si>
  <si>
    <t>Gem</t>
  </si>
  <si>
    <t>01 Central</t>
  </si>
  <si>
    <t>02 North Emmett</t>
  </si>
  <si>
    <t>03 Butteview</t>
  </si>
  <si>
    <t>04 South Emmett</t>
  </si>
  <si>
    <t>05 West Emmett</t>
  </si>
  <si>
    <t>06 Emerson</t>
  </si>
  <si>
    <t>07 Lincoln</t>
  </si>
  <si>
    <t>08 Letha</t>
  </si>
  <si>
    <t>09 Hanna</t>
  </si>
  <si>
    <t>10 Brick</t>
  </si>
  <si>
    <t>11 Bench</t>
  </si>
  <si>
    <t>12 Sweet/Montour</t>
  </si>
  <si>
    <t>13 Ola</t>
  </si>
  <si>
    <t>Lemhi</t>
  </si>
  <si>
    <t>001 - Salmon</t>
  </si>
  <si>
    <t>002 - Depot</t>
  </si>
  <si>
    <t>003 - Brooklyn</t>
  </si>
  <si>
    <t>004 - North Fork</t>
  </si>
  <si>
    <t>005 - Mineral Hill</t>
  </si>
  <si>
    <t>006 - Iron Creek</t>
  </si>
  <si>
    <t>007 - Pahsimeroi</t>
  </si>
  <si>
    <t>008 - Lemhi</t>
  </si>
  <si>
    <t>009 - Junction</t>
  </si>
  <si>
    <t>Valley</t>
  </si>
  <si>
    <t>Alpha</t>
  </si>
  <si>
    <t>Cascade</t>
  </si>
  <si>
    <t>Donnelly</t>
  </si>
  <si>
    <t>McCall</t>
  </si>
  <si>
    <t>Payette</t>
  </si>
  <si>
    <t>Roseberry</t>
  </si>
  <si>
    <t>West Mountain</t>
  </si>
  <si>
    <t>Yellow Pine</t>
  </si>
  <si>
    <t>Leg. Dist. 9</t>
  </si>
  <si>
    <t>D-Carol</t>
  </si>
  <si>
    <t>Bogue</t>
  </si>
  <si>
    <t>R-Abby</t>
  </si>
  <si>
    <t>Lee</t>
  </si>
  <si>
    <t>D-Rejeana A.</t>
  </si>
  <si>
    <t>Goolsby</t>
  </si>
  <si>
    <t>R-Ryan</t>
  </si>
  <si>
    <t>Kerby</t>
  </si>
  <si>
    <t>R-Judy</t>
  </si>
  <si>
    <t>Boyle</t>
  </si>
  <si>
    <t>Adams</t>
  </si>
  <si>
    <t>001 Indian Valley</t>
  </si>
  <si>
    <t>002 Council</t>
  </si>
  <si>
    <t>003 No. Council</t>
  </si>
  <si>
    <t>004 Bear</t>
  </si>
  <si>
    <t>005 New Meadows</t>
  </si>
  <si>
    <t>006 Little Salmon River</t>
  </si>
  <si>
    <t>Canyon</t>
  </si>
  <si>
    <t>01-09</t>
  </si>
  <si>
    <t>02-09</t>
  </si>
  <si>
    <t>03-09</t>
  </si>
  <si>
    <t>Washington</t>
  </si>
  <si>
    <t>01 Eaton Hale</t>
  </si>
  <si>
    <t>02 West Weiser</t>
  </si>
  <si>
    <t>03 South Weiser</t>
  </si>
  <si>
    <t>04 Weiser</t>
  </si>
  <si>
    <t>05 Middle Weiser</t>
  </si>
  <si>
    <t>06 East Weiser</t>
  </si>
  <si>
    <t>07 Midvale</t>
  </si>
  <si>
    <t>08 Cambridge</t>
  </si>
  <si>
    <t>09 Pioneer</t>
  </si>
  <si>
    <t>10 Sunnyside</t>
  </si>
  <si>
    <t>11 Mineral</t>
  </si>
  <si>
    <t>District 9 Total</t>
  </si>
  <si>
    <t>Leg. Dist. 10</t>
  </si>
  <si>
    <t>District 10 Total</t>
  </si>
  <si>
    <t>D-Ydalia</t>
  </si>
  <si>
    <t>Yado</t>
  </si>
  <si>
    <t>R-Jim</t>
  </si>
  <si>
    <t>Rice</t>
  </si>
  <si>
    <t>D-Jeremy</t>
  </si>
  <si>
    <t>Lopett</t>
  </si>
  <si>
    <t>R-Brandon</t>
  </si>
  <si>
    <t>Hixon</t>
  </si>
  <si>
    <t>D-Warren Timothy</t>
  </si>
  <si>
    <t>Stevens</t>
  </si>
  <si>
    <t>R-Greg</t>
  </si>
  <si>
    <t>Chaney</t>
  </si>
  <si>
    <t>07-10</t>
  </si>
  <si>
    <t>08-10</t>
  </si>
  <si>
    <t>09-10</t>
  </si>
  <si>
    <t>10-10</t>
  </si>
  <si>
    <t>11-10</t>
  </si>
  <si>
    <t>12-10</t>
  </si>
  <si>
    <t>13-10</t>
  </si>
  <si>
    <t>14-10</t>
  </si>
  <si>
    <t>15-10</t>
  </si>
  <si>
    <t>16-10</t>
  </si>
  <si>
    <t>17-10</t>
  </si>
  <si>
    <t>18-10</t>
  </si>
  <si>
    <t>19-10</t>
  </si>
  <si>
    <t>20-10</t>
  </si>
  <si>
    <t>Leg. Dist. 11</t>
  </si>
  <si>
    <t>District 11 Total</t>
  </si>
  <si>
    <t>D-Pat Day</t>
  </si>
  <si>
    <t>Hartwell</t>
  </si>
  <si>
    <t>R-Patti Anne</t>
  </si>
  <si>
    <t>Lodge</t>
  </si>
  <si>
    <t>D-Edward</t>
  </si>
  <si>
    <t>Savala</t>
  </si>
  <si>
    <t>R-Scott</t>
  </si>
  <si>
    <t>Syme</t>
  </si>
  <si>
    <t>D-Rita J.</t>
  </si>
  <si>
    <t>Burns</t>
  </si>
  <si>
    <t>R-Christy</t>
  </si>
  <si>
    <t>Perry</t>
  </si>
  <si>
    <t>26-11</t>
  </si>
  <si>
    <t>27-11</t>
  </si>
  <si>
    <t>28-11</t>
  </si>
  <si>
    <t>29-11</t>
  </si>
  <si>
    <t>30-11</t>
  </si>
  <si>
    <t>31-11</t>
  </si>
  <si>
    <t>32-11</t>
  </si>
  <si>
    <t>33-11</t>
  </si>
  <si>
    <t>34-11</t>
  </si>
  <si>
    <t>35-11</t>
  </si>
  <si>
    <t>36-11</t>
  </si>
  <si>
    <t>37-11</t>
  </si>
  <si>
    <t>38-11</t>
  </si>
  <si>
    <t>39-11</t>
  </si>
  <si>
    <t>40-11</t>
  </si>
  <si>
    <t>41-11</t>
  </si>
  <si>
    <t>42-11</t>
  </si>
  <si>
    <t>43-11</t>
  </si>
  <si>
    <t>44-11</t>
  </si>
  <si>
    <t>Leg. Dist. 12</t>
  </si>
  <si>
    <t>District 12 Total</t>
  </si>
  <si>
    <t>D-Chelle</t>
  </si>
  <si>
    <t>Gluch</t>
  </si>
  <si>
    <t>R-Todd</t>
  </si>
  <si>
    <t>Lakey</t>
  </si>
  <si>
    <t>Gonzalez Mabbutt</t>
  </si>
  <si>
    <t>D-Maria</t>
  </si>
  <si>
    <t>R-Robert E.</t>
  </si>
  <si>
    <t>Anderst</t>
  </si>
  <si>
    <t>D-Shana</t>
  </si>
  <si>
    <t>Tremaine</t>
  </si>
  <si>
    <t>R-Rick D.</t>
  </si>
  <si>
    <t>Youngblood</t>
  </si>
  <si>
    <t>49-12</t>
  </si>
  <si>
    <t>50-12</t>
  </si>
  <si>
    <t>51-12</t>
  </si>
  <si>
    <t>52-12</t>
  </si>
  <si>
    <t>53-12</t>
  </si>
  <si>
    <t>54-12</t>
  </si>
  <si>
    <t>55-12</t>
  </si>
  <si>
    <t>56-12</t>
  </si>
  <si>
    <t>57-12</t>
  </si>
  <si>
    <t>58-12</t>
  </si>
  <si>
    <t>59-12</t>
  </si>
  <si>
    <t>60-12</t>
  </si>
  <si>
    <t>61-12</t>
  </si>
  <si>
    <t>62-12</t>
  </si>
  <si>
    <t>Leg. Dist. 13</t>
  </si>
  <si>
    <t>District 13 Total</t>
  </si>
  <si>
    <t>D-Carl</t>
  </si>
  <si>
    <t>Davis</t>
  </si>
  <si>
    <t xml:space="preserve">R-Jeff C. </t>
  </si>
  <si>
    <t>Agenbroad</t>
  </si>
  <si>
    <t>R-Brent J.</t>
  </si>
  <si>
    <t>Crane</t>
  </si>
  <si>
    <t>R-Gary E.</t>
  </si>
  <si>
    <t>Collins</t>
  </si>
  <si>
    <t>69-13</t>
  </si>
  <si>
    <t>70-13</t>
  </si>
  <si>
    <t>71-13</t>
  </si>
  <si>
    <t>72-13</t>
  </si>
  <si>
    <t>73-13</t>
  </si>
  <si>
    <t>74-13</t>
  </si>
  <si>
    <t>75-13</t>
  </si>
  <si>
    <t>76-13</t>
  </si>
  <si>
    <t>77-13</t>
  </si>
  <si>
    <t>78-13</t>
  </si>
  <si>
    <t>79-13</t>
  </si>
  <si>
    <t>80-13</t>
  </si>
  <si>
    <t>81-13</t>
  </si>
  <si>
    <t>82-13</t>
  </si>
  <si>
    <t>Leg. Dist. 14</t>
  </si>
  <si>
    <t>District 14 Total</t>
  </si>
  <si>
    <t>D-Miranda</t>
  </si>
  <si>
    <t>Gold</t>
  </si>
  <si>
    <t>R-Marv</t>
  </si>
  <si>
    <t>Hagedorn</t>
  </si>
  <si>
    <t>D-Jane M.</t>
  </si>
  <si>
    <t>Moyle</t>
  </si>
  <si>
    <t>D-Glida</t>
  </si>
  <si>
    <t>Bothwell</t>
  </si>
  <si>
    <t>R-Gayann</t>
  </si>
  <si>
    <t>DeMordaunt</t>
  </si>
  <si>
    <t>Ada</t>
  </si>
  <si>
    <t>Leg. Dist. 15</t>
  </si>
  <si>
    <t>District 15 Total</t>
  </si>
  <si>
    <t>D-Laura</t>
  </si>
  <si>
    <t>Metzler</t>
  </si>
  <si>
    <t>R-Fred S.</t>
  </si>
  <si>
    <t>Martin</t>
  </si>
  <si>
    <t>Berch</t>
  </si>
  <si>
    <t>R-Lynn M.</t>
  </si>
  <si>
    <t>Luker</t>
  </si>
  <si>
    <t>D-Jake</t>
  </si>
  <si>
    <t>Ellis</t>
  </si>
  <si>
    <t>R-Patrick</t>
  </si>
  <si>
    <t>McDonald</t>
  </si>
  <si>
    <t>Leg. Dist. 16</t>
  </si>
  <si>
    <t>District 16 Total</t>
  </si>
  <si>
    <t>D-Grant</t>
  </si>
  <si>
    <t>Burgoyne</t>
  </si>
  <si>
    <t>McCrostie</t>
  </si>
  <si>
    <t>R-Joel H</t>
  </si>
  <si>
    <t>Robinson</t>
  </si>
  <si>
    <t>Kloc</t>
  </si>
  <si>
    <t>D-Hy</t>
  </si>
  <si>
    <t>Leg. Dist. 17</t>
  </si>
  <si>
    <t>District 17 Total</t>
  </si>
  <si>
    <t>D-Maryanne</t>
  </si>
  <si>
    <t>R-Robert</t>
  </si>
  <si>
    <t>Herrin III</t>
  </si>
  <si>
    <t>Gannon</t>
  </si>
  <si>
    <t>R-Kreed Ray</t>
  </si>
  <si>
    <t>Kleinkopf</t>
  </si>
  <si>
    <t>D-Sue</t>
  </si>
  <si>
    <t>Chew</t>
  </si>
  <si>
    <t>R-Tabby</t>
  </si>
  <si>
    <t>Jolley</t>
  </si>
  <si>
    <t>Leg. Dist. 18</t>
  </si>
  <si>
    <t>District 18 Total</t>
  </si>
  <si>
    <t>D-Janie</t>
  </si>
  <si>
    <t>Ward-Engelking</t>
  </si>
  <si>
    <t>D-Ilana</t>
  </si>
  <si>
    <t>Rubel</t>
  </si>
  <si>
    <t>D-Phylis</t>
  </si>
  <si>
    <t>King</t>
  </si>
  <si>
    <t>Leg. Dist. 19</t>
  </si>
  <si>
    <t>District 19 Total</t>
  </si>
  <si>
    <t>D-Cherie</t>
  </si>
  <si>
    <t>Buckner-Webb</t>
  </si>
  <si>
    <t>D-Mathew</t>
  </si>
  <si>
    <t>Erpelding</t>
  </si>
  <si>
    <t>R-Mark</t>
  </si>
  <si>
    <t>Patten</t>
  </si>
  <si>
    <t>D-Melissa</t>
  </si>
  <si>
    <t>Wintrow</t>
  </si>
  <si>
    <t>R-Jane</t>
  </si>
  <si>
    <t>McClaran</t>
  </si>
  <si>
    <t>Leg. Dist. 20</t>
  </si>
  <si>
    <t>District 20 Total</t>
  </si>
  <si>
    <t>R-Chuck</t>
  </si>
  <si>
    <t>Winder</t>
  </si>
  <si>
    <t>Rutherford</t>
  </si>
  <si>
    <t>C-Daniel S.</t>
  </si>
  <si>
    <t>Weston</t>
  </si>
  <si>
    <t>R-Joe A.</t>
  </si>
  <si>
    <t>Palmer</t>
  </si>
  <si>
    <t>R-James</t>
  </si>
  <si>
    <t>Holtzclaw</t>
  </si>
  <si>
    <t>Leg. Dist. 21</t>
  </si>
  <si>
    <t>District 21 Total</t>
  </si>
  <si>
    <t>R-Clifford R. "Cliff"</t>
  </si>
  <si>
    <t>Bayer</t>
  </si>
  <si>
    <t>D-Robert</t>
  </si>
  <si>
    <t>R-Steven C.</t>
  </si>
  <si>
    <t>Harris</t>
  </si>
  <si>
    <t>D-Cindy</t>
  </si>
  <si>
    <t>Thorngren</t>
  </si>
  <si>
    <t>R-Thomas E.</t>
  </si>
  <si>
    <t>"Tom" Dayley</t>
  </si>
  <si>
    <t>Leg. Dist. 22</t>
  </si>
  <si>
    <t>District 22 Total</t>
  </si>
  <si>
    <t>R-Lori</t>
  </si>
  <si>
    <t>Den Hartog</t>
  </si>
  <si>
    <t>Vander Woude</t>
  </si>
  <si>
    <t>R-Jason A.</t>
  </si>
  <si>
    <t>Monks</t>
  </si>
  <si>
    <t>Leg. Dist. 23</t>
  </si>
  <si>
    <t>R-Bert</t>
  </si>
  <si>
    <t>Brackett</t>
  </si>
  <si>
    <t>D-Mary Ann</t>
  </si>
  <si>
    <t>Richards</t>
  </si>
  <si>
    <t>Zito</t>
  </si>
  <si>
    <t>R-Megan C.</t>
  </si>
  <si>
    <t>Blanksma</t>
  </si>
  <si>
    <t>Elmore</t>
  </si>
  <si>
    <t>Mountain Home 1</t>
  </si>
  <si>
    <t>Mountain Home 2</t>
  </si>
  <si>
    <t>Mountain Home 3</t>
  </si>
  <si>
    <t>Mountain Home 4</t>
  </si>
  <si>
    <t>Mountain Home 5</t>
  </si>
  <si>
    <t>Mountain Home 6</t>
  </si>
  <si>
    <t>Mountain Home 7</t>
  </si>
  <si>
    <t>Mountain Home 8</t>
  </si>
  <si>
    <t>Mountain Home 9</t>
  </si>
  <si>
    <t>Atlanta</t>
  </si>
  <si>
    <t>Chattin Flats</t>
  </si>
  <si>
    <t>Glenns Ferry</t>
  </si>
  <si>
    <t>Hammett</t>
  </si>
  <si>
    <t>King Hill</t>
  </si>
  <si>
    <t>Mayfield</t>
  </si>
  <si>
    <t>Pine</t>
  </si>
  <si>
    <t>Prairie</t>
  </si>
  <si>
    <t>Owyhee</t>
  </si>
  <si>
    <t>001 North Homedale</t>
  </si>
  <si>
    <t>002 South Homedale</t>
  </si>
  <si>
    <t>003 North Marsing</t>
  </si>
  <si>
    <t>004 South Marsing</t>
  </si>
  <si>
    <t>005 Pleasant Valley</t>
  </si>
  <si>
    <t>006 Wilson</t>
  </si>
  <si>
    <t>007 Murphy</t>
  </si>
  <si>
    <t>008 Oreana</t>
  </si>
  <si>
    <t>009 Grand View</t>
  </si>
  <si>
    <t>010 Bruneau</t>
  </si>
  <si>
    <t>011 Riddle</t>
  </si>
  <si>
    <t>012 Three Creek</t>
  </si>
  <si>
    <t>Twin Falls</t>
  </si>
  <si>
    <t>Buhl 1</t>
  </si>
  <si>
    <t>Buhl 2</t>
  </si>
  <si>
    <t>Castleford</t>
  </si>
  <si>
    <t>Deep Creek</t>
  </si>
  <si>
    <t>Maroa</t>
  </si>
  <si>
    <t>Leg. Dist. 24</t>
  </si>
  <si>
    <t>District 23 Total</t>
  </si>
  <si>
    <t>District 24 Total</t>
  </si>
  <si>
    <t>D-Deborah</t>
  </si>
  <si>
    <t>Silver</t>
  </si>
  <si>
    <t>R-Lee</t>
  </si>
  <si>
    <t>Heider</t>
  </si>
  <si>
    <t>D-Dale</t>
  </si>
  <si>
    <t>Varney</t>
  </si>
  <si>
    <t>R-Lance</t>
  </si>
  <si>
    <t>Clow</t>
  </si>
  <si>
    <t>D-Catherine</t>
  </si>
  <si>
    <t>Talkington</t>
  </si>
  <si>
    <t>R-Stephen</t>
  </si>
  <si>
    <t>Hartgen</t>
  </si>
  <si>
    <t>Twin Falls 1</t>
  </si>
  <si>
    <t>Twin Falls 2</t>
  </si>
  <si>
    <t>Twin Falls 3</t>
  </si>
  <si>
    <t>Twin Falls 4</t>
  </si>
  <si>
    <t>Twin Falls 5</t>
  </si>
  <si>
    <t>Twin Falls 6</t>
  </si>
  <si>
    <t>Twin Falls 7</t>
  </si>
  <si>
    <t>Twin Falls 8</t>
  </si>
  <si>
    <t>Twin Falls 9</t>
  </si>
  <si>
    <t>Twin Falls 10</t>
  </si>
  <si>
    <t>Twin Falls 11</t>
  </si>
  <si>
    <t>Twin Falls 12</t>
  </si>
  <si>
    <t>Twin Falls 13</t>
  </si>
  <si>
    <t>Twin Falls 14</t>
  </si>
  <si>
    <t>Twin Falls 15</t>
  </si>
  <si>
    <t>Twin Falls 16</t>
  </si>
  <si>
    <t>Twin Falls 17</t>
  </si>
  <si>
    <t>Twin Falls 18</t>
  </si>
  <si>
    <t>Twin Falls 19</t>
  </si>
  <si>
    <t>Twin Falls 20</t>
  </si>
  <si>
    <t>Twin Falls 21</t>
  </si>
  <si>
    <t>Twin Falls 22</t>
  </si>
  <si>
    <t>Twin Falls 23</t>
  </si>
  <si>
    <t>District 25 Total</t>
  </si>
  <si>
    <t>Leg. Dist. 25</t>
  </si>
  <si>
    <t>D-Scott F.</t>
  </si>
  <si>
    <t>McClure</t>
  </si>
  <si>
    <t>Patrick</t>
  </si>
  <si>
    <t>R-Maxine T</t>
  </si>
  <si>
    <t>Bell</t>
  </si>
  <si>
    <t>R-Clark</t>
  </si>
  <si>
    <t>Kauffman</t>
  </si>
  <si>
    <t>Jerome</t>
  </si>
  <si>
    <t>1 Bishop-Court</t>
  </si>
  <si>
    <t>2 Canyonside</t>
  </si>
  <si>
    <t>3 Eden</t>
  </si>
  <si>
    <t>4 Falls City</t>
  </si>
  <si>
    <t>5 Hazelton</t>
  </si>
  <si>
    <t>6 Northeast</t>
  </si>
  <si>
    <t>7 Northwest</t>
  </si>
  <si>
    <t>8 Shepherd-View</t>
  </si>
  <si>
    <t>9 Southeast</t>
  </si>
  <si>
    <t>10 Southwest</t>
  </si>
  <si>
    <t>Buhl 3</t>
  </si>
  <si>
    <t>Buhl 4</t>
  </si>
  <si>
    <t>Buhl 5</t>
  </si>
  <si>
    <t>Filer 1</t>
  </si>
  <si>
    <t>Filer 2</t>
  </si>
  <si>
    <t>Filer 3</t>
  </si>
  <si>
    <t>Hansen</t>
  </si>
  <si>
    <t>Kimberly 1</t>
  </si>
  <si>
    <t>Kimberly 2</t>
  </si>
  <si>
    <t>Kimberly 3</t>
  </si>
  <si>
    <t>Kimberly 4</t>
  </si>
  <si>
    <t>Hollister</t>
  </si>
  <si>
    <t>Murtaugh</t>
  </si>
  <si>
    <t>Twin Falls 24</t>
  </si>
  <si>
    <t>Twin Falls 25</t>
  </si>
  <si>
    <t>Twin Falls 26</t>
  </si>
  <si>
    <t>Leg. Dist. 26</t>
  </si>
  <si>
    <t>District 26 Total</t>
  </si>
  <si>
    <t>D-Michelle</t>
  </si>
  <si>
    <t>Stennett</t>
  </si>
  <si>
    <t>R-Dale</t>
  </si>
  <si>
    <t>D-Kathleen J.</t>
  </si>
  <si>
    <t>Eder</t>
  </si>
  <si>
    <t>Miller</t>
  </si>
  <si>
    <t>D-Sally</t>
  </si>
  <si>
    <t>Toone</t>
  </si>
  <si>
    <t>R-Alex</t>
  </si>
  <si>
    <t>Sutter</t>
  </si>
  <si>
    <t>Blaine</t>
  </si>
  <si>
    <t>001 N Blaine County</t>
  </si>
  <si>
    <t>002 Sun Valley</t>
  </si>
  <si>
    <t>003 N Ketchum</t>
  </si>
  <si>
    <t>004 S Ketchum</t>
  </si>
  <si>
    <t>005 Quigley</t>
  </si>
  <si>
    <t>006 Deer Creek</t>
  </si>
  <si>
    <t>007 NW Hailey</t>
  </si>
  <si>
    <t>008 NE Hailey</t>
  </si>
  <si>
    <t>009 SW Hailey</t>
  </si>
  <si>
    <t>010 NW Woodside</t>
  </si>
  <si>
    <t>011 SE Woodside</t>
  </si>
  <si>
    <t>013 Bellevue</t>
  </si>
  <si>
    <t>014 Carey</t>
  </si>
  <si>
    <t>015 Gannett/Picabo</t>
  </si>
  <si>
    <t>016 Yale</t>
  </si>
  <si>
    <t>Camas</t>
  </si>
  <si>
    <t>#1</t>
  </si>
  <si>
    <t>#2</t>
  </si>
  <si>
    <t>Gooding</t>
  </si>
  <si>
    <t>2 Gooding City</t>
  </si>
  <si>
    <t>3 Gooding Rural</t>
  </si>
  <si>
    <t>4 Wendell City</t>
  </si>
  <si>
    <t>5 Wendell Rural</t>
  </si>
  <si>
    <t>6 Bliss</t>
  </si>
  <si>
    <t>7 Hagerman</t>
  </si>
  <si>
    <t>Lincoln</t>
  </si>
  <si>
    <t>1 Shoshone</t>
  </si>
  <si>
    <t>3 North Shoshone</t>
  </si>
  <si>
    <t>4 Richfield</t>
  </si>
  <si>
    <t>5 Dietrich</t>
  </si>
  <si>
    <t>6 Kimama</t>
  </si>
  <si>
    <t>Leg. Dist. 27</t>
  </si>
  <si>
    <t>District 27 Total</t>
  </si>
  <si>
    <t>R-Kelly Arthur</t>
  </si>
  <si>
    <t>Anthon</t>
  </si>
  <si>
    <t>Bedke</t>
  </si>
  <si>
    <t>R-Fred</t>
  </si>
  <si>
    <t>Wood</t>
  </si>
  <si>
    <t>Cassia</t>
  </si>
  <si>
    <t>101 Burley 1</t>
  </si>
  <si>
    <t>102 Burley 2</t>
  </si>
  <si>
    <t>103 Burley 3</t>
  </si>
  <si>
    <t>104 Burley 4</t>
  </si>
  <si>
    <t>105 Burley 5</t>
  </si>
  <si>
    <t>106 Burley 6</t>
  </si>
  <si>
    <t>107 Albion</t>
  </si>
  <si>
    <t>108 Almo</t>
  </si>
  <si>
    <t>109 Bridge</t>
  </si>
  <si>
    <t>110 Declo</t>
  </si>
  <si>
    <t>112 Grandview</t>
  </si>
  <si>
    <t>113 Heglar-Yale</t>
  </si>
  <si>
    <t>114 Jackson</t>
  </si>
  <si>
    <t>115 Malta</t>
  </si>
  <si>
    <t>116 Oakley 1</t>
  </si>
  <si>
    <t>117 Oakley 2</t>
  </si>
  <si>
    <t>118 Parsons</t>
  </si>
  <si>
    <t>119 Pella</t>
  </si>
  <si>
    <t>120 Springdale</t>
  </si>
  <si>
    <t>121 Starrh's Ferry</t>
  </si>
  <si>
    <t>122 Sublett</t>
  </si>
  <si>
    <t>123 Unity</t>
  </si>
  <si>
    <t>124 View</t>
  </si>
  <si>
    <t>Minidoka</t>
  </si>
  <si>
    <t>1 Acequia</t>
  </si>
  <si>
    <t>2 Emerson</t>
  </si>
  <si>
    <t>3 Heyburn 1</t>
  </si>
  <si>
    <t>4 Heyburn 2</t>
  </si>
  <si>
    <t>5 Paul</t>
  </si>
  <si>
    <t>6 Pioneer</t>
  </si>
  <si>
    <t>7 Rupert 1</t>
  </si>
  <si>
    <t>8 Rupert 2</t>
  </si>
  <si>
    <t>9 Rupert 3</t>
  </si>
  <si>
    <t>10 Rupert 4</t>
  </si>
  <si>
    <t>11 Rupert 5</t>
  </si>
  <si>
    <t>Leg. Dist. 28</t>
  </si>
  <si>
    <t>District 28 Total</t>
  </si>
  <si>
    <t>D-Mike</t>
  </si>
  <si>
    <t>Saville</t>
  </si>
  <si>
    <t>Guthrie</t>
  </si>
  <si>
    <t>Landon</t>
  </si>
  <si>
    <t>R-Randy</t>
  </si>
  <si>
    <t>Armstrong</t>
  </si>
  <si>
    <t>Jenkins</t>
  </si>
  <si>
    <t>Archuleta</t>
  </si>
  <si>
    <t>R-Kelley</t>
  </si>
  <si>
    <t>Packer</t>
  </si>
  <si>
    <t>Bannock</t>
  </si>
  <si>
    <t>Pocatello 34</t>
  </si>
  <si>
    <t>Pocatello 35</t>
  </si>
  <si>
    <t>Pocatello 36</t>
  </si>
  <si>
    <t>Pocatello 37</t>
  </si>
  <si>
    <t>Pocatello 38</t>
  </si>
  <si>
    <t>Pocatello 39</t>
  </si>
  <si>
    <t>Pocatello 40</t>
  </si>
  <si>
    <t>Pocatello 41</t>
  </si>
  <si>
    <t>Pocatello 42</t>
  </si>
  <si>
    <t>Pocatello 43</t>
  </si>
  <si>
    <t>Chubbuck 50</t>
  </si>
  <si>
    <t>Chubbuck 51</t>
  </si>
  <si>
    <t>Chubbuck 52</t>
  </si>
  <si>
    <t>Chubbuck 53</t>
  </si>
  <si>
    <t>Chubbuck 54</t>
  </si>
  <si>
    <t>Chubbuck 55</t>
  </si>
  <si>
    <t>Chubbuck 56</t>
  </si>
  <si>
    <t>Chubbuck 57</t>
  </si>
  <si>
    <t>Chubbuck 58</t>
  </si>
  <si>
    <t>Chubbuck 59</t>
  </si>
  <si>
    <t>Chubbuck 60</t>
  </si>
  <si>
    <t>Arimo 61</t>
  </si>
  <si>
    <t>Downey 62</t>
  </si>
  <si>
    <t>Inkom 63</t>
  </si>
  <si>
    <t>Lava Hot Springs 64</t>
  </si>
  <si>
    <t>McCammon 65</t>
  </si>
  <si>
    <t>Mink Creek 66</t>
  </si>
  <si>
    <t>Pebble Creek 67</t>
  </si>
  <si>
    <t>Swan Lake 68</t>
  </si>
  <si>
    <t>Power</t>
  </si>
  <si>
    <t>Leg. Dist. 29</t>
  </si>
  <si>
    <t>District 29 Total</t>
  </si>
  <si>
    <t>D-Mark</t>
  </si>
  <si>
    <t>Nye</t>
  </si>
  <si>
    <t>R-Tom</t>
  </si>
  <si>
    <t>Katsilometes</t>
  </si>
  <si>
    <t>D-David H.</t>
  </si>
  <si>
    <t>Maguire</t>
  </si>
  <si>
    <t>R-Dustin Whitney</t>
  </si>
  <si>
    <t>Manwaring</t>
  </si>
  <si>
    <t>D-Elaine</t>
  </si>
  <si>
    <t>Smith</t>
  </si>
  <si>
    <t>Pocatello 1</t>
  </si>
  <si>
    <t>Pocatello 2</t>
  </si>
  <si>
    <t>Pocatello 3</t>
  </si>
  <si>
    <t>Pocatello 4</t>
  </si>
  <si>
    <t>Pocatello 5</t>
  </si>
  <si>
    <t>Pocatello 6</t>
  </si>
  <si>
    <t>Pocatello 7</t>
  </si>
  <si>
    <t>Pocatello 8</t>
  </si>
  <si>
    <t>Pocatello 9</t>
  </si>
  <si>
    <t>Pocatello 10</t>
  </si>
  <si>
    <t>Pocatello 11</t>
  </si>
  <si>
    <t>Pocatello 12</t>
  </si>
  <si>
    <t>Pocatello 13</t>
  </si>
  <si>
    <t>Pocatello 14</t>
  </si>
  <si>
    <t>Pocatello 15</t>
  </si>
  <si>
    <t>Pocatello 17</t>
  </si>
  <si>
    <t>Pocatello 18</t>
  </si>
  <si>
    <t>Pocatello 19</t>
  </si>
  <si>
    <t>Pocatello 20</t>
  </si>
  <si>
    <t>Pocatello 21</t>
  </si>
  <si>
    <t>Pocatello 22</t>
  </si>
  <si>
    <t>Pocatello 23</t>
  </si>
  <si>
    <t>Pocatello 24</t>
  </si>
  <si>
    <t>Pocatello 25</t>
  </si>
  <si>
    <t>Pocatello 26</t>
  </si>
  <si>
    <t>Pocatello 27</t>
  </si>
  <si>
    <t>Pocatello 28</t>
  </si>
  <si>
    <t>Pocatello 31</t>
  </si>
  <si>
    <t>Pocatello 32</t>
  </si>
  <si>
    <t>Leg. Dist. 30</t>
  </si>
  <si>
    <t>District 30 Total</t>
  </si>
  <si>
    <t>R-Dean M.</t>
  </si>
  <si>
    <t>Mortimer</t>
  </si>
  <si>
    <t>D-Matt P.</t>
  </si>
  <si>
    <t>Dance</t>
  </si>
  <si>
    <t>R-Jeff</t>
  </si>
  <si>
    <t>Thompson</t>
  </si>
  <si>
    <t>R-Wendy</t>
  </si>
  <si>
    <t>Horman</t>
  </si>
  <si>
    <t>Bonneville</t>
  </si>
  <si>
    <t>Leg. Dist. 31</t>
  </si>
  <si>
    <t>District 31 Total</t>
  </si>
  <si>
    <t>R-R. Steven</t>
  </si>
  <si>
    <t>Bair</t>
  </si>
  <si>
    <t>R-Neil A</t>
  </si>
  <si>
    <t>Anderson</t>
  </si>
  <si>
    <t>R-Julie</t>
  </si>
  <si>
    <t>VanOrden</t>
  </si>
  <si>
    <t>Bingham</t>
  </si>
  <si>
    <t>Blackfoot 1</t>
  </si>
  <si>
    <t>Blackfoot 2</t>
  </si>
  <si>
    <t>Blackfoot 3</t>
  </si>
  <si>
    <t>Blackfoot 4</t>
  </si>
  <si>
    <t>Blackfoot 5</t>
  </si>
  <si>
    <t>Blackfoot 6</t>
  </si>
  <si>
    <t>Firth 7</t>
  </si>
  <si>
    <t>Firth 8</t>
  </si>
  <si>
    <t>Groveland 9</t>
  </si>
  <si>
    <t>Jameston 10</t>
  </si>
  <si>
    <t>Moreland 11</t>
  </si>
  <si>
    <t>Rockford 12</t>
  </si>
  <si>
    <t>Shelley 13</t>
  </si>
  <si>
    <t>Shelley 14</t>
  </si>
  <si>
    <t>Aberdeen 15</t>
  </si>
  <si>
    <t>Springfield 16</t>
  </si>
  <si>
    <t>Riverside 17</t>
  </si>
  <si>
    <t>Pingree 18</t>
  </si>
  <si>
    <t>Wapello 19</t>
  </si>
  <si>
    <t>Fort Hall 20</t>
  </si>
  <si>
    <t>Shelley 21</t>
  </si>
  <si>
    <t>Blackfoot 23</t>
  </si>
  <si>
    <t>Riverside 24</t>
  </si>
  <si>
    <t>Moreland 25</t>
  </si>
  <si>
    <t>Atomic City 26</t>
  </si>
  <si>
    <t>Bonneville 27</t>
  </si>
  <si>
    <t>Morgan's Pasture 28</t>
  </si>
  <si>
    <t>Leg. Dist. 32</t>
  </si>
  <si>
    <t>District 32 Total</t>
  </si>
  <si>
    <t>Fitzgerald</t>
  </si>
  <si>
    <t>R-Mark R.</t>
  </si>
  <si>
    <t>R-Marc</t>
  </si>
  <si>
    <t>Gibbs</t>
  </si>
  <si>
    <t>Loertscher</t>
  </si>
  <si>
    <t>Bear Lake</t>
  </si>
  <si>
    <t>#1 Montpelier</t>
  </si>
  <si>
    <t>#2 Montpelier</t>
  </si>
  <si>
    <t>#3 Montpelier</t>
  </si>
  <si>
    <t>#5 Bennington</t>
  </si>
  <si>
    <t>#6 Bern</t>
  </si>
  <si>
    <t>#7 Bloomington</t>
  </si>
  <si>
    <t>#8 Dingle</t>
  </si>
  <si>
    <t>#9 Fish Haven</t>
  </si>
  <si>
    <t>#10 Geneva/Pegram</t>
  </si>
  <si>
    <t>#11 Georgetown</t>
  </si>
  <si>
    <t>#12 Liberty</t>
  </si>
  <si>
    <t>#13 Paris</t>
  </si>
  <si>
    <t>#15 St. Charles</t>
  </si>
  <si>
    <t>#16 Bailey Creek</t>
  </si>
  <si>
    <t>Caribou</t>
  </si>
  <si>
    <t>Bancroft</t>
  </si>
  <si>
    <t>Freedom</t>
  </si>
  <si>
    <t>Grace #1</t>
  </si>
  <si>
    <t>Grace #2</t>
  </si>
  <si>
    <t>Soda #1</t>
  </si>
  <si>
    <t>Soda #2</t>
  </si>
  <si>
    <t>Soda #3</t>
  </si>
  <si>
    <t>Soda #4</t>
  </si>
  <si>
    <t>Wayan</t>
  </si>
  <si>
    <t>Franklin</t>
  </si>
  <si>
    <t>Preston #1</t>
  </si>
  <si>
    <t>Preston #2</t>
  </si>
  <si>
    <t>Preston #3</t>
  </si>
  <si>
    <t>Preston #4</t>
  </si>
  <si>
    <t>Preston #5</t>
  </si>
  <si>
    <t>Banida #6</t>
  </si>
  <si>
    <t>Clifton #7</t>
  </si>
  <si>
    <t>Dayton #8</t>
  </si>
  <si>
    <t>Fairview #9</t>
  </si>
  <si>
    <t>Franklin #10</t>
  </si>
  <si>
    <t>Mapleton #11</t>
  </si>
  <si>
    <t>Mink Creek #12</t>
  </si>
  <si>
    <t>Thatcher #13</t>
  </si>
  <si>
    <t>Riverdale #14</t>
  </si>
  <si>
    <t>Weston #15</t>
  </si>
  <si>
    <t>Whitney #16</t>
  </si>
  <si>
    <t>Worm Creek #17</t>
  </si>
  <si>
    <t>Oneida</t>
  </si>
  <si>
    <t>Teton</t>
  </si>
  <si>
    <t>Leg. Dist. 33</t>
  </si>
  <si>
    <t>District 33 Total</t>
  </si>
  <si>
    <t>R-Bart M.</t>
  </si>
  <si>
    <t>D-Jim</t>
  </si>
  <si>
    <t>De Angelis</t>
  </si>
  <si>
    <t>R-Janet</t>
  </si>
  <si>
    <t>Trujillo</t>
  </si>
  <si>
    <t>D-George P.</t>
  </si>
  <si>
    <t>Morrison</t>
  </si>
  <si>
    <t>R-Bryan N.</t>
  </si>
  <si>
    <t>Zollinger</t>
  </si>
  <si>
    <t>Leg. Dist. 34</t>
  </si>
  <si>
    <t>District 34 Total</t>
  </si>
  <si>
    <t>R-Brent</t>
  </si>
  <si>
    <t>Hill</t>
  </si>
  <si>
    <t>Nate</t>
  </si>
  <si>
    <t>R-Dell</t>
  </si>
  <si>
    <t>Raybould</t>
  </si>
  <si>
    <t>Leg. Dist. 35</t>
  </si>
  <si>
    <t>Madison</t>
  </si>
  <si>
    <t>#1 Plano</t>
  </si>
  <si>
    <t>#2 Burton</t>
  </si>
  <si>
    <t>#3 Hibbard</t>
  </si>
  <si>
    <t>#4 Salem</t>
  </si>
  <si>
    <t>#5 Fairgrounds</t>
  </si>
  <si>
    <t>#6 Sugar City</t>
  </si>
  <si>
    <t>#7 Adams</t>
  </si>
  <si>
    <t>#8 Pioneer West</t>
  </si>
  <si>
    <t>#9 Pioneer East</t>
  </si>
  <si>
    <t>#10 Porter Park</t>
  </si>
  <si>
    <t>#11 City Center</t>
  </si>
  <si>
    <t>#12 4th South</t>
  </si>
  <si>
    <t>#13 University</t>
  </si>
  <si>
    <t>#14 Rexburg Hill</t>
  </si>
  <si>
    <t>#15 Poleline</t>
  </si>
  <si>
    <t>#16 Lincoln</t>
  </si>
  <si>
    <t>#17 Moody</t>
  </si>
  <si>
    <t>#18 Union/Lyman</t>
  </si>
  <si>
    <t>#19 Archer</t>
  </si>
  <si>
    <t>Butte</t>
  </si>
  <si>
    <t>Arco 1</t>
  </si>
  <si>
    <t>Arco 2</t>
  </si>
  <si>
    <t>Moore</t>
  </si>
  <si>
    <t>Howe</t>
  </si>
  <si>
    <t>Clark</t>
  </si>
  <si>
    <t>#3</t>
  </si>
  <si>
    <t>Fremont</t>
  </si>
  <si>
    <t>Jefferson</t>
  </si>
  <si>
    <t>1 Annis</t>
  </si>
  <si>
    <t>2 Clark</t>
  </si>
  <si>
    <t>3 Garfield</t>
  </si>
  <si>
    <t>4 Grant</t>
  </si>
  <si>
    <t>5 Hamer</t>
  </si>
  <si>
    <t>6 Labelle</t>
  </si>
  <si>
    <t>7 Lewisville</t>
  </si>
  <si>
    <t>8 Lorenzo</t>
  </si>
  <si>
    <t>9 Menan</t>
  </si>
  <si>
    <t>10 Monteview</t>
  </si>
  <si>
    <t>11 Rigby 1</t>
  </si>
  <si>
    <t>12 Rigby 2</t>
  </si>
  <si>
    <t>13 Rigby 3</t>
  </si>
  <si>
    <t>14 Rigby 4</t>
  </si>
  <si>
    <t>15 Ririe</t>
  </si>
  <si>
    <t>16 Roberts</t>
  </si>
  <si>
    <t>17 Terreton</t>
  </si>
  <si>
    <t>District 35 Total</t>
  </si>
  <si>
    <t>Rohling</t>
  </si>
  <si>
    <t>R-Jeff C.</t>
  </si>
  <si>
    <t>Siddoway</t>
  </si>
  <si>
    <t>R-Van</t>
  </si>
  <si>
    <t>Burtenshaw</t>
  </si>
  <si>
    <t>R-Karey</t>
  </si>
  <si>
    <t>Hanks</t>
  </si>
  <si>
    <t>24 Priest River West City</t>
  </si>
  <si>
    <t>D-Patrick P</t>
  </si>
  <si>
    <t>Bovill 32</t>
  </si>
  <si>
    <t>Lapwai 26</t>
  </si>
  <si>
    <t>006 Fenn</t>
  </si>
  <si>
    <t>018 Keuterville</t>
  </si>
  <si>
    <t>Ewersen</t>
  </si>
  <si>
    <t>012 Poverty Flat</t>
  </si>
  <si>
    <t>111 Elba</t>
  </si>
  <si>
    <t>Groveland 22</t>
  </si>
  <si>
    <t>D-Stephen F.</t>
  </si>
  <si>
    <t>Howlett</t>
  </si>
  <si>
    <t>Foreman</t>
  </si>
  <si>
    <t>I-Kenneth B.</t>
  </si>
  <si>
    <t>De Vries</t>
  </si>
  <si>
    <t>D-Allen</t>
  </si>
  <si>
    <t>Schmid</t>
  </si>
  <si>
    <t>I-Gregory L.</t>
  </si>
  <si>
    <t>Collett</t>
  </si>
  <si>
    <t>L-John</t>
  </si>
  <si>
    <t>Charles Smith</t>
  </si>
  <si>
    <t>D-Bill</t>
  </si>
  <si>
    <t>I-William K. (Bill)</t>
  </si>
  <si>
    <t>Chisholm</t>
  </si>
  <si>
    <t>L-Christopher</t>
  </si>
  <si>
    <t>D-Louis R.</t>
  </si>
  <si>
    <t>Lorax" Carta</t>
  </si>
  <si>
    <t>Absentee 71</t>
  </si>
  <si>
    <t>Absentee 72</t>
  </si>
  <si>
    <t>Absentee 73</t>
  </si>
  <si>
    <t>Absentee 36</t>
  </si>
  <si>
    <t>15 Absentee</t>
  </si>
  <si>
    <t>028 Absentee</t>
  </si>
  <si>
    <t>14 Absentee</t>
  </si>
  <si>
    <t>90 Absentee</t>
  </si>
  <si>
    <t>Absentee 23</t>
  </si>
  <si>
    <t>013 Absentee</t>
  </si>
  <si>
    <t>Absentee 24</t>
  </si>
  <si>
    <t>11 Absentee</t>
  </si>
  <si>
    <t>Absentee 25</t>
  </si>
  <si>
    <t>12 Absentee</t>
  </si>
  <si>
    <t>Absentee L28</t>
  </si>
  <si>
    <t>Absentee L29</t>
  </si>
  <si>
    <t>Absentee 30</t>
  </si>
  <si>
    <t>Absentee 31</t>
  </si>
  <si>
    <t>Absentee 32</t>
  </si>
  <si>
    <t>8 Absentee</t>
  </si>
  <si>
    <t>Absentee 33</t>
  </si>
  <si>
    <t>Absentee 34</t>
  </si>
  <si>
    <t>18 Absentee</t>
  </si>
  <si>
    <t>L-Sierra "Idaho</t>
  </si>
  <si>
    <t>W/I-Jim</t>
  </si>
  <si>
    <t>Francis</t>
  </si>
  <si>
    <t>W/I-Greg</t>
  </si>
  <si>
    <t>Pruett</t>
  </si>
  <si>
    <t>W/I-William A.</t>
  </si>
  <si>
    <t>Sifford</t>
  </si>
  <si>
    <t>W/I-Ryan</t>
  </si>
  <si>
    <t>Kootenai (Continued)</t>
  </si>
  <si>
    <t>Latah (Continued)</t>
  </si>
  <si>
    <t>Nez Perce (Continued)</t>
  </si>
  <si>
    <t>Clearwater (Continued)</t>
  </si>
  <si>
    <t>Idaho (Continued)</t>
  </si>
  <si>
    <t>Gem (Continued)</t>
  </si>
  <si>
    <t>Washington (Continued)</t>
  </si>
  <si>
    <t>Canyon (Continued)</t>
  </si>
  <si>
    <t>Ada (Continued)</t>
  </si>
  <si>
    <t>Owyhee (Continued)</t>
  </si>
  <si>
    <t>Twin Falls (Continued)</t>
  </si>
  <si>
    <t>Blaine (Continued)</t>
  </si>
  <si>
    <t>Cassia (Continued)</t>
  </si>
  <si>
    <t>Bannock (Continued)</t>
  </si>
  <si>
    <t>Bonneville (Continued)</t>
  </si>
  <si>
    <t>Bingham (Continued)</t>
  </si>
  <si>
    <t>Franklin (Continued)</t>
  </si>
  <si>
    <t>Jefferson (Continued)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</si>
</sst>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0"/>
      <color theme="1"/>
      <name val="Arial Narrow"/>
      <family val="2"/>
    </font>
    <font>
      <b/>
      <sz val="10"/>
      <color theme="1"/>
      <name val="Arial Narrow"/>
      <family val="2"/>
    </font>
    <font>
      <b/>
      <i/>
      <sz val="10"/>
      <color theme="1"/>
      <name val="Arial Narrow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49" fontId="2" fillId="0" borderId="0" xfId="0" applyNumberFormat="1" applyFont="1"/>
    <xf numFmtId="49" fontId="1" fillId="0" borderId="0" xfId="0" applyNumberFormat="1" applyFont="1"/>
    <xf numFmtId="49" fontId="3" fillId="0" borderId="0" xfId="0" applyNumberFormat="1" applyFont="1"/>
    <xf numFmtId="49" fontId="1" fillId="0" borderId="0" xfId="0" quotePrefix="1" applyNumberFormat="1" applyFont="1"/>
    <xf numFmtId="3" fontId="1" fillId="0" borderId="0" xfId="0" applyNumberFormat="1" applyFont="1"/>
    <xf numFmtId="3" fontId="2" fillId="0" borderId="0" xfId="0" applyNumberFormat="1" applyFont="1"/>
    <xf numFmtId="3" fontId="1" fillId="0" borderId="0" xfId="0" applyNumberFormat="1" applyFont="1" applyAlignment="1">
      <alignment horizontal="right"/>
    </xf>
    <xf numFmtId="3" fontId="1" fillId="0" borderId="1" xfId="0" applyNumberFormat="1" applyFont="1" applyBorder="1" applyAlignment="1">
      <alignment horizontal="center"/>
    </xf>
    <xf numFmtId="3" fontId="1" fillId="0" borderId="2" xfId="0" applyNumberFormat="1" applyFont="1" applyBorder="1" applyAlignment="1">
      <alignment horizontal="center"/>
    </xf>
    <xf numFmtId="3" fontId="1" fillId="0" borderId="1" xfId="0" applyNumberFormat="1" applyFont="1" applyBorder="1" applyAlignment="1">
      <alignment horizontal="center"/>
    </xf>
    <xf numFmtId="3" fontId="1" fillId="0" borderId="1" xfId="0" applyNumberFormat="1" applyFont="1" applyBorder="1" applyAlignment="1">
      <alignment horizontal="center"/>
    </xf>
    <xf numFmtId="3" fontId="1" fillId="0" borderId="2" xfId="0" applyNumberFormat="1" applyFont="1" applyBorder="1" applyAlignment="1">
      <alignment horizontal="center"/>
    </xf>
    <xf numFmtId="3" fontId="1" fillId="0" borderId="2" xfId="0" applyNumberFormat="1" applyFont="1" applyBorder="1" applyAlignment="1">
      <alignment horizontal="center"/>
    </xf>
    <xf numFmtId="3" fontId="1" fillId="0" borderId="1" xfId="0" applyNumberFormat="1" applyFont="1" applyBorder="1" applyAlignment="1">
      <alignment horizontal="center"/>
    </xf>
    <xf numFmtId="3" fontId="1" fillId="0" borderId="1" xfId="0" applyNumberFormat="1" applyFont="1" applyBorder="1" applyAlignment="1">
      <alignment horizontal="center"/>
    </xf>
    <xf numFmtId="3" fontId="1" fillId="0" borderId="1" xfId="0" applyNumberFormat="1" applyFont="1" applyBorder="1" applyAlignment="1">
      <alignment horizontal="center"/>
    </xf>
    <xf numFmtId="3" fontId="1" fillId="0" borderId="2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98"/>
  <sheetViews>
    <sheetView tabSelected="1" topLeftCell="A654" zoomScaleNormal="100" workbookViewId="0">
      <selection activeCell="D663" sqref="D663"/>
    </sheetView>
  </sheetViews>
  <sheetFormatPr defaultRowHeight="13.8" x14ac:dyDescent="0.3"/>
  <cols>
    <col min="1" max="1" width="20" style="3" bestFit="1" customWidth="1"/>
    <col min="2" max="10" width="14.77734375" style="6" customWidth="1"/>
    <col min="11" max="13" width="9.77734375" style="6" customWidth="1"/>
    <col min="14" max="14" width="14.33203125" style="6" customWidth="1"/>
    <col min="15" max="15" width="14.33203125" style="1" customWidth="1"/>
    <col min="16" max="16384" width="8.88671875" style="1"/>
  </cols>
  <sheetData>
    <row r="1" spans="1:14" x14ac:dyDescent="0.3">
      <c r="A1" s="2" t="s">
        <v>54</v>
      </c>
      <c r="B1" s="18" t="s">
        <v>0</v>
      </c>
      <c r="C1" s="19"/>
      <c r="D1" s="18" t="s">
        <v>1</v>
      </c>
      <c r="E1" s="19"/>
      <c r="F1" s="18" t="s">
        <v>2</v>
      </c>
      <c r="G1" s="19"/>
      <c r="M1" s="1"/>
      <c r="N1" s="1"/>
    </row>
    <row r="2" spans="1:14" x14ac:dyDescent="0.3">
      <c r="B2" s="8" t="s">
        <v>37</v>
      </c>
      <c r="C2" s="8" t="s">
        <v>34</v>
      </c>
      <c r="D2" s="8" t="s">
        <v>38</v>
      </c>
      <c r="E2" s="8" t="s">
        <v>40</v>
      </c>
      <c r="F2" s="8" t="s">
        <v>43</v>
      </c>
      <c r="G2" s="8" t="s">
        <v>1118</v>
      </c>
      <c r="M2" s="1"/>
      <c r="N2" s="1"/>
    </row>
    <row r="3" spans="1:14" x14ac:dyDescent="0.3">
      <c r="B3" s="8" t="s">
        <v>36</v>
      </c>
      <c r="C3" s="8" t="s">
        <v>35</v>
      </c>
      <c r="D3" s="8" t="s">
        <v>39</v>
      </c>
      <c r="E3" s="8" t="s">
        <v>41</v>
      </c>
      <c r="F3" s="8" t="s">
        <v>44</v>
      </c>
      <c r="G3" s="8" t="s">
        <v>1119</v>
      </c>
      <c r="M3" s="1"/>
      <c r="N3" s="1"/>
    </row>
    <row r="4" spans="1:14" x14ac:dyDescent="0.3">
      <c r="A4" s="4" t="s">
        <v>3</v>
      </c>
      <c r="M4" s="1"/>
      <c r="N4" s="1"/>
    </row>
    <row r="5" spans="1:14" x14ac:dyDescent="0.3">
      <c r="A5" s="3" t="s">
        <v>4</v>
      </c>
      <c r="B5" s="6">
        <v>712</v>
      </c>
      <c r="C5" s="6">
        <v>214</v>
      </c>
      <c r="D5" s="6">
        <v>447</v>
      </c>
      <c r="E5" s="6">
        <v>500</v>
      </c>
      <c r="F5" s="6">
        <v>587</v>
      </c>
      <c r="G5" s="6">
        <v>336</v>
      </c>
      <c r="M5" s="1"/>
      <c r="N5" s="1"/>
    </row>
    <row r="6" spans="1:14" x14ac:dyDescent="0.3">
      <c r="A6" s="3" t="s">
        <v>5</v>
      </c>
      <c r="B6" s="6">
        <v>582</v>
      </c>
      <c r="C6" s="6">
        <v>148</v>
      </c>
      <c r="D6" s="6">
        <v>281</v>
      </c>
      <c r="E6" s="6">
        <v>451</v>
      </c>
      <c r="F6" s="6">
        <v>523</v>
      </c>
      <c r="G6" s="6">
        <v>199</v>
      </c>
      <c r="M6" s="1"/>
      <c r="N6" s="1"/>
    </row>
    <row r="7" spans="1:14" x14ac:dyDescent="0.3">
      <c r="A7" s="3" t="s">
        <v>6</v>
      </c>
      <c r="B7" s="6">
        <v>742</v>
      </c>
      <c r="C7" s="6">
        <v>231</v>
      </c>
      <c r="D7" s="6">
        <v>550</v>
      </c>
      <c r="E7" s="6">
        <v>457</v>
      </c>
      <c r="F7" s="6">
        <v>533</v>
      </c>
      <c r="G7" s="6">
        <v>439</v>
      </c>
      <c r="M7" s="1"/>
      <c r="N7" s="1"/>
    </row>
    <row r="8" spans="1:14" x14ac:dyDescent="0.3">
      <c r="A8" s="3" t="s">
        <v>7</v>
      </c>
      <c r="B8" s="6">
        <v>264</v>
      </c>
      <c r="C8" s="6">
        <v>105</v>
      </c>
      <c r="D8" s="6">
        <v>92</v>
      </c>
      <c r="E8" s="6">
        <v>288</v>
      </c>
      <c r="F8" s="6">
        <v>281</v>
      </c>
      <c r="G8" s="6">
        <v>89</v>
      </c>
      <c r="M8" s="1"/>
      <c r="N8" s="1"/>
    </row>
    <row r="9" spans="1:14" x14ac:dyDescent="0.3">
      <c r="A9" s="3" t="s">
        <v>8</v>
      </c>
      <c r="B9" s="6">
        <v>317</v>
      </c>
      <c r="C9" s="6">
        <v>147</v>
      </c>
      <c r="D9" s="6">
        <v>162</v>
      </c>
      <c r="E9" s="6">
        <v>315</v>
      </c>
      <c r="F9" s="6">
        <v>323</v>
      </c>
      <c r="G9" s="6">
        <v>140</v>
      </c>
      <c r="M9" s="1"/>
      <c r="N9" s="1"/>
    </row>
    <row r="10" spans="1:14" x14ac:dyDescent="0.3">
      <c r="A10" s="3" t="s">
        <v>9</v>
      </c>
      <c r="B10" s="6">
        <v>292</v>
      </c>
      <c r="C10" s="6">
        <v>113</v>
      </c>
      <c r="D10" s="6">
        <v>104</v>
      </c>
      <c r="E10" s="6">
        <v>313</v>
      </c>
      <c r="F10" s="6">
        <v>323</v>
      </c>
      <c r="G10" s="6">
        <v>86</v>
      </c>
      <c r="M10" s="1"/>
      <c r="N10" s="1"/>
    </row>
    <row r="11" spans="1:14" x14ac:dyDescent="0.3">
      <c r="A11" s="3" t="s">
        <v>10</v>
      </c>
      <c r="B11" s="6">
        <v>632</v>
      </c>
      <c r="C11" s="6">
        <v>154</v>
      </c>
      <c r="D11" s="6">
        <v>287</v>
      </c>
      <c r="E11" s="6">
        <v>523</v>
      </c>
      <c r="F11" s="6">
        <v>585</v>
      </c>
      <c r="G11" s="6">
        <v>206</v>
      </c>
      <c r="M11" s="1"/>
      <c r="N11" s="1"/>
    </row>
    <row r="12" spans="1:14" x14ac:dyDescent="0.3">
      <c r="A12" s="3" t="s">
        <v>11</v>
      </c>
      <c r="B12" s="6">
        <v>318</v>
      </c>
      <c r="C12" s="6">
        <v>87</v>
      </c>
      <c r="D12" s="6">
        <v>217</v>
      </c>
      <c r="E12" s="6">
        <v>194</v>
      </c>
      <c r="F12" s="6">
        <v>218</v>
      </c>
      <c r="G12" s="6">
        <v>173</v>
      </c>
      <c r="M12" s="1"/>
      <c r="N12" s="1"/>
    </row>
    <row r="13" spans="1:14" x14ac:dyDescent="0.3">
      <c r="A13" s="3" t="s">
        <v>12</v>
      </c>
      <c r="B13" s="6">
        <v>454</v>
      </c>
      <c r="C13" s="6">
        <v>158</v>
      </c>
      <c r="D13" s="6">
        <v>174</v>
      </c>
      <c r="E13" s="6">
        <v>455</v>
      </c>
      <c r="F13" s="6">
        <v>467</v>
      </c>
      <c r="G13" s="6">
        <v>143</v>
      </c>
      <c r="M13" s="1"/>
      <c r="N13" s="1"/>
    </row>
    <row r="14" spans="1:14" x14ac:dyDescent="0.3">
      <c r="A14" s="3" t="s">
        <v>13</v>
      </c>
      <c r="B14" s="6">
        <v>789</v>
      </c>
      <c r="C14" s="6">
        <v>247</v>
      </c>
      <c r="D14" s="6">
        <v>190</v>
      </c>
      <c r="E14" s="6">
        <v>868</v>
      </c>
      <c r="F14" s="6">
        <v>868</v>
      </c>
      <c r="G14" s="6">
        <v>180</v>
      </c>
      <c r="M14" s="1"/>
      <c r="N14" s="1"/>
    </row>
    <row r="15" spans="1:14" x14ac:dyDescent="0.3">
      <c r="A15" s="3" t="s">
        <v>15</v>
      </c>
      <c r="B15" s="6">
        <v>459</v>
      </c>
      <c r="C15" s="6">
        <v>131</v>
      </c>
      <c r="D15" s="6">
        <v>265</v>
      </c>
      <c r="E15" s="6">
        <v>342</v>
      </c>
      <c r="F15" s="6">
        <v>379</v>
      </c>
      <c r="G15" s="6">
        <v>207</v>
      </c>
      <c r="M15" s="1"/>
      <c r="N15" s="1"/>
    </row>
    <row r="16" spans="1:14" x14ac:dyDescent="0.3">
      <c r="A16" s="3" t="s">
        <v>16</v>
      </c>
      <c r="B16" s="6">
        <v>477</v>
      </c>
      <c r="C16" s="6">
        <v>131</v>
      </c>
      <c r="D16" s="6">
        <v>334</v>
      </c>
      <c r="E16" s="6">
        <v>281</v>
      </c>
      <c r="F16" s="6">
        <v>328</v>
      </c>
      <c r="G16" s="6">
        <v>267</v>
      </c>
      <c r="M16" s="1"/>
      <c r="N16" s="1"/>
    </row>
    <row r="17" spans="1:14" x14ac:dyDescent="0.3">
      <c r="A17" s="3" t="s">
        <v>17</v>
      </c>
      <c r="B17" s="6">
        <v>583</v>
      </c>
      <c r="C17" s="6">
        <v>242</v>
      </c>
      <c r="D17" s="6">
        <v>470</v>
      </c>
      <c r="E17" s="6">
        <v>371</v>
      </c>
      <c r="F17" s="6">
        <v>428</v>
      </c>
      <c r="G17" s="6">
        <v>381</v>
      </c>
      <c r="M17" s="1"/>
      <c r="N17" s="1"/>
    </row>
    <row r="18" spans="1:14" x14ac:dyDescent="0.3">
      <c r="A18" s="3" t="s">
        <v>18</v>
      </c>
      <c r="B18" s="6">
        <v>122</v>
      </c>
      <c r="C18" s="6">
        <v>23</v>
      </c>
      <c r="D18" s="6">
        <v>32</v>
      </c>
      <c r="E18" s="6">
        <v>122</v>
      </c>
      <c r="F18" s="6">
        <v>120</v>
      </c>
      <c r="G18" s="6">
        <v>30</v>
      </c>
      <c r="M18" s="1"/>
      <c r="N18" s="1"/>
    </row>
    <row r="19" spans="1:14" x14ac:dyDescent="0.3">
      <c r="A19" s="3" t="s">
        <v>19</v>
      </c>
      <c r="B19" s="6">
        <v>1118</v>
      </c>
      <c r="C19" s="6">
        <v>294</v>
      </c>
      <c r="D19" s="6">
        <v>649</v>
      </c>
      <c r="E19" s="6">
        <v>800</v>
      </c>
      <c r="F19" s="6">
        <v>948</v>
      </c>
      <c r="G19" s="6">
        <v>470</v>
      </c>
      <c r="M19" s="1"/>
      <c r="N19" s="1"/>
    </row>
    <row r="20" spans="1:14" x14ac:dyDescent="0.3">
      <c r="A20" s="3" t="s">
        <v>20</v>
      </c>
      <c r="B20" s="6">
        <v>250</v>
      </c>
      <c r="C20" s="6">
        <v>82</v>
      </c>
      <c r="D20" s="6">
        <v>110</v>
      </c>
      <c r="E20" s="6">
        <v>226</v>
      </c>
      <c r="F20" s="6">
        <v>238</v>
      </c>
      <c r="G20" s="6">
        <v>94</v>
      </c>
      <c r="M20" s="1"/>
      <c r="N20" s="1"/>
    </row>
    <row r="21" spans="1:14" x14ac:dyDescent="0.3">
      <c r="A21" s="3" t="s">
        <v>22</v>
      </c>
      <c r="B21" s="6">
        <v>265</v>
      </c>
      <c r="C21" s="6">
        <v>79</v>
      </c>
      <c r="D21" s="6">
        <v>125</v>
      </c>
      <c r="E21" s="6">
        <v>220</v>
      </c>
      <c r="F21" s="6">
        <v>228</v>
      </c>
      <c r="G21" s="6">
        <v>114</v>
      </c>
      <c r="M21" s="1"/>
      <c r="N21" s="1"/>
    </row>
    <row r="22" spans="1:14" x14ac:dyDescent="0.3">
      <c r="A22" s="3" t="s">
        <v>23</v>
      </c>
      <c r="B22" s="6">
        <v>367</v>
      </c>
      <c r="C22" s="6">
        <v>101</v>
      </c>
      <c r="D22" s="6">
        <v>181</v>
      </c>
      <c r="E22" s="6">
        <v>286</v>
      </c>
      <c r="F22" s="6">
        <v>341</v>
      </c>
      <c r="G22" s="6">
        <v>123</v>
      </c>
      <c r="M22" s="1"/>
      <c r="N22" s="1"/>
    </row>
    <row r="23" spans="1:14" x14ac:dyDescent="0.3">
      <c r="A23" s="3" t="s">
        <v>24</v>
      </c>
      <c r="B23" s="6">
        <v>689</v>
      </c>
      <c r="C23" s="6">
        <v>210</v>
      </c>
      <c r="D23" s="6">
        <v>225</v>
      </c>
      <c r="E23" s="6">
        <v>701</v>
      </c>
      <c r="F23" s="6">
        <v>714</v>
      </c>
      <c r="G23" s="6">
        <v>187</v>
      </c>
      <c r="M23" s="1"/>
      <c r="N23" s="1"/>
    </row>
    <row r="24" spans="1:14" x14ac:dyDescent="0.3">
      <c r="A24" s="3" t="s">
        <v>25</v>
      </c>
      <c r="B24" s="6">
        <v>108</v>
      </c>
      <c r="C24" s="6">
        <v>46</v>
      </c>
      <c r="D24" s="6">
        <v>72</v>
      </c>
      <c r="E24" s="6">
        <v>86</v>
      </c>
      <c r="F24" s="6">
        <v>99</v>
      </c>
      <c r="G24" s="6">
        <v>58</v>
      </c>
      <c r="M24" s="1"/>
      <c r="N24" s="1"/>
    </row>
    <row r="25" spans="1:14" x14ac:dyDescent="0.3">
      <c r="A25" s="3" t="s">
        <v>1108</v>
      </c>
      <c r="B25" s="6">
        <v>178</v>
      </c>
      <c r="C25" s="6">
        <v>51</v>
      </c>
      <c r="D25" s="6">
        <v>61</v>
      </c>
      <c r="E25" s="6">
        <v>175</v>
      </c>
      <c r="F25" s="6">
        <v>182</v>
      </c>
      <c r="G25" s="6">
        <v>43</v>
      </c>
      <c r="M25" s="1"/>
      <c r="N25" s="1"/>
    </row>
    <row r="26" spans="1:14" x14ac:dyDescent="0.3">
      <c r="A26" s="3" t="s">
        <v>27</v>
      </c>
      <c r="B26" s="6">
        <v>609</v>
      </c>
      <c r="C26" s="6">
        <v>213</v>
      </c>
      <c r="D26" s="6">
        <v>586</v>
      </c>
      <c r="E26" s="6">
        <v>249</v>
      </c>
      <c r="F26" s="6">
        <v>329</v>
      </c>
      <c r="G26" s="6">
        <v>466</v>
      </c>
      <c r="M26" s="1"/>
      <c r="N26" s="1"/>
    </row>
    <row r="27" spans="1:14" x14ac:dyDescent="0.3">
      <c r="A27" s="3" t="s">
        <v>28</v>
      </c>
      <c r="B27" s="6">
        <v>553</v>
      </c>
      <c r="C27" s="6">
        <v>136</v>
      </c>
      <c r="D27" s="6">
        <v>273</v>
      </c>
      <c r="E27" s="6">
        <v>439</v>
      </c>
      <c r="F27" s="6">
        <v>481</v>
      </c>
      <c r="G27" s="6">
        <v>211</v>
      </c>
      <c r="M27" s="1"/>
      <c r="N27" s="1"/>
    </row>
    <row r="28" spans="1:14" x14ac:dyDescent="0.3">
      <c r="A28" s="3" t="s">
        <v>29</v>
      </c>
      <c r="B28" s="6">
        <v>596</v>
      </c>
      <c r="C28" s="6">
        <v>201</v>
      </c>
      <c r="D28" s="6">
        <v>166</v>
      </c>
      <c r="E28" s="6">
        <v>658</v>
      </c>
      <c r="F28" s="6">
        <v>652</v>
      </c>
      <c r="G28" s="6">
        <v>153</v>
      </c>
      <c r="M28" s="1"/>
      <c r="N28" s="1"/>
    </row>
    <row r="29" spans="1:14" x14ac:dyDescent="0.3">
      <c r="A29" s="3" t="s">
        <v>30</v>
      </c>
      <c r="B29" s="6">
        <v>892</v>
      </c>
      <c r="C29" s="6">
        <v>276</v>
      </c>
      <c r="D29" s="6">
        <v>750</v>
      </c>
      <c r="E29" s="6">
        <v>435</v>
      </c>
      <c r="F29" s="6">
        <v>541</v>
      </c>
      <c r="G29" s="6">
        <v>599</v>
      </c>
      <c r="M29" s="1"/>
      <c r="N29" s="1"/>
    </row>
    <row r="30" spans="1:14" x14ac:dyDescent="0.3">
      <c r="A30" s="3" t="s">
        <v>31</v>
      </c>
      <c r="B30" s="6">
        <v>546</v>
      </c>
      <c r="C30" s="6">
        <v>200</v>
      </c>
      <c r="D30" s="6">
        <v>278</v>
      </c>
      <c r="E30" s="6">
        <v>486</v>
      </c>
      <c r="F30" s="6">
        <v>545</v>
      </c>
      <c r="G30" s="6">
        <v>213</v>
      </c>
      <c r="M30" s="1"/>
      <c r="N30" s="1"/>
    </row>
    <row r="31" spans="1:14" x14ac:dyDescent="0.3">
      <c r="A31" s="3" t="s">
        <v>32</v>
      </c>
      <c r="B31" s="6">
        <v>273</v>
      </c>
      <c r="C31" s="6">
        <v>61</v>
      </c>
      <c r="D31" s="6">
        <v>71</v>
      </c>
      <c r="E31" s="6">
        <v>271</v>
      </c>
      <c r="F31" s="6">
        <v>268</v>
      </c>
      <c r="G31" s="6">
        <v>59</v>
      </c>
      <c r="M31" s="1"/>
      <c r="N31" s="1"/>
    </row>
    <row r="32" spans="1:14" x14ac:dyDescent="0.3">
      <c r="A32" s="3" t="s">
        <v>33</v>
      </c>
      <c r="B32" s="6">
        <v>204</v>
      </c>
      <c r="C32" s="6">
        <v>47</v>
      </c>
      <c r="D32" s="6">
        <v>95</v>
      </c>
      <c r="E32" s="6">
        <v>177</v>
      </c>
      <c r="F32" s="6">
        <v>195</v>
      </c>
      <c r="G32" s="6">
        <v>70</v>
      </c>
      <c r="M32" s="1"/>
      <c r="N32" s="1"/>
    </row>
    <row r="33" spans="1:14" x14ac:dyDescent="0.3">
      <c r="A33" s="2" t="s">
        <v>45</v>
      </c>
      <c r="B33" s="6">
        <f t="shared" ref="B33:G33" si="0">SUM(B5:B32)</f>
        <v>13391</v>
      </c>
      <c r="C33" s="6">
        <f t="shared" si="0"/>
        <v>4128</v>
      </c>
      <c r="D33" s="6">
        <f t="shared" si="0"/>
        <v>7247</v>
      </c>
      <c r="E33" s="6">
        <f t="shared" si="0"/>
        <v>10689</v>
      </c>
      <c r="F33" s="6">
        <f t="shared" si="0"/>
        <v>11724</v>
      </c>
      <c r="G33" s="6">
        <f t="shared" si="0"/>
        <v>5736</v>
      </c>
      <c r="M33" s="1"/>
      <c r="N33" s="1"/>
    </row>
    <row r="34" spans="1:14" x14ac:dyDescent="0.3">
      <c r="M34" s="1"/>
      <c r="N34" s="1"/>
    </row>
    <row r="35" spans="1:14" x14ac:dyDescent="0.3">
      <c r="A35" s="2" t="s">
        <v>54</v>
      </c>
      <c r="B35" s="18" t="s">
        <v>0</v>
      </c>
      <c r="C35" s="19"/>
      <c r="D35" s="18" t="s">
        <v>1</v>
      </c>
      <c r="E35" s="19"/>
      <c r="F35" s="18" t="s">
        <v>2</v>
      </c>
      <c r="G35" s="19"/>
      <c r="M35" s="1"/>
      <c r="N35" s="1"/>
    </row>
    <row r="36" spans="1:14" x14ac:dyDescent="0.3">
      <c r="B36" s="8" t="s">
        <v>37</v>
      </c>
      <c r="C36" s="8" t="s">
        <v>34</v>
      </c>
      <c r="D36" s="8" t="s">
        <v>38</v>
      </c>
      <c r="E36" s="8" t="s">
        <v>40</v>
      </c>
      <c r="F36" s="8" t="s">
        <v>43</v>
      </c>
      <c r="G36" s="8" t="s">
        <v>1118</v>
      </c>
      <c r="M36" s="1"/>
      <c r="N36" s="1"/>
    </row>
    <row r="37" spans="1:14" x14ac:dyDescent="0.3">
      <c r="B37" s="8" t="s">
        <v>36</v>
      </c>
      <c r="C37" s="8" t="s">
        <v>35</v>
      </c>
      <c r="D37" s="8" t="s">
        <v>39</v>
      </c>
      <c r="E37" s="8" t="s">
        <v>41</v>
      </c>
      <c r="F37" s="8" t="s">
        <v>44</v>
      </c>
      <c r="G37" s="8" t="s">
        <v>1119</v>
      </c>
      <c r="M37" s="1"/>
      <c r="N37" s="1"/>
    </row>
    <row r="38" spans="1:14" x14ac:dyDescent="0.3">
      <c r="A38" s="4" t="s">
        <v>46</v>
      </c>
      <c r="M38" s="1"/>
      <c r="N38" s="1"/>
    </row>
    <row r="39" spans="1:14" x14ac:dyDescent="0.3">
      <c r="A39" s="3" t="s">
        <v>47</v>
      </c>
      <c r="B39" s="6">
        <v>418</v>
      </c>
      <c r="C39" s="6">
        <v>131</v>
      </c>
      <c r="D39" s="6">
        <v>143</v>
      </c>
      <c r="E39" s="6">
        <v>405</v>
      </c>
      <c r="F39" s="6">
        <v>405</v>
      </c>
      <c r="G39" s="6">
        <v>144</v>
      </c>
      <c r="M39" s="1"/>
      <c r="N39" s="1"/>
    </row>
    <row r="40" spans="1:14" x14ac:dyDescent="0.3">
      <c r="A40" s="3" t="s">
        <v>48</v>
      </c>
      <c r="B40" s="6">
        <v>269</v>
      </c>
      <c r="C40" s="6">
        <v>109</v>
      </c>
      <c r="D40" s="6">
        <v>78</v>
      </c>
      <c r="E40" s="6">
        <v>301</v>
      </c>
      <c r="F40" s="6">
        <v>317</v>
      </c>
      <c r="G40" s="6">
        <v>60</v>
      </c>
      <c r="M40" s="1"/>
      <c r="N40" s="1"/>
    </row>
    <row r="41" spans="1:14" x14ac:dyDescent="0.3">
      <c r="A41" s="3" t="s">
        <v>49</v>
      </c>
      <c r="B41" s="6">
        <v>662</v>
      </c>
      <c r="C41" s="6">
        <v>256</v>
      </c>
      <c r="D41" s="6">
        <v>175</v>
      </c>
      <c r="E41" s="6">
        <v>742</v>
      </c>
      <c r="F41" s="6">
        <v>748</v>
      </c>
      <c r="G41" s="6">
        <v>169</v>
      </c>
      <c r="M41" s="1"/>
      <c r="N41" s="1"/>
    </row>
    <row r="42" spans="1:14" x14ac:dyDescent="0.3">
      <c r="A42" s="3" t="s">
        <v>50</v>
      </c>
      <c r="B42" s="6">
        <v>553</v>
      </c>
      <c r="C42" s="6">
        <v>160</v>
      </c>
      <c r="D42" s="6">
        <v>169</v>
      </c>
      <c r="E42" s="6">
        <v>541</v>
      </c>
      <c r="F42" s="6">
        <v>556</v>
      </c>
      <c r="G42" s="6">
        <v>156</v>
      </c>
      <c r="M42" s="1"/>
      <c r="N42" s="1"/>
    </row>
    <row r="43" spans="1:14" x14ac:dyDescent="0.3">
      <c r="A43" s="3" t="s">
        <v>51</v>
      </c>
      <c r="B43" s="6">
        <v>509</v>
      </c>
      <c r="C43" s="6">
        <v>158</v>
      </c>
      <c r="D43" s="6">
        <v>177</v>
      </c>
      <c r="E43" s="6">
        <v>484</v>
      </c>
      <c r="F43" s="6">
        <v>490</v>
      </c>
      <c r="G43" s="6">
        <v>176</v>
      </c>
      <c r="M43" s="1"/>
      <c r="N43" s="1"/>
    </row>
    <row r="44" spans="1:14" x14ac:dyDescent="0.3">
      <c r="A44" s="3" t="s">
        <v>52</v>
      </c>
      <c r="B44" s="6">
        <v>386</v>
      </c>
      <c r="C44" s="6">
        <v>113</v>
      </c>
      <c r="D44" s="6">
        <v>117</v>
      </c>
      <c r="E44" s="6">
        <v>384</v>
      </c>
      <c r="F44" s="6">
        <v>368</v>
      </c>
      <c r="G44" s="6">
        <v>135</v>
      </c>
      <c r="M44" s="1"/>
      <c r="N44" s="1"/>
    </row>
    <row r="45" spans="1:14" x14ac:dyDescent="0.3">
      <c r="A45" s="3" t="s">
        <v>215</v>
      </c>
      <c r="B45" s="6">
        <v>1076</v>
      </c>
      <c r="C45" s="6">
        <v>310</v>
      </c>
      <c r="D45" s="6">
        <v>524</v>
      </c>
      <c r="E45" s="6">
        <v>860</v>
      </c>
      <c r="F45" s="6">
        <v>877</v>
      </c>
      <c r="G45" s="6">
        <v>512</v>
      </c>
      <c r="M45" s="1"/>
      <c r="N45" s="1"/>
    </row>
    <row r="46" spans="1:14" x14ac:dyDescent="0.3">
      <c r="A46" s="2" t="s">
        <v>45</v>
      </c>
      <c r="B46" s="6">
        <f t="shared" ref="B46:G46" si="1">SUM(B39:B45)</f>
        <v>3873</v>
      </c>
      <c r="C46" s="6">
        <f t="shared" si="1"/>
        <v>1237</v>
      </c>
      <c r="D46" s="6">
        <f t="shared" si="1"/>
        <v>1383</v>
      </c>
      <c r="E46" s="6">
        <f t="shared" si="1"/>
        <v>3717</v>
      </c>
      <c r="F46" s="6">
        <f t="shared" si="1"/>
        <v>3761</v>
      </c>
      <c r="G46" s="6">
        <f t="shared" si="1"/>
        <v>1352</v>
      </c>
      <c r="M46" s="1"/>
      <c r="N46" s="1"/>
    </row>
    <row r="47" spans="1:14" x14ac:dyDescent="0.3">
      <c r="M47" s="1"/>
      <c r="N47" s="1"/>
    </row>
    <row r="48" spans="1:14" x14ac:dyDescent="0.3">
      <c r="A48" s="2" t="s">
        <v>53</v>
      </c>
      <c r="B48" s="7">
        <f t="shared" ref="B48:G48" si="2">B46+B33</f>
        <v>17264</v>
      </c>
      <c r="C48" s="7">
        <f t="shared" si="2"/>
        <v>5365</v>
      </c>
      <c r="D48" s="7">
        <f t="shared" si="2"/>
        <v>8630</v>
      </c>
      <c r="E48" s="7">
        <f t="shared" si="2"/>
        <v>14406</v>
      </c>
      <c r="F48" s="7">
        <f t="shared" si="2"/>
        <v>15485</v>
      </c>
      <c r="G48" s="7">
        <f t="shared" si="2"/>
        <v>7088</v>
      </c>
      <c r="M48" s="1"/>
      <c r="N48" s="1"/>
    </row>
    <row r="50" spans="1:14" x14ac:dyDescent="0.3">
      <c r="A50" s="2" t="s">
        <v>55</v>
      </c>
      <c r="B50" s="9" t="s">
        <v>0</v>
      </c>
      <c r="C50" s="18" t="s">
        <v>1</v>
      </c>
      <c r="D50" s="19"/>
      <c r="E50" s="18" t="s">
        <v>2</v>
      </c>
      <c r="F50" s="19"/>
      <c r="L50" s="1"/>
      <c r="M50" s="1"/>
      <c r="N50" s="1"/>
    </row>
    <row r="51" spans="1:14" x14ac:dyDescent="0.3">
      <c r="B51" s="8" t="s">
        <v>56</v>
      </c>
      <c r="C51" s="8" t="s">
        <v>60</v>
      </c>
      <c r="D51" s="8" t="s">
        <v>58</v>
      </c>
      <c r="E51" s="8" t="s">
        <v>62</v>
      </c>
      <c r="F51" s="8" t="s">
        <v>64</v>
      </c>
      <c r="L51" s="1"/>
      <c r="M51" s="1"/>
      <c r="N51" s="1"/>
    </row>
    <row r="52" spans="1:14" x14ac:dyDescent="0.3">
      <c r="B52" s="8" t="s">
        <v>57</v>
      </c>
      <c r="C52" s="8" t="s">
        <v>61</v>
      </c>
      <c r="D52" s="8" t="s">
        <v>59</v>
      </c>
      <c r="E52" s="8" t="s">
        <v>63</v>
      </c>
      <c r="F52" s="8" t="s">
        <v>65</v>
      </c>
      <c r="L52" s="1"/>
      <c r="M52" s="1"/>
      <c r="N52" s="1"/>
    </row>
    <row r="53" spans="1:14" x14ac:dyDescent="0.3">
      <c r="A53" s="4" t="s">
        <v>66</v>
      </c>
      <c r="L53" s="1"/>
      <c r="M53" s="1"/>
      <c r="N53" s="1"/>
    </row>
    <row r="54" spans="1:14" x14ac:dyDescent="0.3">
      <c r="A54" s="5" t="s">
        <v>67</v>
      </c>
      <c r="B54" s="6">
        <v>772</v>
      </c>
      <c r="C54" s="6">
        <v>653</v>
      </c>
      <c r="D54" s="6">
        <v>193</v>
      </c>
      <c r="E54" s="6">
        <v>161</v>
      </c>
      <c r="F54" s="6">
        <v>684</v>
      </c>
      <c r="L54" s="1"/>
      <c r="M54" s="1"/>
      <c r="N54" s="1"/>
    </row>
    <row r="55" spans="1:14" x14ac:dyDescent="0.3">
      <c r="A55" s="5" t="s">
        <v>68</v>
      </c>
      <c r="B55" s="6">
        <v>770</v>
      </c>
      <c r="C55" s="6">
        <v>714</v>
      </c>
      <c r="D55" s="6">
        <v>128</v>
      </c>
      <c r="E55" s="6">
        <v>98</v>
      </c>
      <c r="F55" s="6">
        <v>739</v>
      </c>
      <c r="L55" s="1"/>
      <c r="M55" s="1"/>
      <c r="N55" s="1"/>
    </row>
    <row r="56" spans="1:14" x14ac:dyDescent="0.3">
      <c r="A56" s="3" t="s">
        <v>69</v>
      </c>
      <c r="B56" s="6">
        <v>837</v>
      </c>
      <c r="C56" s="6">
        <v>740</v>
      </c>
      <c r="D56" s="6">
        <v>174</v>
      </c>
      <c r="E56" s="6">
        <v>148</v>
      </c>
      <c r="F56" s="6">
        <v>774</v>
      </c>
      <c r="L56" s="1"/>
      <c r="M56" s="1"/>
      <c r="N56" s="1"/>
    </row>
    <row r="57" spans="1:14" x14ac:dyDescent="0.3">
      <c r="A57" s="3" t="s">
        <v>70</v>
      </c>
      <c r="B57" s="6">
        <v>526</v>
      </c>
      <c r="C57" s="6">
        <v>432</v>
      </c>
      <c r="D57" s="6">
        <v>178</v>
      </c>
      <c r="E57" s="6">
        <v>153</v>
      </c>
      <c r="F57" s="6">
        <v>455</v>
      </c>
      <c r="L57" s="1"/>
      <c r="M57" s="1"/>
      <c r="N57" s="1"/>
    </row>
    <row r="58" spans="1:14" x14ac:dyDescent="0.3">
      <c r="A58" s="3" t="s">
        <v>71</v>
      </c>
      <c r="B58" s="6">
        <v>885</v>
      </c>
      <c r="C58" s="6">
        <v>764</v>
      </c>
      <c r="D58" s="6">
        <v>241</v>
      </c>
      <c r="E58" s="6">
        <v>207</v>
      </c>
      <c r="F58" s="6">
        <v>791</v>
      </c>
      <c r="L58" s="1"/>
      <c r="M58" s="1"/>
      <c r="N58" s="1"/>
    </row>
    <row r="59" spans="1:14" x14ac:dyDescent="0.3">
      <c r="A59" s="3" t="s">
        <v>72</v>
      </c>
      <c r="B59" s="6">
        <v>1025</v>
      </c>
      <c r="C59" s="6">
        <v>901</v>
      </c>
      <c r="D59" s="6">
        <v>216</v>
      </c>
      <c r="E59" s="6">
        <v>169</v>
      </c>
      <c r="F59" s="6">
        <v>929</v>
      </c>
      <c r="L59" s="1"/>
      <c r="M59" s="1"/>
      <c r="N59" s="1"/>
    </row>
    <row r="60" spans="1:14" x14ac:dyDescent="0.3">
      <c r="A60" s="3" t="s">
        <v>73</v>
      </c>
      <c r="B60" s="6">
        <v>932</v>
      </c>
      <c r="C60" s="6">
        <v>791</v>
      </c>
      <c r="D60" s="6">
        <v>253</v>
      </c>
      <c r="E60" s="6">
        <v>215</v>
      </c>
      <c r="F60" s="6">
        <v>816</v>
      </c>
      <c r="L60" s="1"/>
      <c r="M60" s="1"/>
      <c r="N60" s="1"/>
    </row>
    <row r="61" spans="1:14" x14ac:dyDescent="0.3">
      <c r="A61" s="3" t="s">
        <v>74</v>
      </c>
      <c r="B61" s="6">
        <v>396</v>
      </c>
      <c r="C61" s="6">
        <v>348</v>
      </c>
      <c r="D61" s="6">
        <v>99</v>
      </c>
      <c r="E61" s="6">
        <v>90</v>
      </c>
      <c r="F61" s="6">
        <v>350</v>
      </c>
      <c r="L61" s="1"/>
      <c r="M61" s="1"/>
      <c r="N61" s="1"/>
    </row>
    <row r="62" spans="1:14" x14ac:dyDescent="0.3">
      <c r="A62" s="3" t="s">
        <v>75</v>
      </c>
      <c r="B62" s="6">
        <v>277</v>
      </c>
      <c r="C62" s="6">
        <v>246</v>
      </c>
      <c r="D62" s="6">
        <v>65</v>
      </c>
      <c r="E62" s="6">
        <v>51</v>
      </c>
      <c r="F62" s="6">
        <v>254</v>
      </c>
      <c r="L62" s="1"/>
      <c r="M62" s="1"/>
      <c r="N62" s="1"/>
    </row>
    <row r="63" spans="1:14" x14ac:dyDescent="0.3">
      <c r="A63" s="3" t="s">
        <v>76</v>
      </c>
      <c r="B63" s="6">
        <v>581</v>
      </c>
      <c r="C63" s="6">
        <v>493</v>
      </c>
      <c r="D63" s="6">
        <v>161</v>
      </c>
      <c r="E63" s="6">
        <v>147</v>
      </c>
      <c r="F63" s="6">
        <v>506</v>
      </c>
      <c r="L63" s="1"/>
      <c r="M63" s="1"/>
      <c r="N63" s="1"/>
    </row>
    <row r="64" spans="1:14" x14ac:dyDescent="0.3">
      <c r="A64" s="3" t="s">
        <v>77</v>
      </c>
      <c r="B64" s="6">
        <v>730</v>
      </c>
      <c r="C64" s="6">
        <v>621</v>
      </c>
      <c r="D64" s="6">
        <v>224</v>
      </c>
      <c r="E64" s="6">
        <v>197</v>
      </c>
      <c r="F64" s="6">
        <v>631</v>
      </c>
      <c r="L64" s="1"/>
      <c r="M64" s="1"/>
      <c r="N64" s="1"/>
    </row>
    <row r="65" spans="1:14" x14ac:dyDescent="0.3">
      <c r="A65" s="3" t="s">
        <v>78</v>
      </c>
      <c r="B65" s="6">
        <v>753</v>
      </c>
      <c r="C65" s="6">
        <v>642</v>
      </c>
      <c r="D65" s="6">
        <v>222</v>
      </c>
      <c r="E65" s="6">
        <v>194</v>
      </c>
      <c r="F65" s="6">
        <v>666</v>
      </c>
      <c r="L65" s="1"/>
      <c r="M65" s="1"/>
      <c r="N65" s="1"/>
    </row>
    <row r="66" spans="1:14" x14ac:dyDescent="0.3">
      <c r="A66" s="3" t="s">
        <v>79</v>
      </c>
      <c r="B66" s="6">
        <v>480</v>
      </c>
      <c r="C66" s="6">
        <v>402</v>
      </c>
      <c r="D66" s="6">
        <v>159</v>
      </c>
      <c r="E66" s="6">
        <v>140</v>
      </c>
      <c r="F66" s="6">
        <v>406</v>
      </c>
      <c r="L66" s="1"/>
      <c r="M66" s="1"/>
      <c r="N66" s="1"/>
    </row>
    <row r="67" spans="1:14" x14ac:dyDescent="0.3">
      <c r="A67" s="3" t="s">
        <v>80</v>
      </c>
      <c r="B67" s="6">
        <v>885</v>
      </c>
      <c r="C67" s="6">
        <v>780</v>
      </c>
      <c r="D67" s="6">
        <v>200</v>
      </c>
      <c r="E67" s="6">
        <v>211</v>
      </c>
      <c r="F67" s="6">
        <v>759</v>
      </c>
      <c r="L67" s="1"/>
      <c r="M67" s="1"/>
      <c r="N67" s="1"/>
    </row>
    <row r="68" spans="1:14" x14ac:dyDescent="0.3">
      <c r="A68" s="3" t="s">
        <v>81</v>
      </c>
      <c r="B68" s="6">
        <v>579</v>
      </c>
      <c r="C68" s="6">
        <v>483</v>
      </c>
      <c r="D68" s="6">
        <v>198</v>
      </c>
      <c r="E68" s="6">
        <v>180</v>
      </c>
      <c r="F68" s="6">
        <v>486</v>
      </c>
      <c r="L68" s="1"/>
      <c r="M68" s="1"/>
      <c r="N68" s="1"/>
    </row>
    <row r="69" spans="1:14" x14ac:dyDescent="0.3">
      <c r="A69" s="3" t="s">
        <v>82</v>
      </c>
      <c r="B69" s="6">
        <v>709</v>
      </c>
      <c r="C69" s="6">
        <v>585</v>
      </c>
      <c r="D69" s="6">
        <v>219</v>
      </c>
      <c r="E69" s="6">
        <v>187</v>
      </c>
      <c r="F69" s="6">
        <v>608</v>
      </c>
      <c r="L69" s="1"/>
      <c r="M69" s="1"/>
      <c r="N69" s="1"/>
    </row>
    <row r="70" spans="1:14" x14ac:dyDescent="0.3">
      <c r="A70" s="3" t="s">
        <v>83</v>
      </c>
      <c r="B70" s="6">
        <v>457</v>
      </c>
      <c r="C70" s="6">
        <v>368</v>
      </c>
      <c r="D70" s="6">
        <v>173</v>
      </c>
      <c r="E70" s="6">
        <v>152</v>
      </c>
      <c r="F70" s="6">
        <v>387</v>
      </c>
      <c r="L70" s="1"/>
      <c r="M70" s="1"/>
      <c r="N70" s="1"/>
    </row>
    <row r="71" spans="1:14" x14ac:dyDescent="0.3">
      <c r="A71" s="3" t="s">
        <v>84</v>
      </c>
      <c r="B71" s="6">
        <v>573</v>
      </c>
      <c r="C71" s="6">
        <v>488</v>
      </c>
      <c r="D71" s="6">
        <v>195</v>
      </c>
      <c r="E71" s="6">
        <v>173</v>
      </c>
      <c r="F71" s="6">
        <v>507</v>
      </c>
      <c r="L71" s="1"/>
      <c r="M71" s="1"/>
      <c r="N71" s="1"/>
    </row>
    <row r="72" spans="1:14" x14ac:dyDescent="0.3">
      <c r="A72" s="2" t="s">
        <v>55</v>
      </c>
      <c r="B72" s="15" t="s">
        <v>0</v>
      </c>
      <c r="C72" s="18" t="s">
        <v>1</v>
      </c>
      <c r="D72" s="19"/>
      <c r="E72" s="18" t="s">
        <v>2</v>
      </c>
      <c r="F72" s="19"/>
      <c r="L72" s="1"/>
      <c r="M72" s="1"/>
      <c r="N72" s="1"/>
    </row>
    <row r="73" spans="1:14" x14ac:dyDescent="0.3">
      <c r="B73" s="8" t="s">
        <v>56</v>
      </c>
      <c r="C73" s="8" t="s">
        <v>60</v>
      </c>
      <c r="D73" s="8" t="s">
        <v>58</v>
      </c>
      <c r="E73" s="8" t="s">
        <v>62</v>
      </c>
      <c r="F73" s="8" t="s">
        <v>64</v>
      </c>
      <c r="L73" s="1"/>
      <c r="M73" s="1"/>
      <c r="N73" s="1"/>
    </row>
    <row r="74" spans="1:14" x14ac:dyDescent="0.3">
      <c r="B74" s="8" t="s">
        <v>57</v>
      </c>
      <c r="C74" s="8" t="s">
        <v>61</v>
      </c>
      <c r="D74" s="8" t="s">
        <v>59</v>
      </c>
      <c r="E74" s="8" t="s">
        <v>63</v>
      </c>
      <c r="F74" s="8" t="s">
        <v>65</v>
      </c>
      <c r="L74" s="1"/>
      <c r="M74" s="1"/>
      <c r="N74" s="1"/>
    </row>
    <row r="75" spans="1:14" x14ac:dyDescent="0.3">
      <c r="A75" s="4" t="s">
        <v>1166</v>
      </c>
      <c r="L75" s="1"/>
      <c r="M75" s="1"/>
      <c r="N75" s="1"/>
    </row>
    <row r="76" spans="1:14" x14ac:dyDescent="0.3">
      <c r="A76" s="3" t="s">
        <v>85</v>
      </c>
      <c r="B76" s="6">
        <v>599</v>
      </c>
      <c r="C76" s="6">
        <v>505</v>
      </c>
      <c r="D76" s="6">
        <v>178</v>
      </c>
      <c r="E76" s="6">
        <v>159</v>
      </c>
      <c r="F76" s="6">
        <v>505</v>
      </c>
      <c r="L76" s="1"/>
      <c r="M76" s="1"/>
      <c r="N76" s="1"/>
    </row>
    <row r="77" spans="1:14" x14ac:dyDescent="0.3">
      <c r="A77" s="3" t="s">
        <v>86</v>
      </c>
      <c r="B77" s="6">
        <v>667</v>
      </c>
      <c r="C77" s="6">
        <v>571</v>
      </c>
      <c r="D77" s="6">
        <v>208</v>
      </c>
      <c r="E77" s="6">
        <v>192</v>
      </c>
      <c r="F77" s="6">
        <v>582</v>
      </c>
      <c r="L77" s="1"/>
      <c r="M77" s="1"/>
      <c r="N77" s="1"/>
    </row>
    <row r="78" spans="1:14" x14ac:dyDescent="0.3">
      <c r="A78" s="3" t="s">
        <v>87</v>
      </c>
      <c r="B78" s="6">
        <v>216</v>
      </c>
      <c r="C78" s="6">
        <v>185</v>
      </c>
      <c r="D78" s="6">
        <v>75</v>
      </c>
      <c r="E78" s="6">
        <v>66</v>
      </c>
      <c r="F78" s="6">
        <v>189</v>
      </c>
      <c r="L78" s="1"/>
      <c r="M78" s="1"/>
      <c r="N78" s="1"/>
    </row>
    <row r="79" spans="1:14" x14ac:dyDescent="0.3">
      <c r="A79" s="3" t="s">
        <v>88</v>
      </c>
      <c r="B79" s="6">
        <v>424</v>
      </c>
      <c r="C79" s="6">
        <v>316</v>
      </c>
      <c r="D79" s="6">
        <v>202</v>
      </c>
      <c r="E79" s="6">
        <v>150</v>
      </c>
      <c r="F79" s="6">
        <v>363</v>
      </c>
      <c r="L79" s="1"/>
      <c r="M79" s="1"/>
      <c r="N79" s="1"/>
    </row>
    <row r="80" spans="1:14" x14ac:dyDescent="0.3">
      <c r="A80" s="3" t="s">
        <v>89</v>
      </c>
      <c r="B80" s="6">
        <v>313</v>
      </c>
      <c r="C80" s="6">
        <v>214</v>
      </c>
      <c r="D80" s="6">
        <v>163</v>
      </c>
      <c r="E80" s="6">
        <v>84</v>
      </c>
      <c r="F80" s="6">
        <v>278</v>
      </c>
      <c r="L80" s="1"/>
      <c r="M80" s="1"/>
      <c r="N80" s="1"/>
    </row>
    <row r="81" spans="1:14" x14ac:dyDescent="0.3">
      <c r="A81" s="3" t="s">
        <v>1135</v>
      </c>
      <c r="B81" s="6">
        <v>5854</v>
      </c>
      <c r="C81" s="6">
        <v>4873</v>
      </c>
      <c r="D81" s="6">
        <v>2457</v>
      </c>
      <c r="E81" s="6">
        <v>2200</v>
      </c>
      <c r="F81" s="6">
        <v>5070</v>
      </c>
      <c r="L81" s="1"/>
      <c r="M81" s="1"/>
      <c r="N81" s="1"/>
    </row>
    <row r="82" spans="1:14" x14ac:dyDescent="0.3">
      <c r="A82" s="2" t="s">
        <v>90</v>
      </c>
      <c r="B82" s="7">
        <f>SUM(B54:B81)</f>
        <v>20240</v>
      </c>
      <c r="C82" s="7">
        <f>SUM(C54:C81)</f>
        <v>17115</v>
      </c>
      <c r="D82" s="7">
        <f>SUM(D54:D81)</f>
        <v>6581</v>
      </c>
      <c r="E82" s="7">
        <f>SUM(E54:E81)</f>
        <v>5724</v>
      </c>
      <c r="F82" s="7">
        <f>SUM(F54:F81)</f>
        <v>17735</v>
      </c>
      <c r="L82" s="1"/>
      <c r="M82" s="1"/>
      <c r="N82" s="1"/>
    </row>
    <row r="84" spans="1:14" x14ac:dyDescent="0.3">
      <c r="A84" s="2" t="s">
        <v>91</v>
      </c>
      <c r="B84" s="9" t="s">
        <v>0</v>
      </c>
      <c r="C84" s="10" t="s">
        <v>1</v>
      </c>
      <c r="D84" s="11" t="s">
        <v>2</v>
      </c>
      <c r="N84" s="1"/>
    </row>
    <row r="85" spans="1:14" x14ac:dyDescent="0.3">
      <c r="B85" s="8" t="s">
        <v>92</v>
      </c>
      <c r="C85" s="8" t="s">
        <v>94</v>
      </c>
      <c r="D85" s="8" t="s">
        <v>96</v>
      </c>
      <c r="N85" s="1"/>
    </row>
    <row r="86" spans="1:14" x14ac:dyDescent="0.3">
      <c r="B86" s="8" t="s">
        <v>93</v>
      </c>
      <c r="C86" s="8" t="s">
        <v>95</v>
      </c>
      <c r="D86" s="8" t="s">
        <v>97</v>
      </c>
      <c r="N86" s="1"/>
    </row>
    <row r="87" spans="1:14" x14ac:dyDescent="0.3">
      <c r="A87" s="4" t="s">
        <v>66</v>
      </c>
      <c r="N87" s="1"/>
    </row>
    <row r="88" spans="1:14" x14ac:dyDescent="0.3">
      <c r="A88" s="3" t="s">
        <v>98</v>
      </c>
      <c r="B88" s="6">
        <v>1148</v>
      </c>
      <c r="C88" s="6">
        <v>1144</v>
      </c>
      <c r="D88" s="6">
        <v>1139</v>
      </c>
      <c r="N88" s="1"/>
    </row>
    <row r="89" spans="1:14" x14ac:dyDescent="0.3">
      <c r="A89" s="3" t="s">
        <v>99</v>
      </c>
      <c r="B89" s="6">
        <v>1074</v>
      </c>
      <c r="C89" s="6">
        <v>1066</v>
      </c>
      <c r="D89" s="6">
        <v>1056</v>
      </c>
      <c r="N89" s="1"/>
    </row>
    <row r="90" spans="1:14" x14ac:dyDescent="0.3">
      <c r="A90" s="3" t="s">
        <v>100</v>
      </c>
      <c r="B90" s="6">
        <v>286</v>
      </c>
      <c r="C90" s="6">
        <v>279</v>
      </c>
      <c r="D90" s="6">
        <v>278</v>
      </c>
      <c r="N90" s="1"/>
    </row>
    <row r="91" spans="1:14" x14ac:dyDescent="0.3">
      <c r="A91" s="3" t="s">
        <v>101</v>
      </c>
      <c r="B91" s="6">
        <v>587</v>
      </c>
      <c r="C91" s="6">
        <v>584</v>
      </c>
      <c r="D91" s="6">
        <v>578</v>
      </c>
      <c r="N91" s="1"/>
    </row>
    <row r="92" spans="1:14" x14ac:dyDescent="0.3">
      <c r="A92" s="3" t="s">
        <v>102</v>
      </c>
      <c r="B92" s="6">
        <v>622</v>
      </c>
      <c r="C92" s="6">
        <v>614</v>
      </c>
      <c r="D92" s="6">
        <v>610</v>
      </c>
      <c r="N92" s="1"/>
    </row>
    <row r="93" spans="1:14" x14ac:dyDescent="0.3">
      <c r="A93" s="3" t="s">
        <v>103</v>
      </c>
      <c r="B93" s="6">
        <v>474</v>
      </c>
      <c r="C93" s="6">
        <v>478</v>
      </c>
      <c r="D93" s="6">
        <v>472</v>
      </c>
      <c r="N93" s="1"/>
    </row>
    <row r="94" spans="1:14" x14ac:dyDescent="0.3">
      <c r="A94" s="3" t="s">
        <v>104</v>
      </c>
      <c r="B94" s="6">
        <v>801</v>
      </c>
      <c r="C94" s="6">
        <v>785</v>
      </c>
      <c r="D94" s="6">
        <v>782</v>
      </c>
      <c r="N94" s="1"/>
    </row>
    <row r="95" spans="1:14" x14ac:dyDescent="0.3">
      <c r="A95" s="3" t="s">
        <v>105</v>
      </c>
      <c r="B95" s="6">
        <v>430</v>
      </c>
      <c r="C95" s="6">
        <v>430</v>
      </c>
      <c r="D95" s="6">
        <v>422</v>
      </c>
      <c r="N95" s="1"/>
    </row>
    <row r="96" spans="1:14" x14ac:dyDescent="0.3">
      <c r="A96" s="3" t="s">
        <v>106</v>
      </c>
      <c r="B96" s="6">
        <v>340</v>
      </c>
      <c r="C96" s="6">
        <v>331</v>
      </c>
      <c r="D96" s="6">
        <v>333</v>
      </c>
      <c r="N96" s="1"/>
    </row>
    <row r="97" spans="1:14" x14ac:dyDescent="0.3">
      <c r="A97" s="3" t="s">
        <v>107</v>
      </c>
      <c r="B97" s="6">
        <v>1302</v>
      </c>
      <c r="C97" s="6">
        <v>1303</v>
      </c>
      <c r="D97" s="6">
        <v>1308</v>
      </c>
      <c r="N97" s="1"/>
    </row>
    <row r="98" spans="1:14" x14ac:dyDescent="0.3">
      <c r="A98" s="3" t="s">
        <v>108</v>
      </c>
      <c r="B98" s="6">
        <v>454</v>
      </c>
      <c r="C98" s="6">
        <v>447</v>
      </c>
      <c r="D98" s="6">
        <v>447</v>
      </c>
      <c r="N98" s="1"/>
    </row>
    <row r="99" spans="1:14" x14ac:dyDescent="0.3">
      <c r="A99" s="3" t="s">
        <v>109</v>
      </c>
      <c r="B99" s="6">
        <v>674</v>
      </c>
      <c r="C99" s="6">
        <v>673</v>
      </c>
      <c r="D99" s="6">
        <v>665</v>
      </c>
      <c r="N99" s="1"/>
    </row>
    <row r="100" spans="1:14" x14ac:dyDescent="0.3">
      <c r="A100" s="3" t="s">
        <v>110</v>
      </c>
      <c r="B100" s="6">
        <v>176</v>
      </c>
      <c r="C100" s="6">
        <v>175</v>
      </c>
      <c r="D100" s="6">
        <v>170</v>
      </c>
      <c r="N100" s="1"/>
    </row>
    <row r="101" spans="1:14" x14ac:dyDescent="0.3">
      <c r="A101" s="3" t="s">
        <v>111</v>
      </c>
      <c r="B101" s="6">
        <v>552</v>
      </c>
      <c r="C101" s="6">
        <v>547</v>
      </c>
      <c r="D101" s="6">
        <v>547</v>
      </c>
      <c r="N101" s="1"/>
    </row>
    <row r="102" spans="1:14" x14ac:dyDescent="0.3">
      <c r="A102" s="3" t="s">
        <v>112</v>
      </c>
      <c r="B102" s="6">
        <v>312</v>
      </c>
      <c r="C102" s="6">
        <v>318</v>
      </c>
      <c r="D102" s="6">
        <v>311</v>
      </c>
      <c r="N102" s="1"/>
    </row>
    <row r="103" spans="1:14" x14ac:dyDescent="0.3">
      <c r="A103" s="3" t="s">
        <v>113</v>
      </c>
      <c r="B103" s="6">
        <v>654</v>
      </c>
      <c r="C103" s="6">
        <v>649</v>
      </c>
      <c r="D103" s="6">
        <v>652</v>
      </c>
      <c r="N103" s="1"/>
    </row>
    <row r="104" spans="1:14" x14ac:dyDescent="0.3">
      <c r="A104" s="3" t="s">
        <v>114</v>
      </c>
      <c r="B104" s="6">
        <v>363</v>
      </c>
      <c r="C104" s="6">
        <v>360</v>
      </c>
      <c r="D104" s="6">
        <v>362</v>
      </c>
      <c r="N104" s="1"/>
    </row>
    <row r="105" spans="1:14" x14ac:dyDescent="0.3">
      <c r="A105" s="3" t="s">
        <v>115</v>
      </c>
      <c r="B105" s="6">
        <v>338</v>
      </c>
      <c r="C105" s="6">
        <v>344</v>
      </c>
      <c r="D105" s="6">
        <v>345</v>
      </c>
      <c r="N105" s="1"/>
    </row>
    <row r="106" spans="1:14" x14ac:dyDescent="0.3">
      <c r="A106" s="3" t="s">
        <v>116</v>
      </c>
      <c r="B106" s="6">
        <v>618</v>
      </c>
      <c r="C106" s="6">
        <v>651</v>
      </c>
      <c r="D106" s="6">
        <v>643</v>
      </c>
      <c r="N106" s="1"/>
    </row>
    <row r="107" spans="1:14" x14ac:dyDescent="0.3">
      <c r="A107" s="3" t="s">
        <v>117</v>
      </c>
      <c r="B107" s="6">
        <v>321</v>
      </c>
      <c r="C107" s="6">
        <v>338</v>
      </c>
      <c r="D107" s="6">
        <v>321</v>
      </c>
      <c r="N107" s="1"/>
    </row>
    <row r="108" spans="1:14" x14ac:dyDescent="0.3">
      <c r="A108" s="2" t="s">
        <v>91</v>
      </c>
      <c r="B108" s="15" t="s">
        <v>0</v>
      </c>
      <c r="C108" s="14" t="s">
        <v>1</v>
      </c>
      <c r="D108" s="15" t="s">
        <v>2</v>
      </c>
      <c r="N108" s="1"/>
    </row>
    <row r="109" spans="1:14" x14ac:dyDescent="0.3">
      <c r="B109" s="8" t="s">
        <v>92</v>
      </c>
      <c r="C109" s="8" t="s">
        <v>94</v>
      </c>
      <c r="D109" s="8" t="s">
        <v>96</v>
      </c>
      <c r="N109" s="1"/>
    </row>
    <row r="110" spans="1:14" x14ac:dyDescent="0.3">
      <c r="B110" s="8" t="s">
        <v>93</v>
      </c>
      <c r="C110" s="8" t="s">
        <v>95</v>
      </c>
      <c r="D110" s="8" t="s">
        <v>97</v>
      </c>
      <c r="N110" s="1"/>
    </row>
    <row r="111" spans="1:14" x14ac:dyDescent="0.3">
      <c r="A111" s="4" t="s">
        <v>1166</v>
      </c>
      <c r="N111" s="1"/>
    </row>
    <row r="112" spans="1:14" x14ac:dyDescent="0.3">
      <c r="A112" s="3" t="s">
        <v>118</v>
      </c>
      <c r="B112" s="6">
        <v>430</v>
      </c>
      <c r="C112" s="6">
        <v>438</v>
      </c>
      <c r="D112" s="6">
        <v>433</v>
      </c>
      <c r="N112" s="1"/>
    </row>
    <row r="113" spans="1:14" x14ac:dyDescent="0.3">
      <c r="A113" s="3" t="s">
        <v>119</v>
      </c>
      <c r="B113" s="6">
        <v>472</v>
      </c>
      <c r="C113" s="6">
        <v>471</v>
      </c>
      <c r="D113" s="6">
        <v>460</v>
      </c>
      <c r="N113" s="1"/>
    </row>
    <row r="114" spans="1:14" x14ac:dyDescent="0.3">
      <c r="A114" s="3" t="s">
        <v>120</v>
      </c>
      <c r="B114" s="6">
        <v>420</v>
      </c>
      <c r="C114" s="6">
        <v>419</v>
      </c>
      <c r="D114" s="6">
        <v>418</v>
      </c>
      <c r="N114" s="1"/>
    </row>
    <row r="115" spans="1:14" x14ac:dyDescent="0.3">
      <c r="A115" s="3" t="s">
        <v>1136</v>
      </c>
      <c r="B115" s="6">
        <v>4142</v>
      </c>
      <c r="C115" s="6">
        <v>4175</v>
      </c>
      <c r="D115" s="6">
        <v>4139</v>
      </c>
      <c r="N115" s="1"/>
    </row>
    <row r="116" spans="1:14" x14ac:dyDescent="0.3">
      <c r="A116" s="2" t="s">
        <v>121</v>
      </c>
      <c r="B116" s="7">
        <f>SUM(B88:B115)</f>
        <v>16990</v>
      </c>
      <c r="C116" s="7">
        <f>SUM(C88:C115)</f>
        <v>17019</v>
      </c>
      <c r="D116" s="7">
        <f>SUM(D88:D115)</f>
        <v>16891</v>
      </c>
      <c r="N116" s="1"/>
    </row>
    <row r="118" spans="1:14" x14ac:dyDescent="0.3">
      <c r="A118" s="2" t="s">
        <v>122</v>
      </c>
      <c r="B118" s="17" t="s">
        <v>0</v>
      </c>
      <c r="C118" s="17"/>
      <c r="D118" s="18" t="s">
        <v>1</v>
      </c>
      <c r="E118" s="19"/>
      <c r="F118" s="18" t="s">
        <v>2</v>
      </c>
      <c r="G118" s="19"/>
      <c r="L118" s="1"/>
      <c r="M118" s="1"/>
      <c r="N118" s="1"/>
    </row>
    <row r="119" spans="1:14" x14ac:dyDescent="0.3">
      <c r="B119" s="8" t="s">
        <v>123</v>
      </c>
      <c r="C119" s="8" t="s">
        <v>125</v>
      </c>
      <c r="D119" s="8" t="s">
        <v>128</v>
      </c>
      <c r="E119" s="8" t="s">
        <v>1109</v>
      </c>
      <c r="F119" s="8" t="s">
        <v>132</v>
      </c>
      <c r="G119" s="8" t="s">
        <v>130</v>
      </c>
      <c r="L119" s="1"/>
      <c r="M119" s="1"/>
      <c r="N119" s="1"/>
    </row>
    <row r="120" spans="1:14" x14ac:dyDescent="0.3">
      <c r="B120" s="8" t="s">
        <v>124</v>
      </c>
      <c r="C120" s="8" t="s">
        <v>126</v>
      </c>
      <c r="D120" s="8" t="s">
        <v>129</v>
      </c>
      <c r="E120" s="8" t="s">
        <v>127</v>
      </c>
      <c r="F120" s="8" t="s">
        <v>133</v>
      </c>
      <c r="G120" s="8" t="s">
        <v>131</v>
      </c>
      <c r="L120" s="1"/>
      <c r="M120" s="1"/>
      <c r="N120" s="1"/>
    </row>
    <row r="121" spans="1:14" x14ac:dyDescent="0.3">
      <c r="A121" s="4" t="s">
        <v>66</v>
      </c>
      <c r="L121" s="1"/>
      <c r="M121" s="1"/>
      <c r="N121" s="1"/>
    </row>
    <row r="122" spans="1:14" x14ac:dyDescent="0.3">
      <c r="A122" s="3" t="s">
        <v>134</v>
      </c>
      <c r="B122" s="6">
        <v>161</v>
      </c>
      <c r="C122" s="6">
        <v>624</v>
      </c>
      <c r="D122" s="6">
        <v>625</v>
      </c>
      <c r="E122" s="6">
        <v>144</v>
      </c>
      <c r="F122" s="6">
        <v>611</v>
      </c>
      <c r="G122" s="6">
        <v>156</v>
      </c>
      <c r="L122" s="1"/>
      <c r="M122" s="1"/>
      <c r="N122" s="1"/>
    </row>
    <row r="123" spans="1:14" x14ac:dyDescent="0.3">
      <c r="A123" s="3" t="s">
        <v>135</v>
      </c>
      <c r="B123" s="6">
        <v>235</v>
      </c>
      <c r="C123" s="6">
        <v>493</v>
      </c>
      <c r="D123" s="6">
        <v>527</v>
      </c>
      <c r="E123" s="6">
        <v>185</v>
      </c>
      <c r="F123" s="6">
        <v>495</v>
      </c>
      <c r="G123" s="6">
        <v>232</v>
      </c>
      <c r="L123" s="1"/>
      <c r="M123" s="1"/>
      <c r="N123" s="1"/>
    </row>
    <row r="124" spans="1:14" x14ac:dyDescent="0.3">
      <c r="A124" s="3" t="s">
        <v>136</v>
      </c>
      <c r="B124" s="6">
        <v>278</v>
      </c>
      <c r="C124" s="6">
        <v>863</v>
      </c>
      <c r="D124" s="6">
        <v>888</v>
      </c>
      <c r="E124" s="6">
        <v>230</v>
      </c>
      <c r="F124" s="6">
        <v>878</v>
      </c>
      <c r="G124" s="6">
        <v>259</v>
      </c>
      <c r="L124" s="1"/>
      <c r="M124" s="1"/>
      <c r="N124" s="1"/>
    </row>
    <row r="125" spans="1:14" x14ac:dyDescent="0.3">
      <c r="A125" s="3" t="s">
        <v>137</v>
      </c>
      <c r="B125" s="6">
        <v>231</v>
      </c>
      <c r="C125" s="6">
        <v>574</v>
      </c>
      <c r="D125" s="6">
        <v>591</v>
      </c>
      <c r="E125" s="6">
        <v>191</v>
      </c>
      <c r="F125" s="6">
        <v>572</v>
      </c>
      <c r="G125" s="6">
        <v>219</v>
      </c>
      <c r="L125" s="1"/>
      <c r="M125" s="1"/>
      <c r="N125" s="1"/>
    </row>
    <row r="126" spans="1:14" x14ac:dyDescent="0.3">
      <c r="A126" s="3" t="s">
        <v>138</v>
      </c>
      <c r="B126" s="6">
        <v>229</v>
      </c>
      <c r="C126" s="6">
        <v>415</v>
      </c>
      <c r="D126" s="6">
        <v>453</v>
      </c>
      <c r="E126" s="6">
        <v>184</v>
      </c>
      <c r="F126" s="6">
        <v>403</v>
      </c>
      <c r="G126" s="6">
        <v>230</v>
      </c>
      <c r="L126" s="1"/>
      <c r="M126" s="1"/>
      <c r="N126" s="1"/>
    </row>
    <row r="127" spans="1:14" x14ac:dyDescent="0.3">
      <c r="A127" s="3" t="s">
        <v>139</v>
      </c>
      <c r="B127" s="6">
        <v>171</v>
      </c>
      <c r="C127" s="6">
        <v>442</v>
      </c>
      <c r="D127" s="6">
        <v>460</v>
      </c>
      <c r="E127" s="6">
        <v>139</v>
      </c>
      <c r="F127" s="6">
        <v>441</v>
      </c>
      <c r="G127" s="6">
        <v>161</v>
      </c>
      <c r="L127" s="1"/>
      <c r="M127" s="1"/>
      <c r="N127" s="1"/>
    </row>
    <row r="128" spans="1:14" x14ac:dyDescent="0.3">
      <c r="A128" s="3" t="s">
        <v>140</v>
      </c>
      <c r="B128" s="6">
        <v>275</v>
      </c>
      <c r="C128" s="6">
        <v>437</v>
      </c>
      <c r="D128" s="6">
        <v>479</v>
      </c>
      <c r="E128" s="6">
        <v>218</v>
      </c>
      <c r="F128" s="6">
        <v>438</v>
      </c>
      <c r="G128" s="6">
        <v>270</v>
      </c>
      <c r="L128" s="1"/>
      <c r="M128" s="1"/>
      <c r="N128" s="1"/>
    </row>
    <row r="129" spans="1:14" x14ac:dyDescent="0.3">
      <c r="A129" s="3" t="s">
        <v>141</v>
      </c>
      <c r="B129" s="6">
        <v>195</v>
      </c>
      <c r="C129" s="6">
        <v>460</v>
      </c>
      <c r="D129" s="6">
        <v>465</v>
      </c>
      <c r="E129" s="6">
        <v>183</v>
      </c>
      <c r="F129" s="6">
        <v>451</v>
      </c>
      <c r="G129" s="6">
        <v>200</v>
      </c>
      <c r="L129" s="1"/>
      <c r="M129" s="1"/>
      <c r="N129" s="1"/>
    </row>
    <row r="130" spans="1:14" x14ac:dyDescent="0.3">
      <c r="A130" s="3" t="s">
        <v>142</v>
      </c>
      <c r="B130" s="6">
        <v>210</v>
      </c>
      <c r="C130" s="6">
        <v>477</v>
      </c>
      <c r="D130" s="6">
        <v>511</v>
      </c>
      <c r="E130" s="6">
        <v>177</v>
      </c>
      <c r="F130" s="6">
        <v>463</v>
      </c>
      <c r="G130" s="6">
        <v>223</v>
      </c>
      <c r="L130" s="1"/>
      <c r="M130" s="1"/>
      <c r="N130" s="1"/>
    </row>
    <row r="131" spans="1:14" x14ac:dyDescent="0.3">
      <c r="A131" s="3" t="s">
        <v>143</v>
      </c>
      <c r="B131" s="6">
        <v>250</v>
      </c>
      <c r="C131" s="6">
        <v>594</v>
      </c>
      <c r="D131" s="6">
        <v>626</v>
      </c>
      <c r="E131" s="6">
        <v>200</v>
      </c>
      <c r="F131" s="6">
        <v>580</v>
      </c>
      <c r="G131" s="6">
        <v>254</v>
      </c>
      <c r="L131" s="1"/>
      <c r="M131" s="1"/>
      <c r="N131" s="1"/>
    </row>
    <row r="132" spans="1:14" x14ac:dyDescent="0.3">
      <c r="A132" s="3" t="s">
        <v>144</v>
      </c>
      <c r="B132" s="6">
        <v>124</v>
      </c>
      <c r="C132" s="6">
        <v>251</v>
      </c>
      <c r="D132" s="6">
        <v>253</v>
      </c>
      <c r="E132" s="6">
        <v>111</v>
      </c>
      <c r="F132" s="6">
        <v>234</v>
      </c>
      <c r="G132" s="6">
        <v>129</v>
      </c>
      <c r="L132" s="1"/>
      <c r="M132" s="1"/>
      <c r="N132" s="1"/>
    </row>
    <row r="133" spans="1:14" x14ac:dyDescent="0.3">
      <c r="A133" s="3" t="s">
        <v>145</v>
      </c>
      <c r="B133" s="6">
        <v>158</v>
      </c>
      <c r="C133" s="6">
        <v>307</v>
      </c>
      <c r="D133" s="6">
        <v>326</v>
      </c>
      <c r="E133" s="6">
        <v>134</v>
      </c>
      <c r="F133" s="6">
        <v>312</v>
      </c>
      <c r="G133" s="6">
        <v>150</v>
      </c>
      <c r="L133" s="1"/>
      <c r="M133" s="1"/>
      <c r="N133" s="1"/>
    </row>
    <row r="134" spans="1:14" x14ac:dyDescent="0.3">
      <c r="A134" s="3" t="s">
        <v>146</v>
      </c>
      <c r="B134" s="6">
        <v>120</v>
      </c>
      <c r="C134" s="6">
        <v>251</v>
      </c>
      <c r="D134" s="6">
        <v>267</v>
      </c>
      <c r="E134" s="6">
        <v>91</v>
      </c>
      <c r="F134" s="6">
        <v>245</v>
      </c>
      <c r="G134" s="6">
        <v>122</v>
      </c>
      <c r="L134" s="1"/>
      <c r="M134" s="1"/>
      <c r="N134" s="1"/>
    </row>
    <row r="135" spans="1:14" x14ac:dyDescent="0.3">
      <c r="A135" s="3" t="s">
        <v>147</v>
      </c>
      <c r="B135" s="6">
        <v>192</v>
      </c>
      <c r="C135" s="6">
        <v>321</v>
      </c>
      <c r="D135" s="6">
        <v>336</v>
      </c>
      <c r="E135" s="6">
        <v>168</v>
      </c>
      <c r="F135" s="6">
        <v>315</v>
      </c>
      <c r="G135" s="6">
        <v>198</v>
      </c>
      <c r="L135" s="1"/>
      <c r="M135" s="1"/>
      <c r="N135" s="1"/>
    </row>
    <row r="136" spans="1:14" x14ac:dyDescent="0.3">
      <c r="A136" s="3" t="s">
        <v>148</v>
      </c>
      <c r="B136" s="6">
        <v>137</v>
      </c>
      <c r="C136" s="6">
        <v>285</v>
      </c>
      <c r="D136" s="6">
        <v>298</v>
      </c>
      <c r="E136" s="6">
        <v>115</v>
      </c>
      <c r="F136" s="6">
        <v>275</v>
      </c>
      <c r="G136" s="6">
        <v>143</v>
      </c>
      <c r="L136" s="1"/>
      <c r="M136" s="1"/>
      <c r="N136" s="1"/>
    </row>
    <row r="137" spans="1:14" x14ac:dyDescent="0.3">
      <c r="A137" s="3" t="s">
        <v>149</v>
      </c>
      <c r="B137" s="6">
        <v>209</v>
      </c>
      <c r="C137" s="6">
        <v>310</v>
      </c>
      <c r="D137" s="6">
        <v>311</v>
      </c>
      <c r="E137" s="6">
        <v>196</v>
      </c>
      <c r="F137" s="6">
        <v>282</v>
      </c>
      <c r="G137" s="6">
        <v>225</v>
      </c>
      <c r="L137" s="1"/>
      <c r="M137" s="1"/>
      <c r="N137" s="1"/>
    </row>
    <row r="138" spans="1:14" x14ac:dyDescent="0.3">
      <c r="A138" s="3" t="s">
        <v>150</v>
      </c>
      <c r="B138" s="6">
        <v>218</v>
      </c>
      <c r="C138" s="6">
        <v>224</v>
      </c>
      <c r="D138" s="6">
        <v>260</v>
      </c>
      <c r="E138" s="6">
        <v>174</v>
      </c>
      <c r="F138" s="6">
        <v>225</v>
      </c>
      <c r="G138" s="6">
        <v>214</v>
      </c>
      <c r="L138" s="1"/>
      <c r="M138" s="1"/>
      <c r="N138" s="1"/>
    </row>
    <row r="139" spans="1:14" x14ac:dyDescent="0.3">
      <c r="A139" s="3" t="s">
        <v>151</v>
      </c>
      <c r="B139" s="6">
        <v>180</v>
      </c>
      <c r="C139" s="6">
        <v>179</v>
      </c>
      <c r="D139" s="6">
        <v>195</v>
      </c>
      <c r="E139" s="6">
        <v>154</v>
      </c>
      <c r="F139" s="6">
        <v>188</v>
      </c>
      <c r="G139" s="6">
        <v>171</v>
      </c>
      <c r="L139" s="1"/>
      <c r="M139" s="1"/>
      <c r="N139" s="1"/>
    </row>
    <row r="140" spans="1:14" x14ac:dyDescent="0.3">
      <c r="A140" s="3" t="s">
        <v>152</v>
      </c>
      <c r="B140" s="6">
        <v>176</v>
      </c>
      <c r="C140" s="6">
        <v>182</v>
      </c>
      <c r="D140" s="6">
        <v>204</v>
      </c>
      <c r="E140" s="6">
        <v>143</v>
      </c>
      <c r="F140" s="6">
        <v>182</v>
      </c>
      <c r="G140" s="6">
        <v>174</v>
      </c>
      <c r="L140" s="1"/>
      <c r="M140" s="1"/>
      <c r="N140" s="1"/>
    </row>
    <row r="141" spans="1:14" x14ac:dyDescent="0.3">
      <c r="A141" s="3" t="s">
        <v>153</v>
      </c>
      <c r="B141" s="6">
        <v>182</v>
      </c>
      <c r="C141" s="6">
        <v>260</v>
      </c>
      <c r="D141" s="6">
        <v>288</v>
      </c>
      <c r="E141" s="6">
        <v>151</v>
      </c>
      <c r="F141" s="6">
        <v>252</v>
      </c>
      <c r="G141" s="6">
        <v>187</v>
      </c>
      <c r="L141" s="1"/>
      <c r="M141" s="1"/>
      <c r="N141" s="1"/>
    </row>
    <row r="142" spans="1:14" x14ac:dyDescent="0.3">
      <c r="A142" s="3" t="s">
        <v>154</v>
      </c>
      <c r="B142" s="6">
        <v>269</v>
      </c>
      <c r="C142" s="6">
        <v>229</v>
      </c>
      <c r="D142" s="6">
        <v>308</v>
      </c>
      <c r="E142" s="6">
        <v>178</v>
      </c>
      <c r="F142" s="6">
        <v>253</v>
      </c>
      <c r="G142" s="6">
        <v>244</v>
      </c>
      <c r="L142" s="1"/>
      <c r="M142" s="1"/>
      <c r="N142" s="1"/>
    </row>
    <row r="143" spans="1:14" x14ac:dyDescent="0.3">
      <c r="A143" s="3" t="s">
        <v>155</v>
      </c>
      <c r="B143" s="6">
        <v>147</v>
      </c>
      <c r="C143" s="6">
        <v>156</v>
      </c>
      <c r="D143" s="6">
        <v>173</v>
      </c>
      <c r="E143" s="6">
        <v>125</v>
      </c>
      <c r="F143" s="6">
        <v>157</v>
      </c>
      <c r="G143" s="6">
        <v>148</v>
      </c>
      <c r="L143" s="1"/>
      <c r="M143" s="1"/>
      <c r="N143" s="1"/>
    </row>
    <row r="144" spans="1:14" x14ac:dyDescent="0.3">
      <c r="A144" s="2" t="s">
        <v>122</v>
      </c>
      <c r="B144" s="17" t="s">
        <v>0</v>
      </c>
      <c r="C144" s="17"/>
      <c r="D144" s="18" t="s">
        <v>1</v>
      </c>
      <c r="E144" s="19"/>
      <c r="F144" s="18" t="s">
        <v>2</v>
      </c>
      <c r="G144" s="19"/>
      <c r="L144" s="1"/>
      <c r="M144" s="1"/>
      <c r="N144" s="1"/>
    </row>
    <row r="145" spans="1:14" x14ac:dyDescent="0.3">
      <c r="B145" s="8" t="s">
        <v>123</v>
      </c>
      <c r="C145" s="8" t="s">
        <v>125</v>
      </c>
      <c r="D145" s="8" t="s">
        <v>128</v>
      </c>
      <c r="E145" s="8" t="s">
        <v>1109</v>
      </c>
      <c r="F145" s="8" t="s">
        <v>132</v>
      </c>
      <c r="G145" s="8" t="s">
        <v>130</v>
      </c>
      <c r="L145" s="1"/>
      <c r="M145" s="1"/>
      <c r="N145" s="1"/>
    </row>
    <row r="146" spans="1:14" x14ac:dyDescent="0.3">
      <c r="B146" s="8" t="s">
        <v>124</v>
      </c>
      <c r="C146" s="8" t="s">
        <v>126</v>
      </c>
      <c r="D146" s="8" t="s">
        <v>129</v>
      </c>
      <c r="E146" s="8" t="s">
        <v>127</v>
      </c>
      <c r="F146" s="8" t="s">
        <v>133</v>
      </c>
      <c r="G146" s="8" t="s">
        <v>131</v>
      </c>
      <c r="L146" s="1"/>
      <c r="M146" s="1"/>
      <c r="N146" s="1"/>
    </row>
    <row r="147" spans="1:14" x14ac:dyDescent="0.3">
      <c r="A147" s="4" t="s">
        <v>1166</v>
      </c>
      <c r="L147" s="1"/>
      <c r="M147" s="1"/>
      <c r="N147" s="1"/>
    </row>
    <row r="148" spans="1:14" x14ac:dyDescent="0.3">
      <c r="A148" s="3" t="s">
        <v>156</v>
      </c>
      <c r="B148" s="6">
        <v>148</v>
      </c>
      <c r="C148" s="6">
        <v>147</v>
      </c>
      <c r="D148" s="6">
        <v>161</v>
      </c>
      <c r="E148" s="6">
        <v>130</v>
      </c>
      <c r="F148" s="6">
        <v>145</v>
      </c>
      <c r="G148" s="6">
        <v>146</v>
      </c>
      <c r="L148" s="1"/>
      <c r="M148" s="1"/>
      <c r="N148" s="1"/>
    </row>
    <row r="149" spans="1:14" x14ac:dyDescent="0.3">
      <c r="A149" s="3" t="s">
        <v>157</v>
      </c>
      <c r="B149" s="6">
        <v>105</v>
      </c>
      <c r="C149" s="6">
        <v>209</v>
      </c>
      <c r="D149" s="6">
        <v>224</v>
      </c>
      <c r="E149" s="6">
        <v>80</v>
      </c>
      <c r="F149" s="6">
        <v>200</v>
      </c>
      <c r="G149" s="6">
        <v>108</v>
      </c>
      <c r="L149" s="1"/>
      <c r="M149" s="1"/>
      <c r="N149" s="1"/>
    </row>
    <row r="150" spans="1:14" x14ac:dyDescent="0.3">
      <c r="A150" s="3" t="s">
        <v>1137</v>
      </c>
      <c r="B150" s="6">
        <v>3193</v>
      </c>
      <c r="C150" s="6">
        <v>4543</v>
      </c>
      <c r="D150" s="6">
        <v>5000</v>
      </c>
      <c r="E150" s="6">
        <v>2646</v>
      </c>
      <c r="F150" s="6">
        <v>4605</v>
      </c>
      <c r="G150" s="6">
        <v>3087</v>
      </c>
      <c r="L150" s="1"/>
      <c r="M150" s="1"/>
      <c r="N150" s="1"/>
    </row>
    <row r="151" spans="1:14" x14ac:dyDescent="0.3">
      <c r="A151" s="2" t="s">
        <v>158</v>
      </c>
      <c r="B151" s="7">
        <f t="shared" ref="B151:G151" si="3">SUM(B122:B150)</f>
        <v>7793</v>
      </c>
      <c r="C151" s="7">
        <f t="shared" si="3"/>
        <v>13233</v>
      </c>
      <c r="D151" s="7">
        <f t="shared" si="3"/>
        <v>14229</v>
      </c>
      <c r="E151" s="7">
        <f t="shared" si="3"/>
        <v>6447</v>
      </c>
      <c r="F151" s="7">
        <f t="shared" si="3"/>
        <v>13202</v>
      </c>
      <c r="G151" s="7">
        <f t="shared" si="3"/>
        <v>7650</v>
      </c>
      <c r="L151" s="1"/>
      <c r="M151" s="1"/>
      <c r="N151" s="1"/>
    </row>
    <row r="153" spans="1:14" ht="14.4" customHeight="1" x14ac:dyDescent="0.3">
      <c r="A153" s="2" t="s">
        <v>159</v>
      </c>
      <c r="B153" s="18" t="s">
        <v>0</v>
      </c>
      <c r="C153" s="19"/>
      <c r="D153" s="18" t="s">
        <v>1</v>
      </c>
      <c r="E153" s="20"/>
      <c r="F153" s="18" t="s">
        <v>2</v>
      </c>
      <c r="G153" s="20"/>
      <c r="H153" s="19"/>
    </row>
    <row r="154" spans="1:14" x14ac:dyDescent="0.3">
      <c r="B154" s="8" t="s">
        <v>218</v>
      </c>
      <c r="C154" s="8" t="s">
        <v>160</v>
      </c>
      <c r="D154" s="8" t="s">
        <v>165</v>
      </c>
      <c r="E154" s="8" t="s">
        <v>163</v>
      </c>
      <c r="F154" s="8" t="s">
        <v>1121</v>
      </c>
      <c r="G154" s="8" t="s">
        <v>167</v>
      </c>
      <c r="H154" s="8" t="s">
        <v>169</v>
      </c>
    </row>
    <row r="155" spans="1:14" x14ac:dyDescent="0.3">
      <c r="B155" s="8" t="s">
        <v>1120</v>
      </c>
      <c r="C155" s="8" t="s">
        <v>161</v>
      </c>
      <c r="D155" s="8" t="s">
        <v>166</v>
      </c>
      <c r="E155" s="8" t="s">
        <v>164</v>
      </c>
      <c r="F155" s="8" t="s">
        <v>1122</v>
      </c>
      <c r="G155" s="8" t="s">
        <v>168</v>
      </c>
      <c r="H155" s="8" t="s">
        <v>170</v>
      </c>
    </row>
    <row r="156" spans="1:14" x14ac:dyDescent="0.3">
      <c r="A156" s="4" t="s">
        <v>171</v>
      </c>
    </row>
    <row r="157" spans="1:14" x14ac:dyDescent="0.3">
      <c r="A157" s="3" t="s">
        <v>172</v>
      </c>
      <c r="B157" s="6">
        <v>128</v>
      </c>
      <c r="C157" s="6">
        <v>43</v>
      </c>
      <c r="D157" s="6">
        <v>116</v>
      </c>
      <c r="E157" s="6">
        <v>55</v>
      </c>
      <c r="F157" s="6">
        <v>52</v>
      </c>
      <c r="G157" s="6">
        <v>36</v>
      </c>
      <c r="H157" s="6">
        <v>83</v>
      </c>
    </row>
    <row r="158" spans="1:14" x14ac:dyDescent="0.3">
      <c r="A158" s="3" t="s">
        <v>173</v>
      </c>
      <c r="B158" s="6">
        <v>339</v>
      </c>
      <c r="C158" s="6">
        <v>110</v>
      </c>
      <c r="D158" s="6">
        <v>326</v>
      </c>
      <c r="E158" s="6">
        <v>110</v>
      </c>
      <c r="F158" s="6">
        <v>116</v>
      </c>
      <c r="G158" s="6">
        <v>61</v>
      </c>
      <c r="H158" s="6">
        <v>275</v>
      </c>
    </row>
    <row r="159" spans="1:14" x14ac:dyDescent="0.3">
      <c r="A159" s="3" t="s">
        <v>174</v>
      </c>
      <c r="B159" s="6">
        <v>300</v>
      </c>
      <c r="C159" s="6">
        <v>118</v>
      </c>
      <c r="D159" s="6">
        <v>294</v>
      </c>
      <c r="E159" s="6">
        <v>121</v>
      </c>
      <c r="F159" s="6">
        <v>90</v>
      </c>
      <c r="G159" s="6">
        <v>84</v>
      </c>
      <c r="H159" s="6">
        <v>251</v>
      </c>
    </row>
    <row r="160" spans="1:14" x14ac:dyDescent="0.3">
      <c r="A160" s="3" t="s">
        <v>175</v>
      </c>
      <c r="B160" s="6">
        <v>133</v>
      </c>
      <c r="C160" s="6">
        <v>40</v>
      </c>
      <c r="D160" s="6">
        <v>131</v>
      </c>
      <c r="E160" s="6">
        <v>45</v>
      </c>
      <c r="F160" s="6">
        <v>33</v>
      </c>
      <c r="G160" s="6">
        <v>32</v>
      </c>
      <c r="H160" s="6">
        <v>117</v>
      </c>
    </row>
    <row r="161" spans="1:8" x14ac:dyDescent="0.3">
      <c r="A161" s="3" t="s">
        <v>176</v>
      </c>
      <c r="B161" s="6">
        <v>183</v>
      </c>
      <c r="C161" s="6">
        <v>47</v>
      </c>
      <c r="D161" s="6">
        <v>174</v>
      </c>
      <c r="E161" s="6">
        <v>62</v>
      </c>
      <c r="F161" s="6">
        <v>75</v>
      </c>
      <c r="G161" s="6">
        <v>33</v>
      </c>
      <c r="H161" s="6">
        <v>128</v>
      </c>
    </row>
    <row r="162" spans="1:8" x14ac:dyDescent="0.3">
      <c r="A162" s="3" t="s">
        <v>177</v>
      </c>
      <c r="B162" s="6">
        <v>410</v>
      </c>
      <c r="C162" s="6">
        <v>237</v>
      </c>
      <c r="D162" s="6">
        <v>385</v>
      </c>
      <c r="E162" s="6">
        <v>283</v>
      </c>
      <c r="F162" s="6">
        <v>101</v>
      </c>
      <c r="G162" s="6">
        <v>199</v>
      </c>
      <c r="H162" s="6">
        <v>349</v>
      </c>
    </row>
    <row r="163" spans="1:8" x14ac:dyDescent="0.3">
      <c r="A163" s="3" t="s">
        <v>178</v>
      </c>
      <c r="B163" s="6">
        <v>211</v>
      </c>
      <c r="C163" s="6">
        <v>48</v>
      </c>
      <c r="D163" s="6">
        <v>205</v>
      </c>
      <c r="E163" s="6">
        <v>54</v>
      </c>
      <c r="F163" s="6">
        <v>68</v>
      </c>
      <c r="G163" s="6">
        <v>40</v>
      </c>
      <c r="H163" s="6">
        <v>157</v>
      </c>
    </row>
    <row r="164" spans="1:8" x14ac:dyDescent="0.3">
      <c r="A164" s="3" t="s">
        <v>179</v>
      </c>
      <c r="B164" s="6">
        <v>44</v>
      </c>
      <c r="C164" s="6">
        <v>5</v>
      </c>
      <c r="D164" s="6">
        <v>41</v>
      </c>
      <c r="E164" s="6">
        <v>10</v>
      </c>
      <c r="F164" s="6">
        <v>12</v>
      </c>
      <c r="G164" s="6">
        <v>4</v>
      </c>
      <c r="H164" s="6">
        <v>35</v>
      </c>
    </row>
    <row r="165" spans="1:8" x14ac:dyDescent="0.3">
      <c r="A165" s="3" t="s">
        <v>180</v>
      </c>
      <c r="B165" s="6">
        <v>583</v>
      </c>
      <c r="C165" s="6">
        <v>193</v>
      </c>
      <c r="D165" s="6">
        <v>587</v>
      </c>
      <c r="E165" s="6">
        <v>187</v>
      </c>
      <c r="F165" s="6">
        <v>153</v>
      </c>
      <c r="G165" s="6">
        <v>110</v>
      </c>
      <c r="H165" s="6">
        <v>512</v>
      </c>
    </row>
    <row r="166" spans="1:8" x14ac:dyDescent="0.3">
      <c r="A166" s="3" t="s">
        <v>181</v>
      </c>
      <c r="B166" s="6">
        <v>236</v>
      </c>
      <c r="C166" s="6">
        <v>103</v>
      </c>
      <c r="D166" s="6">
        <v>212</v>
      </c>
      <c r="E166" s="6">
        <v>120</v>
      </c>
      <c r="F166" s="6">
        <v>67</v>
      </c>
      <c r="G166" s="6">
        <v>83</v>
      </c>
      <c r="H166" s="6">
        <v>176</v>
      </c>
    </row>
    <row r="167" spans="1:8" x14ac:dyDescent="0.3">
      <c r="A167" s="3" t="s">
        <v>182</v>
      </c>
      <c r="B167" s="6">
        <v>408</v>
      </c>
      <c r="C167" s="6">
        <v>171</v>
      </c>
      <c r="D167" s="6">
        <v>413</v>
      </c>
      <c r="E167" s="6">
        <v>170</v>
      </c>
      <c r="F167" s="6">
        <v>141</v>
      </c>
      <c r="G167" s="6">
        <v>110</v>
      </c>
      <c r="H167" s="6">
        <v>332</v>
      </c>
    </row>
    <row r="168" spans="1:8" x14ac:dyDescent="0.3">
      <c r="A168" s="2" t="s">
        <v>45</v>
      </c>
      <c r="B168" s="6">
        <f>SUM(B157:B167)</f>
        <v>2975</v>
      </c>
      <c r="C168" s="6">
        <f>SUM(C157:C167)</f>
        <v>1115</v>
      </c>
      <c r="D168" s="6">
        <f t="shared" ref="D168:H168" si="4">SUM(D157:D167)</f>
        <v>2884</v>
      </c>
      <c r="E168" s="6">
        <f t="shared" si="4"/>
        <v>1217</v>
      </c>
      <c r="F168" s="6">
        <f t="shared" si="4"/>
        <v>908</v>
      </c>
      <c r="G168" s="6">
        <f t="shared" si="4"/>
        <v>792</v>
      </c>
      <c r="H168" s="6">
        <f t="shared" si="4"/>
        <v>2415</v>
      </c>
    </row>
    <row r="170" spans="1:8" x14ac:dyDescent="0.3">
      <c r="A170" s="4" t="s">
        <v>183</v>
      </c>
    </row>
    <row r="171" spans="1:8" x14ac:dyDescent="0.3">
      <c r="A171" s="3" t="s">
        <v>184</v>
      </c>
      <c r="B171" s="6">
        <v>121</v>
      </c>
      <c r="C171" s="6">
        <v>98</v>
      </c>
      <c r="D171" s="6">
        <v>110</v>
      </c>
      <c r="E171" s="6">
        <v>108</v>
      </c>
      <c r="F171" s="6">
        <v>24</v>
      </c>
      <c r="G171" s="6">
        <v>57</v>
      </c>
      <c r="H171" s="6">
        <v>137</v>
      </c>
    </row>
    <row r="172" spans="1:8" x14ac:dyDescent="0.3">
      <c r="A172" s="3" t="s">
        <v>185</v>
      </c>
      <c r="B172" s="6">
        <v>293</v>
      </c>
      <c r="C172" s="6">
        <v>349</v>
      </c>
      <c r="D172" s="6">
        <v>271</v>
      </c>
      <c r="E172" s="6">
        <v>375</v>
      </c>
      <c r="F172" s="6">
        <v>76</v>
      </c>
      <c r="G172" s="6">
        <v>289</v>
      </c>
      <c r="H172" s="6">
        <v>271</v>
      </c>
    </row>
    <row r="173" spans="1:8" x14ac:dyDescent="0.3">
      <c r="A173" s="3" t="s">
        <v>186</v>
      </c>
      <c r="B173" s="6">
        <v>297</v>
      </c>
      <c r="C173" s="6">
        <v>236</v>
      </c>
      <c r="D173" s="6">
        <v>297</v>
      </c>
      <c r="E173" s="6">
        <v>235</v>
      </c>
      <c r="F173" s="6">
        <v>65</v>
      </c>
      <c r="G173" s="6">
        <v>174</v>
      </c>
      <c r="H173" s="6">
        <v>291</v>
      </c>
    </row>
    <row r="174" spans="1:8" x14ac:dyDescent="0.3">
      <c r="A174" s="3" t="s">
        <v>187</v>
      </c>
      <c r="B174" s="6">
        <v>222</v>
      </c>
      <c r="C174" s="6">
        <v>243</v>
      </c>
      <c r="D174" s="6">
        <v>225</v>
      </c>
      <c r="E174" s="6">
        <v>231</v>
      </c>
      <c r="F174" s="6">
        <v>46</v>
      </c>
      <c r="G174" s="6">
        <v>180</v>
      </c>
      <c r="H174" s="6">
        <v>233</v>
      </c>
    </row>
    <row r="175" spans="1:8" x14ac:dyDescent="0.3">
      <c r="A175" s="3" t="s">
        <v>188</v>
      </c>
      <c r="B175" s="6">
        <v>224</v>
      </c>
      <c r="C175" s="6">
        <v>231</v>
      </c>
      <c r="D175" s="6">
        <v>215</v>
      </c>
      <c r="E175" s="6">
        <v>237</v>
      </c>
      <c r="F175" s="6">
        <v>39</v>
      </c>
      <c r="G175" s="6">
        <v>178</v>
      </c>
      <c r="H175" s="6">
        <v>236</v>
      </c>
    </row>
    <row r="176" spans="1:8" x14ac:dyDescent="0.3">
      <c r="A176" s="3" t="s">
        <v>189</v>
      </c>
      <c r="B176" s="6">
        <v>193</v>
      </c>
      <c r="C176" s="6">
        <v>292</v>
      </c>
      <c r="D176" s="6">
        <v>185</v>
      </c>
      <c r="E176" s="6">
        <v>296</v>
      </c>
      <c r="F176" s="6">
        <v>52</v>
      </c>
      <c r="G176" s="6">
        <v>252</v>
      </c>
      <c r="H176" s="6">
        <v>174</v>
      </c>
    </row>
    <row r="177" spans="1:8" x14ac:dyDescent="0.3">
      <c r="A177" s="3" t="s">
        <v>190</v>
      </c>
      <c r="B177" s="6">
        <v>247</v>
      </c>
      <c r="C177" s="6">
        <v>206</v>
      </c>
      <c r="D177" s="6">
        <v>235</v>
      </c>
      <c r="E177" s="6">
        <v>209</v>
      </c>
      <c r="F177" s="6">
        <v>56</v>
      </c>
      <c r="G177" s="6">
        <v>149</v>
      </c>
      <c r="H177" s="6">
        <v>247</v>
      </c>
    </row>
    <row r="178" spans="1:8" x14ac:dyDescent="0.3">
      <c r="A178" s="3" t="s">
        <v>191</v>
      </c>
      <c r="B178" s="6">
        <v>281</v>
      </c>
      <c r="C178" s="6">
        <v>442</v>
      </c>
      <c r="D178" s="6">
        <v>248</v>
      </c>
      <c r="E178" s="6">
        <v>476</v>
      </c>
      <c r="F178" s="6">
        <v>115</v>
      </c>
      <c r="G178" s="6">
        <v>346</v>
      </c>
      <c r="H178" s="6">
        <v>254</v>
      </c>
    </row>
    <row r="179" spans="1:8" x14ac:dyDescent="0.3">
      <c r="A179" s="3" t="s">
        <v>192</v>
      </c>
      <c r="B179" s="6">
        <v>193</v>
      </c>
      <c r="C179" s="6">
        <v>278</v>
      </c>
      <c r="D179" s="6">
        <v>191</v>
      </c>
      <c r="E179" s="6">
        <v>281</v>
      </c>
      <c r="F179" s="6">
        <v>40</v>
      </c>
      <c r="G179" s="6">
        <v>224</v>
      </c>
      <c r="H179" s="6">
        <v>207</v>
      </c>
    </row>
    <row r="180" spans="1:8" x14ac:dyDescent="0.3">
      <c r="A180" s="3" t="s">
        <v>193</v>
      </c>
      <c r="B180" s="6">
        <v>217</v>
      </c>
      <c r="C180" s="6">
        <v>278</v>
      </c>
      <c r="D180" s="6">
        <v>213</v>
      </c>
      <c r="E180" s="6">
        <v>283</v>
      </c>
      <c r="F180" s="6">
        <v>54</v>
      </c>
      <c r="G180" s="6">
        <v>223</v>
      </c>
      <c r="H180" s="6">
        <v>222</v>
      </c>
    </row>
    <row r="181" spans="1:8" ht="14.4" customHeight="1" x14ac:dyDescent="0.3">
      <c r="A181" s="2" t="s">
        <v>159</v>
      </c>
      <c r="B181" s="18" t="s">
        <v>0</v>
      </c>
      <c r="C181" s="19"/>
      <c r="D181" s="18" t="s">
        <v>1</v>
      </c>
      <c r="E181" s="20"/>
      <c r="F181" s="18" t="s">
        <v>2</v>
      </c>
      <c r="G181" s="20"/>
      <c r="H181" s="19"/>
    </row>
    <row r="182" spans="1:8" x14ac:dyDescent="0.3">
      <c r="B182" s="8" t="s">
        <v>218</v>
      </c>
      <c r="C182" s="8" t="s">
        <v>160</v>
      </c>
      <c r="D182" s="8" t="s">
        <v>165</v>
      </c>
      <c r="E182" s="8" t="s">
        <v>163</v>
      </c>
      <c r="F182" s="8" t="s">
        <v>1121</v>
      </c>
      <c r="G182" s="8" t="s">
        <v>167</v>
      </c>
      <c r="H182" s="8" t="s">
        <v>169</v>
      </c>
    </row>
    <row r="183" spans="1:8" x14ac:dyDescent="0.3">
      <c r="B183" s="8" t="s">
        <v>1120</v>
      </c>
      <c r="C183" s="8" t="s">
        <v>161</v>
      </c>
      <c r="D183" s="8" t="s">
        <v>166</v>
      </c>
      <c r="E183" s="8" t="s">
        <v>164</v>
      </c>
      <c r="F183" s="8" t="s">
        <v>1122</v>
      </c>
      <c r="G183" s="8" t="s">
        <v>168</v>
      </c>
      <c r="H183" s="8" t="s">
        <v>170</v>
      </c>
    </row>
    <row r="184" spans="1:8" x14ac:dyDescent="0.3">
      <c r="A184" s="4" t="s">
        <v>1167</v>
      </c>
    </row>
    <row r="185" spans="1:8" x14ac:dyDescent="0.3">
      <c r="A185" s="3" t="s">
        <v>194</v>
      </c>
      <c r="B185" s="6">
        <v>171</v>
      </c>
      <c r="C185" s="6">
        <v>264</v>
      </c>
      <c r="D185" s="6">
        <v>167</v>
      </c>
      <c r="E185" s="6">
        <v>270</v>
      </c>
      <c r="F185" s="6">
        <v>67</v>
      </c>
      <c r="G185" s="6">
        <v>224</v>
      </c>
      <c r="H185" s="6">
        <v>143</v>
      </c>
    </row>
    <row r="186" spans="1:8" x14ac:dyDescent="0.3">
      <c r="A186" s="3" t="s">
        <v>195</v>
      </c>
      <c r="B186" s="6">
        <v>280</v>
      </c>
      <c r="C186" s="6">
        <v>231</v>
      </c>
      <c r="D186" s="6">
        <v>276</v>
      </c>
      <c r="E186" s="6">
        <v>225</v>
      </c>
      <c r="F186" s="6">
        <v>52</v>
      </c>
      <c r="G186" s="6">
        <v>162</v>
      </c>
      <c r="H186" s="6">
        <v>290</v>
      </c>
    </row>
    <row r="187" spans="1:8" x14ac:dyDescent="0.3">
      <c r="A187" s="3" t="s">
        <v>196</v>
      </c>
      <c r="B187" s="6">
        <v>115</v>
      </c>
      <c r="C187" s="6">
        <v>205</v>
      </c>
      <c r="D187" s="6">
        <v>109</v>
      </c>
      <c r="E187" s="6">
        <v>210</v>
      </c>
      <c r="F187" s="6">
        <v>28</v>
      </c>
      <c r="G187" s="6">
        <v>175</v>
      </c>
      <c r="H187" s="6">
        <v>116</v>
      </c>
    </row>
    <row r="188" spans="1:8" x14ac:dyDescent="0.3">
      <c r="A188" s="3" t="s">
        <v>197</v>
      </c>
      <c r="B188" s="6">
        <v>184</v>
      </c>
      <c r="C188" s="6">
        <v>294</v>
      </c>
      <c r="D188" s="6">
        <v>169</v>
      </c>
      <c r="E188" s="6">
        <v>299</v>
      </c>
      <c r="F188" s="6">
        <v>73</v>
      </c>
      <c r="G188" s="6">
        <v>259</v>
      </c>
      <c r="H188" s="6">
        <v>144</v>
      </c>
    </row>
    <row r="189" spans="1:8" x14ac:dyDescent="0.3">
      <c r="A189" s="3" t="s">
        <v>198</v>
      </c>
      <c r="B189" s="6">
        <v>157</v>
      </c>
      <c r="C189" s="6">
        <v>250</v>
      </c>
      <c r="D189" s="6">
        <v>145</v>
      </c>
      <c r="E189" s="6">
        <v>261</v>
      </c>
      <c r="F189" s="6">
        <v>47</v>
      </c>
      <c r="G189" s="6">
        <v>236</v>
      </c>
      <c r="H189" s="6">
        <v>124</v>
      </c>
    </row>
    <row r="190" spans="1:8" x14ac:dyDescent="0.3">
      <c r="A190" s="3" t="s">
        <v>199</v>
      </c>
      <c r="B190" s="6">
        <v>262</v>
      </c>
      <c r="C190" s="6">
        <v>329</v>
      </c>
      <c r="D190" s="6">
        <v>222</v>
      </c>
      <c r="E190" s="6">
        <v>366</v>
      </c>
      <c r="F190" s="6">
        <v>78</v>
      </c>
      <c r="G190" s="6">
        <v>286</v>
      </c>
      <c r="H190" s="6">
        <v>230</v>
      </c>
    </row>
    <row r="191" spans="1:8" x14ac:dyDescent="0.3">
      <c r="A191" s="3" t="s">
        <v>200</v>
      </c>
      <c r="B191" s="6">
        <v>238</v>
      </c>
      <c r="C191" s="6">
        <v>236</v>
      </c>
      <c r="D191" s="6">
        <v>223</v>
      </c>
      <c r="E191" s="6">
        <v>241</v>
      </c>
      <c r="F191" s="6">
        <v>37</v>
      </c>
      <c r="G191" s="6">
        <v>174</v>
      </c>
      <c r="H191" s="6">
        <v>260</v>
      </c>
    </row>
    <row r="192" spans="1:8" x14ac:dyDescent="0.3">
      <c r="A192" s="3" t="s">
        <v>201</v>
      </c>
      <c r="B192" s="6">
        <v>180</v>
      </c>
      <c r="C192" s="6">
        <v>319</v>
      </c>
      <c r="D192" s="6">
        <v>173</v>
      </c>
      <c r="E192" s="6">
        <v>329</v>
      </c>
      <c r="F192" s="6">
        <v>48</v>
      </c>
      <c r="G192" s="6">
        <v>268</v>
      </c>
      <c r="H192" s="6">
        <v>192</v>
      </c>
    </row>
    <row r="193" spans="1:8" x14ac:dyDescent="0.3">
      <c r="A193" s="3" t="s">
        <v>202</v>
      </c>
      <c r="B193" s="6">
        <v>396</v>
      </c>
      <c r="C193" s="6">
        <v>182</v>
      </c>
      <c r="D193" s="6">
        <v>382</v>
      </c>
      <c r="E193" s="6">
        <v>187</v>
      </c>
      <c r="F193" s="6">
        <v>41</v>
      </c>
      <c r="G193" s="6">
        <v>113</v>
      </c>
      <c r="H193" s="6">
        <v>422</v>
      </c>
    </row>
    <row r="194" spans="1:8" x14ac:dyDescent="0.3">
      <c r="A194" s="3" t="s">
        <v>203</v>
      </c>
      <c r="B194" s="6">
        <v>25</v>
      </c>
      <c r="C194" s="6">
        <v>3</v>
      </c>
      <c r="D194" s="6">
        <v>25</v>
      </c>
      <c r="E194" s="6">
        <v>4</v>
      </c>
      <c r="F194" s="6">
        <v>2</v>
      </c>
      <c r="G194" s="6">
        <v>3</v>
      </c>
      <c r="H194" s="6">
        <v>23</v>
      </c>
    </row>
    <row r="195" spans="1:8" x14ac:dyDescent="0.3">
      <c r="A195" s="3" t="s">
        <v>204</v>
      </c>
      <c r="B195" s="6">
        <v>370</v>
      </c>
      <c r="C195" s="6">
        <v>228</v>
      </c>
      <c r="D195" s="6">
        <v>359</v>
      </c>
      <c r="E195" s="6">
        <v>226</v>
      </c>
      <c r="F195" s="6">
        <v>38</v>
      </c>
      <c r="G195" s="6">
        <v>127</v>
      </c>
      <c r="H195" s="6">
        <v>431</v>
      </c>
    </row>
    <row r="196" spans="1:8" x14ac:dyDescent="0.3">
      <c r="A196" s="3" t="s">
        <v>205</v>
      </c>
      <c r="B196" s="6">
        <v>127</v>
      </c>
      <c r="C196" s="6">
        <v>33</v>
      </c>
      <c r="D196" s="6">
        <v>125</v>
      </c>
      <c r="E196" s="6">
        <v>35</v>
      </c>
      <c r="F196" s="6">
        <v>15</v>
      </c>
      <c r="G196" s="6">
        <v>17</v>
      </c>
      <c r="H196" s="6">
        <v>131</v>
      </c>
    </row>
    <row r="197" spans="1:8" x14ac:dyDescent="0.3">
      <c r="A197" s="3" t="s">
        <v>206</v>
      </c>
      <c r="B197" s="6">
        <v>168</v>
      </c>
      <c r="C197" s="6">
        <v>104</v>
      </c>
      <c r="D197" s="6">
        <v>173</v>
      </c>
      <c r="E197" s="6">
        <v>98</v>
      </c>
      <c r="F197" s="6">
        <v>23</v>
      </c>
      <c r="G197" s="6">
        <v>64</v>
      </c>
      <c r="H197" s="6">
        <v>192</v>
      </c>
    </row>
    <row r="198" spans="1:8" x14ac:dyDescent="0.3">
      <c r="A198" s="3" t="s">
        <v>207</v>
      </c>
      <c r="B198" s="6">
        <v>152</v>
      </c>
      <c r="C198" s="6">
        <v>90</v>
      </c>
      <c r="D198" s="6">
        <v>131</v>
      </c>
      <c r="E198" s="6">
        <v>107</v>
      </c>
      <c r="F198" s="6">
        <v>4</v>
      </c>
      <c r="G198" s="6">
        <v>56</v>
      </c>
      <c r="H198" s="6">
        <v>187</v>
      </c>
    </row>
    <row r="199" spans="1:8" x14ac:dyDescent="0.3">
      <c r="A199" s="3" t="s">
        <v>208</v>
      </c>
      <c r="B199" s="6">
        <v>54</v>
      </c>
      <c r="C199" s="6">
        <v>15</v>
      </c>
      <c r="D199" s="6">
        <v>54</v>
      </c>
      <c r="E199" s="6">
        <v>12</v>
      </c>
      <c r="F199" s="6">
        <v>2</v>
      </c>
      <c r="G199" s="6">
        <v>5</v>
      </c>
      <c r="H199" s="6">
        <v>61</v>
      </c>
    </row>
    <row r="200" spans="1:8" x14ac:dyDescent="0.3">
      <c r="A200" s="3" t="s">
        <v>209</v>
      </c>
      <c r="B200" s="6">
        <v>133</v>
      </c>
      <c r="C200" s="6">
        <v>64</v>
      </c>
      <c r="D200" s="6">
        <v>120</v>
      </c>
      <c r="E200" s="6">
        <v>73</v>
      </c>
      <c r="F200" s="6">
        <v>30</v>
      </c>
      <c r="G200" s="6">
        <v>37</v>
      </c>
      <c r="H200" s="6">
        <v>127</v>
      </c>
    </row>
    <row r="201" spans="1:8" x14ac:dyDescent="0.3">
      <c r="A201" s="3" t="s">
        <v>210</v>
      </c>
      <c r="B201" s="6">
        <v>384</v>
      </c>
      <c r="C201" s="6">
        <v>185</v>
      </c>
      <c r="D201" s="6">
        <v>370</v>
      </c>
      <c r="E201" s="6">
        <v>187</v>
      </c>
      <c r="F201" s="6">
        <v>46</v>
      </c>
      <c r="G201" s="6">
        <v>125</v>
      </c>
      <c r="H201" s="6">
        <v>400</v>
      </c>
    </row>
    <row r="202" spans="1:8" x14ac:dyDescent="0.3">
      <c r="A202" s="3" t="s">
        <v>211</v>
      </c>
      <c r="B202" s="6">
        <v>255</v>
      </c>
      <c r="C202" s="6">
        <v>82</v>
      </c>
      <c r="D202" s="6">
        <v>256</v>
      </c>
      <c r="E202" s="6">
        <v>82</v>
      </c>
      <c r="F202" s="6">
        <v>30</v>
      </c>
      <c r="G202" s="6">
        <v>67</v>
      </c>
      <c r="H202" s="6">
        <v>242</v>
      </c>
    </row>
    <row r="203" spans="1:8" x14ac:dyDescent="0.3">
      <c r="A203" s="3" t="s">
        <v>212</v>
      </c>
      <c r="B203" s="6">
        <v>469</v>
      </c>
      <c r="C203" s="6">
        <v>370</v>
      </c>
      <c r="D203" s="6">
        <v>469</v>
      </c>
      <c r="E203" s="6">
        <v>356</v>
      </c>
      <c r="F203" s="6">
        <v>57</v>
      </c>
      <c r="G203" s="6">
        <v>237</v>
      </c>
      <c r="H203" s="6">
        <v>554</v>
      </c>
    </row>
    <row r="204" spans="1:8" x14ac:dyDescent="0.3">
      <c r="A204" s="3" t="s">
        <v>213</v>
      </c>
      <c r="B204" s="6">
        <v>154</v>
      </c>
      <c r="C204" s="6">
        <v>87</v>
      </c>
      <c r="D204" s="6">
        <v>154</v>
      </c>
      <c r="E204" s="6">
        <v>85</v>
      </c>
      <c r="F204" s="6">
        <v>26</v>
      </c>
      <c r="G204" s="6">
        <v>59</v>
      </c>
      <c r="H204" s="6">
        <v>157</v>
      </c>
    </row>
    <row r="205" spans="1:8" x14ac:dyDescent="0.3">
      <c r="A205" s="3" t="s">
        <v>214</v>
      </c>
      <c r="B205" s="6">
        <v>126</v>
      </c>
      <c r="C205" s="6">
        <v>49</v>
      </c>
      <c r="D205" s="6">
        <v>126</v>
      </c>
      <c r="E205" s="6">
        <v>49</v>
      </c>
      <c r="F205" s="6">
        <v>14</v>
      </c>
      <c r="G205" s="6">
        <v>29</v>
      </c>
      <c r="H205" s="6">
        <v>133</v>
      </c>
    </row>
    <row r="206" spans="1:8" x14ac:dyDescent="0.3">
      <c r="A206" s="3" t="s">
        <v>1110</v>
      </c>
      <c r="B206" s="6">
        <v>47</v>
      </c>
      <c r="C206" s="6">
        <v>49</v>
      </c>
      <c r="D206" s="6">
        <v>52</v>
      </c>
      <c r="E206" s="6">
        <v>42</v>
      </c>
      <c r="F206" s="6">
        <v>11</v>
      </c>
      <c r="G206" s="6">
        <v>29</v>
      </c>
      <c r="H206" s="6">
        <v>52</v>
      </c>
    </row>
    <row r="207" spans="1:8" x14ac:dyDescent="0.3">
      <c r="A207" s="3" t="s">
        <v>1138</v>
      </c>
      <c r="B207" s="6">
        <v>1565</v>
      </c>
      <c r="C207" s="6">
        <v>3502</v>
      </c>
      <c r="D207" s="6">
        <v>1535</v>
      </c>
      <c r="E207" s="6">
        <v>3487</v>
      </c>
      <c r="F207" s="6">
        <v>263</v>
      </c>
      <c r="G207" s="6">
        <v>2973</v>
      </c>
      <c r="H207" s="6">
        <v>1823</v>
      </c>
    </row>
    <row r="208" spans="1:8" x14ac:dyDescent="0.3">
      <c r="A208" s="2" t="s">
        <v>45</v>
      </c>
      <c r="B208" s="6">
        <f t="shared" ref="B208:H208" si="5">SUM(B171:B207)</f>
        <v>8300</v>
      </c>
      <c r="C208" s="6">
        <f t="shared" si="5"/>
        <v>9824</v>
      </c>
      <c r="D208" s="6">
        <f t="shared" si="5"/>
        <v>8005</v>
      </c>
      <c r="E208" s="6">
        <f t="shared" si="5"/>
        <v>9962</v>
      </c>
      <c r="F208" s="6">
        <f t="shared" si="5"/>
        <v>1599</v>
      </c>
      <c r="G208" s="6">
        <f t="shared" si="5"/>
        <v>7797</v>
      </c>
      <c r="H208" s="6">
        <f t="shared" si="5"/>
        <v>8706</v>
      </c>
    </row>
    <row r="210" spans="1:8" x14ac:dyDescent="0.3">
      <c r="A210" s="2" t="s">
        <v>216</v>
      </c>
      <c r="B210" s="7">
        <f t="shared" ref="B210:H210" si="6">B208+B168</f>
        <v>11275</v>
      </c>
      <c r="C210" s="7">
        <f t="shared" si="6"/>
        <v>10939</v>
      </c>
      <c r="D210" s="7">
        <f t="shared" si="6"/>
        <v>10889</v>
      </c>
      <c r="E210" s="7">
        <f t="shared" si="6"/>
        <v>11179</v>
      </c>
      <c r="F210" s="7">
        <f t="shared" si="6"/>
        <v>2507</v>
      </c>
      <c r="G210" s="7">
        <f t="shared" si="6"/>
        <v>8589</v>
      </c>
      <c r="H210" s="7">
        <f t="shared" si="6"/>
        <v>11121</v>
      </c>
    </row>
    <row r="212" spans="1:8" x14ac:dyDescent="0.3">
      <c r="A212" s="2" t="s">
        <v>217</v>
      </c>
      <c r="B212" s="10" t="s">
        <v>0</v>
      </c>
      <c r="C212" s="18" t="s">
        <v>1</v>
      </c>
      <c r="D212" s="19"/>
      <c r="E212" s="18" t="s">
        <v>2</v>
      </c>
      <c r="F212" s="19"/>
    </row>
    <row r="213" spans="1:8" x14ac:dyDescent="0.3">
      <c r="B213" s="8" t="s">
        <v>218</v>
      </c>
      <c r="C213" s="8" t="s">
        <v>42</v>
      </c>
      <c r="D213" s="8" t="s">
        <v>221</v>
      </c>
      <c r="E213" s="8" t="s">
        <v>225</v>
      </c>
      <c r="F213" s="8" t="s">
        <v>223</v>
      </c>
      <c r="G213" s="8"/>
      <c r="H213" s="8"/>
    </row>
    <row r="214" spans="1:8" x14ac:dyDescent="0.3">
      <c r="B214" s="8" t="s">
        <v>219</v>
      </c>
      <c r="C214" s="8" t="s">
        <v>220</v>
      </c>
      <c r="D214" s="8" t="s">
        <v>222</v>
      </c>
      <c r="E214" s="8" t="s">
        <v>226</v>
      </c>
      <c r="F214" s="8" t="s">
        <v>224</v>
      </c>
      <c r="G214" s="8"/>
      <c r="H214" s="8"/>
    </row>
    <row r="215" spans="1:8" x14ac:dyDescent="0.3">
      <c r="A215" s="4" t="s">
        <v>227</v>
      </c>
    </row>
    <row r="216" spans="1:8" x14ac:dyDescent="0.3">
      <c r="A216" s="3" t="s">
        <v>228</v>
      </c>
      <c r="B216" s="6">
        <v>323</v>
      </c>
      <c r="C216" s="6">
        <v>120</v>
      </c>
      <c r="D216" s="6">
        <v>236</v>
      </c>
      <c r="E216" s="6">
        <v>235</v>
      </c>
      <c r="F216" s="6">
        <v>120</v>
      </c>
    </row>
    <row r="217" spans="1:8" x14ac:dyDescent="0.3">
      <c r="A217" s="3" t="s">
        <v>229</v>
      </c>
      <c r="B217" s="6">
        <v>385</v>
      </c>
      <c r="C217" s="6">
        <v>96</v>
      </c>
      <c r="D217" s="6">
        <v>321</v>
      </c>
      <c r="E217" s="6">
        <v>317</v>
      </c>
      <c r="F217" s="6">
        <v>98</v>
      </c>
    </row>
    <row r="218" spans="1:8" x14ac:dyDescent="0.3">
      <c r="A218" s="3" t="s">
        <v>230</v>
      </c>
      <c r="B218" s="6">
        <v>127</v>
      </c>
      <c r="C218" s="6">
        <v>32</v>
      </c>
      <c r="D218" s="6">
        <v>113</v>
      </c>
      <c r="E218" s="6">
        <v>110</v>
      </c>
      <c r="F218" s="6">
        <v>35</v>
      </c>
    </row>
    <row r="219" spans="1:8" x14ac:dyDescent="0.3">
      <c r="A219" s="3" t="s">
        <v>231</v>
      </c>
      <c r="B219" s="6">
        <v>305</v>
      </c>
      <c r="C219" s="6">
        <v>98</v>
      </c>
      <c r="D219" s="6">
        <v>223</v>
      </c>
      <c r="E219" s="6">
        <v>242</v>
      </c>
      <c r="F219" s="6">
        <v>88</v>
      </c>
    </row>
    <row r="220" spans="1:8" x14ac:dyDescent="0.3">
      <c r="A220" s="3" t="s">
        <v>232</v>
      </c>
      <c r="B220" s="6">
        <v>257</v>
      </c>
      <c r="C220" s="6">
        <v>68</v>
      </c>
      <c r="D220" s="6">
        <v>198</v>
      </c>
      <c r="E220" s="6">
        <v>200</v>
      </c>
      <c r="F220" s="6">
        <v>71</v>
      </c>
    </row>
    <row r="221" spans="1:8" x14ac:dyDescent="0.3">
      <c r="A221" s="3" t="s">
        <v>233</v>
      </c>
      <c r="B221" s="6">
        <v>29</v>
      </c>
      <c r="C221" s="6">
        <v>11</v>
      </c>
      <c r="D221" s="6">
        <v>24</v>
      </c>
      <c r="E221" s="6">
        <v>23</v>
      </c>
      <c r="F221" s="6">
        <v>12</v>
      </c>
    </row>
    <row r="222" spans="1:8" x14ac:dyDescent="0.3">
      <c r="A222" s="3" t="s">
        <v>234</v>
      </c>
      <c r="B222" s="6">
        <v>34</v>
      </c>
      <c r="C222" s="6">
        <v>7</v>
      </c>
      <c r="D222" s="6">
        <v>28</v>
      </c>
      <c r="E222" s="6">
        <v>26</v>
      </c>
      <c r="F222" s="6">
        <v>9</v>
      </c>
    </row>
    <row r="223" spans="1:8" x14ac:dyDescent="0.3">
      <c r="A223" s="3" t="s">
        <v>235</v>
      </c>
      <c r="B223" s="6">
        <v>6</v>
      </c>
      <c r="C223" s="6">
        <v>2</v>
      </c>
      <c r="D223" s="6">
        <v>4</v>
      </c>
      <c r="E223" s="6">
        <v>2</v>
      </c>
      <c r="F223" s="6">
        <v>4</v>
      </c>
    </row>
    <row r="224" spans="1:8" x14ac:dyDescent="0.3">
      <c r="A224" s="2" t="s">
        <v>45</v>
      </c>
      <c r="B224" s="6">
        <f>SUM(B216:B223)</f>
        <v>1466</v>
      </c>
      <c r="C224" s="6">
        <f>SUM(C216:C223)</f>
        <v>434</v>
      </c>
      <c r="D224" s="6">
        <f>SUM(D216:D223)</f>
        <v>1147</v>
      </c>
      <c r="E224" s="6">
        <f>SUM(E216:E223)</f>
        <v>1155</v>
      </c>
      <c r="F224" s="6">
        <f>SUM(F216:F223)</f>
        <v>437</v>
      </c>
    </row>
    <row r="226" spans="1:6" x14ac:dyDescent="0.3">
      <c r="A226" s="4" t="s">
        <v>236</v>
      </c>
    </row>
    <row r="227" spans="1:6" x14ac:dyDescent="0.3">
      <c r="A227" s="3" t="s">
        <v>237</v>
      </c>
      <c r="B227" s="6">
        <v>285</v>
      </c>
      <c r="C227" s="6">
        <v>153</v>
      </c>
      <c r="D227" s="6">
        <v>158</v>
      </c>
      <c r="E227" s="6">
        <v>168</v>
      </c>
      <c r="F227" s="6">
        <v>148</v>
      </c>
    </row>
    <row r="228" spans="1:6" x14ac:dyDescent="0.3">
      <c r="A228" s="3" t="s">
        <v>238</v>
      </c>
      <c r="B228" s="6">
        <v>338</v>
      </c>
      <c r="C228" s="6">
        <v>156</v>
      </c>
      <c r="D228" s="6">
        <v>216</v>
      </c>
      <c r="E228" s="6">
        <v>219</v>
      </c>
      <c r="F228" s="6">
        <v>157</v>
      </c>
    </row>
    <row r="229" spans="1:6" x14ac:dyDescent="0.3">
      <c r="A229" s="3" t="s">
        <v>239</v>
      </c>
      <c r="B229" s="6">
        <v>406</v>
      </c>
      <c r="C229" s="6">
        <v>232</v>
      </c>
      <c r="D229" s="6">
        <v>250</v>
      </c>
      <c r="E229" s="6">
        <v>261</v>
      </c>
      <c r="F229" s="6">
        <v>226</v>
      </c>
    </row>
    <row r="230" spans="1:6" x14ac:dyDescent="0.3">
      <c r="A230" s="3" t="s">
        <v>240</v>
      </c>
      <c r="B230" s="6">
        <v>350</v>
      </c>
      <c r="C230" s="6">
        <v>187</v>
      </c>
      <c r="D230" s="6">
        <v>211</v>
      </c>
      <c r="E230" s="6">
        <v>225</v>
      </c>
      <c r="F230" s="6">
        <v>179</v>
      </c>
    </row>
    <row r="231" spans="1:6" x14ac:dyDescent="0.3">
      <c r="A231" s="3" t="s">
        <v>241</v>
      </c>
      <c r="B231" s="6">
        <v>320</v>
      </c>
      <c r="C231" s="6">
        <v>137</v>
      </c>
      <c r="D231" s="6">
        <v>203</v>
      </c>
      <c r="E231" s="6">
        <v>216</v>
      </c>
      <c r="F231" s="6">
        <v>130</v>
      </c>
    </row>
    <row r="232" spans="1:6" x14ac:dyDescent="0.3">
      <c r="A232" s="3" t="s">
        <v>242</v>
      </c>
      <c r="B232" s="6">
        <v>433</v>
      </c>
      <c r="C232" s="6">
        <v>207</v>
      </c>
      <c r="D232" s="6">
        <v>277</v>
      </c>
      <c r="E232" s="6">
        <v>281</v>
      </c>
      <c r="F232" s="6">
        <v>210</v>
      </c>
    </row>
    <row r="233" spans="1:6" x14ac:dyDescent="0.3">
      <c r="A233" s="3" t="s">
        <v>243</v>
      </c>
      <c r="B233" s="6">
        <v>351</v>
      </c>
      <c r="C233" s="6">
        <v>192</v>
      </c>
      <c r="D233" s="6">
        <v>187</v>
      </c>
      <c r="E233" s="6">
        <v>199</v>
      </c>
      <c r="F233" s="6">
        <v>186</v>
      </c>
    </row>
    <row r="234" spans="1:6" x14ac:dyDescent="0.3">
      <c r="A234" s="3" t="s">
        <v>244</v>
      </c>
      <c r="B234" s="6">
        <v>557</v>
      </c>
      <c r="C234" s="6">
        <v>270</v>
      </c>
      <c r="D234" s="6">
        <v>323</v>
      </c>
      <c r="E234" s="6">
        <v>344</v>
      </c>
      <c r="F234" s="6">
        <v>266</v>
      </c>
    </row>
    <row r="235" spans="1:6" x14ac:dyDescent="0.3">
      <c r="A235" s="3" t="s">
        <v>245</v>
      </c>
      <c r="B235" s="6">
        <v>512</v>
      </c>
      <c r="C235" s="6">
        <v>241</v>
      </c>
      <c r="D235" s="6">
        <v>312</v>
      </c>
      <c r="E235" s="6">
        <v>326</v>
      </c>
      <c r="F235" s="6">
        <v>233</v>
      </c>
    </row>
    <row r="236" spans="1:6" x14ac:dyDescent="0.3">
      <c r="A236" s="3" t="s">
        <v>246</v>
      </c>
      <c r="B236" s="6">
        <v>272</v>
      </c>
      <c r="C236" s="6">
        <v>124</v>
      </c>
      <c r="D236" s="6">
        <v>175</v>
      </c>
      <c r="E236" s="6">
        <v>174</v>
      </c>
      <c r="F236" s="6">
        <v>133</v>
      </c>
    </row>
    <row r="237" spans="1:6" x14ac:dyDescent="0.3">
      <c r="A237" s="3" t="s">
        <v>247</v>
      </c>
      <c r="B237" s="6">
        <v>342</v>
      </c>
      <c r="C237" s="6">
        <v>187</v>
      </c>
      <c r="D237" s="6">
        <v>201</v>
      </c>
      <c r="E237" s="6">
        <v>212</v>
      </c>
      <c r="F237" s="6">
        <v>184</v>
      </c>
    </row>
    <row r="238" spans="1:6" x14ac:dyDescent="0.3">
      <c r="A238" s="3" t="s">
        <v>248</v>
      </c>
      <c r="B238" s="6">
        <v>185</v>
      </c>
      <c r="C238" s="6">
        <v>89</v>
      </c>
      <c r="D238" s="6">
        <v>122</v>
      </c>
      <c r="E238" s="6">
        <v>129</v>
      </c>
      <c r="F238" s="6">
        <v>88</v>
      </c>
    </row>
    <row r="239" spans="1:6" x14ac:dyDescent="0.3">
      <c r="A239" s="3" t="s">
        <v>249</v>
      </c>
      <c r="B239" s="6">
        <v>327</v>
      </c>
      <c r="C239" s="6">
        <v>153</v>
      </c>
      <c r="D239" s="6">
        <v>216</v>
      </c>
      <c r="E239" s="6">
        <v>241</v>
      </c>
      <c r="F239" s="6">
        <v>131</v>
      </c>
    </row>
    <row r="240" spans="1:6" x14ac:dyDescent="0.3">
      <c r="A240" s="3" t="s">
        <v>250</v>
      </c>
      <c r="B240" s="6">
        <v>386</v>
      </c>
      <c r="C240" s="6">
        <v>165</v>
      </c>
      <c r="D240" s="6">
        <v>245</v>
      </c>
      <c r="E240" s="6">
        <v>268</v>
      </c>
      <c r="F240" s="6">
        <v>153</v>
      </c>
    </row>
    <row r="241" spans="1:8" x14ac:dyDescent="0.3">
      <c r="A241" s="3" t="s">
        <v>251</v>
      </c>
      <c r="B241" s="6">
        <v>312</v>
      </c>
      <c r="C241" s="6">
        <v>133</v>
      </c>
      <c r="D241" s="6">
        <v>207</v>
      </c>
      <c r="E241" s="6">
        <v>231</v>
      </c>
      <c r="F241" s="6">
        <v>112</v>
      </c>
    </row>
    <row r="242" spans="1:8" x14ac:dyDescent="0.3">
      <c r="A242" s="3" t="s">
        <v>252</v>
      </c>
      <c r="B242" s="6">
        <v>343</v>
      </c>
      <c r="C242" s="6">
        <v>172</v>
      </c>
      <c r="D242" s="6">
        <v>207</v>
      </c>
      <c r="E242" s="6">
        <v>232</v>
      </c>
      <c r="F242" s="6">
        <v>147</v>
      </c>
    </row>
    <row r="243" spans="1:8" x14ac:dyDescent="0.3">
      <c r="A243" s="3" t="s">
        <v>253</v>
      </c>
      <c r="B243" s="6">
        <v>505</v>
      </c>
      <c r="C243" s="6">
        <v>234</v>
      </c>
      <c r="D243" s="6">
        <v>308</v>
      </c>
      <c r="E243" s="6">
        <v>344</v>
      </c>
      <c r="F243" s="6">
        <v>212</v>
      </c>
    </row>
    <row r="244" spans="1:8" x14ac:dyDescent="0.3">
      <c r="A244" s="3" t="s">
        <v>254</v>
      </c>
      <c r="B244" s="6">
        <v>361</v>
      </c>
      <c r="C244" s="6">
        <v>144</v>
      </c>
      <c r="D244" s="6">
        <v>234</v>
      </c>
      <c r="E244" s="6">
        <v>262</v>
      </c>
      <c r="F244" s="6">
        <v>124</v>
      </c>
    </row>
    <row r="245" spans="1:8" x14ac:dyDescent="0.3">
      <c r="A245" s="3" t="s">
        <v>255</v>
      </c>
      <c r="B245" s="6">
        <v>485</v>
      </c>
      <c r="C245" s="6">
        <v>222</v>
      </c>
      <c r="D245" s="6">
        <v>304</v>
      </c>
      <c r="E245" s="6">
        <v>327</v>
      </c>
      <c r="F245" s="6">
        <v>202</v>
      </c>
    </row>
    <row r="246" spans="1:8" x14ac:dyDescent="0.3">
      <c r="A246" s="3" t="s">
        <v>256</v>
      </c>
      <c r="B246" s="6">
        <v>472</v>
      </c>
      <c r="C246" s="6">
        <v>189</v>
      </c>
      <c r="D246" s="6">
        <v>324</v>
      </c>
      <c r="E246" s="6">
        <v>328</v>
      </c>
      <c r="F246" s="6">
        <v>185</v>
      </c>
    </row>
    <row r="247" spans="1:8" x14ac:dyDescent="0.3">
      <c r="A247" s="3" t="s">
        <v>257</v>
      </c>
      <c r="B247" s="6">
        <v>558</v>
      </c>
      <c r="C247" s="6">
        <v>233</v>
      </c>
      <c r="D247" s="6">
        <v>372</v>
      </c>
      <c r="E247" s="6">
        <v>381</v>
      </c>
      <c r="F247" s="6">
        <v>233</v>
      </c>
    </row>
    <row r="248" spans="1:8" x14ac:dyDescent="0.3">
      <c r="A248" s="3" t="s">
        <v>258</v>
      </c>
      <c r="B248" s="6">
        <v>477</v>
      </c>
      <c r="C248" s="6">
        <v>211</v>
      </c>
      <c r="D248" s="6">
        <v>304</v>
      </c>
      <c r="E248" s="6">
        <v>310</v>
      </c>
      <c r="F248" s="6">
        <v>208</v>
      </c>
    </row>
    <row r="249" spans="1:8" x14ac:dyDescent="0.3">
      <c r="A249" s="2" t="s">
        <v>217</v>
      </c>
      <c r="B249" s="14" t="s">
        <v>0</v>
      </c>
      <c r="C249" s="18" t="s">
        <v>1</v>
      </c>
      <c r="D249" s="19"/>
      <c r="E249" s="18" t="s">
        <v>2</v>
      </c>
      <c r="F249" s="19"/>
    </row>
    <row r="250" spans="1:8" x14ac:dyDescent="0.3">
      <c r="B250" s="8" t="s">
        <v>218</v>
      </c>
      <c r="C250" s="8" t="s">
        <v>42</v>
      </c>
      <c r="D250" s="8" t="s">
        <v>221</v>
      </c>
      <c r="E250" s="8" t="s">
        <v>225</v>
      </c>
      <c r="F250" s="8" t="s">
        <v>223</v>
      </c>
      <c r="G250" s="8"/>
      <c r="H250" s="8"/>
    </row>
    <row r="251" spans="1:8" x14ac:dyDescent="0.3">
      <c r="B251" s="8" t="s">
        <v>219</v>
      </c>
      <c r="C251" s="8" t="s">
        <v>220</v>
      </c>
      <c r="D251" s="8" t="s">
        <v>222</v>
      </c>
      <c r="E251" s="8" t="s">
        <v>226</v>
      </c>
      <c r="F251" s="8" t="s">
        <v>224</v>
      </c>
      <c r="G251" s="8"/>
      <c r="H251" s="8"/>
    </row>
    <row r="252" spans="1:8" x14ac:dyDescent="0.3">
      <c r="A252" s="4" t="s">
        <v>1168</v>
      </c>
    </row>
    <row r="253" spans="1:8" x14ac:dyDescent="0.3">
      <c r="A253" s="3" t="s">
        <v>259</v>
      </c>
      <c r="B253" s="6">
        <v>76</v>
      </c>
      <c r="C253" s="6">
        <v>17</v>
      </c>
      <c r="D253" s="6">
        <v>66</v>
      </c>
      <c r="E253" s="6">
        <v>65</v>
      </c>
      <c r="F253" s="6">
        <v>21</v>
      </c>
    </row>
    <row r="254" spans="1:8" x14ac:dyDescent="0.3">
      <c r="A254" s="3" t="s">
        <v>260</v>
      </c>
      <c r="B254" s="6">
        <v>369</v>
      </c>
      <c r="C254" s="6">
        <v>139</v>
      </c>
      <c r="D254" s="6">
        <v>265</v>
      </c>
      <c r="E254" s="6">
        <v>269</v>
      </c>
      <c r="F254" s="6">
        <v>137</v>
      </c>
    </row>
    <row r="255" spans="1:8" x14ac:dyDescent="0.3">
      <c r="A255" s="3" t="s">
        <v>261</v>
      </c>
      <c r="B255" s="6">
        <v>321</v>
      </c>
      <c r="C255" s="6">
        <v>114</v>
      </c>
      <c r="D255" s="6">
        <v>239</v>
      </c>
      <c r="E255" s="6">
        <v>267</v>
      </c>
      <c r="F255" s="6">
        <v>88</v>
      </c>
    </row>
    <row r="256" spans="1:8" x14ac:dyDescent="0.3">
      <c r="A256" s="3" t="s">
        <v>1111</v>
      </c>
      <c r="B256" s="6">
        <v>372</v>
      </c>
      <c r="C256" s="6">
        <v>311</v>
      </c>
      <c r="D256" s="6">
        <v>174</v>
      </c>
      <c r="E256" s="6">
        <v>172</v>
      </c>
      <c r="F256" s="6">
        <v>318</v>
      </c>
    </row>
    <row r="257" spans="1:14" x14ac:dyDescent="0.3">
      <c r="A257" s="3" t="s">
        <v>262</v>
      </c>
      <c r="B257" s="6">
        <v>161</v>
      </c>
      <c r="C257" s="6">
        <v>43</v>
      </c>
      <c r="D257" s="6">
        <v>134</v>
      </c>
      <c r="E257" s="6">
        <v>134</v>
      </c>
      <c r="F257" s="6">
        <v>44</v>
      </c>
    </row>
    <row r="258" spans="1:14" x14ac:dyDescent="0.3">
      <c r="A258" s="3" t="s">
        <v>263</v>
      </c>
      <c r="B258" s="6">
        <v>212</v>
      </c>
      <c r="C258" s="6">
        <v>61</v>
      </c>
      <c r="D258" s="6">
        <v>177</v>
      </c>
      <c r="E258" s="6">
        <v>180</v>
      </c>
      <c r="F258" s="6">
        <v>64</v>
      </c>
    </row>
    <row r="259" spans="1:14" x14ac:dyDescent="0.3">
      <c r="A259" s="3" t="s">
        <v>264</v>
      </c>
      <c r="B259" s="6">
        <v>129</v>
      </c>
      <c r="C259" s="6">
        <v>50</v>
      </c>
      <c r="D259" s="6">
        <v>100</v>
      </c>
      <c r="E259" s="6">
        <v>102</v>
      </c>
      <c r="F259" s="6">
        <v>55</v>
      </c>
    </row>
    <row r="260" spans="1:14" x14ac:dyDescent="0.3">
      <c r="A260" s="3" t="s">
        <v>265</v>
      </c>
      <c r="B260" s="6">
        <v>111</v>
      </c>
      <c r="C260" s="6">
        <v>33</v>
      </c>
      <c r="D260" s="6">
        <v>83</v>
      </c>
      <c r="E260" s="6">
        <v>75</v>
      </c>
      <c r="F260" s="6">
        <v>42</v>
      </c>
    </row>
    <row r="261" spans="1:14" x14ac:dyDescent="0.3">
      <c r="A261" s="3" t="s">
        <v>266</v>
      </c>
      <c r="B261" s="6">
        <v>196</v>
      </c>
      <c r="C261" s="6">
        <v>86</v>
      </c>
      <c r="D261" s="6">
        <v>139</v>
      </c>
      <c r="E261" s="6">
        <v>154</v>
      </c>
      <c r="F261" s="6">
        <v>75</v>
      </c>
    </row>
    <row r="262" spans="1:14" x14ac:dyDescent="0.3">
      <c r="A262" s="3" t="s">
        <v>267</v>
      </c>
      <c r="B262" s="6">
        <v>121</v>
      </c>
      <c r="C262" s="6">
        <v>50</v>
      </c>
      <c r="D262" s="6">
        <v>82</v>
      </c>
      <c r="E262" s="6">
        <v>84</v>
      </c>
      <c r="F262" s="6">
        <v>44</v>
      </c>
    </row>
    <row r="263" spans="1:14" x14ac:dyDescent="0.3">
      <c r="A263" s="3" t="s">
        <v>215</v>
      </c>
      <c r="B263" s="6">
        <v>4611</v>
      </c>
      <c r="C263" s="6">
        <v>2775</v>
      </c>
      <c r="D263" s="6">
        <v>2638</v>
      </c>
      <c r="E263" s="6">
        <v>2728</v>
      </c>
      <c r="F263" s="6">
        <v>2761</v>
      </c>
    </row>
    <row r="264" spans="1:14" x14ac:dyDescent="0.3">
      <c r="A264" s="2" t="s">
        <v>45</v>
      </c>
      <c r="B264" s="6">
        <f>SUM(B227:B263)</f>
        <v>15256</v>
      </c>
      <c r="C264" s="6">
        <f>SUM(C227:C263)</f>
        <v>7710</v>
      </c>
      <c r="D264" s="6">
        <f>SUM(D227:D263)</f>
        <v>9453</v>
      </c>
      <c r="E264" s="6">
        <f>SUM(E227:E263)</f>
        <v>9908</v>
      </c>
      <c r="F264" s="6">
        <f>SUM(F227:F263)</f>
        <v>7496</v>
      </c>
      <c r="G264" s="7"/>
      <c r="H264" s="7"/>
    </row>
    <row r="266" spans="1:14" x14ac:dyDescent="0.3">
      <c r="A266" s="2" t="s">
        <v>268</v>
      </c>
      <c r="B266" s="7">
        <f>B264+B224</f>
        <v>16722</v>
      </c>
      <c r="C266" s="7">
        <f>C264+C224</f>
        <v>8144</v>
      </c>
      <c r="D266" s="7">
        <f>D264+D224</f>
        <v>10600</v>
      </c>
      <c r="E266" s="7">
        <f>E264+E224</f>
        <v>11063</v>
      </c>
      <c r="F266" s="7">
        <f>F264+F224</f>
        <v>7933</v>
      </c>
      <c r="G266" s="7"/>
      <c r="H266" s="7"/>
    </row>
    <row r="268" spans="1:14" x14ac:dyDescent="0.3">
      <c r="A268" s="2" t="s">
        <v>269</v>
      </c>
      <c r="B268" s="18" t="s">
        <v>0</v>
      </c>
      <c r="C268" s="20"/>
      <c r="D268" s="18" t="s">
        <v>1</v>
      </c>
      <c r="E268" s="20"/>
      <c r="F268" s="12" t="s">
        <v>2</v>
      </c>
      <c r="L268" s="1"/>
      <c r="M268" s="1"/>
      <c r="N268" s="1"/>
    </row>
    <row r="269" spans="1:14" x14ac:dyDescent="0.3">
      <c r="B269" s="8" t="s">
        <v>273</v>
      </c>
      <c r="C269" s="8" t="s">
        <v>271</v>
      </c>
      <c r="D269" s="8" t="s">
        <v>275</v>
      </c>
      <c r="E269" s="8" t="s">
        <v>277</v>
      </c>
      <c r="F269" s="8" t="s">
        <v>279</v>
      </c>
      <c r="G269" s="8"/>
      <c r="H269" s="8"/>
      <c r="L269" s="1"/>
      <c r="M269" s="1"/>
      <c r="N269" s="1"/>
    </row>
    <row r="270" spans="1:14" x14ac:dyDescent="0.3">
      <c r="B270" s="8" t="s">
        <v>274</v>
      </c>
      <c r="C270" s="8" t="s">
        <v>272</v>
      </c>
      <c r="D270" s="8" t="s">
        <v>276</v>
      </c>
      <c r="E270" s="8" t="s">
        <v>278</v>
      </c>
      <c r="F270" s="8" t="s">
        <v>280</v>
      </c>
      <c r="G270" s="8"/>
      <c r="H270" s="8"/>
      <c r="L270" s="1"/>
      <c r="M270" s="1"/>
      <c r="N270" s="1"/>
    </row>
    <row r="271" spans="1:14" x14ac:dyDescent="0.3">
      <c r="A271" s="4" t="s">
        <v>3</v>
      </c>
      <c r="L271" s="1"/>
      <c r="M271" s="1"/>
      <c r="N271" s="1"/>
    </row>
    <row r="272" spans="1:14" x14ac:dyDescent="0.3">
      <c r="A272" s="3" t="s">
        <v>281</v>
      </c>
      <c r="B272" s="6">
        <v>445</v>
      </c>
      <c r="C272" s="6">
        <v>107</v>
      </c>
      <c r="D272" s="6">
        <v>109</v>
      </c>
      <c r="E272" s="6">
        <v>439</v>
      </c>
      <c r="F272" s="6">
        <v>463</v>
      </c>
      <c r="L272" s="1"/>
      <c r="M272" s="1"/>
      <c r="N272" s="1"/>
    </row>
    <row r="273" spans="1:14" x14ac:dyDescent="0.3">
      <c r="A273" s="3" t="s">
        <v>14</v>
      </c>
      <c r="B273" s="6">
        <v>283</v>
      </c>
      <c r="C273" s="6">
        <v>191</v>
      </c>
      <c r="D273" s="6">
        <v>180</v>
      </c>
      <c r="E273" s="6">
        <v>290</v>
      </c>
      <c r="F273" s="6">
        <v>328</v>
      </c>
      <c r="L273" s="1"/>
      <c r="M273" s="1"/>
      <c r="N273" s="1"/>
    </row>
    <row r="274" spans="1:14" x14ac:dyDescent="0.3">
      <c r="A274" s="3" t="s">
        <v>21</v>
      </c>
      <c r="B274" s="6">
        <v>141</v>
      </c>
      <c r="C274" s="6">
        <v>34</v>
      </c>
      <c r="D274" s="6">
        <v>32</v>
      </c>
      <c r="E274" s="6">
        <v>144</v>
      </c>
      <c r="F274" s="6">
        <v>150</v>
      </c>
      <c r="L274" s="1"/>
      <c r="M274" s="1"/>
      <c r="N274" s="1"/>
    </row>
    <row r="275" spans="1:14" x14ac:dyDescent="0.3">
      <c r="A275" s="3" t="s">
        <v>26</v>
      </c>
      <c r="B275" s="6">
        <v>673</v>
      </c>
      <c r="C275" s="6">
        <v>354</v>
      </c>
      <c r="D275" s="6">
        <v>339</v>
      </c>
      <c r="E275" s="6">
        <v>660</v>
      </c>
      <c r="F275" s="6">
        <v>752</v>
      </c>
      <c r="L275" s="1"/>
      <c r="M275" s="1"/>
      <c r="N275" s="1"/>
    </row>
    <row r="276" spans="1:14" x14ac:dyDescent="0.3">
      <c r="A276" s="3" t="s">
        <v>282</v>
      </c>
      <c r="B276" s="6">
        <v>398</v>
      </c>
      <c r="C276" s="6">
        <v>163</v>
      </c>
      <c r="D276" s="6">
        <v>168</v>
      </c>
      <c r="E276" s="6">
        <v>393</v>
      </c>
      <c r="F276" s="6">
        <v>458</v>
      </c>
      <c r="L276" s="1"/>
      <c r="M276" s="1"/>
      <c r="N276" s="1"/>
    </row>
    <row r="277" spans="1:14" x14ac:dyDescent="0.3">
      <c r="A277" s="2" t="s">
        <v>45</v>
      </c>
      <c r="B277" s="6">
        <f t="shared" ref="B277:F277" si="7">SUM(B272:B276)</f>
        <v>1940</v>
      </c>
      <c r="C277" s="6">
        <f t="shared" si="7"/>
        <v>849</v>
      </c>
      <c r="D277" s="6">
        <f t="shared" si="7"/>
        <v>828</v>
      </c>
      <c r="E277" s="6">
        <f t="shared" si="7"/>
        <v>1926</v>
      </c>
      <c r="F277" s="6">
        <f t="shared" si="7"/>
        <v>2151</v>
      </c>
      <c r="L277" s="1"/>
      <c r="M277" s="1"/>
      <c r="N277" s="1"/>
    </row>
    <row r="278" spans="1:14" x14ac:dyDescent="0.3">
      <c r="L278" s="1"/>
      <c r="M278" s="1"/>
      <c r="N278" s="1"/>
    </row>
    <row r="279" spans="1:14" x14ac:dyDescent="0.3">
      <c r="A279" s="4" t="s">
        <v>283</v>
      </c>
      <c r="L279" s="1"/>
      <c r="M279" s="1"/>
      <c r="N279" s="1"/>
    </row>
    <row r="280" spans="1:14" x14ac:dyDescent="0.3">
      <c r="A280" s="3" t="s">
        <v>284</v>
      </c>
      <c r="B280" s="6">
        <v>265</v>
      </c>
      <c r="C280" s="6">
        <v>103</v>
      </c>
      <c r="D280" s="6">
        <v>103</v>
      </c>
      <c r="E280" s="6">
        <v>261</v>
      </c>
      <c r="F280" s="6">
        <v>325</v>
      </c>
      <c r="L280" s="1"/>
      <c r="M280" s="1"/>
      <c r="N280" s="1"/>
    </row>
    <row r="281" spans="1:14" x14ac:dyDescent="0.3">
      <c r="A281" s="3" t="s">
        <v>285</v>
      </c>
      <c r="B281" s="6">
        <v>269</v>
      </c>
      <c r="C281" s="6">
        <v>71</v>
      </c>
      <c r="D281" s="6">
        <v>70</v>
      </c>
      <c r="E281" s="6">
        <v>268</v>
      </c>
      <c r="F281" s="6">
        <v>299</v>
      </c>
      <c r="L281" s="1"/>
      <c r="M281" s="1"/>
      <c r="N281" s="1"/>
    </row>
    <row r="282" spans="1:14" x14ac:dyDescent="0.3">
      <c r="A282" s="3" t="s">
        <v>286</v>
      </c>
      <c r="B282" s="6">
        <v>312</v>
      </c>
      <c r="C282" s="6">
        <v>106</v>
      </c>
      <c r="D282" s="6">
        <v>114</v>
      </c>
      <c r="E282" s="6">
        <v>297</v>
      </c>
      <c r="F282" s="6">
        <v>362</v>
      </c>
      <c r="L282" s="1"/>
      <c r="M282" s="1"/>
      <c r="N282" s="1"/>
    </row>
    <row r="283" spans="1:14" x14ac:dyDescent="0.3">
      <c r="A283" s="3" t="s">
        <v>287</v>
      </c>
      <c r="B283" s="6">
        <v>209</v>
      </c>
      <c r="C283" s="6">
        <v>53</v>
      </c>
      <c r="D283" s="6">
        <v>52</v>
      </c>
      <c r="E283" s="6">
        <v>206</v>
      </c>
      <c r="F283" s="6">
        <v>239</v>
      </c>
      <c r="L283" s="1"/>
      <c r="M283" s="1"/>
      <c r="N283" s="1"/>
    </row>
    <row r="284" spans="1:14" x14ac:dyDescent="0.3">
      <c r="A284" s="3" t="s">
        <v>288</v>
      </c>
      <c r="B284" s="6">
        <v>241</v>
      </c>
      <c r="C284" s="6">
        <v>125</v>
      </c>
      <c r="D284" s="6">
        <v>128</v>
      </c>
      <c r="E284" s="6">
        <v>237</v>
      </c>
      <c r="F284" s="6">
        <v>318</v>
      </c>
      <c r="L284" s="1"/>
      <c r="M284" s="1"/>
      <c r="N284" s="1"/>
    </row>
    <row r="285" spans="1:14" x14ac:dyDescent="0.3">
      <c r="A285" s="3" t="s">
        <v>289</v>
      </c>
      <c r="B285" s="6">
        <v>57</v>
      </c>
      <c r="C285" s="6">
        <v>10</v>
      </c>
      <c r="D285" s="6">
        <v>9</v>
      </c>
      <c r="E285" s="6">
        <v>56</v>
      </c>
      <c r="F285" s="6">
        <v>62</v>
      </c>
      <c r="L285" s="1"/>
      <c r="M285" s="1"/>
      <c r="N285" s="1"/>
    </row>
    <row r="286" spans="1:14" x14ac:dyDescent="0.3">
      <c r="A286" s="2" t="s">
        <v>269</v>
      </c>
      <c r="B286" s="18" t="s">
        <v>0</v>
      </c>
      <c r="C286" s="20"/>
      <c r="D286" s="18" t="s">
        <v>1</v>
      </c>
      <c r="E286" s="20"/>
      <c r="F286" s="15" t="s">
        <v>2</v>
      </c>
      <c r="L286" s="1"/>
      <c r="M286" s="1"/>
      <c r="N286" s="1"/>
    </row>
    <row r="287" spans="1:14" x14ac:dyDescent="0.3">
      <c r="B287" s="8" t="s">
        <v>273</v>
      </c>
      <c r="C287" s="8" t="s">
        <v>271</v>
      </c>
      <c r="D287" s="8" t="s">
        <v>275</v>
      </c>
      <c r="E287" s="8" t="s">
        <v>277</v>
      </c>
      <c r="F287" s="8" t="s">
        <v>279</v>
      </c>
      <c r="G287" s="8"/>
      <c r="H287" s="8"/>
      <c r="L287" s="1"/>
      <c r="M287" s="1"/>
      <c r="N287" s="1"/>
    </row>
    <row r="288" spans="1:14" x14ac:dyDescent="0.3">
      <c r="B288" s="8" t="s">
        <v>274</v>
      </c>
      <c r="C288" s="8" t="s">
        <v>272</v>
      </c>
      <c r="D288" s="8" t="s">
        <v>276</v>
      </c>
      <c r="E288" s="8" t="s">
        <v>278</v>
      </c>
      <c r="F288" s="8" t="s">
        <v>280</v>
      </c>
      <c r="G288" s="8"/>
      <c r="H288" s="8"/>
      <c r="L288" s="1"/>
      <c r="M288" s="1"/>
      <c r="N288" s="1"/>
    </row>
    <row r="289" spans="1:14" x14ac:dyDescent="0.3">
      <c r="A289" s="4" t="s">
        <v>1169</v>
      </c>
      <c r="L289" s="1"/>
      <c r="M289" s="1"/>
      <c r="N289" s="1"/>
    </row>
    <row r="290" spans="1:14" x14ac:dyDescent="0.3">
      <c r="A290" s="3" t="s">
        <v>290</v>
      </c>
      <c r="B290" s="6">
        <v>25</v>
      </c>
      <c r="C290" s="6">
        <v>14</v>
      </c>
      <c r="D290" s="6">
        <v>15</v>
      </c>
      <c r="E290" s="6">
        <v>23</v>
      </c>
      <c r="F290" s="6">
        <v>30</v>
      </c>
      <c r="L290" s="1"/>
      <c r="M290" s="1"/>
      <c r="N290" s="1"/>
    </row>
    <row r="291" spans="1:14" x14ac:dyDescent="0.3">
      <c r="A291" s="3" t="s">
        <v>291</v>
      </c>
      <c r="B291" s="6">
        <v>120</v>
      </c>
      <c r="C291" s="6">
        <v>20</v>
      </c>
      <c r="D291" s="6">
        <v>23</v>
      </c>
      <c r="E291" s="6">
        <v>115</v>
      </c>
      <c r="F291" s="6">
        <v>123</v>
      </c>
      <c r="L291" s="1"/>
      <c r="M291" s="1"/>
      <c r="N291" s="1"/>
    </row>
    <row r="292" spans="1:14" x14ac:dyDescent="0.3">
      <c r="A292" s="3" t="s">
        <v>292</v>
      </c>
      <c r="B292" s="6">
        <v>300</v>
      </c>
      <c r="C292" s="6">
        <v>60</v>
      </c>
      <c r="D292" s="6">
        <v>68</v>
      </c>
      <c r="E292" s="6">
        <v>289</v>
      </c>
      <c r="F292" s="6">
        <v>322</v>
      </c>
      <c r="L292" s="1"/>
      <c r="M292" s="1"/>
      <c r="N292" s="1"/>
    </row>
    <row r="293" spans="1:14" x14ac:dyDescent="0.3">
      <c r="A293" s="3" t="s">
        <v>293</v>
      </c>
      <c r="B293" s="6">
        <v>13</v>
      </c>
      <c r="C293" s="6">
        <v>3</v>
      </c>
      <c r="D293" s="6">
        <v>3</v>
      </c>
      <c r="E293" s="6">
        <v>13</v>
      </c>
      <c r="F293" s="6">
        <v>12</v>
      </c>
      <c r="L293" s="1"/>
      <c r="M293" s="1"/>
      <c r="N293" s="1"/>
    </row>
    <row r="294" spans="1:14" x14ac:dyDescent="0.3">
      <c r="A294" s="3" t="s">
        <v>294</v>
      </c>
      <c r="B294" s="6">
        <v>136</v>
      </c>
      <c r="C294" s="6">
        <v>59</v>
      </c>
      <c r="D294" s="6">
        <v>59</v>
      </c>
      <c r="E294" s="6">
        <v>135</v>
      </c>
      <c r="F294" s="6">
        <v>169</v>
      </c>
      <c r="L294" s="1"/>
      <c r="M294" s="1"/>
      <c r="N294" s="1"/>
    </row>
    <row r="295" spans="1:14" x14ac:dyDescent="0.3">
      <c r="A295" s="3" t="s">
        <v>295</v>
      </c>
      <c r="B295" s="6">
        <v>189</v>
      </c>
      <c r="C295" s="6">
        <v>49</v>
      </c>
      <c r="D295" s="6">
        <v>53</v>
      </c>
      <c r="E295" s="6">
        <v>186</v>
      </c>
      <c r="F295" s="6">
        <v>217</v>
      </c>
      <c r="L295" s="1"/>
      <c r="M295" s="1"/>
      <c r="N295" s="1"/>
    </row>
    <row r="296" spans="1:14" x14ac:dyDescent="0.3">
      <c r="A296" s="3" t="s">
        <v>296</v>
      </c>
      <c r="B296" s="6">
        <v>55</v>
      </c>
      <c r="C296" s="6">
        <v>28</v>
      </c>
      <c r="D296" s="6">
        <v>40</v>
      </c>
      <c r="E296" s="6">
        <v>45</v>
      </c>
      <c r="F296" s="6">
        <v>68</v>
      </c>
      <c r="L296" s="1"/>
      <c r="M296" s="1"/>
      <c r="N296" s="1"/>
    </row>
    <row r="297" spans="1:14" x14ac:dyDescent="0.3">
      <c r="A297" s="3" t="s">
        <v>297</v>
      </c>
      <c r="B297" s="6">
        <v>65</v>
      </c>
      <c r="C297" s="6">
        <v>18</v>
      </c>
      <c r="D297" s="6">
        <v>18</v>
      </c>
      <c r="E297" s="6">
        <v>62</v>
      </c>
      <c r="F297" s="6">
        <v>72</v>
      </c>
      <c r="L297" s="1"/>
      <c r="M297" s="1"/>
      <c r="N297" s="1"/>
    </row>
    <row r="298" spans="1:14" x14ac:dyDescent="0.3">
      <c r="A298" s="3" t="s">
        <v>1139</v>
      </c>
      <c r="B298" s="6">
        <v>427</v>
      </c>
      <c r="C298" s="6">
        <v>214</v>
      </c>
      <c r="D298" s="6">
        <v>222</v>
      </c>
      <c r="E298" s="6">
        <v>422</v>
      </c>
      <c r="F298" s="6">
        <v>498</v>
      </c>
      <c r="L298" s="1"/>
      <c r="M298" s="1"/>
      <c r="N298" s="1"/>
    </row>
    <row r="299" spans="1:14" x14ac:dyDescent="0.3">
      <c r="A299" s="2" t="s">
        <v>45</v>
      </c>
      <c r="B299" s="6">
        <f>SUM(B280:B298)</f>
        <v>2683</v>
      </c>
      <c r="C299" s="6">
        <f>SUM(C280:C298)</f>
        <v>933</v>
      </c>
      <c r="D299" s="6">
        <f>SUM(D280:D298)</f>
        <v>977</v>
      </c>
      <c r="E299" s="6">
        <f>SUM(E280:E298)</f>
        <v>2615</v>
      </c>
      <c r="F299" s="6">
        <f>SUM(F280:F298)</f>
        <v>3116</v>
      </c>
      <c r="L299" s="1"/>
      <c r="M299" s="1"/>
      <c r="N299" s="1"/>
    </row>
    <row r="300" spans="1:14" x14ac:dyDescent="0.3">
      <c r="L300" s="1"/>
      <c r="M300" s="1"/>
      <c r="N300" s="1"/>
    </row>
    <row r="301" spans="1:14" x14ac:dyDescent="0.3">
      <c r="A301" s="4" t="s">
        <v>298</v>
      </c>
      <c r="L301" s="1"/>
      <c r="M301" s="1"/>
      <c r="N301" s="1"/>
    </row>
    <row r="302" spans="1:14" x14ac:dyDescent="0.3">
      <c r="A302" s="3" t="s">
        <v>299</v>
      </c>
      <c r="B302" s="6">
        <v>63</v>
      </c>
      <c r="C302" s="6">
        <v>8</v>
      </c>
      <c r="D302" s="6">
        <v>8</v>
      </c>
      <c r="E302" s="6">
        <v>62</v>
      </c>
      <c r="F302" s="6">
        <v>60</v>
      </c>
      <c r="L302" s="1"/>
      <c r="M302" s="1"/>
      <c r="N302" s="1"/>
    </row>
    <row r="303" spans="1:14" x14ac:dyDescent="0.3">
      <c r="A303" s="3" t="s">
        <v>300</v>
      </c>
      <c r="B303" s="6">
        <v>179</v>
      </c>
      <c r="C303" s="6">
        <v>18</v>
      </c>
      <c r="D303" s="6">
        <v>41</v>
      </c>
      <c r="E303" s="6">
        <v>153</v>
      </c>
      <c r="F303" s="6">
        <v>175</v>
      </c>
      <c r="L303" s="1"/>
      <c r="M303" s="1"/>
      <c r="N303" s="1"/>
    </row>
    <row r="304" spans="1:14" x14ac:dyDescent="0.3">
      <c r="A304" s="3" t="s">
        <v>301</v>
      </c>
      <c r="B304" s="6">
        <v>217</v>
      </c>
      <c r="C304" s="6">
        <v>45</v>
      </c>
      <c r="D304" s="6">
        <v>62</v>
      </c>
      <c r="E304" s="6">
        <v>204</v>
      </c>
      <c r="F304" s="6">
        <v>238</v>
      </c>
      <c r="L304" s="1"/>
      <c r="M304" s="1"/>
      <c r="N304" s="1"/>
    </row>
    <row r="305" spans="1:14" x14ac:dyDescent="0.3">
      <c r="A305" s="3" t="s">
        <v>302</v>
      </c>
      <c r="B305" s="6">
        <v>212</v>
      </c>
      <c r="C305" s="6">
        <v>52</v>
      </c>
      <c r="D305" s="6">
        <v>63</v>
      </c>
      <c r="E305" s="6">
        <v>203</v>
      </c>
      <c r="F305" s="6">
        <v>235</v>
      </c>
      <c r="L305" s="1"/>
      <c r="M305" s="1"/>
      <c r="N305" s="1"/>
    </row>
    <row r="306" spans="1:14" x14ac:dyDescent="0.3">
      <c r="A306" s="3" t="s">
        <v>303</v>
      </c>
      <c r="B306" s="6">
        <v>87</v>
      </c>
      <c r="C306" s="6">
        <v>18</v>
      </c>
      <c r="D306" s="6">
        <v>22</v>
      </c>
      <c r="E306" s="6">
        <v>80</v>
      </c>
      <c r="F306" s="6">
        <v>91</v>
      </c>
      <c r="L306" s="1"/>
      <c r="M306" s="1"/>
      <c r="N306" s="1"/>
    </row>
    <row r="307" spans="1:14" x14ac:dyDescent="0.3">
      <c r="A307" s="3" t="s">
        <v>1112</v>
      </c>
      <c r="B307" s="6">
        <v>102</v>
      </c>
      <c r="C307" s="6">
        <v>15</v>
      </c>
      <c r="D307" s="6">
        <v>17</v>
      </c>
      <c r="E307" s="6">
        <v>102</v>
      </c>
      <c r="F307" s="6">
        <v>104</v>
      </c>
      <c r="L307" s="1"/>
      <c r="M307" s="1"/>
      <c r="N307" s="1"/>
    </row>
    <row r="308" spans="1:14" x14ac:dyDescent="0.3">
      <c r="A308" s="3" t="s">
        <v>304</v>
      </c>
      <c r="B308" s="6">
        <v>167</v>
      </c>
      <c r="C308" s="6">
        <v>14</v>
      </c>
      <c r="D308" s="6">
        <v>22</v>
      </c>
      <c r="E308" s="6">
        <v>157</v>
      </c>
      <c r="F308" s="6">
        <v>170</v>
      </c>
      <c r="L308" s="1"/>
      <c r="M308" s="1"/>
      <c r="N308" s="1"/>
    </row>
    <row r="309" spans="1:14" x14ac:dyDescent="0.3">
      <c r="A309" s="3" t="s">
        <v>305</v>
      </c>
      <c r="B309" s="6">
        <v>123</v>
      </c>
      <c r="C309" s="6">
        <v>21</v>
      </c>
      <c r="D309" s="6">
        <v>30</v>
      </c>
      <c r="E309" s="6">
        <v>111</v>
      </c>
      <c r="F309" s="6">
        <v>126</v>
      </c>
      <c r="L309" s="1"/>
      <c r="M309" s="1"/>
      <c r="N309" s="1"/>
    </row>
    <row r="310" spans="1:14" x14ac:dyDescent="0.3">
      <c r="A310" s="3" t="s">
        <v>306</v>
      </c>
      <c r="B310" s="6">
        <v>127</v>
      </c>
      <c r="C310" s="6">
        <v>25</v>
      </c>
      <c r="D310" s="6">
        <v>22</v>
      </c>
      <c r="E310" s="6">
        <v>132</v>
      </c>
      <c r="F310" s="6">
        <v>123</v>
      </c>
      <c r="L310" s="1"/>
      <c r="M310" s="1"/>
      <c r="N310" s="1"/>
    </row>
    <row r="311" spans="1:14" x14ac:dyDescent="0.3">
      <c r="A311" s="3" t="s">
        <v>307</v>
      </c>
      <c r="B311" s="6">
        <v>254</v>
      </c>
      <c r="C311" s="6">
        <v>45</v>
      </c>
      <c r="D311" s="6">
        <v>62</v>
      </c>
      <c r="E311" s="6">
        <v>234</v>
      </c>
      <c r="F311" s="6">
        <v>254</v>
      </c>
      <c r="L311" s="1"/>
      <c r="M311" s="1"/>
      <c r="N311" s="1"/>
    </row>
    <row r="312" spans="1:14" x14ac:dyDescent="0.3">
      <c r="A312" s="3" t="s">
        <v>308</v>
      </c>
      <c r="B312" s="6">
        <v>218</v>
      </c>
      <c r="C312" s="6">
        <v>57</v>
      </c>
      <c r="D312" s="6">
        <v>55</v>
      </c>
      <c r="E312" s="6">
        <v>215</v>
      </c>
      <c r="F312" s="6">
        <v>242</v>
      </c>
      <c r="L312" s="1"/>
      <c r="M312" s="1"/>
      <c r="N312" s="1"/>
    </row>
    <row r="313" spans="1:14" x14ac:dyDescent="0.3">
      <c r="A313" s="3" t="s">
        <v>309</v>
      </c>
      <c r="B313" s="6">
        <v>228</v>
      </c>
      <c r="C313" s="6">
        <v>43</v>
      </c>
      <c r="D313" s="6">
        <v>59</v>
      </c>
      <c r="E313" s="6">
        <v>208</v>
      </c>
      <c r="F313" s="6">
        <v>246</v>
      </c>
      <c r="L313" s="1"/>
      <c r="M313" s="1"/>
      <c r="N313" s="1"/>
    </row>
    <row r="314" spans="1:14" x14ac:dyDescent="0.3">
      <c r="A314" s="3" t="s">
        <v>310</v>
      </c>
      <c r="B314" s="6">
        <v>314</v>
      </c>
      <c r="C314" s="6">
        <v>65</v>
      </c>
      <c r="D314" s="6">
        <v>88</v>
      </c>
      <c r="E314" s="6">
        <v>291</v>
      </c>
      <c r="F314" s="6">
        <v>322</v>
      </c>
      <c r="L314" s="1"/>
      <c r="M314" s="1"/>
      <c r="N314" s="1"/>
    </row>
    <row r="315" spans="1:14" x14ac:dyDescent="0.3">
      <c r="A315" s="3" t="s">
        <v>311</v>
      </c>
      <c r="B315" s="6">
        <v>387</v>
      </c>
      <c r="C315" s="6">
        <v>70</v>
      </c>
      <c r="D315" s="6">
        <v>87</v>
      </c>
      <c r="E315" s="6">
        <v>351</v>
      </c>
      <c r="F315" s="6">
        <v>386</v>
      </c>
      <c r="L315" s="1"/>
      <c r="M315" s="1"/>
      <c r="N315" s="1"/>
    </row>
    <row r="316" spans="1:14" x14ac:dyDescent="0.3">
      <c r="A316" s="3" t="s">
        <v>312</v>
      </c>
      <c r="B316" s="6">
        <v>134</v>
      </c>
      <c r="C316" s="6">
        <v>23</v>
      </c>
      <c r="D316" s="6">
        <v>40</v>
      </c>
      <c r="E316" s="6">
        <v>113</v>
      </c>
      <c r="F316" s="6">
        <v>133</v>
      </c>
      <c r="L316" s="1"/>
      <c r="M316" s="1"/>
      <c r="N316" s="1"/>
    </row>
    <row r="317" spans="1:14" x14ac:dyDescent="0.3">
      <c r="A317" s="3" t="s">
        <v>313</v>
      </c>
      <c r="B317" s="6">
        <v>8</v>
      </c>
      <c r="C317" s="6">
        <v>5</v>
      </c>
      <c r="D317" s="6">
        <v>6</v>
      </c>
      <c r="E317" s="6">
        <v>6</v>
      </c>
      <c r="F317" s="6">
        <v>13</v>
      </c>
      <c r="L317" s="1"/>
      <c r="M317" s="1"/>
      <c r="N317" s="1"/>
    </row>
    <row r="318" spans="1:14" x14ac:dyDescent="0.3">
      <c r="A318" s="3" t="s">
        <v>314</v>
      </c>
      <c r="B318" s="6">
        <v>500</v>
      </c>
      <c r="C318" s="6">
        <v>124</v>
      </c>
      <c r="D318" s="6">
        <v>160</v>
      </c>
      <c r="E318" s="6">
        <v>456</v>
      </c>
      <c r="F318" s="6">
        <v>529</v>
      </c>
      <c r="L318" s="1"/>
      <c r="M318" s="1"/>
      <c r="N318" s="1"/>
    </row>
    <row r="319" spans="1:14" x14ac:dyDescent="0.3">
      <c r="A319" s="3" t="s">
        <v>1113</v>
      </c>
      <c r="B319" s="6">
        <v>129</v>
      </c>
      <c r="C319" s="6">
        <v>26</v>
      </c>
      <c r="D319" s="6">
        <v>20</v>
      </c>
      <c r="E319" s="6">
        <v>133</v>
      </c>
      <c r="F319" s="6">
        <v>142</v>
      </c>
      <c r="L319" s="1"/>
      <c r="M319" s="1"/>
      <c r="N319" s="1"/>
    </row>
    <row r="320" spans="1:14" x14ac:dyDescent="0.3">
      <c r="A320" s="3" t="s">
        <v>315</v>
      </c>
      <c r="B320" s="6">
        <v>600</v>
      </c>
      <c r="C320" s="6">
        <v>112</v>
      </c>
      <c r="D320" s="6">
        <v>193</v>
      </c>
      <c r="E320" s="6">
        <v>501</v>
      </c>
      <c r="F320" s="6">
        <v>606</v>
      </c>
      <c r="L320" s="1"/>
      <c r="M320" s="1"/>
      <c r="N320" s="1"/>
    </row>
    <row r="321" spans="1:14" x14ac:dyDescent="0.3">
      <c r="A321" s="3" t="s">
        <v>316</v>
      </c>
      <c r="B321" s="6">
        <v>53</v>
      </c>
      <c r="C321" s="6">
        <v>24</v>
      </c>
      <c r="D321" s="6">
        <v>33</v>
      </c>
      <c r="E321" s="6">
        <v>40</v>
      </c>
      <c r="F321" s="6">
        <v>61</v>
      </c>
      <c r="L321" s="1"/>
      <c r="M321" s="1"/>
      <c r="N321" s="1"/>
    </row>
    <row r="322" spans="1:14" x14ac:dyDescent="0.3">
      <c r="A322" s="3" t="s">
        <v>317</v>
      </c>
      <c r="B322" s="6">
        <v>197</v>
      </c>
      <c r="C322" s="6">
        <v>44</v>
      </c>
      <c r="D322" s="6">
        <v>48</v>
      </c>
      <c r="E322" s="6">
        <v>203</v>
      </c>
      <c r="F322" s="6">
        <v>226</v>
      </c>
      <c r="L322" s="1"/>
      <c r="M322" s="1"/>
      <c r="N322" s="1"/>
    </row>
    <row r="323" spans="1:14" x14ac:dyDescent="0.3">
      <c r="A323" s="2" t="s">
        <v>269</v>
      </c>
      <c r="B323" s="18" t="s">
        <v>0</v>
      </c>
      <c r="C323" s="20"/>
      <c r="D323" s="18" t="s">
        <v>1</v>
      </c>
      <c r="E323" s="20"/>
      <c r="F323" s="15" t="s">
        <v>2</v>
      </c>
      <c r="L323" s="1"/>
      <c r="M323" s="1"/>
      <c r="N323" s="1"/>
    </row>
    <row r="324" spans="1:14" x14ac:dyDescent="0.3">
      <c r="B324" s="8" t="s">
        <v>273</v>
      </c>
      <c r="C324" s="8" t="s">
        <v>271</v>
      </c>
      <c r="D324" s="8" t="s">
        <v>275</v>
      </c>
      <c r="E324" s="8" t="s">
        <v>277</v>
      </c>
      <c r="F324" s="8" t="s">
        <v>279</v>
      </c>
      <c r="G324" s="8"/>
      <c r="H324" s="8"/>
      <c r="L324" s="1"/>
      <c r="M324" s="1"/>
      <c r="N324" s="1"/>
    </row>
    <row r="325" spans="1:14" x14ac:dyDescent="0.3">
      <c r="B325" s="8" t="s">
        <v>274</v>
      </c>
      <c r="C325" s="8" t="s">
        <v>272</v>
      </c>
      <c r="D325" s="8" t="s">
        <v>276</v>
      </c>
      <c r="E325" s="8" t="s">
        <v>278</v>
      </c>
      <c r="F325" s="8" t="s">
        <v>280</v>
      </c>
      <c r="G325" s="8"/>
      <c r="H325" s="8"/>
      <c r="L325" s="1"/>
      <c r="M325" s="1"/>
      <c r="N325" s="1"/>
    </row>
    <row r="326" spans="1:14" x14ac:dyDescent="0.3">
      <c r="A326" s="4" t="s">
        <v>1170</v>
      </c>
      <c r="L326" s="1"/>
      <c r="M326" s="1"/>
      <c r="N326" s="1"/>
    </row>
    <row r="327" spans="1:14" x14ac:dyDescent="0.3">
      <c r="A327" s="3" t="s">
        <v>318</v>
      </c>
      <c r="B327" s="6">
        <v>255</v>
      </c>
      <c r="C327" s="6">
        <v>65</v>
      </c>
      <c r="D327" s="6">
        <v>86</v>
      </c>
      <c r="E327" s="6">
        <v>227</v>
      </c>
      <c r="F327" s="6">
        <v>280</v>
      </c>
      <c r="L327" s="1"/>
      <c r="M327" s="1"/>
      <c r="N327" s="1"/>
    </row>
    <row r="328" spans="1:14" x14ac:dyDescent="0.3">
      <c r="A328" s="3" t="s">
        <v>319</v>
      </c>
      <c r="B328" s="6">
        <v>74</v>
      </c>
      <c r="C328" s="6">
        <v>4</v>
      </c>
      <c r="D328" s="6">
        <v>1</v>
      </c>
      <c r="E328" s="6">
        <v>78</v>
      </c>
      <c r="F328" s="6">
        <v>68</v>
      </c>
      <c r="L328" s="1"/>
      <c r="M328" s="1"/>
      <c r="N328" s="1"/>
    </row>
    <row r="329" spans="1:14" x14ac:dyDescent="0.3">
      <c r="A329" s="3" t="s">
        <v>320</v>
      </c>
      <c r="B329" s="6">
        <v>194</v>
      </c>
      <c r="C329" s="6">
        <v>26</v>
      </c>
      <c r="D329" s="6">
        <v>37</v>
      </c>
      <c r="E329" s="6">
        <v>183</v>
      </c>
      <c r="F329" s="6">
        <v>207</v>
      </c>
      <c r="L329" s="1"/>
      <c r="M329" s="1"/>
      <c r="N329" s="1"/>
    </row>
    <row r="330" spans="1:14" x14ac:dyDescent="0.3">
      <c r="A330" s="3" t="s">
        <v>321</v>
      </c>
      <c r="B330" s="6">
        <v>175</v>
      </c>
      <c r="C330" s="6">
        <v>31</v>
      </c>
      <c r="D330" s="6">
        <v>28</v>
      </c>
      <c r="E330" s="6">
        <v>174</v>
      </c>
      <c r="F330" s="6">
        <v>186</v>
      </c>
      <c r="L330" s="1"/>
      <c r="M330" s="1"/>
      <c r="N330" s="1"/>
    </row>
    <row r="331" spans="1:14" x14ac:dyDescent="0.3">
      <c r="A331" s="3" t="s">
        <v>322</v>
      </c>
      <c r="B331" s="6">
        <v>118</v>
      </c>
      <c r="C331" s="6">
        <v>10</v>
      </c>
      <c r="D331" s="6">
        <v>12</v>
      </c>
      <c r="E331" s="6">
        <v>117</v>
      </c>
      <c r="F331" s="6">
        <v>110</v>
      </c>
      <c r="L331" s="1"/>
      <c r="M331" s="1"/>
      <c r="N331" s="1"/>
    </row>
    <row r="332" spans="1:14" x14ac:dyDescent="0.3">
      <c r="A332" s="3" t="s">
        <v>323</v>
      </c>
      <c r="B332" s="6">
        <v>59</v>
      </c>
      <c r="C332" s="6">
        <v>13</v>
      </c>
      <c r="D332" s="6">
        <v>13</v>
      </c>
      <c r="E332" s="6">
        <v>62</v>
      </c>
      <c r="F332" s="6">
        <v>62</v>
      </c>
      <c r="L332" s="1"/>
      <c r="M332" s="1"/>
      <c r="N332" s="1"/>
    </row>
    <row r="333" spans="1:14" x14ac:dyDescent="0.3">
      <c r="A333" s="3" t="s">
        <v>1140</v>
      </c>
      <c r="B333" s="6">
        <v>1485</v>
      </c>
      <c r="C333" s="6">
        <v>400</v>
      </c>
      <c r="D333" s="6">
        <v>516</v>
      </c>
      <c r="E333" s="6">
        <v>1375</v>
      </c>
      <c r="F333" s="6">
        <v>1521</v>
      </c>
      <c r="L333" s="1"/>
      <c r="M333" s="1"/>
      <c r="N333" s="1"/>
    </row>
    <row r="334" spans="1:14" x14ac:dyDescent="0.3">
      <c r="A334" s="2" t="s">
        <v>45</v>
      </c>
      <c r="B334" s="6">
        <f>SUM(B302:B333)</f>
        <v>6659</v>
      </c>
      <c r="C334" s="6">
        <f>SUM(C302:C333)</f>
        <v>1403</v>
      </c>
      <c r="D334" s="6">
        <f>SUM(D302:D333)</f>
        <v>1831</v>
      </c>
      <c r="E334" s="6">
        <f>SUM(E302:E333)</f>
        <v>6171</v>
      </c>
      <c r="F334" s="6">
        <f>SUM(F302:F333)</f>
        <v>6916</v>
      </c>
      <c r="L334" s="1"/>
      <c r="M334" s="1"/>
      <c r="N334" s="1"/>
    </row>
    <row r="335" spans="1:14" x14ac:dyDescent="0.3">
      <c r="L335" s="1"/>
      <c r="M335" s="1"/>
      <c r="N335" s="1"/>
    </row>
    <row r="336" spans="1:14" x14ac:dyDescent="0.3">
      <c r="A336" s="4" t="s">
        <v>324</v>
      </c>
      <c r="L336" s="1"/>
      <c r="M336" s="1"/>
      <c r="N336" s="1"/>
    </row>
    <row r="337" spans="1:14" x14ac:dyDescent="0.3">
      <c r="A337" s="3" t="s">
        <v>325</v>
      </c>
      <c r="B337" s="6">
        <v>64</v>
      </c>
      <c r="C337" s="6">
        <v>29</v>
      </c>
      <c r="D337" s="6">
        <v>26</v>
      </c>
      <c r="E337" s="6">
        <v>69</v>
      </c>
      <c r="F337" s="6">
        <v>79</v>
      </c>
      <c r="L337" s="1"/>
      <c r="M337" s="1"/>
      <c r="N337" s="1"/>
    </row>
    <row r="338" spans="1:14" x14ac:dyDescent="0.3">
      <c r="A338" s="3" t="s">
        <v>326</v>
      </c>
      <c r="B338" s="6">
        <v>129</v>
      </c>
      <c r="C338" s="6">
        <v>128</v>
      </c>
      <c r="D338" s="6">
        <v>143</v>
      </c>
      <c r="E338" s="6">
        <v>116</v>
      </c>
      <c r="F338" s="6">
        <v>201</v>
      </c>
      <c r="L338" s="1"/>
      <c r="M338" s="1"/>
      <c r="N338" s="1"/>
    </row>
    <row r="339" spans="1:14" x14ac:dyDescent="0.3">
      <c r="A339" s="3" t="s">
        <v>327</v>
      </c>
      <c r="B339" s="6">
        <v>212</v>
      </c>
      <c r="C339" s="6">
        <v>188</v>
      </c>
      <c r="D339" s="6">
        <v>202</v>
      </c>
      <c r="E339" s="6">
        <v>196</v>
      </c>
      <c r="F339" s="6">
        <v>326</v>
      </c>
      <c r="L339" s="1"/>
      <c r="M339" s="1"/>
      <c r="N339" s="1"/>
    </row>
    <row r="340" spans="1:14" x14ac:dyDescent="0.3">
      <c r="A340" s="3" t="s">
        <v>328</v>
      </c>
      <c r="B340" s="6">
        <v>144</v>
      </c>
      <c r="C340" s="6">
        <v>89</v>
      </c>
      <c r="D340" s="6">
        <v>96</v>
      </c>
      <c r="E340" s="6">
        <v>137</v>
      </c>
      <c r="F340" s="6">
        <v>191</v>
      </c>
      <c r="L340" s="1"/>
      <c r="M340" s="1"/>
      <c r="N340" s="1"/>
    </row>
    <row r="341" spans="1:14" x14ac:dyDescent="0.3">
      <c r="A341" s="3" t="s">
        <v>329</v>
      </c>
      <c r="B341" s="6">
        <v>405</v>
      </c>
      <c r="C341" s="6">
        <v>249</v>
      </c>
      <c r="D341" s="6">
        <v>282</v>
      </c>
      <c r="E341" s="6">
        <v>372</v>
      </c>
      <c r="F341" s="6">
        <v>547</v>
      </c>
      <c r="L341" s="1"/>
      <c r="M341" s="1"/>
      <c r="N341" s="1"/>
    </row>
    <row r="342" spans="1:14" x14ac:dyDescent="0.3">
      <c r="A342" s="3" t="s">
        <v>330</v>
      </c>
      <c r="B342" s="6">
        <v>512</v>
      </c>
      <c r="C342" s="6">
        <v>366</v>
      </c>
      <c r="D342" s="6">
        <v>383</v>
      </c>
      <c r="E342" s="6">
        <v>496</v>
      </c>
      <c r="F342" s="6">
        <v>766</v>
      </c>
      <c r="L342" s="1"/>
      <c r="M342" s="1"/>
      <c r="N342" s="1"/>
    </row>
    <row r="343" spans="1:14" x14ac:dyDescent="0.3">
      <c r="A343" s="3" t="s">
        <v>331</v>
      </c>
      <c r="B343" s="6">
        <v>33</v>
      </c>
      <c r="C343" s="6">
        <v>29</v>
      </c>
      <c r="D343" s="6">
        <v>32</v>
      </c>
      <c r="E343" s="6">
        <v>29</v>
      </c>
      <c r="F343" s="6">
        <v>49</v>
      </c>
      <c r="L343" s="1"/>
      <c r="M343" s="1"/>
      <c r="N343" s="1"/>
    </row>
    <row r="344" spans="1:14" x14ac:dyDescent="0.3">
      <c r="A344" s="3" t="s">
        <v>332</v>
      </c>
      <c r="B344" s="6">
        <v>149</v>
      </c>
      <c r="C344" s="6">
        <v>80</v>
      </c>
      <c r="D344" s="6">
        <v>85</v>
      </c>
      <c r="E344" s="6">
        <v>144</v>
      </c>
      <c r="F344" s="6">
        <v>207</v>
      </c>
      <c r="L344" s="1"/>
      <c r="M344" s="1"/>
      <c r="N344" s="1"/>
    </row>
    <row r="345" spans="1:14" x14ac:dyDescent="0.3">
      <c r="A345" s="3" t="s">
        <v>333</v>
      </c>
      <c r="B345" s="6">
        <v>472</v>
      </c>
      <c r="C345" s="6">
        <v>233</v>
      </c>
      <c r="D345" s="6">
        <v>254</v>
      </c>
      <c r="E345" s="6">
        <v>450</v>
      </c>
      <c r="F345" s="6">
        <v>626</v>
      </c>
      <c r="L345" s="1"/>
      <c r="M345" s="1"/>
      <c r="N345" s="1"/>
    </row>
    <row r="346" spans="1:14" x14ac:dyDescent="0.3">
      <c r="A346" s="3" t="s">
        <v>334</v>
      </c>
      <c r="B346" s="6">
        <v>369</v>
      </c>
      <c r="C346" s="6">
        <v>167</v>
      </c>
      <c r="D346" s="6">
        <v>180</v>
      </c>
      <c r="E346" s="6">
        <v>362</v>
      </c>
      <c r="F346" s="6">
        <v>468</v>
      </c>
      <c r="L346" s="1"/>
      <c r="M346" s="1"/>
      <c r="N346" s="1"/>
    </row>
    <row r="347" spans="1:14" x14ac:dyDescent="0.3">
      <c r="A347" s="3" t="s">
        <v>335</v>
      </c>
      <c r="B347" s="6">
        <v>70</v>
      </c>
      <c r="C347" s="6">
        <v>16</v>
      </c>
      <c r="D347" s="6">
        <v>12</v>
      </c>
      <c r="E347" s="6">
        <v>71</v>
      </c>
      <c r="F347" s="6">
        <v>72</v>
      </c>
      <c r="L347" s="1"/>
      <c r="M347" s="1"/>
      <c r="N347" s="1"/>
    </row>
    <row r="348" spans="1:14" x14ac:dyDescent="0.3">
      <c r="A348" s="3" t="s">
        <v>336</v>
      </c>
      <c r="B348" s="6">
        <v>34</v>
      </c>
      <c r="C348" s="6">
        <v>13</v>
      </c>
      <c r="D348" s="6">
        <v>14</v>
      </c>
      <c r="E348" s="6">
        <v>33</v>
      </c>
      <c r="F348" s="6">
        <v>39</v>
      </c>
      <c r="L348" s="1"/>
      <c r="M348" s="1"/>
      <c r="N348" s="1"/>
    </row>
    <row r="349" spans="1:14" x14ac:dyDescent="0.3">
      <c r="A349" s="3" t="s">
        <v>337</v>
      </c>
      <c r="B349" s="6">
        <v>18</v>
      </c>
      <c r="C349" s="6">
        <v>11</v>
      </c>
      <c r="D349" s="6">
        <v>11</v>
      </c>
      <c r="E349" s="6">
        <v>18</v>
      </c>
      <c r="F349" s="6">
        <v>25</v>
      </c>
      <c r="L349" s="1"/>
      <c r="M349" s="1"/>
      <c r="N349" s="1"/>
    </row>
    <row r="350" spans="1:14" x14ac:dyDescent="0.3">
      <c r="A350" s="3" t="s">
        <v>1141</v>
      </c>
      <c r="B350" s="6">
        <v>425</v>
      </c>
      <c r="C350" s="6">
        <v>288</v>
      </c>
      <c r="D350" s="6">
        <v>277</v>
      </c>
      <c r="E350" s="6">
        <v>442</v>
      </c>
      <c r="F350" s="6">
        <v>557</v>
      </c>
      <c r="L350" s="1"/>
      <c r="M350" s="1"/>
      <c r="N350" s="1"/>
    </row>
    <row r="351" spans="1:14" x14ac:dyDescent="0.3">
      <c r="A351" s="2" t="s">
        <v>45</v>
      </c>
      <c r="B351" s="6">
        <f t="shared" ref="B351:F351" si="8">SUM(B337:B350)</f>
        <v>3036</v>
      </c>
      <c r="C351" s="6">
        <f t="shared" si="8"/>
        <v>1886</v>
      </c>
      <c r="D351" s="6">
        <f t="shared" si="8"/>
        <v>1997</v>
      </c>
      <c r="E351" s="6">
        <f t="shared" si="8"/>
        <v>2935</v>
      </c>
      <c r="F351" s="6">
        <f t="shared" si="8"/>
        <v>4153</v>
      </c>
      <c r="L351" s="1"/>
      <c r="M351" s="1"/>
      <c r="N351" s="1"/>
    </row>
    <row r="352" spans="1:14" x14ac:dyDescent="0.3">
      <c r="L352" s="1"/>
      <c r="M352" s="1"/>
      <c r="N352" s="1"/>
    </row>
    <row r="353" spans="1:14" x14ac:dyDescent="0.3">
      <c r="A353" s="2" t="s">
        <v>270</v>
      </c>
      <c r="B353" s="7">
        <f>B351+B334+B299+B277</f>
        <v>14318</v>
      </c>
      <c r="C353" s="7">
        <f>C351+C334+C299+C277</f>
        <v>5071</v>
      </c>
      <c r="D353" s="7">
        <f>D351+D334+D299+D277</f>
        <v>5633</v>
      </c>
      <c r="E353" s="7">
        <f>E351+E334+E299+E277</f>
        <v>13647</v>
      </c>
      <c r="F353" s="7">
        <f>F351+F334+F299+F277</f>
        <v>16336</v>
      </c>
      <c r="L353" s="1"/>
      <c r="M353" s="1"/>
      <c r="N353" s="1"/>
    </row>
    <row r="355" spans="1:14" ht="14.4" customHeight="1" x14ac:dyDescent="0.3">
      <c r="A355" s="2" t="s">
        <v>338</v>
      </c>
      <c r="B355" s="18" t="s">
        <v>0</v>
      </c>
      <c r="C355" s="20"/>
      <c r="D355" s="19"/>
      <c r="E355" s="17" t="s">
        <v>1</v>
      </c>
      <c r="F355" s="17"/>
      <c r="G355" s="18" t="s">
        <v>2</v>
      </c>
      <c r="H355" s="19"/>
    </row>
    <row r="356" spans="1:14" x14ac:dyDescent="0.3">
      <c r="B356" s="8" t="s">
        <v>340</v>
      </c>
      <c r="C356" s="8" t="s">
        <v>342</v>
      </c>
      <c r="D356" s="8" t="s">
        <v>1163</v>
      </c>
      <c r="E356" s="8" t="s">
        <v>346</v>
      </c>
      <c r="F356" s="8" t="s">
        <v>344</v>
      </c>
      <c r="G356" s="8" t="s">
        <v>350</v>
      </c>
      <c r="H356" s="8" t="s">
        <v>349</v>
      </c>
      <c r="I356" s="8"/>
      <c r="J356" s="8"/>
      <c r="K356" s="8"/>
    </row>
    <row r="357" spans="1:14" x14ac:dyDescent="0.3">
      <c r="B357" s="8" t="s">
        <v>341</v>
      </c>
      <c r="C357" s="8" t="s">
        <v>343</v>
      </c>
      <c r="D357" s="8" t="s">
        <v>1164</v>
      </c>
      <c r="E357" s="8" t="s">
        <v>347</v>
      </c>
      <c r="F357" s="8" t="s">
        <v>345</v>
      </c>
      <c r="G357" s="8" t="s">
        <v>351</v>
      </c>
      <c r="H357" s="8" t="s">
        <v>348</v>
      </c>
      <c r="I357" s="8"/>
      <c r="J357" s="8"/>
      <c r="K357" s="8"/>
    </row>
    <row r="358" spans="1:14" x14ac:dyDescent="0.3">
      <c r="A358" s="4" t="s">
        <v>352</v>
      </c>
      <c r="N358" s="1"/>
    </row>
    <row r="359" spans="1:14" x14ac:dyDescent="0.3">
      <c r="A359" s="3" t="s">
        <v>353</v>
      </c>
      <c r="B359" s="6">
        <v>185</v>
      </c>
      <c r="C359" s="6">
        <v>605</v>
      </c>
      <c r="D359" s="6">
        <v>11</v>
      </c>
      <c r="E359" s="6">
        <v>640</v>
      </c>
      <c r="F359" s="6">
        <v>206</v>
      </c>
      <c r="G359" s="6">
        <v>703</v>
      </c>
      <c r="H359" s="6">
        <v>102</v>
      </c>
      <c r="N359" s="1"/>
    </row>
    <row r="360" spans="1:14" x14ac:dyDescent="0.3">
      <c r="A360" s="3" t="s">
        <v>354</v>
      </c>
      <c r="B360" s="6">
        <v>171</v>
      </c>
      <c r="C360" s="6">
        <v>498</v>
      </c>
      <c r="D360" s="6">
        <v>3</v>
      </c>
      <c r="E360" s="6">
        <v>549</v>
      </c>
      <c r="F360" s="6">
        <v>138</v>
      </c>
      <c r="G360" s="6">
        <v>580</v>
      </c>
      <c r="H360" s="6">
        <v>101</v>
      </c>
      <c r="N360" s="1"/>
    </row>
    <row r="361" spans="1:14" x14ac:dyDescent="0.3">
      <c r="A361" s="3" t="s">
        <v>355</v>
      </c>
      <c r="B361" s="6">
        <v>93</v>
      </c>
      <c r="C361" s="6">
        <v>268</v>
      </c>
      <c r="D361" s="6">
        <v>4</v>
      </c>
      <c r="E361" s="6">
        <v>273</v>
      </c>
      <c r="F361" s="6">
        <v>109</v>
      </c>
      <c r="G361" s="6">
        <v>314</v>
      </c>
      <c r="H361" s="6">
        <v>55</v>
      </c>
      <c r="N361" s="1"/>
    </row>
    <row r="362" spans="1:14" x14ac:dyDescent="0.3">
      <c r="A362" s="3" t="s">
        <v>356</v>
      </c>
      <c r="B362" s="6">
        <v>37</v>
      </c>
      <c r="C362" s="6">
        <v>85</v>
      </c>
      <c r="D362" s="6">
        <v>1</v>
      </c>
      <c r="E362" s="6">
        <v>112</v>
      </c>
      <c r="F362" s="6">
        <v>19</v>
      </c>
      <c r="G362" s="6">
        <v>115</v>
      </c>
      <c r="H362" s="6">
        <v>17</v>
      </c>
      <c r="N362" s="1"/>
    </row>
    <row r="363" spans="1:14" x14ac:dyDescent="0.3">
      <c r="A363" s="3" t="s">
        <v>357</v>
      </c>
      <c r="B363" s="6">
        <v>154</v>
      </c>
      <c r="C363" s="6">
        <v>484</v>
      </c>
      <c r="D363" s="6">
        <v>5</v>
      </c>
      <c r="E363" s="6">
        <v>515</v>
      </c>
      <c r="F363" s="6">
        <v>165</v>
      </c>
      <c r="G363" s="6">
        <v>514</v>
      </c>
      <c r="H363" s="6">
        <v>115</v>
      </c>
      <c r="N363" s="1"/>
    </row>
    <row r="364" spans="1:14" x14ac:dyDescent="0.3">
      <c r="A364" s="3" t="s">
        <v>358</v>
      </c>
      <c r="B364" s="6">
        <v>27</v>
      </c>
      <c r="C364" s="6">
        <v>95</v>
      </c>
      <c r="D364" s="6">
        <v>0</v>
      </c>
      <c r="E364" s="6">
        <v>109</v>
      </c>
      <c r="F364" s="6">
        <v>21</v>
      </c>
      <c r="G364" s="6">
        <v>106</v>
      </c>
      <c r="H364" s="6">
        <v>17</v>
      </c>
      <c r="N364" s="1"/>
    </row>
    <row r="365" spans="1:14" x14ac:dyDescent="0.3">
      <c r="A365" s="3" t="s">
        <v>1142</v>
      </c>
      <c r="B365" s="6">
        <v>197</v>
      </c>
      <c r="C365" s="6">
        <v>491</v>
      </c>
      <c r="D365" s="6">
        <v>6</v>
      </c>
      <c r="E365" s="6">
        <v>506</v>
      </c>
      <c r="F365" s="6">
        <v>263</v>
      </c>
      <c r="G365" s="6">
        <v>571</v>
      </c>
      <c r="H365" s="6">
        <v>107</v>
      </c>
      <c r="N365" s="1"/>
    </row>
    <row r="366" spans="1:14" x14ac:dyDescent="0.3">
      <c r="A366" s="2" t="s">
        <v>45</v>
      </c>
      <c r="B366" s="6">
        <f t="shared" ref="B366:H366" si="9">SUM(B359:B365)</f>
        <v>864</v>
      </c>
      <c r="C366" s="6">
        <f t="shared" si="9"/>
        <v>2526</v>
      </c>
      <c r="D366" s="6">
        <f t="shared" si="9"/>
        <v>30</v>
      </c>
      <c r="E366" s="6">
        <f t="shared" si="9"/>
        <v>2704</v>
      </c>
      <c r="F366" s="6">
        <f t="shared" si="9"/>
        <v>921</v>
      </c>
      <c r="G366" s="6">
        <f t="shared" si="9"/>
        <v>2903</v>
      </c>
      <c r="H366" s="6">
        <f t="shared" si="9"/>
        <v>514</v>
      </c>
      <c r="N366" s="1"/>
    </row>
    <row r="367" spans="1:14" x14ac:dyDescent="0.3">
      <c r="N367" s="1"/>
    </row>
    <row r="368" spans="1:14" x14ac:dyDescent="0.3">
      <c r="A368" s="4" t="s">
        <v>359</v>
      </c>
      <c r="N368" s="1"/>
    </row>
    <row r="369" spans="1:14" x14ac:dyDescent="0.3">
      <c r="A369" s="3" t="s">
        <v>360</v>
      </c>
      <c r="B369" s="6">
        <v>51</v>
      </c>
      <c r="C369" s="6">
        <v>263</v>
      </c>
      <c r="D369" s="6">
        <v>8</v>
      </c>
      <c r="E369" s="6">
        <v>264</v>
      </c>
      <c r="F369" s="6">
        <v>66</v>
      </c>
      <c r="G369" s="6">
        <v>276</v>
      </c>
      <c r="H369" s="6">
        <v>38</v>
      </c>
      <c r="N369" s="1"/>
    </row>
    <row r="370" spans="1:14" x14ac:dyDescent="0.3">
      <c r="A370" s="3" t="s">
        <v>361</v>
      </c>
      <c r="B370" s="6">
        <v>46</v>
      </c>
      <c r="C370" s="6">
        <v>261</v>
      </c>
      <c r="D370" s="6">
        <v>2</v>
      </c>
      <c r="E370" s="6">
        <v>263</v>
      </c>
      <c r="F370" s="6">
        <v>43</v>
      </c>
      <c r="G370" s="6">
        <v>273</v>
      </c>
      <c r="H370" s="6">
        <v>27</v>
      </c>
      <c r="N370" s="1"/>
    </row>
    <row r="371" spans="1:14" x14ac:dyDescent="0.3">
      <c r="A371" s="3" t="s">
        <v>362</v>
      </c>
      <c r="B371" s="6">
        <v>32</v>
      </c>
      <c r="C371" s="6">
        <v>171</v>
      </c>
      <c r="D371" s="6">
        <v>4</v>
      </c>
      <c r="E371" s="6">
        <v>183</v>
      </c>
      <c r="F371" s="6">
        <v>28</v>
      </c>
      <c r="G371" s="6">
        <v>182</v>
      </c>
      <c r="H371" s="6">
        <v>17</v>
      </c>
      <c r="N371" s="1"/>
    </row>
    <row r="372" spans="1:14" x14ac:dyDescent="0.3">
      <c r="A372" s="3" t="s">
        <v>363</v>
      </c>
      <c r="B372" s="6">
        <v>55</v>
      </c>
      <c r="C372" s="6">
        <v>135</v>
      </c>
      <c r="D372" s="6">
        <v>2</v>
      </c>
      <c r="E372" s="6">
        <v>133</v>
      </c>
      <c r="F372" s="6">
        <v>70</v>
      </c>
      <c r="G372" s="6">
        <v>142</v>
      </c>
      <c r="H372" s="6">
        <v>43</v>
      </c>
      <c r="N372" s="1"/>
    </row>
    <row r="373" spans="1:14" x14ac:dyDescent="0.3">
      <c r="A373" s="3" t="s">
        <v>364</v>
      </c>
      <c r="B373" s="6">
        <v>69</v>
      </c>
      <c r="C373" s="6">
        <v>233</v>
      </c>
      <c r="D373" s="6">
        <v>0</v>
      </c>
      <c r="E373" s="6">
        <v>252</v>
      </c>
      <c r="F373" s="6">
        <v>53</v>
      </c>
      <c r="G373" s="6">
        <v>254</v>
      </c>
      <c r="H373" s="6">
        <v>42</v>
      </c>
      <c r="N373" s="1"/>
    </row>
    <row r="374" spans="1:14" x14ac:dyDescent="0.3">
      <c r="A374" s="3" t="s">
        <v>365</v>
      </c>
      <c r="B374" s="6">
        <v>9</v>
      </c>
      <c r="C374" s="6">
        <v>87</v>
      </c>
      <c r="D374" s="6">
        <v>0</v>
      </c>
      <c r="E374" s="6">
        <v>85</v>
      </c>
      <c r="F374" s="6">
        <v>13</v>
      </c>
      <c r="G374" s="6">
        <v>82</v>
      </c>
      <c r="H374" s="6">
        <v>13</v>
      </c>
      <c r="N374" s="1"/>
    </row>
    <row r="375" spans="1:14" x14ac:dyDescent="0.3">
      <c r="A375" s="3" t="s">
        <v>366</v>
      </c>
      <c r="B375" s="6">
        <v>0</v>
      </c>
      <c r="C375" s="6">
        <v>55</v>
      </c>
      <c r="D375" s="6">
        <v>0</v>
      </c>
      <c r="E375" s="6">
        <v>54</v>
      </c>
      <c r="F375" s="6">
        <v>5</v>
      </c>
      <c r="G375" s="6">
        <v>46</v>
      </c>
      <c r="H375" s="6">
        <v>3</v>
      </c>
      <c r="N375" s="1"/>
    </row>
    <row r="376" spans="1:14" x14ac:dyDescent="0.3">
      <c r="A376" s="3" t="s">
        <v>367</v>
      </c>
      <c r="B376" s="6">
        <v>19</v>
      </c>
      <c r="C376" s="6">
        <v>66</v>
      </c>
      <c r="D376" s="6">
        <v>2</v>
      </c>
      <c r="E376" s="6">
        <v>58</v>
      </c>
      <c r="F376" s="6">
        <v>28</v>
      </c>
      <c r="G376" s="6">
        <v>68</v>
      </c>
      <c r="H376" s="6">
        <v>13</v>
      </c>
      <c r="N376" s="1"/>
    </row>
    <row r="377" spans="1:14" x14ac:dyDescent="0.3">
      <c r="A377" s="3" t="s">
        <v>368</v>
      </c>
      <c r="B377" s="6">
        <v>37</v>
      </c>
      <c r="C377" s="6">
        <v>53</v>
      </c>
      <c r="D377" s="6">
        <v>4</v>
      </c>
      <c r="E377" s="6">
        <v>46</v>
      </c>
      <c r="F377" s="6">
        <v>80</v>
      </c>
      <c r="G377" s="6">
        <v>65</v>
      </c>
      <c r="H377" s="6">
        <v>27</v>
      </c>
      <c r="N377" s="1"/>
    </row>
    <row r="378" spans="1:14" x14ac:dyDescent="0.3">
      <c r="A378" s="3" t="s">
        <v>215</v>
      </c>
      <c r="B378" s="6">
        <v>96</v>
      </c>
      <c r="C378" s="6">
        <v>423</v>
      </c>
      <c r="D378" s="6">
        <v>0</v>
      </c>
      <c r="E378" s="6">
        <v>409</v>
      </c>
      <c r="F378" s="6">
        <v>170</v>
      </c>
      <c r="G378" s="6">
        <v>443</v>
      </c>
      <c r="H378" s="6">
        <v>57</v>
      </c>
      <c r="N378" s="1"/>
    </row>
    <row r="379" spans="1:14" x14ac:dyDescent="0.3">
      <c r="A379" s="2" t="s">
        <v>45</v>
      </c>
      <c r="B379" s="6">
        <f t="shared" ref="B379:H379" si="10">SUM(B369:B378)</f>
        <v>414</v>
      </c>
      <c r="C379" s="6">
        <f t="shared" si="10"/>
        <v>1747</v>
      </c>
      <c r="D379" s="6">
        <f t="shared" si="10"/>
        <v>22</v>
      </c>
      <c r="E379" s="6">
        <f t="shared" si="10"/>
        <v>1747</v>
      </c>
      <c r="F379" s="6">
        <f t="shared" si="10"/>
        <v>556</v>
      </c>
      <c r="G379" s="6">
        <f t="shared" si="10"/>
        <v>1831</v>
      </c>
      <c r="H379" s="6">
        <f t="shared" si="10"/>
        <v>280</v>
      </c>
      <c r="N379" s="1"/>
    </row>
    <row r="380" spans="1:14" x14ac:dyDescent="0.3">
      <c r="N380" s="1"/>
    </row>
    <row r="381" spans="1:14" x14ac:dyDescent="0.3">
      <c r="A381" s="4" t="s">
        <v>369</v>
      </c>
      <c r="N381" s="1"/>
    </row>
    <row r="382" spans="1:14" x14ac:dyDescent="0.3">
      <c r="A382" s="3" t="s">
        <v>370</v>
      </c>
      <c r="B382" s="6">
        <v>89</v>
      </c>
      <c r="C382" s="6">
        <v>241</v>
      </c>
      <c r="D382" s="6">
        <v>3</v>
      </c>
      <c r="E382" s="6">
        <v>258</v>
      </c>
      <c r="F382" s="6">
        <v>94</v>
      </c>
      <c r="G382" s="6">
        <v>300</v>
      </c>
      <c r="H382" s="6">
        <v>44</v>
      </c>
      <c r="N382" s="1"/>
    </row>
    <row r="383" spans="1:14" x14ac:dyDescent="0.3">
      <c r="A383" s="3" t="s">
        <v>371</v>
      </c>
      <c r="B383" s="6">
        <v>83</v>
      </c>
      <c r="C383" s="6">
        <v>255</v>
      </c>
      <c r="D383" s="6">
        <v>4</v>
      </c>
      <c r="E383" s="6">
        <v>268</v>
      </c>
      <c r="F383" s="6">
        <v>88</v>
      </c>
      <c r="G383" s="6">
        <v>301</v>
      </c>
      <c r="H383" s="6">
        <v>44</v>
      </c>
      <c r="N383" s="1"/>
    </row>
    <row r="384" spans="1:14" x14ac:dyDescent="0.3">
      <c r="A384" s="3" t="s">
        <v>372</v>
      </c>
      <c r="B384" s="6">
        <v>112</v>
      </c>
      <c r="C384" s="6">
        <v>298</v>
      </c>
      <c r="D384" s="6">
        <v>8</v>
      </c>
      <c r="E384" s="6">
        <v>313</v>
      </c>
      <c r="F384" s="6">
        <v>108</v>
      </c>
      <c r="G384" s="6">
        <v>368</v>
      </c>
      <c r="H384" s="6">
        <v>46</v>
      </c>
      <c r="N384" s="1"/>
    </row>
    <row r="385" spans="1:14" x14ac:dyDescent="0.3">
      <c r="A385" s="3" t="s">
        <v>373</v>
      </c>
      <c r="B385" s="6">
        <v>92</v>
      </c>
      <c r="C385" s="6">
        <v>277</v>
      </c>
      <c r="D385" s="6">
        <v>1</v>
      </c>
      <c r="E385" s="6">
        <v>302</v>
      </c>
      <c r="F385" s="6">
        <v>78</v>
      </c>
      <c r="G385" s="6">
        <v>318</v>
      </c>
      <c r="H385" s="6">
        <v>44</v>
      </c>
      <c r="N385" s="1"/>
    </row>
    <row r="386" spans="1:14" x14ac:dyDescent="0.3">
      <c r="A386" s="3" t="s">
        <v>374</v>
      </c>
      <c r="B386" s="6">
        <v>154</v>
      </c>
      <c r="C386" s="6">
        <v>424</v>
      </c>
      <c r="D386" s="6">
        <v>6</v>
      </c>
      <c r="E386" s="6">
        <v>497</v>
      </c>
      <c r="F386" s="6">
        <v>93</v>
      </c>
      <c r="G386" s="6">
        <v>511</v>
      </c>
      <c r="H386" s="6">
        <v>72</v>
      </c>
      <c r="N386" s="1"/>
    </row>
    <row r="387" spans="1:14" x14ac:dyDescent="0.3">
      <c r="A387" s="3" t="s">
        <v>375</v>
      </c>
      <c r="B387" s="6">
        <v>115</v>
      </c>
      <c r="C387" s="6">
        <v>389</v>
      </c>
      <c r="D387" s="6">
        <v>13</v>
      </c>
      <c r="E387" s="6">
        <v>426</v>
      </c>
      <c r="F387" s="6">
        <v>101</v>
      </c>
      <c r="G387" s="6">
        <v>462</v>
      </c>
      <c r="H387" s="6">
        <v>55</v>
      </c>
      <c r="N387" s="1"/>
    </row>
    <row r="388" spans="1:14" x14ac:dyDescent="0.3">
      <c r="A388" s="3" t="s">
        <v>376</v>
      </c>
      <c r="B388" s="6">
        <v>105</v>
      </c>
      <c r="C388" s="6">
        <v>364</v>
      </c>
      <c r="D388" s="6">
        <v>15</v>
      </c>
      <c r="E388" s="6">
        <v>407</v>
      </c>
      <c r="F388" s="6">
        <v>83</v>
      </c>
      <c r="G388" s="6">
        <v>453</v>
      </c>
      <c r="H388" s="6">
        <v>32</v>
      </c>
      <c r="N388" s="1"/>
    </row>
    <row r="389" spans="1:14" x14ac:dyDescent="0.3">
      <c r="A389" s="3" t="s">
        <v>377</v>
      </c>
      <c r="B389" s="6">
        <v>119</v>
      </c>
      <c r="C389" s="6">
        <v>401</v>
      </c>
      <c r="D389" s="6">
        <v>5</v>
      </c>
      <c r="E389" s="6">
        <v>452</v>
      </c>
      <c r="F389" s="6">
        <v>68</v>
      </c>
      <c r="G389" s="6">
        <v>470</v>
      </c>
      <c r="H389" s="6">
        <v>55</v>
      </c>
      <c r="N389" s="1"/>
    </row>
    <row r="390" spans="1:14" x14ac:dyDescent="0.3">
      <c r="A390" s="3" t="s">
        <v>378</v>
      </c>
      <c r="B390" s="6">
        <v>92</v>
      </c>
      <c r="C390" s="6">
        <v>380</v>
      </c>
      <c r="D390" s="6">
        <v>1</v>
      </c>
      <c r="E390" s="6">
        <v>397</v>
      </c>
      <c r="F390" s="6">
        <v>77</v>
      </c>
      <c r="G390" s="6">
        <v>423</v>
      </c>
      <c r="H390" s="6">
        <v>53</v>
      </c>
      <c r="N390" s="1"/>
    </row>
    <row r="391" spans="1:14" x14ac:dyDescent="0.3">
      <c r="A391" s="3" t="s">
        <v>379</v>
      </c>
      <c r="B391" s="6">
        <v>80</v>
      </c>
      <c r="C391" s="6">
        <v>301</v>
      </c>
      <c r="D391" s="6">
        <v>5</v>
      </c>
      <c r="E391" s="6">
        <v>327</v>
      </c>
      <c r="F391" s="6">
        <v>59</v>
      </c>
      <c r="G391" s="6">
        <v>358</v>
      </c>
      <c r="H391" s="6">
        <v>27</v>
      </c>
      <c r="N391" s="1"/>
    </row>
    <row r="392" spans="1:14" ht="14.4" customHeight="1" x14ac:dyDescent="0.3">
      <c r="A392" s="2" t="s">
        <v>338</v>
      </c>
      <c r="B392" s="18" t="s">
        <v>0</v>
      </c>
      <c r="C392" s="20"/>
      <c r="D392" s="19"/>
      <c r="E392" s="17" t="s">
        <v>1</v>
      </c>
      <c r="F392" s="17"/>
      <c r="G392" s="18" t="s">
        <v>2</v>
      </c>
      <c r="H392" s="19"/>
    </row>
    <row r="393" spans="1:14" x14ac:dyDescent="0.3">
      <c r="B393" s="8" t="s">
        <v>340</v>
      </c>
      <c r="C393" s="8" t="s">
        <v>342</v>
      </c>
      <c r="D393" s="8" t="s">
        <v>1163</v>
      </c>
      <c r="E393" s="8" t="s">
        <v>346</v>
      </c>
      <c r="F393" s="8" t="s">
        <v>344</v>
      </c>
      <c r="G393" s="8" t="s">
        <v>350</v>
      </c>
      <c r="H393" s="8" t="s">
        <v>349</v>
      </c>
      <c r="I393" s="8"/>
      <c r="J393" s="8"/>
      <c r="K393" s="8"/>
    </row>
    <row r="394" spans="1:14" x14ac:dyDescent="0.3">
      <c r="B394" s="8" t="s">
        <v>341</v>
      </c>
      <c r="C394" s="8" t="s">
        <v>343</v>
      </c>
      <c r="D394" s="8" t="s">
        <v>1164</v>
      </c>
      <c r="E394" s="8" t="s">
        <v>347</v>
      </c>
      <c r="F394" s="8" t="s">
        <v>345</v>
      </c>
      <c r="G394" s="8" t="s">
        <v>351</v>
      </c>
      <c r="H394" s="8" t="s">
        <v>348</v>
      </c>
      <c r="I394" s="8"/>
      <c r="J394" s="8"/>
      <c r="K394" s="8"/>
    </row>
    <row r="395" spans="1:14" x14ac:dyDescent="0.3">
      <c r="A395" s="4" t="s">
        <v>1171</v>
      </c>
      <c r="N395" s="1"/>
    </row>
    <row r="396" spans="1:14" x14ac:dyDescent="0.3">
      <c r="A396" s="3" t="s">
        <v>380</v>
      </c>
      <c r="B396" s="6">
        <v>73</v>
      </c>
      <c r="C396" s="6">
        <v>331</v>
      </c>
      <c r="D396" s="6">
        <v>11</v>
      </c>
      <c r="E396" s="6">
        <v>353</v>
      </c>
      <c r="F396" s="6">
        <v>75</v>
      </c>
      <c r="G396" s="6">
        <v>365</v>
      </c>
      <c r="H396" s="6">
        <v>46</v>
      </c>
      <c r="N396" s="1"/>
    </row>
    <row r="397" spans="1:14" x14ac:dyDescent="0.3">
      <c r="A397" s="3" t="s">
        <v>381</v>
      </c>
      <c r="B397" s="6">
        <v>88</v>
      </c>
      <c r="C397" s="6">
        <v>274</v>
      </c>
      <c r="D397" s="6">
        <v>0</v>
      </c>
      <c r="E397" s="6">
        <v>307</v>
      </c>
      <c r="F397" s="6">
        <v>58</v>
      </c>
      <c r="G397" s="6">
        <v>325</v>
      </c>
      <c r="H397" s="6">
        <v>36</v>
      </c>
      <c r="N397" s="1"/>
    </row>
    <row r="398" spans="1:14" x14ac:dyDescent="0.3">
      <c r="A398" s="3" t="s">
        <v>382</v>
      </c>
      <c r="B398" s="6">
        <v>30</v>
      </c>
      <c r="C398" s="6">
        <v>49</v>
      </c>
      <c r="D398" s="6">
        <v>0</v>
      </c>
      <c r="E398" s="6">
        <v>68</v>
      </c>
      <c r="F398" s="6">
        <v>17</v>
      </c>
      <c r="G398" s="6">
        <v>71</v>
      </c>
      <c r="H398" s="6">
        <v>7</v>
      </c>
      <c r="N398" s="1"/>
    </row>
    <row r="399" spans="1:14" x14ac:dyDescent="0.3">
      <c r="A399" s="3" t="s">
        <v>215</v>
      </c>
      <c r="B399" s="6">
        <v>541</v>
      </c>
      <c r="C399" s="6">
        <v>1582</v>
      </c>
      <c r="D399" s="6">
        <v>17</v>
      </c>
      <c r="E399" s="6">
        <v>1699</v>
      </c>
      <c r="F399" s="6">
        <v>563</v>
      </c>
      <c r="G399" s="6">
        <v>1917</v>
      </c>
      <c r="H399" s="6">
        <v>251</v>
      </c>
      <c r="N399" s="1"/>
    </row>
    <row r="400" spans="1:14" x14ac:dyDescent="0.3">
      <c r="A400" s="2" t="s">
        <v>45</v>
      </c>
      <c r="B400" s="6">
        <f t="shared" ref="B400:H400" si="11">SUM(B382:B399)</f>
        <v>1773</v>
      </c>
      <c r="C400" s="6">
        <f t="shared" si="11"/>
        <v>5566</v>
      </c>
      <c r="D400" s="6">
        <f t="shared" si="11"/>
        <v>89</v>
      </c>
      <c r="E400" s="6">
        <f t="shared" si="11"/>
        <v>6074</v>
      </c>
      <c r="F400" s="6">
        <f t="shared" si="11"/>
        <v>1562</v>
      </c>
      <c r="G400" s="6">
        <f t="shared" si="11"/>
        <v>6642</v>
      </c>
      <c r="H400" s="6">
        <f t="shared" si="11"/>
        <v>812</v>
      </c>
      <c r="N400" s="1"/>
    </row>
    <row r="401" spans="1:14" x14ac:dyDescent="0.3">
      <c r="N401" s="1"/>
    </row>
    <row r="402" spans="1:14" x14ac:dyDescent="0.3">
      <c r="A402" s="4" t="s">
        <v>383</v>
      </c>
      <c r="N402" s="1"/>
    </row>
    <row r="403" spans="1:14" x14ac:dyDescent="0.3">
      <c r="A403" s="3" t="s">
        <v>384</v>
      </c>
      <c r="B403" s="6">
        <v>117</v>
      </c>
      <c r="C403" s="6">
        <v>514</v>
      </c>
      <c r="D403" s="6">
        <v>12</v>
      </c>
      <c r="E403" s="6">
        <v>505</v>
      </c>
      <c r="F403" s="6">
        <v>141</v>
      </c>
      <c r="G403" s="6">
        <v>560</v>
      </c>
      <c r="H403" s="6">
        <v>74</v>
      </c>
      <c r="N403" s="1"/>
    </row>
    <row r="404" spans="1:14" x14ac:dyDescent="0.3">
      <c r="A404" s="3" t="s">
        <v>385</v>
      </c>
      <c r="B404" s="6">
        <v>62</v>
      </c>
      <c r="C404" s="6">
        <v>431</v>
      </c>
      <c r="D404" s="6">
        <v>13</v>
      </c>
      <c r="E404" s="6">
        <v>449</v>
      </c>
      <c r="F404" s="6">
        <v>81</v>
      </c>
      <c r="G404" s="6">
        <v>460</v>
      </c>
      <c r="H404" s="6">
        <v>51</v>
      </c>
      <c r="N404" s="1"/>
    </row>
    <row r="405" spans="1:14" x14ac:dyDescent="0.3">
      <c r="A405" s="3" t="s">
        <v>386</v>
      </c>
      <c r="B405" s="6">
        <v>136</v>
      </c>
      <c r="C405" s="6">
        <v>597</v>
      </c>
      <c r="D405" s="6">
        <v>12</v>
      </c>
      <c r="E405" s="6">
        <v>588</v>
      </c>
      <c r="F405" s="6">
        <v>162</v>
      </c>
      <c r="G405" s="6">
        <v>646</v>
      </c>
      <c r="H405" s="6">
        <v>78</v>
      </c>
      <c r="N405" s="1"/>
    </row>
    <row r="406" spans="1:14" x14ac:dyDescent="0.3">
      <c r="A406" s="3" t="s">
        <v>387</v>
      </c>
      <c r="B406" s="6">
        <v>32</v>
      </c>
      <c r="C406" s="6">
        <v>117</v>
      </c>
      <c r="D406" s="6">
        <v>6</v>
      </c>
      <c r="E406" s="6">
        <v>131</v>
      </c>
      <c r="F406" s="6">
        <v>31</v>
      </c>
      <c r="G406" s="6">
        <v>139</v>
      </c>
      <c r="H406" s="6">
        <v>22</v>
      </c>
      <c r="N406" s="1"/>
    </row>
    <row r="407" spans="1:14" x14ac:dyDescent="0.3">
      <c r="A407" s="3" t="s">
        <v>388</v>
      </c>
      <c r="B407" s="6">
        <v>3</v>
      </c>
      <c r="C407" s="6">
        <v>36</v>
      </c>
      <c r="D407" s="6">
        <v>0</v>
      </c>
      <c r="E407" s="6">
        <v>33</v>
      </c>
      <c r="F407" s="6">
        <v>9</v>
      </c>
      <c r="G407" s="6">
        <v>37</v>
      </c>
      <c r="H407" s="6">
        <v>2</v>
      </c>
      <c r="N407" s="1"/>
    </row>
    <row r="408" spans="1:14" x14ac:dyDescent="0.3">
      <c r="A408" s="3" t="s">
        <v>389</v>
      </c>
      <c r="B408" s="6">
        <v>17</v>
      </c>
      <c r="C408" s="6">
        <v>87</v>
      </c>
      <c r="D408" s="6">
        <v>2</v>
      </c>
      <c r="E408" s="6">
        <v>98</v>
      </c>
      <c r="F408" s="6">
        <v>16</v>
      </c>
      <c r="G408" s="6">
        <v>102</v>
      </c>
      <c r="H408" s="6">
        <v>5</v>
      </c>
      <c r="N408" s="1"/>
    </row>
    <row r="409" spans="1:14" x14ac:dyDescent="0.3">
      <c r="A409" s="3" t="s">
        <v>390</v>
      </c>
      <c r="B409" s="6">
        <v>6</v>
      </c>
      <c r="C409" s="6">
        <v>50</v>
      </c>
      <c r="D409" s="6">
        <v>0</v>
      </c>
      <c r="E409" s="6">
        <v>49</v>
      </c>
      <c r="F409" s="6">
        <v>11</v>
      </c>
      <c r="G409" s="6">
        <v>52</v>
      </c>
      <c r="H409" s="6">
        <v>6</v>
      </c>
      <c r="N409" s="1"/>
    </row>
    <row r="410" spans="1:14" x14ac:dyDescent="0.3">
      <c r="A410" s="3" t="s">
        <v>391</v>
      </c>
      <c r="B410" s="6">
        <v>12</v>
      </c>
      <c r="C410" s="6">
        <v>147</v>
      </c>
      <c r="D410" s="6">
        <v>0</v>
      </c>
      <c r="E410" s="6">
        <v>145</v>
      </c>
      <c r="F410" s="6">
        <v>18</v>
      </c>
      <c r="G410" s="6">
        <v>141</v>
      </c>
      <c r="H410" s="6">
        <v>15</v>
      </c>
      <c r="N410" s="1"/>
    </row>
    <row r="411" spans="1:14" x14ac:dyDescent="0.3">
      <c r="A411" s="3" t="s">
        <v>392</v>
      </c>
      <c r="B411" s="6">
        <v>16</v>
      </c>
      <c r="C411" s="6">
        <v>109</v>
      </c>
      <c r="D411" s="6">
        <v>2</v>
      </c>
      <c r="E411" s="6">
        <v>105</v>
      </c>
      <c r="F411" s="6">
        <v>24</v>
      </c>
      <c r="G411" s="6">
        <v>105</v>
      </c>
      <c r="H411" s="6">
        <v>15</v>
      </c>
      <c r="N411" s="1"/>
    </row>
    <row r="412" spans="1:14" x14ac:dyDescent="0.3">
      <c r="A412" s="3" t="s">
        <v>215</v>
      </c>
      <c r="B412" s="6">
        <v>228</v>
      </c>
      <c r="C412" s="6">
        <v>892</v>
      </c>
      <c r="D412" s="6">
        <v>9</v>
      </c>
      <c r="E412" s="6">
        <v>882</v>
      </c>
      <c r="F412" s="6">
        <v>352</v>
      </c>
      <c r="G412" s="6">
        <v>982</v>
      </c>
      <c r="H412" s="6">
        <v>146</v>
      </c>
      <c r="N412" s="1"/>
    </row>
    <row r="413" spans="1:14" x14ac:dyDescent="0.3">
      <c r="A413" s="2" t="s">
        <v>45</v>
      </c>
      <c r="B413" s="6">
        <f t="shared" ref="B413:H413" si="12">SUM(B403:B412)</f>
        <v>629</v>
      </c>
      <c r="C413" s="6">
        <f t="shared" si="12"/>
        <v>2980</v>
      </c>
      <c r="D413" s="6">
        <f t="shared" si="12"/>
        <v>56</v>
      </c>
      <c r="E413" s="6">
        <f t="shared" si="12"/>
        <v>2985</v>
      </c>
      <c r="F413" s="6">
        <f t="shared" si="12"/>
        <v>845</v>
      </c>
      <c r="G413" s="6">
        <f t="shared" si="12"/>
        <v>3224</v>
      </c>
      <c r="H413" s="6">
        <f t="shared" si="12"/>
        <v>414</v>
      </c>
      <c r="N413" s="1"/>
    </row>
    <row r="414" spans="1:14" x14ac:dyDescent="0.3">
      <c r="N414" s="1"/>
    </row>
    <row r="415" spans="1:14" x14ac:dyDescent="0.3">
      <c r="A415" s="4" t="s">
        <v>393</v>
      </c>
      <c r="N415" s="1"/>
    </row>
    <row r="416" spans="1:14" x14ac:dyDescent="0.3">
      <c r="A416" s="3" t="s">
        <v>394</v>
      </c>
      <c r="B416" s="6">
        <v>26</v>
      </c>
      <c r="C416" s="6">
        <v>157</v>
      </c>
      <c r="D416" s="6">
        <v>3</v>
      </c>
      <c r="E416" s="6">
        <v>163</v>
      </c>
      <c r="F416" s="6">
        <v>27</v>
      </c>
      <c r="G416" s="6">
        <v>167</v>
      </c>
      <c r="H416" s="6">
        <v>18</v>
      </c>
      <c r="N416" s="1"/>
    </row>
    <row r="417" spans="1:14" x14ac:dyDescent="0.3">
      <c r="A417" s="3" t="s">
        <v>395</v>
      </c>
      <c r="B417" s="6">
        <v>81</v>
      </c>
      <c r="C417" s="6">
        <v>183</v>
      </c>
      <c r="D417" s="6">
        <v>0</v>
      </c>
      <c r="E417" s="6">
        <v>212</v>
      </c>
      <c r="F417" s="6">
        <v>73</v>
      </c>
      <c r="G417" s="6">
        <v>218</v>
      </c>
      <c r="H417" s="6">
        <v>45</v>
      </c>
      <c r="N417" s="1"/>
    </row>
    <row r="418" spans="1:14" x14ac:dyDescent="0.3">
      <c r="A418" s="3" t="s">
        <v>396</v>
      </c>
      <c r="B418" s="6">
        <v>13</v>
      </c>
      <c r="C418" s="6">
        <v>32</v>
      </c>
      <c r="D418" s="6">
        <v>0</v>
      </c>
      <c r="E418" s="6">
        <v>33</v>
      </c>
      <c r="F418" s="6">
        <v>14</v>
      </c>
      <c r="G418" s="6">
        <v>36</v>
      </c>
      <c r="H418" s="6">
        <v>9</v>
      </c>
      <c r="N418" s="1"/>
    </row>
    <row r="419" spans="1:14" x14ac:dyDescent="0.3">
      <c r="A419" s="3" t="s">
        <v>397</v>
      </c>
      <c r="B419" s="6">
        <v>214</v>
      </c>
      <c r="C419" s="6">
        <v>547</v>
      </c>
      <c r="D419" s="6">
        <v>81</v>
      </c>
      <c r="E419" s="6">
        <v>512</v>
      </c>
      <c r="F419" s="6">
        <v>484</v>
      </c>
      <c r="G419" s="6">
        <v>647</v>
      </c>
      <c r="H419" s="6">
        <v>149</v>
      </c>
      <c r="N419" s="1"/>
    </row>
    <row r="420" spans="1:14" x14ac:dyDescent="0.3">
      <c r="A420" s="3" t="s">
        <v>398</v>
      </c>
      <c r="B420" s="6">
        <v>130</v>
      </c>
      <c r="C420" s="6">
        <v>323</v>
      </c>
      <c r="D420" s="6">
        <v>23</v>
      </c>
      <c r="E420" s="6">
        <v>324</v>
      </c>
      <c r="F420" s="6">
        <v>204</v>
      </c>
      <c r="G420" s="6">
        <v>384</v>
      </c>
      <c r="H420" s="6">
        <v>70</v>
      </c>
      <c r="N420" s="1"/>
    </row>
    <row r="421" spans="1:14" x14ac:dyDescent="0.3">
      <c r="A421" s="3" t="s">
        <v>399</v>
      </c>
      <c r="B421" s="6">
        <v>203</v>
      </c>
      <c r="C421" s="6">
        <v>652</v>
      </c>
      <c r="D421" s="6">
        <v>41</v>
      </c>
      <c r="E421" s="6">
        <v>666</v>
      </c>
      <c r="F421" s="6">
        <v>318</v>
      </c>
      <c r="G421" s="6">
        <v>738</v>
      </c>
      <c r="H421" s="6">
        <v>122</v>
      </c>
      <c r="N421" s="1"/>
    </row>
    <row r="422" spans="1:14" x14ac:dyDescent="0.3">
      <c r="A422" s="3" t="s">
        <v>400</v>
      </c>
      <c r="B422" s="6">
        <v>46</v>
      </c>
      <c r="C422" s="6">
        <v>194</v>
      </c>
      <c r="D422" s="6">
        <v>4</v>
      </c>
      <c r="E422" s="6">
        <v>220</v>
      </c>
      <c r="F422" s="6">
        <v>55</v>
      </c>
      <c r="G422" s="6">
        <v>228</v>
      </c>
      <c r="H422" s="6">
        <v>25</v>
      </c>
      <c r="N422" s="1"/>
    </row>
    <row r="423" spans="1:14" x14ac:dyDescent="0.3">
      <c r="A423" s="3" t="s">
        <v>401</v>
      </c>
      <c r="B423" s="6">
        <v>9</v>
      </c>
      <c r="C423" s="6">
        <v>27</v>
      </c>
      <c r="D423" s="6">
        <v>0</v>
      </c>
      <c r="E423" s="6">
        <v>32</v>
      </c>
      <c r="F423" s="6">
        <v>9</v>
      </c>
      <c r="G423" s="6">
        <v>32</v>
      </c>
      <c r="H423" s="6">
        <v>4</v>
      </c>
      <c r="N423" s="1"/>
    </row>
    <row r="424" spans="1:14" x14ac:dyDescent="0.3">
      <c r="A424" s="3" t="s">
        <v>215</v>
      </c>
      <c r="B424" s="6">
        <v>424</v>
      </c>
      <c r="C424" s="6">
        <v>1081</v>
      </c>
      <c r="D424" s="6">
        <v>28</v>
      </c>
      <c r="E424" s="6">
        <v>1073</v>
      </c>
      <c r="F424" s="6">
        <v>796</v>
      </c>
      <c r="G424" s="6">
        <v>1294</v>
      </c>
      <c r="H424" s="6">
        <v>204</v>
      </c>
      <c r="N424" s="1"/>
    </row>
    <row r="425" spans="1:14" x14ac:dyDescent="0.3">
      <c r="A425" s="2" t="s">
        <v>45</v>
      </c>
      <c r="B425" s="6">
        <f t="shared" ref="B425:G425" si="13">SUM(B416:B424)</f>
        <v>1146</v>
      </c>
      <c r="C425" s="6">
        <f t="shared" si="13"/>
        <v>3196</v>
      </c>
      <c r="D425" s="6">
        <f t="shared" si="13"/>
        <v>180</v>
      </c>
      <c r="E425" s="6">
        <f t="shared" si="13"/>
        <v>3235</v>
      </c>
      <c r="F425" s="6">
        <f t="shared" si="13"/>
        <v>1980</v>
      </c>
      <c r="G425" s="6">
        <f t="shared" si="13"/>
        <v>3744</v>
      </c>
      <c r="H425" s="6">
        <f t="shared" ref="H425" si="14">SUM(H416:H424)</f>
        <v>646</v>
      </c>
      <c r="N425" s="1"/>
    </row>
    <row r="426" spans="1:14" x14ac:dyDescent="0.3">
      <c r="N426" s="1"/>
    </row>
    <row r="427" spans="1:14" x14ac:dyDescent="0.3">
      <c r="A427" s="2" t="s">
        <v>339</v>
      </c>
      <c r="B427" s="7">
        <f t="shared" ref="B427:H427" si="15">B425+B400+B379+B366+B413</f>
        <v>4826</v>
      </c>
      <c r="C427" s="7">
        <f t="shared" si="15"/>
        <v>16015</v>
      </c>
      <c r="D427" s="7">
        <f t="shared" si="15"/>
        <v>377</v>
      </c>
      <c r="E427" s="7">
        <f t="shared" si="15"/>
        <v>16745</v>
      </c>
      <c r="F427" s="7">
        <f t="shared" si="15"/>
        <v>5864</v>
      </c>
      <c r="G427" s="7">
        <f t="shared" si="15"/>
        <v>18344</v>
      </c>
      <c r="H427" s="7">
        <f t="shared" si="15"/>
        <v>2666</v>
      </c>
      <c r="N427" s="1"/>
    </row>
    <row r="428" spans="1:14" x14ac:dyDescent="0.3">
      <c r="A428" s="2"/>
      <c r="B428" s="7"/>
      <c r="C428" s="7"/>
      <c r="D428" s="7"/>
      <c r="E428" s="7"/>
      <c r="F428" s="7"/>
      <c r="G428" s="7"/>
      <c r="H428" s="7"/>
      <c r="I428" s="7"/>
    </row>
    <row r="429" spans="1:14" ht="14.4" customHeight="1" x14ac:dyDescent="0.3">
      <c r="A429" s="2" t="s">
        <v>402</v>
      </c>
      <c r="B429" s="18" t="s">
        <v>0</v>
      </c>
      <c r="C429" s="20"/>
      <c r="D429" s="18" t="s">
        <v>1</v>
      </c>
      <c r="E429" s="20"/>
      <c r="F429" s="18" t="s">
        <v>2</v>
      </c>
      <c r="G429" s="19"/>
      <c r="L429" s="1"/>
      <c r="M429" s="1"/>
      <c r="N429" s="1"/>
    </row>
    <row r="430" spans="1:14" x14ac:dyDescent="0.3">
      <c r="B430" s="8" t="s">
        <v>403</v>
      </c>
      <c r="C430" s="8" t="s">
        <v>405</v>
      </c>
      <c r="D430" s="8" t="s">
        <v>407</v>
      </c>
      <c r="E430" s="8" t="s">
        <v>409</v>
      </c>
      <c r="F430" s="8" t="s">
        <v>411</v>
      </c>
      <c r="G430" s="8" t="s">
        <v>1123</v>
      </c>
      <c r="H430" s="8"/>
      <c r="L430" s="1"/>
      <c r="M430" s="1"/>
      <c r="N430" s="1"/>
    </row>
    <row r="431" spans="1:14" x14ac:dyDescent="0.3">
      <c r="B431" s="8" t="s">
        <v>404</v>
      </c>
      <c r="C431" s="8" t="s">
        <v>406</v>
      </c>
      <c r="D431" s="8" t="s">
        <v>408</v>
      </c>
      <c r="E431" s="8" t="s">
        <v>410</v>
      </c>
      <c r="F431" s="8" t="s">
        <v>412</v>
      </c>
      <c r="G431" s="8" t="s">
        <v>1124</v>
      </c>
      <c r="H431" s="8"/>
      <c r="L431" s="1"/>
      <c r="M431" s="1"/>
      <c r="N431" s="1"/>
    </row>
    <row r="432" spans="1:14" x14ac:dyDescent="0.3">
      <c r="A432" s="4" t="s">
        <v>413</v>
      </c>
      <c r="L432" s="1"/>
      <c r="M432" s="1"/>
      <c r="N432" s="1"/>
    </row>
    <row r="433" spans="1:14" x14ac:dyDescent="0.3">
      <c r="A433" s="3" t="s">
        <v>414</v>
      </c>
      <c r="B433" s="6">
        <v>30</v>
      </c>
      <c r="C433" s="6">
        <v>106</v>
      </c>
      <c r="D433" s="6">
        <v>29</v>
      </c>
      <c r="E433" s="6">
        <v>108</v>
      </c>
      <c r="F433" s="6">
        <v>99</v>
      </c>
      <c r="G433" s="6">
        <v>44</v>
      </c>
      <c r="L433" s="1"/>
      <c r="M433" s="1"/>
      <c r="N433" s="1"/>
    </row>
    <row r="434" spans="1:14" x14ac:dyDescent="0.3">
      <c r="A434" s="3" t="s">
        <v>415</v>
      </c>
      <c r="B434" s="6">
        <v>71</v>
      </c>
      <c r="C434" s="6">
        <v>286</v>
      </c>
      <c r="D434" s="6">
        <v>62</v>
      </c>
      <c r="E434" s="6">
        <v>301</v>
      </c>
      <c r="F434" s="6">
        <v>286</v>
      </c>
      <c r="G434" s="6">
        <v>79</v>
      </c>
      <c r="L434" s="1"/>
      <c r="M434" s="1"/>
      <c r="N434" s="1"/>
    </row>
    <row r="435" spans="1:14" x14ac:dyDescent="0.3">
      <c r="A435" s="3" t="s">
        <v>416</v>
      </c>
      <c r="B435" s="6">
        <v>74</v>
      </c>
      <c r="C435" s="6">
        <v>337</v>
      </c>
      <c r="D435" s="6">
        <v>68</v>
      </c>
      <c r="E435" s="6">
        <v>347</v>
      </c>
      <c r="F435" s="6">
        <v>344</v>
      </c>
      <c r="G435" s="6">
        <v>80</v>
      </c>
      <c r="L435" s="1"/>
      <c r="M435" s="1"/>
      <c r="N435" s="1"/>
    </row>
    <row r="436" spans="1:14" x14ac:dyDescent="0.3">
      <c r="A436" s="3" t="s">
        <v>417</v>
      </c>
      <c r="B436" s="6">
        <v>4</v>
      </c>
      <c r="C436" s="6">
        <v>30</v>
      </c>
      <c r="D436" s="6">
        <v>2</v>
      </c>
      <c r="E436" s="6">
        <v>30</v>
      </c>
      <c r="F436" s="6">
        <v>31</v>
      </c>
      <c r="G436" s="6">
        <v>3</v>
      </c>
      <c r="L436" s="1"/>
      <c r="M436" s="1"/>
      <c r="N436" s="1"/>
    </row>
    <row r="437" spans="1:14" x14ac:dyDescent="0.3">
      <c r="A437" s="3" t="s">
        <v>418</v>
      </c>
      <c r="B437" s="6">
        <v>145</v>
      </c>
      <c r="C437" s="6">
        <v>431</v>
      </c>
      <c r="D437" s="6">
        <v>139</v>
      </c>
      <c r="E437" s="6">
        <v>439</v>
      </c>
      <c r="F437" s="6">
        <v>428</v>
      </c>
      <c r="G437" s="6">
        <v>159</v>
      </c>
      <c r="L437" s="1"/>
      <c r="M437" s="1"/>
      <c r="N437" s="1"/>
    </row>
    <row r="438" spans="1:14" x14ac:dyDescent="0.3">
      <c r="A438" s="3" t="s">
        <v>419</v>
      </c>
      <c r="B438" s="6">
        <v>11</v>
      </c>
      <c r="C438" s="6">
        <v>34</v>
      </c>
      <c r="D438" s="6">
        <v>12</v>
      </c>
      <c r="E438" s="6">
        <v>33</v>
      </c>
      <c r="F438" s="6">
        <v>32</v>
      </c>
      <c r="G438" s="6">
        <v>13</v>
      </c>
      <c r="L438" s="1"/>
      <c r="M438" s="1"/>
      <c r="N438" s="1"/>
    </row>
    <row r="439" spans="1:14" x14ac:dyDescent="0.3">
      <c r="A439" s="3" t="s">
        <v>215</v>
      </c>
      <c r="B439" s="6">
        <v>153</v>
      </c>
      <c r="C439" s="6">
        <v>352</v>
      </c>
      <c r="D439" s="6">
        <v>152</v>
      </c>
      <c r="E439" s="6">
        <v>352</v>
      </c>
      <c r="F439" s="6">
        <v>346</v>
      </c>
      <c r="G439" s="6">
        <v>168</v>
      </c>
      <c r="L439" s="1"/>
      <c r="M439" s="1"/>
      <c r="N439" s="1"/>
    </row>
    <row r="440" spans="1:14" x14ac:dyDescent="0.3">
      <c r="A440" s="2" t="s">
        <v>45</v>
      </c>
      <c r="B440" s="6">
        <f t="shared" ref="B440:F440" si="16">SUM(B433:B439)</f>
        <v>488</v>
      </c>
      <c r="C440" s="6">
        <f t="shared" si="16"/>
        <v>1576</v>
      </c>
      <c r="D440" s="6">
        <f t="shared" si="16"/>
        <v>464</v>
      </c>
      <c r="E440" s="6">
        <f t="shared" si="16"/>
        <v>1610</v>
      </c>
      <c r="F440" s="6">
        <f t="shared" si="16"/>
        <v>1566</v>
      </c>
      <c r="G440" s="6">
        <f t="shared" ref="G440" si="17">SUM(G433:G439)</f>
        <v>546</v>
      </c>
      <c r="L440" s="1"/>
      <c r="M440" s="1"/>
      <c r="N440" s="1"/>
    </row>
    <row r="441" spans="1:14" x14ac:dyDescent="0.3">
      <c r="L441" s="1"/>
      <c r="M441" s="1"/>
      <c r="N441" s="1"/>
    </row>
    <row r="442" spans="1:14" x14ac:dyDescent="0.3">
      <c r="A442" s="4" t="s">
        <v>420</v>
      </c>
      <c r="L442" s="1"/>
      <c r="M442" s="1"/>
      <c r="N442" s="1"/>
    </row>
    <row r="443" spans="1:14" x14ac:dyDescent="0.3">
      <c r="A443" s="3" t="s">
        <v>421</v>
      </c>
      <c r="B443" s="6">
        <v>242</v>
      </c>
      <c r="C443" s="6">
        <v>1051</v>
      </c>
      <c r="D443" s="6">
        <v>229</v>
      </c>
      <c r="E443" s="6">
        <v>1059</v>
      </c>
      <c r="F443" s="6">
        <v>994</v>
      </c>
      <c r="G443" s="6">
        <v>294</v>
      </c>
      <c r="L443" s="1"/>
      <c r="M443" s="1"/>
      <c r="N443" s="1"/>
    </row>
    <row r="444" spans="1:14" x14ac:dyDescent="0.3">
      <c r="A444" s="3" t="s">
        <v>422</v>
      </c>
      <c r="B444" s="6">
        <v>85</v>
      </c>
      <c r="C444" s="6">
        <v>481</v>
      </c>
      <c r="D444" s="6">
        <v>75</v>
      </c>
      <c r="E444" s="6">
        <v>480</v>
      </c>
      <c r="F444" s="6">
        <v>454</v>
      </c>
      <c r="G444" s="6">
        <v>98</v>
      </c>
      <c r="L444" s="1"/>
      <c r="M444" s="1"/>
      <c r="N444" s="1"/>
    </row>
    <row r="445" spans="1:14" x14ac:dyDescent="0.3">
      <c r="A445" s="3" t="s">
        <v>423</v>
      </c>
      <c r="B445" s="6">
        <v>265</v>
      </c>
      <c r="C445" s="6">
        <v>1058</v>
      </c>
      <c r="D445" s="6">
        <v>253</v>
      </c>
      <c r="E445" s="6">
        <v>1062</v>
      </c>
      <c r="F445" s="6">
        <v>1055</v>
      </c>
      <c r="G445" s="6">
        <v>267</v>
      </c>
      <c r="L445" s="1"/>
      <c r="M445" s="1"/>
      <c r="N445" s="1"/>
    </row>
    <row r="446" spans="1:14" x14ac:dyDescent="0.3">
      <c r="A446" s="2" t="s">
        <v>45</v>
      </c>
      <c r="B446" s="6">
        <f t="shared" ref="B446:G446" si="18">SUM(B443:B445)</f>
        <v>592</v>
      </c>
      <c r="C446" s="6">
        <f t="shared" si="18"/>
        <v>2590</v>
      </c>
      <c r="D446" s="6">
        <f t="shared" si="18"/>
        <v>557</v>
      </c>
      <c r="E446" s="6">
        <f t="shared" si="18"/>
        <v>2601</v>
      </c>
      <c r="F446" s="6">
        <f t="shared" si="18"/>
        <v>2503</v>
      </c>
      <c r="G446" s="6">
        <f t="shared" si="18"/>
        <v>659</v>
      </c>
      <c r="L446" s="1"/>
      <c r="M446" s="1"/>
      <c r="N446" s="1"/>
    </row>
    <row r="447" spans="1:14" x14ac:dyDescent="0.3">
      <c r="L447" s="1"/>
      <c r="M447" s="1"/>
      <c r="N447" s="1"/>
    </row>
    <row r="448" spans="1:14" x14ac:dyDescent="0.3">
      <c r="A448" s="4" t="s">
        <v>398</v>
      </c>
      <c r="L448" s="1"/>
      <c r="M448" s="1"/>
      <c r="N448" s="1"/>
    </row>
    <row r="449" spans="1:14" x14ac:dyDescent="0.3">
      <c r="A449" s="3" t="s">
        <v>67</v>
      </c>
      <c r="B449" s="6">
        <v>185</v>
      </c>
      <c r="C449" s="6">
        <v>555</v>
      </c>
      <c r="D449" s="6">
        <v>167</v>
      </c>
      <c r="E449" s="6">
        <v>574</v>
      </c>
      <c r="F449" s="6">
        <v>529</v>
      </c>
      <c r="G449" s="6">
        <v>216</v>
      </c>
      <c r="L449" s="1"/>
      <c r="M449" s="1"/>
      <c r="N449" s="1"/>
    </row>
    <row r="450" spans="1:14" x14ac:dyDescent="0.3">
      <c r="A450" s="3" t="s">
        <v>68</v>
      </c>
      <c r="B450" s="6">
        <v>323</v>
      </c>
      <c r="C450" s="6">
        <v>1201</v>
      </c>
      <c r="D450" s="6">
        <v>320</v>
      </c>
      <c r="E450" s="6">
        <v>1198</v>
      </c>
      <c r="F450" s="6">
        <v>1108</v>
      </c>
      <c r="G450" s="6">
        <v>435</v>
      </c>
      <c r="L450" s="1"/>
      <c r="M450" s="1"/>
      <c r="N450" s="1"/>
    </row>
    <row r="451" spans="1:14" x14ac:dyDescent="0.3">
      <c r="A451" s="3" t="s">
        <v>69</v>
      </c>
      <c r="B451" s="6">
        <v>162</v>
      </c>
      <c r="C451" s="6">
        <v>486</v>
      </c>
      <c r="D451" s="6">
        <v>151</v>
      </c>
      <c r="E451" s="6">
        <v>503</v>
      </c>
      <c r="F451" s="6">
        <v>466</v>
      </c>
      <c r="G451" s="6">
        <v>191</v>
      </c>
      <c r="L451" s="1"/>
      <c r="M451" s="1"/>
      <c r="N451" s="1"/>
    </row>
    <row r="452" spans="1:14" x14ac:dyDescent="0.3">
      <c r="A452" s="3" t="s">
        <v>70</v>
      </c>
      <c r="B452" s="6">
        <v>83</v>
      </c>
      <c r="C452" s="6">
        <v>332</v>
      </c>
      <c r="D452" s="6">
        <v>79</v>
      </c>
      <c r="E452" s="6">
        <v>331</v>
      </c>
      <c r="F452" s="6">
        <v>317</v>
      </c>
      <c r="G452" s="6">
        <v>96</v>
      </c>
      <c r="L452" s="1"/>
      <c r="M452" s="1"/>
      <c r="N452" s="1"/>
    </row>
    <row r="453" spans="1:14" x14ac:dyDescent="0.3">
      <c r="A453" s="3" t="s">
        <v>71</v>
      </c>
      <c r="B453" s="6">
        <v>268</v>
      </c>
      <c r="C453" s="6">
        <v>1132</v>
      </c>
      <c r="D453" s="6">
        <v>248</v>
      </c>
      <c r="E453" s="6">
        <v>1146</v>
      </c>
      <c r="F453" s="6">
        <v>958</v>
      </c>
      <c r="G453" s="6">
        <v>446</v>
      </c>
      <c r="L453" s="1"/>
      <c r="M453" s="1"/>
      <c r="N453" s="1"/>
    </row>
    <row r="454" spans="1:14" x14ac:dyDescent="0.3">
      <c r="A454" s="3" t="s">
        <v>72</v>
      </c>
      <c r="B454" s="6">
        <v>184</v>
      </c>
      <c r="C454" s="6">
        <v>854</v>
      </c>
      <c r="D454" s="6">
        <v>192</v>
      </c>
      <c r="E454" s="6">
        <v>832</v>
      </c>
      <c r="F454" s="6">
        <v>751</v>
      </c>
      <c r="G454" s="6">
        <v>289</v>
      </c>
      <c r="L454" s="1"/>
      <c r="M454" s="1"/>
      <c r="N454" s="1"/>
    </row>
    <row r="455" spans="1:14" x14ac:dyDescent="0.3">
      <c r="A455" s="3" t="s">
        <v>73</v>
      </c>
      <c r="B455" s="6">
        <v>38</v>
      </c>
      <c r="C455" s="6">
        <v>218</v>
      </c>
      <c r="D455" s="6">
        <v>35</v>
      </c>
      <c r="E455" s="6">
        <v>217</v>
      </c>
      <c r="F455" s="6">
        <v>182</v>
      </c>
      <c r="G455" s="6">
        <v>74</v>
      </c>
      <c r="L455" s="1"/>
      <c r="M455" s="1"/>
      <c r="N455" s="1"/>
    </row>
    <row r="456" spans="1:14" x14ac:dyDescent="0.3">
      <c r="A456" s="3" t="s">
        <v>98</v>
      </c>
      <c r="B456" s="6">
        <v>269</v>
      </c>
      <c r="C456" s="6">
        <v>1081</v>
      </c>
      <c r="D456" s="6">
        <v>236</v>
      </c>
      <c r="E456" s="6">
        <v>1124</v>
      </c>
      <c r="F456" s="6">
        <v>941</v>
      </c>
      <c r="G456" s="6">
        <v>432</v>
      </c>
      <c r="L456" s="1"/>
      <c r="M456" s="1"/>
      <c r="N456" s="1"/>
    </row>
    <row r="457" spans="1:14" x14ac:dyDescent="0.3">
      <c r="A457" s="3" t="s">
        <v>99</v>
      </c>
      <c r="B457" s="6">
        <v>181</v>
      </c>
      <c r="C457" s="6">
        <v>771</v>
      </c>
      <c r="D457" s="6">
        <v>144</v>
      </c>
      <c r="E457" s="6">
        <v>823</v>
      </c>
      <c r="F457" s="6">
        <v>747</v>
      </c>
      <c r="G457" s="6">
        <v>239</v>
      </c>
      <c r="L457" s="1"/>
      <c r="M457" s="1"/>
      <c r="N457" s="1"/>
    </row>
    <row r="458" spans="1:14" x14ac:dyDescent="0.3">
      <c r="A458" s="3" t="s">
        <v>100</v>
      </c>
      <c r="B458" s="6">
        <v>25</v>
      </c>
      <c r="C458" s="6">
        <v>140</v>
      </c>
      <c r="D458" s="6">
        <v>28</v>
      </c>
      <c r="E458" s="6">
        <v>136</v>
      </c>
      <c r="F458" s="6">
        <v>122</v>
      </c>
      <c r="G458" s="6">
        <v>44</v>
      </c>
      <c r="L458" s="1"/>
      <c r="M458" s="1"/>
      <c r="N458" s="1"/>
    </row>
    <row r="459" spans="1:14" x14ac:dyDescent="0.3">
      <c r="A459" s="2" t="s">
        <v>45</v>
      </c>
      <c r="B459" s="6">
        <f t="shared" ref="B459:G459" si="19">SUM(B449:B458)</f>
        <v>1718</v>
      </c>
      <c r="C459" s="6">
        <f t="shared" si="19"/>
        <v>6770</v>
      </c>
      <c r="D459" s="6">
        <f t="shared" si="19"/>
        <v>1600</v>
      </c>
      <c r="E459" s="6">
        <f t="shared" si="19"/>
        <v>6884</v>
      </c>
      <c r="F459" s="6">
        <f t="shared" si="19"/>
        <v>6121</v>
      </c>
      <c r="G459" s="6">
        <f t="shared" si="19"/>
        <v>2462</v>
      </c>
      <c r="L459" s="1"/>
      <c r="M459" s="1"/>
      <c r="N459" s="1"/>
    </row>
    <row r="460" spans="1:14" x14ac:dyDescent="0.3">
      <c r="L460" s="1"/>
      <c r="M460" s="1"/>
      <c r="N460" s="1"/>
    </row>
    <row r="461" spans="1:14" x14ac:dyDescent="0.3">
      <c r="A461" s="4" t="s">
        <v>424</v>
      </c>
      <c r="L461" s="1"/>
      <c r="M461" s="1"/>
      <c r="N461" s="1"/>
    </row>
    <row r="462" spans="1:14" x14ac:dyDescent="0.3">
      <c r="A462" s="3" t="s">
        <v>425</v>
      </c>
      <c r="B462" s="6">
        <v>65</v>
      </c>
      <c r="C462" s="6">
        <v>423</v>
      </c>
      <c r="D462" s="6">
        <v>71</v>
      </c>
      <c r="E462" s="6">
        <v>416</v>
      </c>
      <c r="F462" s="6">
        <v>382</v>
      </c>
      <c r="G462" s="6">
        <v>107</v>
      </c>
      <c r="L462" s="1"/>
      <c r="M462" s="1"/>
      <c r="N462" s="1"/>
    </row>
    <row r="463" spans="1:14" x14ac:dyDescent="0.3">
      <c r="A463" s="3" t="s">
        <v>426</v>
      </c>
      <c r="B463" s="6">
        <v>102</v>
      </c>
      <c r="C463" s="6">
        <v>291</v>
      </c>
      <c r="D463" s="6">
        <v>99</v>
      </c>
      <c r="E463" s="6">
        <v>299</v>
      </c>
      <c r="F463" s="6">
        <v>248</v>
      </c>
      <c r="G463" s="6">
        <v>148</v>
      </c>
      <c r="L463" s="1"/>
      <c r="M463" s="1"/>
      <c r="N463" s="1"/>
    </row>
    <row r="464" spans="1:14" x14ac:dyDescent="0.3">
      <c r="A464" s="3" t="s">
        <v>427</v>
      </c>
      <c r="B464" s="6">
        <v>79</v>
      </c>
      <c r="C464" s="6">
        <v>194</v>
      </c>
      <c r="D464" s="6">
        <v>76</v>
      </c>
      <c r="E464" s="6">
        <v>192</v>
      </c>
      <c r="F464" s="6">
        <v>180</v>
      </c>
      <c r="G464" s="6">
        <v>90</v>
      </c>
      <c r="L464" s="1"/>
      <c r="M464" s="1"/>
      <c r="N464" s="1"/>
    </row>
    <row r="465" spans="1:14" x14ac:dyDescent="0.3">
      <c r="A465" s="3" t="s">
        <v>428</v>
      </c>
      <c r="B465" s="6">
        <v>97</v>
      </c>
      <c r="C465" s="6">
        <v>342</v>
      </c>
      <c r="D465" s="6">
        <v>86</v>
      </c>
      <c r="E465" s="6">
        <v>353</v>
      </c>
      <c r="F465" s="6">
        <v>265</v>
      </c>
      <c r="G465" s="6">
        <v>171</v>
      </c>
      <c r="L465" s="1"/>
      <c r="M465" s="1"/>
      <c r="N465" s="1"/>
    </row>
    <row r="466" spans="1:14" ht="14.4" customHeight="1" x14ac:dyDescent="0.3">
      <c r="A466" s="2" t="s">
        <v>402</v>
      </c>
      <c r="B466" s="18" t="s">
        <v>0</v>
      </c>
      <c r="C466" s="20"/>
      <c r="D466" s="18" t="s">
        <v>1</v>
      </c>
      <c r="E466" s="20"/>
      <c r="F466" s="18" t="s">
        <v>2</v>
      </c>
      <c r="G466" s="19"/>
      <c r="L466" s="1"/>
      <c r="M466" s="1"/>
      <c r="N466" s="1"/>
    </row>
    <row r="467" spans="1:14" x14ac:dyDescent="0.3">
      <c r="B467" s="8" t="s">
        <v>403</v>
      </c>
      <c r="C467" s="8" t="s">
        <v>405</v>
      </c>
      <c r="D467" s="8" t="s">
        <v>407</v>
      </c>
      <c r="E467" s="8" t="s">
        <v>409</v>
      </c>
      <c r="F467" s="8" t="s">
        <v>411</v>
      </c>
      <c r="G467" s="8" t="s">
        <v>1123</v>
      </c>
      <c r="H467" s="8"/>
      <c r="L467" s="1"/>
      <c r="M467" s="1"/>
      <c r="N467" s="1"/>
    </row>
    <row r="468" spans="1:14" x14ac:dyDescent="0.3">
      <c r="B468" s="8" t="s">
        <v>404</v>
      </c>
      <c r="C468" s="8" t="s">
        <v>406</v>
      </c>
      <c r="D468" s="8" t="s">
        <v>408</v>
      </c>
      <c r="E468" s="8" t="s">
        <v>410</v>
      </c>
      <c r="F468" s="8" t="s">
        <v>412</v>
      </c>
      <c r="G468" s="8" t="s">
        <v>1124</v>
      </c>
      <c r="H468" s="8"/>
      <c r="L468" s="1"/>
      <c r="M468" s="1"/>
      <c r="N468" s="1"/>
    </row>
    <row r="469" spans="1:14" x14ac:dyDescent="0.3">
      <c r="A469" s="4" t="s">
        <v>1172</v>
      </c>
      <c r="L469" s="1"/>
      <c r="M469" s="1"/>
      <c r="N469" s="1"/>
    </row>
    <row r="470" spans="1:14" x14ac:dyDescent="0.3">
      <c r="A470" s="3" t="s">
        <v>429</v>
      </c>
      <c r="B470" s="6">
        <v>88</v>
      </c>
      <c r="C470" s="6">
        <v>230</v>
      </c>
      <c r="D470" s="6">
        <v>83</v>
      </c>
      <c r="E470" s="6">
        <v>238</v>
      </c>
      <c r="F470" s="6">
        <v>207</v>
      </c>
      <c r="G470" s="6">
        <v>118</v>
      </c>
      <c r="L470" s="1"/>
      <c r="M470" s="1"/>
      <c r="N470" s="1"/>
    </row>
    <row r="471" spans="1:14" x14ac:dyDescent="0.3">
      <c r="A471" s="3" t="s">
        <v>430</v>
      </c>
      <c r="B471" s="6">
        <v>62</v>
      </c>
      <c r="C471" s="6">
        <v>220</v>
      </c>
      <c r="D471" s="6">
        <v>48</v>
      </c>
      <c r="E471" s="6">
        <v>242</v>
      </c>
      <c r="F471" s="6">
        <v>205</v>
      </c>
      <c r="G471" s="6">
        <v>86</v>
      </c>
      <c r="L471" s="1"/>
      <c r="M471" s="1"/>
      <c r="N471" s="1"/>
    </row>
    <row r="472" spans="1:14" x14ac:dyDescent="0.3">
      <c r="A472" s="3" t="s">
        <v>431</v>
      </c>
      <c r="B472" s="6">
        <v>51</v>
      </c>
      <c r="C472" s="6">
        <v>350</v>
      </c>
      <c r="D472" s="6">
        <v>34</v>
      </c>
      <c r="E472" s="6">
        <v>388</v>
      </c>
      <c r="F472" s="6">
        <v>365</v>
      </c>
      <c r="G472" s="6">
        <v>72</v>
      </c>
      <c r="L472" s="1"/>
      <c r="M472" s="1"/>
      <c r="N472" s="1"/>
    </row>
    <row r="473" spans="1:14" x14ac:dyDescent="0.3">
      <c r="A473" s="3" t="s">
        <v>432</v>
      </c>
      <c r="B473" s="6">
        <v>67</v>
      </c>
      <c r="C473" s="6">
        <v>420</v>
      </c>
      <c r="D473" s="6">
        <v>69</v>
      </c>
      <c r="E473" s="6">
        <v>422</v>
      </c>
      <c r="F473" s="6">
        <v>404</v>
      </c>
      <c r="G473" s="6">
        <v>92</v>
      </c>
      <c r="L473" s="1"/>
      <c r="M473" s="1"/>
      <c r="N473" s="1"/>
    </row>
    <row r="474" spans="1:14" x14ac:dyDescent="0.3">
      <c r="A474" s="3" t="s">
        <v>433</v>
      </c>
      <c r="B474" s="6">
        <v>117</v>
      </c>
      <c r="C474" s="6">
        <v>307</v>
      </c>
      <c r="D474" s="6">
        <v>121</v>
      </c>
      <c r="E474" s="6">
        <v>305</v>
      </c>
      <c r="F474" s="6">
        <v>269</v>
      </c>
      <c r="G474" s="6">
        <v>151</v>
      </c>
      <c r="L474" s="1"/>
      <c r="M474" s="1"/>
      <c r="N474" s="1"/>
    </row>
    <row r="475" spans="1:14" x14ac:dyDescent="0.3">
      <c r="A475" s="3" t="s">
        <v>434</v>
      </c>
      <c r="B475" s="6">
        <v>65</v>
      </c>
      <c r="C475" s="6">
        <v>375</v>
      </c>
      <c r="D475" s="6">
        <v>50</v>
      </c>
      <c r="E475" s="6">
        <v>390</v>
      </c>
      <c r="F475" s="6">
        <v>353</v>
      </c>
      <c r="G475" s="6">
        <v>92</v>
      </c>
      <c r="L475" s="1"/>
      <c r="M475" s="1"/>
      <c r="N475" s="1"/>
    </row>
    <row r="476" spans="1:14" x14ac:dyDescent="0.3">
      <c r="A476" s="3" t="s">
        <v>435</v>
      </c>
      <c r="B476" s="6">
        <v>51</v>
      </c>
      <c r="C476" s="6">
        <v>282</v>
      </c>
      <c r="D476" s="6">
        <v>44</v>
      </c>
      <c r="E476" s="6">
        <v>294</v>
      </c>
      <c r="F476" s="6">
        <v>271</v>
      </c>
      <c r="G476" s="6">
        <v>78</v>
      </c>
      <c r="L476" s="1"/>
      <c r="M476" s="1"/>
      <c r="N476" s="1"/>
    </row>
    <row r="477" spans="1:14" x14ac:dyDescent="0.3">
      <c r="A477" s="2" t="s">
        <v>45</v>
      </c>
      <c r="B477" s="6">
        <f t="shared" ref="B477:G477" si="20">SUM(B462:B476)</f>
        <v>844</v>
      </c>
      <c r="C477" s="6">
        <f t="shared" si="20"/>
        <v>3434</v>
      </c>
      <c r="D477" s="6">
        <f t="shared" si="20"/>
        <v>781</v>
      </c>
      <c r="E477" s="6">
        <f t="shared" si="20"/>
        <v>3539</v>
      </c>
      <c r="F477" s="6">
        <f t="shared" si="20"/>
        <v>3149</v>
      </c>
      <c r="G477" s="6">
        <f t="shared" si="20"/>
        <v>1205</v>
      </c>
      <c r="L477" s="1"/>
      <c r="M477" s="1"/>
      <c r="N477" s="1"/>
    </row>
    <row r="478" spans="1:14" x14ac:dyDescent="0.3">
      <c r="L478" s="1"/>
      <c r="M478" s="1"/>
      <c r="N478" s="1"/>
    </row>
    <row r="479" spans="1:14" x14ac:dyDescent="0.3">
      <c r="A479" s="2" t="s">
        <v>436</v>
      </c>
      <c r="B479" s="7">
        <f t="shared" ref="B479:G479" si="21">B459+B446+B440+B477</f>
        <v>3642</v>
      </c>
      <c r="C479" s="7">
        <f t="shared" si="21"/>
        <v>14370</v>
      </c>
      <c r="D479" s="7">
        <f t="shared" si="21"/>
        <v>3402</v>
      </c>
      <c r="E479" s="7">
        <f t="shared" si="21"/>
        <v>14634</v>
      </c>
      <c r="F479" s="7">
        <f t="shared" si="21"/>
        <v>13339</v>
      </c>
      <c r="G479" s="7">
        <f t="shared" si="21"/>
        <v>4872</v>
      </c>
      <c r="L479" s="1"/>
      <c r="M479" s="1"/>
      <c r="N479" s="1"/>
    </row>
    <row r="481" spans="1:7" x14ac:dyDescent="0.3">
      <c r="A481" s="2" t="s">
        <v>437</v>
      </c>
      <c r="B481" s="18" t="s">
        <v>0</v>
      </c>
      <c r="C481" s="19"/>
      <c r="D481" s="18" t="s">
        <v>1</v>
      </c>
      <c r="E481" s="19"/>
      <c r="F481" s="18" t="s">
        <v>2</v>
      </c>
      <c r="G481" s="19"/>
    </row>
    <row r="482" spans="1:7" x14ac:dyDescent="0.3">
      <c r="B482" s="8" t="s">
        <v>441</v>
      </c>
      <c r="C482" s="8" t="s">
        <v>439</v>
      </c>
      <c r="D482" s="8" t="s">
        <v>445</v>
      </c>
      <c r="E482" s="8" t="s">
        <v>443</v>
      </c>
      <c r="F482" s="8" t="s">
        <v>449</v>
      </c>
      <c r="G482" s="8" t="s">
        <v>447</v>
      </c>
    </row>
    <row r="483" spans="1:7" x14ac:dyDescent="0.3">
      <c r="B483" s="8" t="s">
        <v>442</v>
      </c>
      <c r="C483" s="8" t="s">
        <v>440</v>
      </c>
      <c r="D483" s="8" t="s">
        <v>446</v>
      </c>
      <c r="E483" s="8" t="s">
        <v>444</v>
      </c>
      <c r="F483" s="8" t="s">
        <v>450</v>
      </c>
      <c r="G483" s="8" t="s">
        <v>448</v>
      </c>
    </row>
    <row r="484" spans="1:7" x14ac:dyDescent="0.3">
      <c r="A484" s="4" t="s">
        <v>420</v>
      </c>
    </row>
    <row r="485" spans="1:7" x14ac:dyDescent="0.3">
      <c r="A485" s="5" t="s">
        <v>451</v>
      </c>
      <c r="B485" s="6">
        <v>251</v>
      </c>
      <c r="C485" s="6">
        <v>191</v>
      </c>
      <c r="D485" s="6">
        <v>241</v>
      </c>
      <c r="E485" s="6">
        <v>196</v>
      </c>
      <c r="F485" s="6">
        <v>241</v>
      </c>
      <c r="G485" s="6">
        <v>193</v>
      </c>
    </row>
    <row r="486" spans="1:7" x14ac:dyDescent="0.3">
      <c r="A486" s="5" t="s">
        <v>452</v>
      </c>
      <c r="B486" s="6">
        <v>660</v>
      </c>
      <c r="C486" s="6">
        <v>265</v>
      </c>
      <c r="D486" s="6">
        <v>641</v>
      </c>
      <c r="E486" s="6">
        <v>270</v>
      </c>
      <c r="F486" s="6">
        <v>630</v>
      </c>
      <c r="G486" s="6">
        <v>279</v>
      </c>
    </row>
    <row r="487" spans="1:7" x14ac:dyDescent="0.3">
      <c r="A487" s="3" t="s">
        <v>453</v>
      </c>
      <c r="B487" s="6">
        <v>807</v>
      </c>
      <c r="C487" s="6">
        <v>421</v>
      </c>
      <c r="D487" s="6">
        <v>772</v>
      </c>
      <c r="E487" s="6">
        <v>435</v>
      </c>
      <c r="F487" s="6">
        <v>791</v>
      </c>
      <c r="G487" s="6">
        <v>421</v>
      </c>
    </row>
    <row r="488" spans="1:7" x14ac:dyDescent="0.3">
      <c r="A488" s="3" t="s">
        <v>454</v>
      </c>
      <c r="B488" s="6">
        <v>728</v>
      </c>
      <c r="C488" s="6">
        <v>464</v>
      </c>
      <c r="D488" s="6">
        <v>692</v>
      </c>
      <c r="E488" s="6">
        <v>477</v>
      </c>
      <c r="F488" s="6">
        <v>707</v>
      </c>
      <c r="G488" s="6">
        <v>460</v>
      </c>
    </row>
    <row r="489" spans="1:7" x14ac:dyDescent="0.3">
      <c r="A489" s="3" t="s">
        <v>455</v>
      </c>
      <c r="B489" s="6">
        <v>291</v>
      </c>
      <c r="C489" s="6">
        <v>196</v>
      </c>
      <c r="D489" s="6">
        <v>278</v>
      </c>
      <c r="E489" s="6">
        <v>198</v>
      </c>
      <c r="F489" s="6">
        <v>278</v>
      </c>
      <c r="G489" s="6">
        <v>199</v>
      </c>
    </row>
    <row r="490" spans="1:7" x14ac:dyDescent="0.3">
      <c r="A490" s="3" t="s">
        <v>456</v>
      </c>
      <c r="B490" s="6">
        <v>993</v>
      </c>
      <c r="C490" s="6">
        <v>393</v>
      </c>
      <c r="D490" s="6">
        <v>967</v>
      </c>
      <c r="E490" s="6">
        <v>401</v>
      </c>
      <c r="F490" s="6">
        <v>955</v>
      </c>
      <c r="G490" s="6">
        <v>405</v>
      </c>
    </row>
    <row r="491" spans="1:7" x14ac:dyDescent="0.3">
      <c r="A491" s="3" t="s">
        <v>457</v>
      </c>
      <c r="B491" s="6">
        <v>904</v>
      </c>
      <c r="C491" s="6">
        <v>374</v>
      </c>
      <c r="D491" s="6">
        <v>885</v>
      </c>
      <c r="E491" s="6">
        <v>374</v>
      </c>
      <c r="F491" s="6">
        <v>886</v>
      </c>
      <c r="G491" s="6">
        <v>366</v>
      </c>
    </row>
    <row r="492" spans="1:7" x14ac:dyDescent="0.3">
      <c r="A492" s="3" t="s">
        <v>458</v>
      </c>
      <c r="B492" s="6">
        <v>853</v>
      </c>
      <c r="C492" s="6">
        <v>446</v>
      </c>
      <c r="D492" s="6">
        <v>844</v>
      </c>
      <c r="E492" s="6">
        <v>434</v>
      </c>
      <c r="F492" s="6">
        <v>841</v>
      </c>
      <c r="G492" s="6">
        <v>431</v>
      </c>
    </row>
    <row r="493" spans="1:7" x14ac:dyDescent="0.3">
      <c r="A493" s="3" t="s">
        <v>459</v>
      </c>
      <c r="B493" s="6">
        <v>578</v>
      </c>
      <c r="C493" s="6">
        <v>348</v>
      </c>
      <c r="D493" s="6">
        <v>535</v>
      </c>
      <c r="E493" s="6">
        <v>376</v>
      </c>
      <c r="F493" s="6">
        <v>555</v>
      </c>
      <c r="G493" s="6">
        <v>359</v>
      </c>
    </row>
    <row r="494" spans="1:7" x14ac:dyDescent="0.3">
      <c r="A494" s="3" t="s">
        <v>460</v>
      </c>
      <c r="B494" s="6">
        <v>1590</v>
      </c>
      <c r="C494" s="6">
        <v>486</v>
      </c>
      <c r="D494" s="6">
        <v>1537</v>
      </c>
      <c r="E494" s="6">
        <v>494</v>
      </c>
      <c r="F494" s="6">
        <v>1535</v>
      </c>
      <c r="G494" s="6">
        <v>502</v>
      </c>
    </row>
    <row r="495" spans="1:7" x14ac:dyDescent="0.3">
      <c r="A495" s="3" t="s">
        <v>461</v>
      </c>
      <c r="B495" s="6">
        <v>710</v>
      </c>
      <c r="C495" s="6">
        <v>351</v>
      </c>
      <c r="D495" s="6">
        <v>670</v>
      </c>
      <c r="E495" s="6">
        <v>372</v>
      </c>
      <c r="F495" s="6">
        <v>692</v>
      </c>
      <c r="G495" s="6">
        <v>357</v>
      </c>
    </row>
    <row r="496" spans="1:7" x14ac:dyDescent="0.3">
      <c r="A496" s="3" t="s">
        <v>462</v>
      </c>
      <c r="B496" s="6">
        <v>530</v>
      </c>
      <c r="C496" s="6">
        <v>221</v>
      </c>
      <c r="D496" s="6">
        <v>505</v>
      </c>
      <c r="E496" s="6">
        <v>236</v>
      </c>
      <c r="F496" s="6">
        <v>508</v>
      </c>
      <c r="G496" s="6">
        <v>231</v>
      </c>
    </row>
    <row r="497" spans="1:14" x14ac:dyDescent="0.3">
      <c r="A497" s="3" t="s">
        <v>463</v>
      </c>
      <c r="B497" s="6">
        <v>551</v>
      </c>
      <c r="C497" s="6">
        <v>314</v>
      </c>
      <c r="D497" s="6">
        <v>535</v>
      </c>
      <c r="E497" s="6">
        <v>318</v>
      </c>
      <c r="F497" s="6">
        <v>535</v>
      </c>
      <c r="G497" s="6">
        <v>316</v>
      </c>
    </row>
    <row r="498" spans="1:14" x14ac:dyDescent="0.3">
      <c r="A498" s="3" t="s">
        <v>464</v>
      </c>
      <c r="B498" s="6">
        <v>316</v>
      </c>
      <c r="C498" s="6">
        <v>54</v>
      </c>
      <c r="D498" s="6">
        <v>298</v>
      </c>
      <c r="E498" s="6">
        <v>59</v>
      </c>
      <c r="F498" s="6">
        <v>307</v>
      </c>
      <c r="G498" s="6">
        <v>53</v>
      </c>
    </row>
    <row r="499" spans="1:14" x14ac:dyDescent="0.3">
      <c r="A499" s="2" t="s">
        <v>438</v>
      </c>
      <c r="B499" s="7">
        <f t="shared" ref="B499:G499" si="22">SUM(B485:B498)</f>
        <v>9762</v>
      </c>
      <c r="C499" s="7">
        <f t="shared" si="22"/>
        <v>4524</v>
      </c>
      <c r="D499" s="7">
        <f t="shared" si="22"/>
        <v>9400</v>
      </c>
      <c r="E499" s="7">
        <f t="shared" si="22"/>
        <v>4640</v>
      </c>
      <c r="F499" s="7">
        <f t="shared" si="22"/>
        <v>9461</v>
      </c>
      <c r="G499" s="7">
        <f t="shared" si="22"/>
        <v>4572</v>
      </c>
    </row>
    <row r="501" spans="1:14" x14ac:dyDescent="0.3">
      <c r="A501" s="2" t="s">
        <v>465</v>
      </c>
      <c r="B501" s="18" t="s">
        <v>0</v>
      </c>
      <c r="C501" s="20"/>
      <c r="D501" s="19"/>
      <c r="E501" s="18" t="s">
        <v>1</v>
      </c>
      <c r="F501" s="19"/>
      <c r="G501" s="18" t="s">
        <v>2</v>
      </c>
      <c r="H501" s="20"/>
      <c r="I501" s="20"/>
      <c r="J501" s="19"/>
      <c r="K501" s="1"/>
      <c r="L501" s="1"/>
      <c r="M501" s="1"/>
      <c r="N501" s="1"/>
    </row>
    <row r="502" spans="1:14" x14ac:dyDescent="0.3">
      <c r="B502" s="8" t="s">
        <v>1125</v>
      </c>
      <c r="C502" s="8" t="s">
        <v>467</v>
      </c>
      <c r="D502" s="8" t="s">
        <v>469</v>
      </c>
      <c r="E502" s="8" t="s">
        <v>471</v>
      </c>
      <c r="F502" s="8" t="s">
        <v>473</v>
      </c>
      <c r="G502" s="8" t="s">
        <v>475</v>
      </c>
      <c r="H502" s="8" t="s">
        <v>477</v>
      </c>
      <c r="I502" s="8" t="s">
        <v>1127</v>
      </c>
      <c r="J502" s="8" t="s">
        <v>1161</v>
      </c>
      <c r="K502" s="1"/>
      <c r="L502" s="1"/>
      <c r="M502" s="1"/>
      <c r="N502" s="1"/>
    </row>
    <row r="503" spans="1:14" x14ac:dyDescent="0.3">
      <c r="B503" s="8" t="s">
        <v>1126</v>
      </c>
      <c r="C503" s="8" t="s">
        <v>468</v>
      </c>
      <c r="D503" s="8" t="s">
        <v>470</v>
      </c>
      <c r="E503" s="8" t="s">
        <v>472</v>
      </c>
      <c r="F503" s="8" t="s">
        <v>474</v>
      </c>
      <c r="G503" s="8" t="s">
        <v>476</v>
      </c>
      <c r="H503" s="8" t="s">
        <v>478</v>
      </c>
      <c r="I503" s="8" t="s">
        <v>1128</v>
      </c>
      <c r="J503" s="8" t="s">
        <v>1162</v>
      </c>
      <c r="K503" s="1"/>
      <c r="L503" s="1"/>
      <c r="M503" s="1"/>
      <c r="N503" s="1"/>
    </row>
    <row r="504" spans="1:14" x14ac:dyDescent="0.3">
      <c r="A504" s="4" t="s">
        <v>420</v>
      </c>
      <c r="K504" s="1"/>
      <c r="L504" s="1"/>
      <c r="M504" s="1"/>
      <c r="N504" s="1"/>
    </row>
    <row r="505" spans="1:14" x14ac:dyDescent="0.3">
      <c r="A505" s="5" t="s">
        <v>479</v>
      </c>
      <c r="B505" s="6">
        <v>110</v>
      </c>
      <c r="C505" s="6">
        <v>169</v>
      </c>
      <c r="D505" s="6">
        <v>973</v>
      </c>
      <c r="E505" s="6">
        <v>187</v>
      </c>
      <c r="F505" s="6">
        <v>1052</v>
      </c>
      <c r="G505" s="6">
        <v>187</v>
      </c>
      <c r="H505" s="6">
        <v>948</v>
      </c>
      <c r="I505" s="6">
        <v>106</v>
      </c>
      <c r="J505" s="6">
        <v>5</v>
      </c>
      <c r="K505" s="1"/>
      <c r="L505" s="1"/>
      <c r="M505" s="1"/>
      <c r="N505" s="1"/>
    </row>
    <row r="506" spans="1:14" x14ac:dyDescent="0.3">
      <c r="A506" s="5" t="s">
        <v>480</v>
      </c>
      <c r="B506" s="6">
        <v>170</v>
      </c>
      <c r="C506" s="6">
        <v>233</v>
      </c>
      <c r="D506" s="6">
        <v>1086</v>
      </c>
      <c r="E506" s="6">
        <v>260</v>
      </c>
      <c r="F506" s="6">
        <v>1201</v>
      </c>
      <c r="G506" s="6">
        <v>251</v>
      </c>
      <c r="H506" s="6">
        <v>1059</v>
      </c>
      <c r="I506" s="6">
        <v>152</v>
      </c>
      <c r="J506" s="6">
        <v>4</v>
      </c>
      <c r="K506" s="1"/>
      <c r="L506" s="1"/>
      <c r="M506" s="1"/>
      <c r="N506" s="1"/>
    </row>
    <row r="507" spans="1:14" x14ac:dyDescent="0.3">
      <c r="A507" s="3" t="s">
        <v>481</v>
      </c>
      <c r="B507" s="6">
        <v>91</v>
      </c>
      <c r="C507" s="6">
        <v>180</v>
      </c>
      <c r="D507" s="6">
        <v>597</v>
      </c>
      <c r="E507" s="6">
        <v>201</v>
      </c>
      <c r="F507" s="6">
        <v>657</v>
      </c>
      <c r="G507" s="6">
        <v>178</v>
      </c>
      <c r="H507" s="6">
        <v>597</v>
      </c>
      <c r="I507" s="6">
        <v>73</v>
      </c>
      <c r="J507" s="6">
        <v>2</v>
      </c>
      <c r="K507" s="1"/>
      <c r="L507" s="1"/>
      <c r="M507" s="1"/>
      <c r="N507" s="1"/>
    </row>
    <row r="508" spans="1:14" x14ac:dyDescent="0.3">
      <c r="A508" s="3" t="s">
        <v>482</v>
      </c>
      <c r="B508" s="6">
        <v>154</v>
      </c>
      <c r="C508" s="6">
        <v>262</v>
      </c>
      <c r="D508" s="6">
        <v>1204</v>
      </c>
      <c r="E508" s="6">
        <v>294</v>
      </c>
      <c r="F508" s="6">
        <v>1301</v>
      </c>
      <c r="G508" s="6">
        <v>287</v>
      </c>
      <c r="H508" s="6">
        <v>1170</v>
      </c>
      <c r="I508" s="6">
        <v>127</v>
      </c>
      <c r="J508" s="6">
        <v>8</v>
      </c>
      <c r="K508" s="1"/>
      <c r="L508" s="1"/>
      <c r="M508" s="1"/>
      <c r="N508" s="1"/>
    </row>
    <row r="509" spans="1:14" x14ac:dyDescent="0.3">
      <c r="A509" s="3" t="s">
        <v>483</v>
      </c>
      <c r="B509" s="6">
        <v>126</v>
      </c>
      <c r="C509" s="6">
        <v>249</v>
      </c>
      <c r="D509" s="6">
        <v>956</v>
      </c>
      <c r="E509" s="6">
        <v>301</v>
      </c>
      <c r="F509" s="6">
        <v>1027</v>
      </c>
      <c r="G509" s="6">
        <v>289</v>
      </c>
      <c r="H509" s="6">
        <v>928</v>
      </c>
      <c r="I509" s="6">
        <v>92</v>
      </c>
      <c r="J509" s="6">
        <v>6</v>
      </c>
      <c r="K509" s="1"/>
      <c r="L509" s="1"/>
      <c r="M509" s="1"/>
      <c r="N509" s="1"/>
    </row>
    <row r="510" spans="1:14" x14ac:dyDescent="0.3">
      <c r="A510" s="3" t="s">
        <v>484</v>
      </c>
      <c r="B510" s="6">
        <v>137</v>
      </c>
      <c r="C510" s="6">
        <v>312</v>
      </c>
      <c r="D510" s="6">
        <v>780</v>
      </c>
      <c r="E510" s="6">
        <v>358</v>
      </c>
      <c r="F510" s="6">
        <v>859</v>
      </c>
      <c r="G510" s="6">
        <v>329</v>
      </c>
      <c r="H510" s="6">
        <v>782</v>
      </c>
      <c r="I510" s="6">
        <v>94</v>
      </c>
      <c r="J510" s="6">
        <v>6</v>
      </c>
      <c r="K510" s="1"/>
      <c r="L510" s="1"/>
      <c r="M510" s="1"/>
      <c r="N510" s="1"/>
    </row>
    <row r="511" spans="1:14" x14ac:dyDescent="0.3">
      <c r="A511" s="3" t="s">
        <v>485</v>
      </c>
      <c r="B511" s="6">
        <v>130</v>
      </c>
      <c r="C511" s="6">
        <v>143</v>
      </c>
      <c r="D511" s="6">
        <v>604</v>
      </c>
      <c r="E511" s="6">
        <v>177</v>
      </c>
      <c r="F511" s="6">
        <v>687</v>
      </c>
      <c r="G511" s="6">
        <v>164</v>
      </c>
      <c r="H511" s="6">
        <v>616</v>
      </c>
      <c r="I511" s="6">
        <v>68</v>
      </c>
      <c r="J511" s="6">
        <v>9</v>
      </c>
      <c r="K511" s="1"/>
      <c r="L511" s="1"/>
      <c r="M511" s="1"/>
      <c r="N511" s="1"/>
    </row>
    <row r="512" spans="1:14" x14ac:dyDescent="0.3">
      <c r="A512" s="3" t="s">
        <v>486</v>
      </c>
      <c r="B512" s="6">
        <v>73</v>
      </c>
      <c r="C512" s="6">
        <v>92</v>
      </c>
      <c r="D512" s="6">
        <v>468</v>
      </c>
      <c r="E512" s="6">
        <v>103</v>
      </c>
      <c r="F512" s="6">
        <v>527</v>
      </c>
      <c r="G512" s="6">
        <v>105</v>
      </c>
      <c r="H512" s="6">
        <v>463</v>
      </c>
      <c r="I512" s="6">
        <v>51</v>
      </c>
      <c r="J512" s="6">
        <v>5</v>
      </c>
      <c r="K512" s="1"/>
      <c r="L512" s="1"/>
      <c r="M512" s="1"/>
      <c r="N512" s="1"/>
    </row>
    <row r="513" spans="1:14" x14ac:dyDescent="0.3">
      <c r="A513" s="3" t="s">
        <v>487</v>
      </c>
      <c r="B513" s="6">
        <v>59</v>
      </c>
      <c r="C513" s="6">
        <v>68</v>
      </c>
      <c r="D513" s="6">
        <v>401</v>
      </c>
      <c r="E513" s="6">
        <v>92</v>
      </c>
      <c r="F513" s="6">
        <v>442</v>
      </c>
      <c r="G513" s="6">
        <v>81</v>
      </c>
      <c r="H513" s="6">
        <v>392</v>
      </c>
      <c r="I513" s="6">
        <v>53</v>
      </c>
      <c r="J513" s="6">
        <v>2</v>
      </c>
      <c r="K513" s="1"/>
      <c r="L513" s="1"/>
      <c r="M513" s="1"/>
      <c r="N513" s="1"/>
    </row>
    <row r="514" spans="1:14" x14ac:dyDescent="0.3">
      <c r="A514" s="3" t="s">
        <v>488</v>
      </c>
      <c r="B514" s="6">
        <v>100</v>
      </c>
      <c r="C514" s="6">
        <v>130</v>
      </c>
      <c r="D514" s="6">
        <v>784</v>
      </c>
      <c r="E514" s="6">
        <v>147</v>
      </c>
      <c r="F514" s="6">
        <v>856</v>
      </c>
      <c r="G514" s="6">
        <v>136</v>
      </c>
      <c r="H514" s="6">
        <v>774</v>
      </c>
      <c r="I514" s="6">
        <v>85</v>
      </c>
      <c r="J514" s="6">
        <v>8</v>
      </c>
      <c r="K514" s="1"/>
      <c r="L514" s="1"/>
      <c r="M514" s="1"/>
      <c r="N514" s="1"/>
    </row>
    <row r="515" spans="1:14" x14ac:dyDescent="0.3">
      <c r="A515" s="3" t="s">
        <v>489</v>
      </c>
      <c r="B515" s="6">
        <v>79</v>
      </c>
      <c r="C515" s="6">
        <v>191</v>
      </c>
      <c r="D515" s="6">
        <v>436</v>
      </c>
      <c r="E515" s="6">
        <v>225</v>
      </c>
      <c r="F515" s="6">
        <v>476</v>
      </c>
      <c r="G515" s="6">
        <v>196</v>
      </c>
      <c r="H515" s="6">
        <v>424</v>
      </c>
      <c r="I515" s="6">
        <v>72</v>
      </c>
      <c r="J515" s="6">
        <v>0</v>
      </c>
      <c r="K515" s="1"/>
      <c r="L515" s="1"/>
      <c r="M515" s="1"/>
      <c r="N515" s="1"/>
    </row>
    <row r="516" spans="1:14" x14ac:dyDescent="0.3">
      <c r="A516" s="3" t="s">
        <v>490</v>
      </c>
      <c r="B516" s="6">
        <v>89</v>
      </c>
      <c r="C516" s="6">
        <v>114</v>
      </c>
      <c r="D516" s="6">
        <v>710</v>
      </c>
      <c r="E516" s="6">
        <v>146</v>
      </c>
      <c r="F516" s="6">
        <v>762</v>
      </c>
      <c r="G516" s="6">
        <v>137</v>
      </c>
      <c r="H516" s="6">
        <v>706</v>
      </c>
      <c r="I516" s="6">
        <v>58</v>
      </c>
      <c r="J516" s="6">
        <v>3</v>
      </c>
      <c r="K516" s="1"/>
      <c r="L516" s="1"/>
      <c r="M516" s="1"/>
      <c r="N516" s="1"/>
    </row>
    <row r="517" spans="1:14" x14ac:dyDescent="0.3">
      <c r="A517" s="3" t="s">
        <v>491</v>
      </c>
      <c r="B517" s="6">
        <v>56</v>
      </c>
      <c r="C517" s="6">
        <v>65</v>
      </c>
      <c r="D517" s="6">
        <v>393</v>
      </c>
      <c r="E517" s="6">
        <v>79</v>
      </c>
      <c r="F517" s="6">
        <v>435</v>
      </c>
      <c r="G517" s="6">
        <v>65</v>
      </c>
      <c r="H517" s="6">
        <v>378</v>
      </c>
      <c r="I517" s="6">
        <v>62</v>
      </c>
      <c r="J517" s="6">
        <v>1</v>
      </c>
      <c r="K517" s="1"/>
      <c r="L517" s="1"/>
      <c r="M517" s="1"/>
      <c r="N517" s="1"/>
    </row>
    <row r="518" spans="1:14" x14ac:dyDescent="0.3">
      <c r="A518" s="3" t="s">
        <v>492</v>
      </c>
      <c r="B518" s="6">
        <v>114</v>
      </c>
      <c r="C518" s="6">
        <v>158</v>
      </c>
      <c r="D518" s="6">
        <v>703</v>
      </c>
      <c r="E518" s="6">
        <v>192</v>
      </c>
      <c r="F518" s="6">
        <v>775</v>
      </c>
      <c r="G518" s="6">
        <v>156</v>
      </c>
      <c r="H518" s="6">
        <v>702</v>
      </c>
      <c r="I518" s="6">
        <v>87</v>
      </c>
      <c r="J518" s="6">
        <v>17</v>
      </c>
      <c r="K518" s="1"/>
      <c r="L518" s="1"/>
      <c r="M518" s="1"/>
      <c r="N518" s="1"/>
    </row>
    <row r="519" spans="1:14" x14ac:dyDescent="0.3">
      <c r="A519" s="3" t="s">
        <v>493</v>
      </c>
      <c r="B519" s="6">
        <v>125</v>
      </c>
      <c r="C519" s="6">
        <v>269</v>
      </c>
      <c r="D519" s="6">
        <v>1096</v>
      </c>
      <c r="E519" s="6">
        <v>290</v>
      </c>
      <c r="F519" s="6">
        <v>1184</v>
      </c>
      <c r="G519" s="6">
        <v>294</v>
      </c>
      <c r="H519" s="6">
        <v>1051</v>
      </c>
      <c r="I519" s="6">
        <v>109</v>
      </c>
      <c r="J519" s="6">
        <v>20</v>
      </c>
      <c r="K519" s="1"/>
      <c r="L519" s="1"/>
      <c r="M519" s="1"/>
      <c r="N519" s="1"/>
    </row>
    <row r="520" spans="1:14" x14ac:dyDescent="0.3">
      <c r="A520" s="3" t="s">
        <v>494</v>
      </c>
      <c r="B520" s="6">
        <v>186</v>
      </c>
      <c r="C520" s="6">
        <v>271</v>
      </c>
      <c r="D520" s="6">
        <v>1113</v>
      </c>
      <c r="E520" s="6">
        <v>321</v>
      </c>
      <c r="F520" s="6">
        <v>1219</v>
      </c>
      <c r="G520" s="6">
        <v>291</v>
      </c>
      <c r="H520" s="6">
        <v>1053</v>
      </c>
      <c r="I520" s="6">
        <v>148</v>
      </c>
      <c r="J520" s="6">
        <v>65</v>
      </c>
      <c r="K520" s="1"/>
      <c r="L520" s="1"/>
      <c r="M520" s="1"/>
      <c r="N520" s="1"/>
    </row>
    <row r="521" spans="1:14" x14ac:dyDescent="0.3">
      <c r="A521" s="3" t="s">
        <v>495</v>
      </c>
      <c r="B521" s="6">
        <v>157</v>
      </c>
      <c r="C521" s="6">
        <v>252</v>
      </c>
      <c r="D521" s="6">
        <v>1390</v>
      </c>
      <c r="E521" s="6">
        <v>257</v>
      </c>
      <c r="F521" s="6">
        <v>1524</v>
      </c>
      <c r="G521" s="6">
        <v>255</v>
      </c>
      <c r="H521" s="6">
        <v>1344</v>
      </c>
      <c r="I521" s="6">
        <v>145</v>
      </c>
      <c r="J521" s="6">
        <v>37</v>
      </c>
      <c r="K521" s="1"/>
      <c r="L521" s="1"/>
      <c r="M521" s="1"/>
      <c r="N521" s="1"/>
    </row>
    <row r="522" spans="1:14" x14ac:dyDescent="0.3">
      <c r="A522" s="3" t="s">
        <v>496</v>
      </c>
      <c r="B522" s="6">
        <v>56</v>
      </c>
      <c r="C522" s="6">
        <v>74</v>
      </c>
      <c r="D522" s="6">
        <v>348</v>
      </c>
      <c r="E522" s="6">
        <v>92</v>
      </c>
      <c r="F522" s="6">
        <v>387</v>
      </c>
      <c r="G522" s="6">
        <v>81</v>
      </c>
      <c r="H522" s="6">
        <v>342</v>
      </c>
      <c r="I522" s="6">
        <v>47</v>
      </c>
      <c r="J522" s="6">
        <v>2</v>
      </c>
      <c r="K522" s="1"/>
      <c r="L522" s="1"/>
      <c r="M522" s="1"/>
      <c r="N522" s="1"/>
    </row>
    <row r="523" spans="1:14" x14ac:dyDescent="0.3">
      <c r="A523" s="3" t="s">
        <v>497</v>
      </c>
      <c r="B523" s="6">
        <v>36</v>
      </c>
      <c r="C523" s="6">
        <v>70</v>
      </c>
      <c r="D523" s="6">
        <v>164</v>
      </c>
      <c r="E523" s="6">
        <v>80</v>
      </c>
      <c r="F523" s="6">
        <v>190</v>
      </c>
      <c r="G523" s="6">
        <v>73</v>
      </c>
      <c r="H523" s="6">
        <v>167</v>
      </c>
      <c r="I523" s="6">
        <v>27</v>
      </c>
      <c r="J523" s="6">
        <v>1</v>
      </c>
      <c r="K523" s="1"/>
      <c r="L523" s="1"/>
      <c r="M523" s="1"/>
      <c r="N523" s="1"/>
    </row>
    <row r="524" spans="1:14" x14ac:dyDescent="0.3">
      <c r="A524" s="2" t="s">
        <v>466</v>
      </c>
      <c r="B524" s="7">
        <f t="shared" ref="B524:E524" si="23">SUM(B505:B523)</f>
        <v>2048</v>
      </c>
      <c r="C524" s="7">
        <f t="shared" si="23"/>
        <v>3302</v>
      </c>
      <c r="D524" s="7">
        <f t="shared" si="23"/>
        <v>14206</v>
      </c>
      <c r="E524" s="7">
        <f t="shared" si="23"/>
        <v>3802</v>
      </c>
      <c r="F524" s="7">
        <f t="shared" ref="F524:J524" si="24">SUM(F505:F523)</f>
        <v>15561</v>
      </c>
      <c r="G524" s="7">
        <f t="shared" si="24"/>
        <v>3555</v>
      </c>
      <c r="H524" s="7">
        <f t="shared" si="24"/>
        <v>13896</v>
      </c>
      <c r="I524" s="7">
        <f t="shared" si="24"/>
        <v>1656</v>
      </c>
      <c r="J524" s="7">
        <f t="shared" si="24"/>
        <v>201</v>
      </c>
      <c r="K524" s="1"/>
      <c r="L524" s="1"/>
      <c r="M524" s="1"/>
      <c r="N524" s="1"/>
    </row>
    <row r="526" spans="1:14" x14ac:dyDescent="0.3">
      <c r="A526" s="2" t="s">
        <v>498</v>
      </c>
      <c r="B526" s="18" t="s">
        <v>0</v>
      </c>
      <c r="C526" s="19"/>
      <c r="D526" s="18" t="s">
        <v>1</v>
      </c>
      <c r="E526" s="19"/>
      <c r="F526" s="18" t="s">
        <v>2</v>
      </c>
      <c r="G526" s="19"/>
    </row>
    <row r="527" spans="1:14" x14ac:dyDescent="0.3">
      <c r="B527" s="8" t="s">
        <v>500</v>
      </c>
      <c r="C527" s="8" t="s">
        <v>502</v>
      </c>
      <c r="D527" s="8" t="s">
        <v>506</v>
      </c>
      <c r="E527" s="8" t="s">
        <v>505</v>
      </c>
      <c r="F527" s="8" t="s">
        <v>508</v>
      </c>
      <c r="G527" s="8" t="s">
        <v>510</v>
      </c>
    </row>
    <row r="528" spans="1:14" x14ac:dyDescent="0.3">
      <c r="B528" s="8" t="s">
        <v>501</v>
      </c>
      <c r="C528" s="8" t="s">
        <v>503</v>
      </c>
      <c r="D528" s="8" t="s">
        <v>507</v>
      </c>
      <c r="E528" s="8" t="s">
        <v>504</v>
      </c>
      <c r="F528" s="8" t="s">
        <v>509</v>
      </c>
      <c r="G528" s="8" t="s">
        <v>511</v>
      </c>
    </row>
    <row r="529" spans="1:7" x14ac:dyDescent="0.3">
      <c r="A529" s="4" t="s">
        <v>420</v>
      </c>
    </row>
    <row r="530" spans="1:7" x14ac:dyDescent="0.3">
      <c r="A530" s="5" t="s">
        <v>512</v>
      </c>
      <c r="B530" s="6">
        <v>281</v>
      </c>
      <c r="C530" s="6">
        <v>816</v>
      </c>
      <c r="D530" s="6">
        <v>762</v>
      </c>
      <c r="E530" s="6">
        <v>325</v>
      </c>
      <c r="F530" s="6">
        <v>289</v>
      </c>
      <c r="G530" s="6">
        <v>790</v>
      </c>
    </row>
    <row r="531" spans="1:7" x14ac:dyDescent="0.3">
      <c r="A531" s="5" t="s">
        <v>513</v>
      </c>
      <c r="B531" s="6">
        <v>190</v>
      </c>
      <c r="C531" s="6">
        <v>529</v>
      </c>
      <c r="D531" s="6">
        <v>501</v>
      </c>
      <c r="E531" s="6">
        <v>221</v>
      </c>
      <c r="F531" s="6">
        <v>202</v>
      </c>
      <c r="G531" s="6">
        <v>520</v>
      </c>
    </row>
    <row r="532" spans="1:7" x14ac:dyDescent="0.3">
      <c r="A532" s="3" t="s">
        <v>514</v>
      </c>
      <c r="B532" s="6">
        <v>260</v>
      </c>
      <c r="C532" s="6">
        <v>868</v>
      </c>
      <c r="D532" s="6">
        <v>818</v>
      </c>
      <c r="E532" s="6">
        <v>291</v>
      </c>
      <c r="F532" s="6">
        <v>264</v>
      </c>
      <c r="G532" s="6">
        <v>845</v>
      </c>
    </row>
    <row r="533" spans="1:7" x14ac:dyDescent="0.3">
      <c r="A533" s="3" t="s">
        <v>515</v>
      </c>
      <c r="B533" s="6">
        <v>345</v>
      </c>
      <c r="C533" s="6">
        <v>1021</v>
      </c>
      <c r="D533" s="6">
        <v>977</v>
      </c>
      <c r="E533" s="6">
        <v>381</v>
      </c>
      <c r="F533" s="6">
        <v>389</v>
      </c>
      <c r="G533" s="6">
        <v>971</v>
      </c>
    </row>
    <row r="534" spans="1:7" x14ac:dyDescent="0.3">
      <c r="A534" s="3" t="s">
        <v>516</v>
      </c>
      <c r="B534" s="6">
        <v>307</v>
      </c>
      <c r="C534" s="6">
        <v>1112</v>
      </c>
      <c r="D534" s="6">
        <v>1093</v>
      </c>
      <c r="E534" s="6">
        <v>325</v>
      </c>
      <c r="F534" s="6">
        <v>296</v>
      </c>
      <c r="G534" s="6">
        <v>1117</v>
      </c>
    </row>
    <row r="535" spans="1:7" x14ac:dyDescent="0.3">
      <c r="A535" s="3" t="s">
        <v>517</v>
      </c>
      <c r="B535" s="6">
        <v>357</v>
      </c>
      <c r="C535" s="6">
        <v>979</v>
      </c>
      <c r="D535" s="6">
        <v>911</v>
      </c>
      <c r="E535" s="6">
        <v>417</v>
      </c>
      <c r="F535" s="6">
        <v>376</v>
      </c>
      <c r="G535" s="6">
        <v>955</v>
      </c>
    </row>
    <row r="536" spans="1:7" x14ac:dyDescent="0.3">
      <c r="A536" s="3" t="s">
        <v>518</v>
      </c>
      <c r="B536" s="6">
        <v>281</v>
      </c>
      <c r="C536" s="6">
        <v>804</v>
      </c>
      <c r="D536" s="6">
        <v>777</v>
      </c>
      <c r="E536" s="6">
        <v>296</v>
      </c>
      <c r="F536" s="6">
        <v>278</v>
      </c>
      <c r="G536" s="6">
        <v>812</v>
      </c>
    </row>
    <row r="537" spans="1:7" x14ac:dyDescent="0.3">
      <c r="A537" s="3" t="s">
        <v>519</v>
      </c>
      <c r="B537" s="6">
        <v>277</v>
      </c>
      <c r="C537" s="6">
        <v>710</v>
      </c>
      <c r="D537" s="6">
        <v>670</v>
      </c>
      <c r="E537" s="6">
        <v>316</v>
      </c>
      <c r="F537" s="6">
        <v>296</v>
      </c>
      <c r="G537" s="6">
        <v>686</v>
      </c>
    </row>
    <row r="538" spans="1:7" x14ac:dyDescent="0.3">
      <c r="A538" s="2" t="s">
        <v>498</v>
      </c>
      <c r="B538" s="18" t="s">
        <v>0</v>
      </c>
      <c r="C538" s="19"/>
      <c r="D538" s="18" t="s">
        <v>1</v>
      </c>
      <c r="E538" s="19"/>
      <c r="F538" s="18" t="s">
        <v>2</v>
      </c>
      <c r="G538" s="19"/>
    </row>
    <row r="539" spans="1:7" x14ac:dyDescent="0.3">
      <c r="B539" s="8" t="s">
        <v>500</v>
      </c>
      <c r="C539" s="8" t="s">
        <v>502</v>
      </c>
      <c r="D539" s="8" t="s">
        <v>506</v>
      </c>
      <c r="E539" s="8" t="s">
        <v>505</v>
      </c>
      <c r="F539" s="8" t="s">
        <v>508</v>
      </c>
      <c r="G539" s="8" t="s">
        <v>510</v>
      </c>
    </row>
    <row r="540" spans="1:7" x14ac:dyDescent="0.3">
      <c r="B540" s="8" t="s">
        <v>501</v>
      </c>
      <c r="C540" s="8" t="s">
        <v>503</v>
      </c>
      <c r="D540" s="8" t="s">
        <v>507</v>
      </c>
      <c r="E540" s="8" t="s">
        <v>504</v>
      </c>
      <c r="F540" s="8" t="s">
        <v>509</v>
      </c>
      <c r="G540" s="8" t="s">
        <v>511</v>
      </c>
    </row>
    <row r="541" spans="1:7" x14ac:dyDescent="0.3">
      <c r="A541" s="4" t="s">
        <v>1173</v>
      </c>
    </row>
    <row r="542" spans="1:7" x14ac:dyDescent="0.3">
      <c r="A542" s="3" t="s">
        <v>520</v>
      </c>
      <c r="B542" s="6">
        <v>408</v>
      </c>
      <c r="C542" s="6">
        <v>646</v>
      </c>
      <c r="D542" s="6">
        <v>601</v>
      </c>
      <c r="E542" s="6">
        <v>459</v>
      </c>
      <c r="F542" s="6">
        <v>429</v>
      </c>
      <c r="G542" s="6">
        <v>617</v>
      </c>
    </row>
    <row r="543" spans="1:7" x14ac:dyDescent="0.3">
      <c r="A543" s="3" t="s">
        <v>521</v>
      </c>
      <c r="B543" s="6">
        <v>225</v>
      </c>
      <c r="C543" s="6">
        <v>948</v>
      </c>
      <c r="D543" s="6">
        <v>929</v>
      </c>
      <c r="E543" s="6">
        <v>239</v>
      </c>
      <c r="F543" s="6">
        <v>233</v>
      </c>
      <c r="G543" s="6">
        <v>934</v>
      </c>
    </row>
    <row r="544" spans="1:7" x14ac:dyDescent="0.3">
      <c r="A544" s="3" t="s">
        <v>522</v>
      </c>
      <c r="B544" s="6">
        <v>356</v>
      </c>
      <c r="C544" s="6">
        <v>918</v>
      </c>
      <c r="D544" s="6">
        <v>859</v>
      </c>
      <c r="E544" s="6">
        <v>412</v>
      </c>
      <c r="F544" s="6">
        <v>376</v>
      </c>
      <c r="G544" s="6">
        <v>895</v>
      </c>
    </row>
    <row r="545" spans="1:14" x14ac:dyDescent="0.3">
      <c r="A545" s="3" t="s">
        <v>523</v>
      </c>
      <c r="B545" s="6">
        <v>335</v>
      </c>
      <c r="C545" s="6">
        <v>691</v>
      </c>
      <c r="D545" s="6">
        <v>636</v>
      </c>
      <c r="E545" s="6">
        <v>390</v>
      </c>
      <c r="F545" s="6">
        <v>358</v>
      </c>
      <c r="G545" s="6">
        <v>657</v>
      </c>
    </row>
    <row r="546" spans="1:14" x14ac:dyDescent="0.3">
      <c r="A546" s="3" t="s">
        <v>524</v>
      </c>
      <c r="B546" s="6">
        <v>395</v>
      </c>
      <c r="C546" s="6">
        <v>633</v>
      </c>
      <c r="D546" s="6">
        <v>567</v>
      </c>
      <c r="E546" s="6">
        <v>468</v>
      </c>
      <c r="F546" s="6">
        <v>415</v>
      </c>
      <c r="G546" s="6">
        <v>609</v>
      </c>
    </row>
    <row r="547" spans="1:14" x14ac:dyDescent="0.3">
      <c r="A547" s="3" t="s">
        <v>525</v>
      </c>
      <c r="B547" s="6">
        <v>395</v>
      </c>
      <c r="C547" s="6">
        <v>997</v>
      </c>
      <c r="D547" s="6">
        <v>871</v>
      </c>
      <c r="E547" s="6">
        <v>502</v>
      </c>
      <c r="F547" s="6">
        <v>427</v>
      </c>
      <c r="G547" s="6">
        <v>947</v>
      </c>
    </row>
    <row r="548" spans="1:14" x14ac:dyDescent="0.3">
      <c r="A548" s="2" t="s">
        <v>499</v>
      </c>
      <c r="B548" s="7">
        <f t="shared" ref="B548:G548" si="25">SUM(B530:B547)</f>
        <v>4412</v>
      </c>
      <c r="C548" s="7">
        <f t="shared" si="25"/>
        <v>11672</v>
      </c>
      <c r="D548" s="7">
        <f t="shared" si="25"/>
        <v>10972</v>
      </c>
      <c r="E548" s="7">
        <f t="shared" si="25"/>
        <v>5042</v>
      </c>
      <c r="F548" s="7">
        <f t="shared" si="25"/>
        <v>4628</v>
      </c>
      <c r="G548" s="7">
        <f t="shared" si="25"/>
        <v>11355</v>
      </c>
    </row>
    <row r="550" spans="1:14" x14ac:dyDescent="0.3">
      <c r="A550" s="2" t="s">
        <v>526</v>
      </c>
      <c r="B550" s="18" t="s">
        <v>0</v>
      </c>
      <c r="C550" s="19"/>
      <c r="D550" s="10" t="s">
        <v>1</v>
      </c>
      <c r="E550" s="12" t="s">
        <v>2</v>
      </c>
      <c r="N550" s="1"/>
    </row>
    <row r="551" spans="1:14" x14ac:dyDescent="0.3">
      <c r="B551" s="8" t="s">
        <v>530</v>
      </c>
      <c r="C551" s="8" t="s">
        <v>528</v>
      </c>
      <c r="D551" s="8" t="s">
        <v>532</v>
      </c>
      <c r="E551" s="8" t="s">
        <v>534</v>
      </c>
      <c r="N551" s="1"/>
    </row>
    <row r="552" spans="1:14" x14ac:dyDescent="0.3">
      <c r="B552" s="8" t="s">
        <v>531</v>
      </c>
      <c r="C552" s="8" t="s">
        <v>529</v>
      </c>
      <c r="D552" s="8" t="s">
        <v>533</v>
      </c>
      <c r="E552" s="8" t="s">
        <v>535</v>
      </c>
      <c r="N552" s="1"/>
    </row>
    <row r="553" spans="1:14" x14ac:dyDescent="0.3">
      <c r="A553" s="4" t="s">
        <v>420</v>
      </c>
      <c r="N553" s="1"/>
    </row>
    <row r="554" spans="1:14" x14ac:dyDescent="0.3">
      <c r="A554" s="5" t="s">
        <v>536</v>
      </c>
      <c r="B554" s="6">
        <v>608</v>
      </c>
      <c r="C554" s="6">
        <v>434</v>
      </c>
      <c r="D554" s="6">
        <v>867</v>
      </c>
      <c r="E554" s="6">
        <v>866</v>
      </c>
      <c r="N554" s="1"/>
    </row>
    <row r="555" spans="1:14" x14ac:dyDescent="0.3">
      <c r="A555" s="5" t="s">
        <v>537</v>
      </c>
      <c r="B555" s="6">
        <v>693</v>
      </c>
      <c r="C555" s="6">
        <v>295</v>
      </c>
      <c r="D555" s="6">
        <v>853</v>
      </c>
      <c r="E555" s="6">
        <v>846</v>
      </c>
      <c r="N555" s="1"/>
    </row>
    <row r="556" spans="1:14" x14ac:dyDescent="0.3">
      <c r="A556" s="3" t="s">
        <v>538</v>
      </c>
      <c r="B556" s="6">
        <v>701</v>
      </c>
      <c r="C556" s="6">
        <v>253</v>
      </c>
      <c r="D556" s="6">
        <v>810</v>
      </c>
      <c r="E556" s="6">
        <v>810</v>
      </c>
      <c r="N556" s="1"/>
    </row>
    <row r="557" spans="1:14" x14ac:dyDescent="0.3">
      <c r="A557" s="3" t="s">
        <v>539</v>
      </c>
      <c r="B557" s="6">
        <v>746</v>
      </c>
      <c r="C557" s="6">
        <v>321</v>
      </c>
      <c r="D557" s="6">
        <v>910</v>
      </c>
      <c r="E557" s="6">
        <v>889</v>
      </c>
      <c r="N557" s="1"/>
    </row>
    <row r="558" spans="1:14" x14ac:dyDescent="0.3">
      <c r="A558" s="3" t="s">
        <v>540</v>
      </c>
      <c r="B558" s="6">
        <v>684</v>
      </c>
      <c r="C558" s="6">
        <v>445</v>
      </c>
      <c r="D558" s="6">
        <v>933</v>
      </c>
      <c r="E558" s="6">
        <v>935</v>
      </c>
      <c r="N558" s="1"/>
    </row>
    <row r="559" spans="1:14" x14ac:dyDescent="0.3">
      <c r="A559" s="3" t="s">
        <v>541</v>
      </c>
      <c r="B559" s="6">
        <v>1233</v>
      </c>
      <c r="C559" s="6">
        <v>397</v>
      </c>
      <c r="D559" s="6">
        <v>1429</v>
      </c>
      <c r="E559" s="6">
        <v>1432</v>
      </c>
      <c r="N559" s="1"/>
    </row>
    <row r="560" spans="1:14" x14ac:dyDescent="0.3">
      <c r="A560" s="3" t="s">
        <v>542</v>
      </c>
      <c r="B560" s="6">
        <v>893</v>
      </c>
      <c r="C560" s="6">
        <v>300</v>
      </c>
      <c r="D560" s="6">
        <v>1019</v>
      </c>
      <c r="E560" s="6">
        <v>1012</v>
      </c>
      <c r="N560" s="1"/>
    </row>
    <row r="561" spans="1:14" x14ac:dyDescent="0.3">
      <c r="A561" s="3" t="s">
        <v>543</v>
      </c>
      <c r="B561" s="6">
        <v>736</v>
      </c>
      <c r="C561" s="6">
        <v>499</v>
      </c>
      <c r="D561" s="6">
        <v>1034</v>
      </c>
      <c r="E561" s="6">
        <v>1025</v>
      </c>
      <c r="N561" s="1"/>
    </row>
    <row r="562" spans="1:14" x14ac:dyDescent="0.3">
      <c r="A562" s="3" t="s">
        <v>544</v>
      </c>
      <c r="B562" s="6">
        <v>877</v>
      </c>
      <c r="C562" s="6">
        <v>317</v>
      </c>
      <c r="D562" s="6">
        <v>1027</v>
      </c>
      <c r="E562" s="6">
        <v>1026</v>
      </c>
      <c r="N562" s="1"/>
    </row>
    <row r="563" spans="1:14" x14ac:dyDescent="0.3">
      <c r="A563" s="3" t="s">
        <v>545</v>
      </c>
      <c r="B563" s="6">
        <v>1020</v>
      </c>
      <c r="C563" s="6">
        <v>394</v>
      </c>
      <c r="D563" s="6">
        <v>1236</v>
      </c>
      <c r="E563" s="6">
        <v>1229</v>
      </c>
      <c r="N563" s="1"/>
    </row>
    <row r="564" spans="1:14" x14ac:dyDescent="0.3">
      <c r="A564" s="3" t="s">
        <v>546</v>
      </c>
      <c r="B564" s="6">
        <v>1049</v>
      </c>
      <c r="C564" s="6">
        <v>329</v>
      </c>
      <c r="D564" s="6">
        <v>1193</v>
      </c>
      <c r="E564" s="6">
        <v>1181</v>
      </c>
      <c r="N564" s="1"/>
    </row>
    <row r="565" spans="1:14" x14ac:dyDescent="0.3">
      <c r="A565" s="3" t="s">
        <v>547</v>
      </c>
      <c r="B565" s="6">
        <v>1017</v>
      </c>
      <c r="C565" s="6">
        <v>397</v>
      </c>
      <c r="D565" s="6">
        <v>1191</v>
      </c>
      <c r="E565" s="6">
        <v>1190</v>
      </c>
      <c r="N565" s="1"/>
    </row>
    <row r="566" spans="1:14" x14ac:dyDescent="0.3">
      <c r="A566" s="3" t="s">
        <v>548</v>
      </c>
      <c r="B566" s="6">
        <v>1220</v>
      </c>
      <c r="C566" s="6">
        <v>392</v>
      </c>
      <c r="D566" s="6">
        <v>1370</v>
      </c>
      <c r="E566" s="6">
        <v>1380</v>
      </c>
      <c r="N566" s="1"/>
    </row>
    <row r="567" spans="1:14" x14ac:dyDescent="0.3">
      <c r="A567" s="3" t="s">
        <v>549</v>
      </c>
      <c r="B567" s="6">
        <v>962</v>
      </c>
      <c r="C567" s="6">
        <v>282</v>
      </c>
      <c r="D567" s="6">
        <v>1073</v>
      </c>
      <c r="E567" s="6">
        <v>1069</v>
      </c>
      <c r="N567" s="1"/>
    </row>
    <row r="568" spans="1:14" x14ac:dyDescent="0.3">
      <c r="A568" s="2" t="s">
        <v>527</v>
      </c>
      <c r="B568" s="7">
        <f>SUM(B554:B567)</f>
        <v>12439</v>
      </c>
      <c r="C568" s="7">
        <f>SUM(C554:C567)</f>
        <v>5055</v>
      </c>
      <c r="D568" s="7">
        <f>SUM(D554:D567)</f>
        <v>14945</v>
      </c>
      <c r="E568" s="7">
        <f>SUM(E554:E567)</f>
        <v>14890</v>
      </c>
      <c r="N568" s="1"/>
    </row>
    <row r="570" spans="1:14" ht="14.4" customHeight="1" x14ac:dyDescent="0.3">
      <c r="A570" s="2" t="s">
        <v>550</v>
      </c>
      <c r="B570" s="17" t="s">
        <v>0</v>
      </c>
      <c r="C570" s="17"/>
      <c r="D570" s="17" t="s">
        <v>1</v>
      </c>
      <c r="E570" s="17"/>
      <c r="F570" s="17" t="s">
        <v>2</v>
      </c>
      <c r="G570" s="17"/>
      <c r="M570" s="1"/>
      <c r="N570" s="1"/>
    </row>
    <row r="571" spans="1:14" x14ac:dyDescent="0.3">
      <c r="B571" s="8" t="s">
        <v>552</v>
      </c>
      <c r="C571" s="8" t="s">
        <v>554</v>
      </c>
      <c r="D571" s="8" t="s">
        <v>225</v>
      </c>
      <c r="E571" s="8" t="s">
        <v>556</v>
      </c>
      <c r="F571" s="8" t="s">
        <v>558</v>
      </c>
      <c r="G571" s="8" t="s">
        <v>560</v>
      </c>
      <c r="M571" s="1"/>
      <c r="N571" s="1"/>
    </row>
    <row r="572" spans="1:14" x14ac:dyDescent="0.3">
      <c r="B572" s="8" t="s">
        <v>553</v>
      </c>
      <c r="C572" s="8" t="s">
        <v>555</v>
      </c>
      <c r="D572" s="8" t="s">
        <v>557</v>
      </c>
      <c r="E572" s="8" t="s">
        <v>1101</v>
      </c>
      <c r="F572" s="8" t="s">
        <v>559</v>
      </c>
      <c r="G572" s="8" t="s">
        <v>561</v>
      </c>
      <c r="M572" s="1"/>
      <c r="N572" s="1"/>
    </row>
    <row r="573" spans="1:14" x14ac:dyDescent="0.3">
      <c r="A573" s="4" t="s">
        <v>562</v>
      </c>
      <c r="M573" s="1"/>
      <c r="N573" s="1"/>
    </row>
    <row r="574" spans="1:14" x14ac:dyDescent="0.3">
      <c r="A574" s="5">
        <v>1401</v>
      </c>
      <c r="B574" s="6">
        <v>240</v>
      </c>
      <c r="C574" s="6">
        <v>884</v>
      </c>
      <c r="D574" s="6">
        <v>897</v>
      </c>
      <c r="E574" s="6">
        <v>237</v>
      </c>
      <c r="F574" s="6">
        <v>220</v>
      </c>
      <c r="G574" s="6">
        <v>890</v>
      </c>
      <c r="M574" s="1"/>
      <c r="N574" s="1"/>
    </row>
    <row r="575" spans="1:14" x14ac:dyDescent="0.3">
      <c r="A575" s="5">
        <v>1402</v>
      </c>
      <c r="B575" s="6">
        <v>365</v>
      </c>
      <c r="C575" s="6">
        <v>848</v>
      </c>
      <c r="D575" s="6">
        <v>862</v>
      </c>
      <c r="E575" s="6">
        <v>355</v>
      </c>
      <c r="F575" s="6">
        <v>333</v>
      </c>
      <c r="G575" s="6">
        <v>859</v>
      </c>
      <c r="M575" s="1"/>
      <c r="N575" s="1"/>
    </row>
    <row r="576" spans="1:14" x14ac:dyDescent="0.3">
      <c r="A576" s="3">
        <v>1403</v>
      </c>
      <c r="B576" s="6">
        <v>124</v>
      </c>
      <c r="C576" s="6">
        <v>351</v>
      </c>
      <c r="D576" s="6">
        <v>341</v>
      </c>
      <c r="E576" s="6">
        <v>127</v>
      </c>
      <c r="F576" s="6">
        <v>117</v>
      </c>
      <c r="G576" s="6">
        <v>351</v>
      </c>
      <c r="M576" s="1"/>
      <c r="N576" s="1"/>
    </row>
    <row r="577" spans="1:14" x14ac:dyDescent="0.3">
      <c r="A577" s="3">
        <v>1404</v>
      </c>
      <c r="B577" s="6">
        <v>422</v>
      </c>
      <c r="C577" s="6">
        <v>1363</v>
      </c>
      <c r="D577" s="6">
        <v>1395</v>
      </c>
      <c r="E577" s="6">
        <v>388</v>
      </c>
      <c r="F577" s="6">
        <v>391</v>
      </c>
      <c r="G577" s="6">
        <v>1367</v>
      </c>
      <c r="M577" s="1"/>
      <c r="N577" s="1"/>
    </row>
    <row r="578" spans="1:14" x14ac:dyDescent="0.3">
      <c r="A578" s="3">
        <v>1405</v>
      </c>
      <c r="B578" s="6">
        <v>377</v>
      </c>
      <c r="C578" s="6">
        <v>1044</v>
      </c>
      <c r="D578" s="6">
        <v>1063</v>
      </c>
      <c r="E578" s="6">
        <v>366</v>
      </c>
      <c r="F578" s="6">
        <v>361</v>
      </c>
      <c r="G578" s="6">
        <v>1039</v>
      </c>
      <c r="M578" s="1"/>
      <c r="N578" s="1"/>
    </row>
    <row r="579" spans="1:14" x14ac:dyDescent="0.3">
      <c r="A579" s="3">
        <v>1406</v>
      </c>
      <c r="B579" s="6">
        <v>559</v>
      </c>
      <c r="C579" s="6">
        <v>1797</v>
      </c>
      <c r="D579" s="6">
        <v>1816</v>
      </c>
      <c r="E579" s="6">
        <v>552</v>
      </c>
      <c r="F579" s="6">
        <v>510</v>
      </c>
      <c r="G579" s="6">
        <v>1803</v>
      </c>
      <c r="M579" s="1"/>
      <c r="N579" s="1"/>
    </row>
    <row r="580" spans="1:14" x14ac:dyDescent="0.3">
      <c r="A580" s="3">
        <v>1407</v>
      </c>
      <c r="B580" s="6">
        <v>372</v>
      </c>
      <c r="C580" s="6">
        <v>662</v>
      </c>
      <c r="D580" s="6">
        <v>664</v>
      </c>
      <c r="E580" s="6">
        <v>362</v>
      </c>
      <c r="F580" s="6">
        <v>333</v>
      </c>
      <c r="G580" s="6">
        <v>677</v>
      </c>
      <c r="M580" s="1"/>
      <c r="N580" s="1"/>
    </row>
    <row r="581" spans="1:14" x14ac:dyDescent="0.3">
      <c r="A581" s="3">
        <v>1408</v>
      </c>
      <c r="B581" s="6">
        <v>522</v>
      </c>
      <c r="C581" s="6">
        <v>788</v>
      </c>
      <c r="D581" s="6">
        <v>812</v>
      </c>
      <c r="E581" s="6">
        <v>497</v>
      </c>
      <c r="F581" s="6">
        <v>457</v>
      </c>
      <c r="G581" s="6">
        <v>825</v>
      </c>
      <c r="M581" s="1"/>
      <c r="N581" s="1"/>
    </row>
    <row r="582" spans="1:14" x14ac:dyDescent="0.3">
      <c r="A582" s="3">
        <v>1409</v>
      </c>
      <c r="B582" s="6">
        <v>435</v>
      </c>
      <c r="C582" s="6">
        <v>785</v>
      </c>
      <c r="D582" s="6">
        <v>794</v>
      </c>
      <c r="E582" s="6">
        <v>423</v>
      </c>
      <c r="F582" s="6">
        <v>381</v>
      </c>
      <c r="G582" s="6">
        <v>824</v>
      </c>
      <c r="M582" s="1"/>
      <c r="N582" s="1"/>
    </row>
    <row r="583" spans="1:14" x14ac:dyDescent="0.3">
      <c r="A583" s="3">
        <v>1410</v>
      </c>
      <c r="B583" s="6">
        <v>540</v>
      </c>
      <c r="C583" s="6">
        <v>695</v>
      </c>
      <c r="D583" s="6">
        <v>706</v>
      </c>
      <c r="E583" s="6">
        <v>530</v>
      </c>
      <c r="F583" s="6">
        <v>510</v>
      </c>
      <c r="G583" s="6">
        <v>695</v>
      </c>
      <c r="M583" s="1"/>
      <c r="N583" s="1"/>
    </row>
    <row r="584" spans="1:14" x14ac:dyDescent="0.3">
      <c r="A584" s="3">
        <v>1411</v>
      </c>
      <c r="B584" s="6">
        <v>511</v>
      </c>
      <c r="C584" s="6">
        <v>844</v>
      </c>
      <c r="D584" s="6">
        <v>865</v>
      </c>
      <c r="E584" s="6">
        <v>495</v>
      </c>
      <c r="F584" s="6">
        <v>467</v>
      </c>
      <c r="G584" s="6">
        <v>861</v>
      </c>
      <c r="M584" s="1"/>
      <c r="N584" s="1"/>
    </row>
    <row r="585" spans="1:14" x14ac:dyDescent="0.3">
      <c r="A585" s="3">
        <v>1412</v>
      </c>
      <c r="B585" s="6">
        <v>171</v>
      </c>
      <c r="C585" s="6">
        <v>441</v>
      </c>
      <c r="D585" s="6">
        <v>452</v>
      </c>
      <c r="E585" s="6">
        <v>166</v>
      </c>
      <c r="F585" s="6">
        <v>159</v>
      </c>
      <c r="G585" s="6">
        <v>447</v>
      </c>
      <c r="M585" s="1"/>
      <c r="N585" s="1"/>
    </row>
    <row r="586" spans="1:14" x14ac:dyDescent="0.3">
      <c r="A586" s="3">
        <v>1413</v>
      </c>
      <c r="B586" s="6">
        <v>741</v>
      </c>
      <c r="C586" s="6">
        <v>1901</v>
      </c>
      <c r="D586" s="6">
        <v>1904</v>
      </c>
      <c r="E586" s="6">
        <v>730</v>
      </c>
      <c r="F586" s="6">
        <v>714</v>
      </c>
      <c r="G586" s="6">
        <v>1886</v>
      </c>
      <c r="M586" s="1"/>
      <c r="N586" s="1"/>
    </row>
    <row r="587" spans="1:14" x14ac:dyDescent="0.3">
      <c r="A587" s="3">
        <v>1414</v>
      </c>
      <c r="B587" s="6">
        <v>528</v>
      </c>
      <c r="C587" s="6">
        <v>1445</v>
      </c>
      <c r="D587" s="6">
        <v>1466</v>
      </c>
      <c r="E587" s="6">
        <v>511</v>
      </c>
      <c r="F587" s="6">
        <v>501</v>
      </c>
      <c r="G587" s="6">
        <v>1445</v>
      </c>
      <c r="M587" s="1"/>
      <c r="N587" s="1"/>
    </row>
    <row r="588" spans="1:14" x14ac:dyDescent="0.3">
      <c r="A588" s="3">
        <v>1415</v>
      </c>
      <c r="B588" s="6">
        <v>288</v>
      </c>
      <c r="C588" s="6">
        <v>993</v>
      </c>
      <c r="D588" s="6">
        <v>975</v>
      </c>
      <c r="E588" s="6">
        <v>294</v>
      </c>
      <c r="F588" s="6">
        <v>266</v>
      </c>
      <c r="G588" s="6">
        <v>993</v>
      </c>
      <c r="M588" s="1"/>
      <c r="N588" s="1"/>
    </row>
    <row r="589" spans="1:14" x14ac:dyDescent="0.3">
      <c r="A589" s="3">
        <v>1416</v>
      </c>
      <c r="B589" s="6">
        <v>447</v>
      </c>
      <c r="C589" s="6">
        <v>1155</v>
      </c>
      <c r="D589" s="6">
        <v>1143</v>
      </c>
      <c r="E589" s="6">
        <v>443</v>
      </c>
      <c r="F589" s="6">
        <v>418</v>
      </c>
      <c r="G589" s="6">
        <v>1164</v>
      </c>
      <c r="M589" s="1"/>
      <c r="N589" s="1"/>
    </row>
    <row r="590" spans="1:14" x14ac:dyDescent="0.3">
      <c r="A590" s="3">
        <v>1417</v>
      </c>
      <c r="B590" s="6">
        <v>357</v>
      </c>
      <c r="C590" s="6">
        <v>1000</v>
      </c>
      <c r="D590" s="6">
        <v>984</v>
      </c>
      <c r="E590" s="6">
        <v>350</v>
      </c>
      <c r="F590" s="6">
        <v>346</v>
      </c>
      <c r="G590" s="6">
        <v>981</v>
      </c>
      <c r="M590" s="1"/>
      <c r="N590" s="1"/>
    </row>
    <row r="591" spans="1:14" x14ac:dyDescent="0.3">
      <c r="A591" s="3">
        <v>1418</v>
      </c>
      <c r="B591" s="6">
        <v>524</v>
      </c>
      <c r="C591" s="6">
        <v>1298</v>
      </c>
      <c r="D591" s="6">
        <v>1265</v>
      </c>
      <c r="E591" s="6">
        <v>533</v>
      </c>
      <c r="F591" s="6">
        <v>524</v>
      </c>
      <c r="G591" s="6">
        <v>1260</v>
      </c>
      <c r="M591" s="1"/>
      <c r="N591" s="1"/>
    </row>
    <row r="592" spans="1:14" x14ac:dyDescent="0.3">
      <c r="A592" s="3">
        <v>1419</v>
      </c>
      <c r="B592" s="6">
        <v>380</v>
      </c>
      <c r="C592" s="6">
        <v>717</v>
      </c>
      <c r="D592" s="6">
        <v>703</v>
      </c>
      <c r="E592" s="6">
        <v>385</v>
      </c>
      <c r="F592" s="6">
        <v>356</v>
      </c>
      <c r="G592" s="6">
        <v>731</v>
      </c>
      <c r="M592" s="1"/>
      <c r="N592" s="1"/>
    </row>
    <row r="593" spans="1:14" x14ac:dyDescent="0.3">
      <c r="A593" s="2" t="s">
        <v>551</v>
      </c>
      <c r="B593" s="7">
        <f>SUM(B574:B592)</f>
        <v>7903</v>
      </c>
      <c r="C593" s="7">
        <f>SUM(C574:C592)</f>
        <v>19011</v>
      </c>
      <c r="D593" s="7">
        <f>SUM(D574:D592)</f>
        <v>19107</v>
      </c>
      <c r="E593" s="7">
        <f>SUM(E574:E592)</f>
        <v>7744</v>
      </c>
      <c r="F593" s="7">
        <f t="shared" ref="F593" si="26">SUM(F574:F592)</f>
        <v>7364</v>
      </c>
      <c r="G593" s="7">
        <f t="shared" ref="G593" si="27">SUM(G574:G592)</f>
        <v>19098</v>
      </c>
      <c r="M593" s="1"/>
      <c r="N593" s="1"/>
    </row>
    <row r="595" spans="1:14" ht="14.4" customHeight="1" x14ac:dyDescent="0.3">
      <c r="A595" s="2" t="s">
        <v>563</v>
      </c>
      <c r="B595" s="18" t="s">
        <v>0</v>
      </c>
      <c r="C595" s="19"/>
      <c r="D595" s="20" t="s">
        <v>1</v>
      </c>
      <c r="E595" s="20"/>
      <c r="F595" s="18" t="s">
        <v>2</v>
      </c>
      <c r="G595" s="19"/>
      <c r="N595" s="1"/>
    </row>
    <row r="596" spans="1:14" x14ac:dyDescent="0.3">
      <c r="B596" s="8" t="s">
        <v>567</v>
      </c>
      <c r="C596" s="8" t="s">
        <v>565</v>
      </c>
      <c r="D596" s="8" t="s">
        <v>34</v>
      </c>
      <c r="E596" s="8" t="s">
        <v>570</v>
      </c>
      <c r="F596" s="8" t="s">
        <v>572</v>
      </c>
      <c r="G596" s="8" t="s">
        <v>574</v>
      </c>
      <c r="N596" s="1"/>
    </row>
    <row r="597" spans="1:14" x14ac:dyDescent="0.3">
      <c r="B597" s="8" t="s">
        <v>568</v>
      </c>
      <c r="C597" s="8" t="s">
        <v>566</v>
      </c>
      <c r="D597" s="8" t="s">
        <v>569</v>
      </c>
      <c r="E597" s="8" t="s">
        <v>571</v>
      </c>
      <c r="F597" s="8" t="s">
        <v>573</v>
      </c>
      <c r="G597" s="8" t="s">
        <v>575</v>
      </c>
      <c r="N597" s="1"/>
    </row>
    <row r="598" spans="1:14" x14ac:dyDescent="0.3">
      <c r="A598" s="4" t="s">
        <v>562</v>
      </c>
      <c r="N598" s="1"/>
    </row>
    <row r="599" spans="1:14" x14ac:dyDescent="0.3">
      <c r="A599" s="5">
        <v>1501</v>
      </c>
      <c r="B599" s="6">
        <v>1123</v>
      </c>
      <c r="C599" s="6">
        <v>686</v>
      </c>
      <c r="D599" s="6">
        <v>815</v>
      </c>
      <c r="E599" s="6">
        <v>1015</v>
      </c>
      <c r="F599" s="6">
        <v>673</v>
      </c>
      <c r="G599" s="6">
        <v>1132</v>
      </c>
      <c r="N599" s="1"/>
    </row>
    <row r="600" spans="1:14" x14ac:dyDescent="0.3">
      <c r="A600" s="5">
        <v>1502</v>
      </c>
      <c r="B600" s="6">
        <v>894</v>
      </c>
      <c r="C600" s="6">
        <v>654</v>
      </c>
      <c r="D600" s="6">
        <v>743</v>
      </c>
      <c r="E600" s="6">
        <v>820</v>
      </c>
      <c r="F600" s="6">
        <v>656</v>
      </c>
      <c r="G600" s="6">
        <v>881</v>
      </c>
      <c r="N600" s="1"/>
    </row>
    <row r="601" spans="1:14" x14ac:dyDescent="0.3">
      <c r="A601" s="3">
        <v>1503</v>
      </c>
      <c r="B601" s="6">
        <v>696</v>
      </c>
      <c r="C601" s="6">
        <v>541</v>
      </c>
      <c r="D601" s="6">
        <v>715</v>
      </c>
      <c r="E601" s="6">
        <v>541</v>
      </c>
      <c r="F601" s="6">
        <v>562</v>
      </c>
      <c r="G601" s="6">
        <v>659</v>
      </c>
      <c r="N601" s="1"/>
    </row>
    <row r="602" spans="1:14" x14ac:dyDescent="0.3">
      <c r="A602" s="3">
        <v>1504</v>
      </c>
      <c r="B602" s="6">
        <v>1152</v>
      </c>
      <c r="C602" s="6">
        <v>823</v>
      </c>
      <c r="D602" s="6">
        <v>859</v>
      </c>
      <c r="E602" s="6">
        <v>1121</v>
      </c>
      <c r="F602" s="6">
        <v>803</v>
      </c>
      <c r="G602" s="6">
        <v>1155</v>
      </c>
      <c r="N602" s="1"/>
    </row>
    <row r="603" spans="1:14" x14ac:dyDescent="0.3">
      <c r="A603" s="3">
        <v>1505</v>
      </c>
      <c r="B603" s="6">
        <v>663</v>
      </c>
      <c r="C603" s="6">
        <v>445</v>
      </c>
      <c r="D603" s="6">
        <v>556</v>
      </c>
      <c r="E603" s="6">
        <v>563</v>
      </c>
      <c r="F603" s="6">
        <v>481</v>
      </c>
      <c r="G603" s="6">
        <v>627</v>
      </c>
      <c r="N603" s="1"/>
    </row>
    <row r="604" spans="1:14" x14ac:dyDescent="0.3">
      <c r="A604" s="3">
        <v>1506</v>
      </c>
      <c r="B604" s="6">
        <v>675</v>
      </c>
      <c r="C604" s="6">
        <v>602</v>
      </c>
      <c r="D604" s="6">
        <v>712</v>
      </c>
      <c r="E604" s="6">
        <v>591</v>
      </c>
      <c r="F604" s="6">
        <v>598</v>
      </c>
      <c r="G604" s="6">
        <v>681</v>
      </c>
      <c r="N604" s="1"/>
    </row>
    <row r="605" spans="1:14" x14ac:dyDescent="0.3">
      <c r="A605" s="3">
        <v>1507</v>
      </c>
      <c r="B605" s="6">
        <v>797</v>
      </c>
      <c r="C605" s="6">
        <v>549</v>
      </c>
      <c r="D605" s="6">
        <v>668</v>
      </c>
      <c r="E605" s="6">
        <v>695</v>
      </c>
      <c r="F605" s="6">
        <v>594</v>
      </c>
      <c r="G605" s="6">
        <v>741</v>
      </c>
      <c r="N605" s="1"/>
    </row>
    <row r="606" spans="1:14" x14ac:dyDescent="0.3">
      <c r="A606" s="3">
        <v>1508</v>
      </c>
      <c r="B606" s="6">
        <v>662</v>
      </c>
      <c r="C606" s="6">
        <v>576</v>
      </c>
      <c r="D606" s="6">
        <v>690</v>
      </c>
      <c r="E606" s="6">
        <v>575</v>
      </c>
      <c r="F606" s="6">
        <v>585</v>
      </c>
      <c r="G606" s="6">
        <v>651</v>
      </c>
      <c r="N606" s="1"/>
    </row>
    <row r="607" spans="1:14" ht="14.4" customHeight="1" x14ac:dyDescent="0.3">
      <c r="A607" s="2" t="s">
        <v>563</v>
      </c>
      <c r="B607" s="18" t="s">
        <v>0</v>
      </c>
      <c r="C607" s="19"/>
      <c r="D607" s="20" t="s">
        <v>1</v>
      </c>
      <c r="E607" s="20"/>
      <c r="F607" s="18" t="s">
        <v>2</v>
      </c>
      <c r="G607" s="19"/>
      <c r="N607" s="1"/>
    </row>
    <row r="608" spans="1:14" x14ac:dyDescent="0.3">
      <c r="B608" s="8" t="s">
        <v>567</v>
      </c>
      <c r="C608" s="8" t="s">
        <v>565</v>
      </c>
      <c r="D608" s="8" t="s">
        <v>34</v>
      </c>
      <c r="E608" s="8" t="s">
        <v>570</v>
      </c>
      <c r="F608" s="8" t="s">
        <v>572</v>
      </c>
      <c r="G608" s="8" t="s">
        <v>574</v>
      </c>
      <c r="N608" s="1"/>
    </row>
    <row r="609" spans="1:14" x14ac:dyDescent="0.3">
      <c r="B609" s="8" t="s">
        <v>568</v>
      </c>
      <c r="C609" s="8" t="s">
        <v>566</v>
      </c>
      <c r="D609" s="8" t="s">
        <v>569</v>
      </c>
      <c r="E609" s="8" t="s">
        <v>571</v>
      </c>
      <c r="F609" s="8" t="s">
        <v>573</v>
      </c>
      <c r="G609" s="8" t="s">
        <v>575</v>
      </c>
      <c r="N609" s="1"/>
    </row>
    <row r="610" spans="1:14" x14ac:dyDescent="0.3">
      <c r="A610" s="4" t="s">
        <v>1174</v>
      </c>
      <c r="N610" s="1"/>
    </row>
    <row r="611" spans="1:14" x14ac:dyDescent="0.3">
      <c r="A611" s="3">
        <v>1509</v>
      </c>
      <c r="B611" s="6">
        <v>1015</v>
      </c>
      <c r="C611" s="6">
        <v>862</v>
      </c>
      <c r="D611" s="6">
        <v>939</v>
      </c>
      <c r="E611" s="6">
        <v>956</v>
      </c>
      <c r="F611" s="6">
        <v>840</v>
      </c>
      <c r="G611" s="6">
        <v>1034</v>
      </c>
      <c r="N611" s="1"/>
    </row>
    <row r="612" spans="1:14" x14ac:dyDescent="0.3">
      <c r="A612" s="3">
        <v>1510</v>
      </c>
      <c r="B612" s="6">
        <v>510</v>
      </c>
      <c r="C612" s="6">
        <v>493</v>
      </c>
      <c r="D612" s="6">
        <v>561</v>
      </c>
      <c r="E612" s="6">
        <v>457</v>
      </c>
      <c r="F612" s="6">
        <v>486</v>
      </c>
      <c r="G612" s="6">
        <v>509</v>
      </c>
      <c r="N612" s="1"/>
    </row>
    <row r="613" spans="1:14" x14ac:dyDescent="0.3">
      <c r="A613" s="3">
        <v>1511</v>
      </c>
      <c r="B613" s="6">
        <v>438</v>
      </c>
      <c r="C613" s="6">
        <v>427</v>
      </c>
      <c r="D613" s="6">
        <v>445</v>
      </c>
      <c r="E613" s="6">
        <v>436</v>
      </c>
      <c r="F613" s="6">
        <v>403</v>
      </c>
      <c r="G613" s="6">
        <v>457</v>
      </c>
      <c r="N613" s="1"/>
    </row>
    <row r="614" spans="1:14" x14ac:dyDescent="0.3">
      <c r="A614" s="3">
        <v>1512</v>
      </c>
      <c r="B614" s="6">
        <v>474</v>
      </c>
      <c r="C614" s="6">
        <v>413</v>
      </c>
      <c r="D614" s="6">
        <v>461</v>
      </c>
      <c r="E614" s="6">
        <v>432</v>
      </c>
      <c r="F614" s="6">
        <v>411</v>
      </c>
      <c r="G614" s="6">
        <v>476</v>
      </c>
      <c r="N614" s="1"/>
    </row>
    <row r="615" spans="1:14" x14ac:dyDescent="0.3">
      <c r="A615" s="3">
        <v>1513</v>
      </c>
      <c r="B615" s="6">
        <v>491</v>
      </c>
      <c r="C615" s="6">
        <v>479</v>
      </c>
      <c r="D615" s="6">
        <v>545</v>
      </c>
      <c r="E615" s="6">
        <v>451</v>
      </c>
      <c r="F615" s="6">
        <v>463</v>
      </c>
      <c r="G615" s="6">
        <v>501</v>
      </c>
      <c r="N615" s="1"/>
    </row>
    <row r="616" spans="1:14" x14ac:dyDescent="0.3">
      <c r="A616" s="3">
        <v>1514</v>
      </c>
      <c r="B616" s="6">
        <v>559</v>
      </c>
      <c r="C616" s="6">
        <v>410</v>
      </c>
      <c r="D616" s="6">
        <v>402</v>
      </c>
      <c r="E616" s="6">
        <v>583</v>
      </c>
      <c r="F616" s="6">
        <v>397</v>
      </c>
      <c r="G616" s="6">
        <v>572</v>
      </c>
      <c r="N616" s="1"/>
    </row>
    <row r="617" spans="1:14" x14ac:dyDescent="0.3">
      <c r="A617" s="3">
        <v>1515</v>
      </c>
      <c r="B617" s="6">
        <v>431</v>
      </c>
      <c r="C617" s="6">
        <v>243</v>
      </c>
      <c r="D617" s="6">
        <v>259</v>
      </c>
      <c r="E617" s="6">
        <v>427</v>
      </c>
      <c r="F617" s="6">
        <v>242</v>
      </c>
      <c r="G617" s="6">
        <v>430</v>
      </c>
      <c r="N617" s="1"/>
    </row>
    <row r="618" spans="1:14" x14ac:dyDescent="0.3">
      <c r="A618" s="2" t="s">
        <v>564</v>
      </c>
      <c r="B618" s="7">
        <f t="shared" ref="B618:G618" si="28">SUM(B599:B617)</f>
        <v>10580</v>
      </c>
      <c r="C618" s="7">
        <f t="shared" si="28"/>
        <v>8203</v>
      </c>
      <c r="D618" s="7">
        <f t="shared" si="28"/>
        <v>9370</v>
      </c>
      <c r="E618" s="7">
        <f t="shared" si="28"/>
        <v>9663</v>
      </c>
      <c r="F618" s="7">
        <f t="shared" si="28"/>
        <v>8194</v>
      </c>
      <c r="G618" s="7">
        <f t="shared" si="28"/>
        <v>10506</v>
      </c>
      <c r="N618" s="1"/>
    </row>
    <row r="620" spans="1:14" ht="14.4" customHeight="1" x14ac:dyDescent="0.3">
      <c r="A620" s="2" t="s">
        <v>576</v>
      </c>
      <c r="B620" s="18" t="s">
        <v>0</v>
      </c>
      <c r="C620" s="20"/>
      <c r="D620" s="19"/>
      <c r="E620" s="18" t="s">
        <v>1</v>
      </c>
      <c r="F620" s="19"/>
      <c r="G620" s="9" t="s">
        <v>2</v>
      </c>
    </row>
    <row r="621" spans="1:14" x14ac:dyDescent="0.3">
      <c r="B621" s="8" t="s">
        <v>578</v>
      </c>
      <c r="C621" s="8" t="s">
        <v>409</v>
      </c>
      <c r="D621" s="8" t="s">
        <v>1165</v>
      </c>
      <c r="E621" s="8" t="s">
        <v>223</v>
      </c>
      <c r="F621" s="8" t="s">
        <v>581</v>
      </c>
      <c r="G621" s="8" t="s">
        <v>584</v>
      </c>
    </row>
    <row r="622" spans="1:14" x14ac:dyDescent="0.3">
      <c r="B622" s="8" t="s">
        <v>579</v>
      </c>
      <c r="C622" s="8" t="s">
        <v>575</v>
      </c>
      <c r="D622" s="8" t="s">
        <v>943</v>
      </c>
      <c r="E622" s="8" t="s">
        <v>580</v>
      </c>
      <c r="F622" s="8" t="s">
        <v>582</v>
      </c>
      <c r="G622" s="8" t="s">
        <v>583</v>
      </c>
    </row>
    <row r="623" spans="1:14" x14ac:dyDescent="0.3">
      <c r="A623" s="4" t="s">
        <v>562</v>
      </c>
      <c r="N623" s="1"/>
    </row>
    <row r="624" spans="1:14" x14ac:dyDescent="0.3">
      <c r="A624" s="5">
        <v>1601</v>
      </c>
      <c r="B624" s="6">
        <v>966</v>
      </c>
      <c r="C624" s="6">
        <v>888</v>
      </c>
      <c r="D624" s="6">
        <v>0</v>
      </c>
      <c r="E624" s="6">
        <v>899</v>
      </c>
      <c r="F624" s="6">
        <v>933</v>
      </c>
      <c r="G624" s="6">
        <v>1205</v>
      </c>
      <c r="N624" s="1"/>
    </row>
    <row r="625" spans="1:14" x14ac:dyDescent="0.3">
      <c r="A625" s="5">
        <v>1602</v>
      </c>
      <c r="B625" s="6">
        <v>843</v>
      </c>
      <c r="C625" s="6">
        <v>572</v>
      </c>
      <c r="D625" s="6">
        <v>0</v>
      </c>
      <c r="E625" s="6">
        <v>792</v>
      </c>
      <c r="F625" s="6">
        <v>607</v>
      </c>
      <c r="G625" s="6">
        <v>1007</v>
      </c>
      <c r="N625" s="1"/>
    </row>
    <row r="626" spans="1:14" x14ac:dyDescent="0.3">
      <c r="A626" s="3">
        <v>1603</v>
      </c>
      <c r="B626" s="6">
        <v>1149</v>
      </c>
      <c r="C626" s="6">
        <v>679</v>
      </c>
      <c r="D626" s="6">
        <v>0</v>
      </c>
      <c r="E626" s="6">
        <v>1083</v>
      </c>
      <c r="F626" s="6">
        <v>730</v>
      </c>
      <c r="G626" s="6">
        <v>1380</v>
      </c>
      <c r="N626" s="1"/>
    </row>
    <row r="627" spans="1:14" x14ac:dyDescent="0.3">
      <c r="A627" s="3">
        <v>1604</v>
      </c>
      <c r="B627" s="6">
        <v>810</v>
      </c>
      <c r="C627" s="6">
        <v>421</v>
      </c>
      <c r="D627" s="6">
        <v>0</v>
      </c>
      <c r="E627" s="6">
        <v>765</v>
      </c>
      <c r="F627" s="6">
        <v>447</v>
      </c>
      <c r="G627" s="6">
        <v>938</v>
      </c>
      <c r="N627" s="1"/>
    </row>
    <row r="628" spans="1:14" x14ac:dyDescent="0.3">
      <c r="A628" s="3">
        <v>1605</v>
      </c>
      <c r="B628" s="6">
        <v>785</v>
      </c>
      <c r="C628" s="6">
        <v>398</v>
      </c>
      <c r="D628" s="6">
        <v>0</v>
      </c>
      <c r="E628" s="6">
        <v>739</v>
      </c>
      <c r="F628" s="6">
        <v>433</v>
      </c>
      <c r="G628" s="6">
        <v>901</v>
      </c>
      <c r="N628" s="1"/>
    </row>
    <row r="629" spans="1:14" x14ac:dyDescent="0.3">
      <c r="A629" s="3">
        <v>1606</v>
      </c>
      <c r="B629" s="6">
        <v>762</v>
      </c>
      <c r="C629" s="6">
        <v>307</v>
      </c>
      <c r="D629" s="6">
        <v>0</v>
      </c>
      <c r="E629" s="6">
        <v>734</v>
      </c>
      <c r="F629" s="6">
        <v>314</v>
      </c>
      <c r="G629" s="6">
        <v>845</v>
      </c>
      <c r="N629" s="1"/>
    </row>
    <row r="630" spans="1:14" x14ac:dyDescent="0.3">
      <c r="A630" s="3">
        <v>1607</v>
      </c>
      <c r="B630" s="6">
        <v>764</v>
      </c>
      <c r="C630" s="6">
        <v>761</v>
      </c>
      <c r="D630" s="6">
        <v>0</v>
      </c>
      <c r="E630" s="6">
        <v>694</v>
      </c>
      <c r="F630" s="6">
        <v>816</v>
      </c>
      <c r="G630" s="6">
        <v>1039</v>
      </c>
      <c r="N630" s="1"/>
    </row>
    <row r="631" spans="1:14" x14ac:dyDescent="0.3">
      <c r="A631" s="3">
        <v>1608</v>
      </c>
      <c r="B631" s="6">
        <v>576</v>
      </c>
      <c r="C631" s="6">
        <v>476</v>
      </c>
      <c r="D631" s="6">
        <v>0</v>
      </c>
      <c r="E631" s="6">
        <v>537</v>
      </c>
      <c r="F631" s="6">
        <v>493</v>
      </c>
      <c r="G631" s="6">
        <v>735</v>
      </c>
      <c r="N631" s="1"/>
    </row>
    <row r="632" spans="1:14" x14ac:dyDescent="0.3">
      <c r="A632" s="3">
        <v>1609</v>
      </c>
      <c r="B632" s="6">
        <v>583</v>
      </c>
      <c r="C632" s="6">
        <v>632</v>
      </c>
      <c r="D632" s="6">
        <v>0</v>
      </c>
      <c r="E632" s="6">
        <v>518</v>
      </c>
      <c r="F632" s="6">
        <v>693</v>
      </c>
      <c r="G632" s="6">
        <v>784</v>
      </c>
      <c r="N632" s="1"/>
    </row>
    <row r="633" spans="1:14" x14ac:dyDescent="0.3">
      <c r="A633" s="3">
        <v>1610</v>
      </c>
      <c r="B633" s="6">
        <v>816</v>
      </c>
      <c r="C633" s="6">
        <v>788</v>
      </c>
      <c r="D633" s="6">
        <v>0</v>
      </c>
      <c r="E633" s="6">
        <v>753</v>
      </c>
      <c r="F633" s="6">
        <v>835</v>
      </c>
      <c r="G633" s="6">
        <v>1073</v>
      </c>
      <c r="N633" s="1"/>
    </row>
    <row r="634" spans="1:14" x14ac:dyDescent="0.3">
      <c r="A634" s="3">
        <v>1611</v>
      </c>
      <c r="B634" s="6">
        <v>725</v>
      </c>
      <c r="C634" s="6">
        <v>613</v>
      </c>
      <c r="D634" s="6">
        <v>0</v>
      </c>
      <c r="E634" s="6">
        <v>657</v>
      </c>
      <c r="F634" s="6">
        <v>671</v>
      </c>
      <c r="G634" s="6">
        <v>937</v>
      </c>
      <c r="N634" s="1"/>
    </row>
    <row r="635" spans="1:14" x14ac:dyDescent="0.3">
      <c r="A635" s="3">
        <v>1612</v>
      </c>
      <c r="B635" s="6">
        <v>383</v>
      </c>
      <c r="C635" s="6">
        <v>375</v>
      </c>
      <c r="D635" s="6">
        <v>0</v>
      </c>
      <c r="E635" s="6">
        <v>365</v>
      </c>
      <c r="F635" s="6">
        <v>385</v>
      </c>
      <c r="G635" s="6">
        <v>540</v>
      </c>
      <c r="N635" s="1"/>
    </row>
    <row r="636" spans="1:14" x14ac:dyDescent="0.3">
      <c r="A636" s="3">
        <v>1613</v>
      </c>
      <c r="B636" s="6">
        <v>703</v>
      </c>
      <c r="C636" s="6">
        <v>505</v>
      </c>
      <c r="D636" s="6">
        <v>0</v>
      </c>
      <c r="E636" s="6">
        <v>657</v>
      </c>
      <c r="F636" s="6">
        <v>543</v>
      </c>
      <c r="G636" s="6">
        <v>856</v>
      </c>
      <c r="N636" s="1"/>
    </row>
    <row r="637" spans="1:14" x14ac:dyDescent="0.3">
      <c r="A637" s="3">
        <v>1614</v>
      </c>
      <c r="B637" s="6">
        <v>596</v>
      </c>
      <c r="C637" s="6">
        <v>524</v>
      </c>
      <c r="D637" s="6">
        <v>0</v>
      </c>
      <c r="E637" s="6">
        <v>560</v>
      </c>
      <c r="F637" s="6">
        <v>539</v>
      </c>
      <c r="G637" s="6">
        <v>766</v>
      </c>
      <c r="N637" s="1"/>
    </row>
    <row r="638" spans="1:14" x14ac:dyDescent="0.3">
      <c r="A638" s="3">
        <v>1615</v>
      </c>
      <c r="B638" s="6">
        <v>899</v>
      </c>
      <c r="C638" s="6">
        <v>624</v>
      </c>
      <c r="D638" s="6">
        <v>2</v>
      </c>
      <c r="E638" s="6">
        <v>846</v>
      </c>
      <c r="F638" s="6">
        <v>650</v>
      </c>
      <c r="G638" s="6">
        <v>1132</v>
      </c>
      <c r="N638" s="1"/>
    </row>
    <row r="639" spans="1:14" x14ac:dyDescent="0.3">
      <c r="A639" s="2" t="s">
        <v>577</v>
      </c>
      <c r="B639" s="7">
        <f t="shared" ref="B639:G639" si="29">SUM(B624:B638)</f>
        <v>11360</v>
      </c>
      <c r="C639" s="7">
        <f t="shared" si="29"/>
        <v>8563</v>
      </c>
      <c r="D639" s="7">
        <f t="shared" si="29"/>
        <v>2</v>
      </c>
      <c r="E639" s="7">
        <f t="shared" si="29"/>
        <v>10599</v>
      </c>
      <c r="F639" s="7">
        <f t="shared" si="29"/>
        <v>9089</v>
      </c>
      <c r="G639" s="7">
        <f t="shared" si="29"/>
        <v>14138</v>
      </c>
      <c r="N639" s="1"/>
    </row>
    <row r="641" spans="1:7" ht="14.4" customHeight="1" x14ac:dyDescent="0.3">
      <c r="A641" s="2" t="s">
        <v>585</v>
      </c>
      <c r="B641" s="17" t="s">
        <v>0</v>
      </c>
      <c r="C641" s="17"/>
      <c r="D641" s="18" t="s">
        <v>1</v>
      </c>
      <c r="E641" s="19"/>
      <c r="F641" s="18" t="s">
        <v>2</v>
      </c>
      <c r="G641" s="19"/>
    </row>
    <row r="642" spans="1:7" x14ac:dyDescent="0.3">
      <c r="B642" s="8" t="s">
        <v>588</v>
      </c>
      <c r="C642" s="8" t="s">
        <v>587</v>
      </c>
      <c r="D642" s="8" t="s">
        <v>223</v>
      </c>
      <c r="E642" s="8" t="s">
        <v>591</v>
      </c>
      <c r="F642" s="8" t="s">
        <v>593</v>
      </c>
      <c r="G642" s="8" t="s">
        <v>595</v>
      </c>
    </row>
    <row r="643" spans="1:7" x14ac:dyDescent="0.3">
      <c r="B643" s="8" t="s">
        <v>589</v>
      </c>
      <c r="C643" s="8" t="s">
        <v>164</v>
      </c>
      <c r="D643" s="8" t="s">
        <v>590</v>
      </c>
      <c r="E643" s="8" t="s">
        <v>592</v>
      </c>
      <c r="F643" s="8" t="s">
        <v>594</v>
      </c>
      <c r="G643" s="8" t="s">
        <v>596</v>
      </c>
    </row>
    <row r="644" spans="1:7" x14ac:dyDescent="0.3">
      <c r="A644" s="4" t="s">
        <v>562</v>
      </c>
    </row>
    <row r="645" spans="1:7" x14ac:dyDescent="0.3">
      <c r="A645" s="5">
        <v>1701</v>
      </c>
      <c r="B645" s="6">
        <v>558</v>
      </c>
      <c r="C645" s="6">
        <v>609</v>
      </c>
      <c r="D645" s="6">
        <v>616</v>
      </c>
      <c r="E645" s="6">
        <v>533</v>
      </c>
      <c r="F645" s="6">
        <v>624</v>
      </c>
      <c r="G645" s="6">
        <v>545</v>
      </c>
    </row>
    <row r="646" spans="1:7" x14ac:dyDescent="0.3">
      <c r="A646" s="5">
        <v>1702</v>
      </c>
      <c r="B646" s="6">
        <v>596</v>
      </c>
      <c r="C646" s="6">
        <v>680</v>
      </c>
      <c r="D646" s="6">
        <v>673</v>
      </c>
      <c r="E646" s="6">
        <v>590</v>
      </c>
      <c r="F646" s="6">
        <v>673</v>
      </c>
      <c r="G646" s="6">
        <v>609</v>
      </c>
    </row>
    <row r="647" spans="1:7" x14ac:dyDescent="0.3">
      <c r="A647" s="3">
        <v>1703</v>
      </c>
      <c r="B647" s="6">
        <v>464</v>
      </c>
      <c r="C647" s="6">
        <v>611</v>
      </c>
      <c r="D647" s="6">
        <v>618</v>
      </c>
      <c r="E647" s="6">
        <v>454</v>
      </c>
      <c r="F647" s="6">
        <v>619</v>
      </c>
      <c r="G647" s="6">
        <v>461</v>
      </c>
    </row>
    <row r="648" spans="1:7" x14ac:dyDescent="0.3">
      <c r="A648" s="3">
        <v>1704</v>
      </c>
      <c r="B648" s="6">
        <v>300</v>
      </c>
      <c r="C648" s="6">
        <v>709</v>
      </c>
      <c r="D648" s="6">
        <v>700</v>
      </c>
      <c r="E648" s="6">
        <v>299</v>
      </c>
      <c r="F648" s="6">
        <v>714</v>
      </c>
      <c r="G648" s="6">
        <v>303</v>
      </c>
    </row>
    <row r="649" spans="1:7" x14ac:dyDescent="0.3">
      <c r="A649" s="3">
        <v>1705</v>
      </c>
      <c r="B649" s="6">
        <v>350</v>
      </c>
      <c r="C649" s="6">
        <v>707</v>
      </c>
      <c r="D649" s="6">
        <v>687</v>
      </c>
      <c r="E649" s="6">
        <v>361</v>
      </c>
      <c r="F649" s="6">
        <v>719</v>
      </c>
      <c r="G649" s="6">
        <v>352</v>
      </c>
    </row>
    <row r="650" spans="1:7" x14ac:dyDescent="0.3">
      <c r="A650" s="3">
        <v>1706</v>
      </c>
      <c r="B650" s="6">
        <v>446</v>
      </c>
      <c r="C650" s="6">
        <v>874</v>
      </c>
      <c r="D650" s="6">
        <v>875</v>
      </c>
      <c r="E650" s="6">
        <v>442</v>
      </c>
      <c r="F650" s="6">
        <v>866</v>
      </c>
      <c r="G650" s="6">
        <v>472</v>
      </c>
    </row>
    <row r="651" spans="1:7" x14ac:dyDescent="0.3">
      <c r="A651" s="3">
        <v>1707</v>
      </c>
      <c r="B651" s="6">
        <v>272</v>
      </c>
      <c r="C651" s="6">
        <v>697</v>
      </c>
      <c r="D651" s="6">
        <v>698</v>
      </c>
      <c r="E651" s="6">
        <v>262</v>
      </c>
      <c r="F651" s="6">
        <v>697</v>
      </c>
      <c r="G651" s="6">
        <v>276</v>
      </c>
    </row>
    <row r="652" spans="1:7" x14ac:dyDescent="0.3">
      <c r="A652" s="3">
        <v>1708</v>
      </c>
      <c r="B652" s="6">
        <v>428</v>
      </c>
      <c r="C652" s="6">
        <v>917</v>
      </c>
      <c r="D652" s="6">
        <v>882</v>
      </c>
      <c r="E652" s="6">
        <v>430</v>
      </c>
      <c r="F652" s="6">
        <v>893</v>
      </c>
      <c r="G652" s="6">
        <v>455</v>
      </c>
    </row>
    <row r="653" spans="1:7" x14ac:dyDescent="0.3">
      <c r="A653" s="3">
        <v>1709</v>
      </c>
      <c r="B653" s="6">
        <v>353</v>
      </c>
      <c r="C653" s="6">
        <v>798</v>
      </c>
      <c r="D653" s="6">
        <v>798</v>
      </c>
      <c r="E653" s="6">
        <v>344</v>
      </c>
      <c r="F653" s="6">
        <v>811</v>
      </c>
      <c r="G653" s="6">
        <v>355</v>
      </c>
    </row>
    <row r="654" spans="1:7" x14ac:dyDescent="0.3">
      <c r="A654" s="3">
        <v>1710</v>
      </c>
      <c r="B654" s="6">
        <v>249</v>
      </c>
      <c r="C654" s="6">
        <v>482</v>
      </c>
      <c r="D654" s="6">
        <v>446</v>
      </c>
      <c r="E654" s="6">
        <v>264</v>
      </c>
      <c r="F654" s="6">
        <v>463</v>
      </c>
      <c r="G654" s="6">
        <v>258</v>
      </c>
    </row>
    <row r="655" spans="1:7" x14ac:dyDescent="0.3">
      <c r="A655" s="3">
        <v>1711</v>
      </c>
      <c r="B655" s="6">
        <v>252</v>
      </c>
      <c r="C655" s="6">
        <v>548</v>
      </c>
      <c r="D655" s="6">
        <v>548</v>
      </c>
      <c r="E655" s="6">
        <v>247</v>
      </c>
      <c r="F655" s="6">
        <v>577</v>
      </c>
      <c r="G655" s="6">
        <v>237</v>
      </c>
    </row>
    <row r="656" spans="1:7" x14ac:dyDescent="0.3">
      <c r="A656" s="3">
        <v>1712</v>
      </c>
      <c r="B656" s="6">
        <v>425</v>
      </c>
      <c r="C656" s="6">
        <v>597</v>
      </c>
      <c r="D656" s="6">
        <v>573</v>
      </c>
      <c r="E656" s="6">
        <v>434</v>
      </c>
      <c r="F656" s="6">
        <v>590</v>
      </c>
      <c r="G656" s="6">
        <v>435</v>
      </c>
    </row>
    <row r="657" spans="1:7" x14ac:dyDescent="0.3">
      <c r="A657" s="3">
        <v>1713</v>
      </c>
      <c r="B657" s="6">
        <v>585</v>
      </c>
      <c r="C657" s="6">
        <v>792</v>
      </c>
      <c r="D657" s="6">
        <v>798</v>
      </c>
      <c r="E657" s="6">
        <v>570</v>
      </c>
      <c r="F657" s="6">
        <v>790</v>
      </c>
      <c r="G657" s="6">
        <v>607</v>
      </c>
    </row>
    <row r="658" spans="1:7" x14ac:dyDescent="0.3">
      <c r="A658" s="3">
        <v>1714</v>
      </c>
      <c r="B658" s="6">
        <v>486</v>
      </c>
      <c r="C658" s="6">
        <v>761</v>
      </c>
      <c r="D658" s="6">
        <v>787</v>
      </c>
      <c r="E658" s="6">
        <v>467</v>
      </c>
      <c r="F658" s="6">
        <v>763</v>
      </c>
      <c r="G658" s="6">
        <v>511</v>
      </c>
    </row>
    <row r="659" spans="1:7" x14ac:dyDescent="0.3">
      <c r="A659" s="3">
        <v>1715</v>
      </c>
      <c r="B659" s="6">
        <v>471</v>
      </c>
      <c r="C659" s="6">
        <v>804</v>
      </c>
      <c r="D659" s="6">
        <v>822</v>
      </c>
      <c r="E659" s="6">
        <v>452</v>
      </c>
      <c r="F659" s="6">
        <v>816</v>
      </c>
      <c r="G659" s="6">
        <v>477</v>
      </c>
    </row>
    <row r="660" spans="1:7" x14ac:dyDescent="0.3">
      <c r="A660" s="2" t="s">
        <v>586</v>
      </c>
      <c r="B660" s="7">
        <f t="shared" ref="B660:G660" si="30">SUM(B645:B659)</f>
        <v>6235</v>
      </c>
      <c r="C660" s="7">
        <f t="shared" si="30"/>
        <v>10586</v>
      </c>
      <c r="D660" s="7">
        <f t="shared" si="30"/>
        <v>10521</v>
      </c>
      <c r="E660" s="7">
        <f t="shared" si="30"/>
        <v>6149</v>
      </c>
      <c r="F660" s="7">
        <f t="shared" si="30"/>
        <v>10615</v>
      </c>
      <c r="G660" s="7">
        <f t="shared" si="30"/>
        <v>6353</v>
      </c>
    </row>
    <row r="662" spans="1:7" ht="14.4" customHeight="1" x14ac:dyDescent="0.3">
      <c r="A662" s="2" t="s">
        <v>597</v>
      </c>
      <c r="B662" s="9" t="s">
        <v>0</v>
      </c>
      <c r="C662" s="10" t="s">
        <v>1</v>
      </c>
      <c r="D662" s="16" t="s">
        <v>2</v>
      </c>
    </row>
    <row r="663" spans="1:7" x14ac:dyDescent="0.3">
      <c r="B663" s="8" t="s">
        <v>599</v>
      </c>
      <c r="C663" s="8" t="s">
        <v>601</v>
      </c>
      <c r="D663" s="8" t="s">
        <v>603</v>
      </c>
    </row>
    <row r="664" spans="1:7" x14ac:dyDescent="0.3">
      <c r="B664" s="8" t="s">
        <v>600</v>
      </c>
      <c r="C664" s="8" t="s">
        <v>602</v>
      </c>
      <c r="D664" s="8" t="s">
        <v>604</v>
      </c>
    </row>
    <row r="665" spans="1:7" x14ac:dyDescent="0.3">
      <c r="A665" s="4" t="s">
        <v>562</v>
      </c>
    </row>
    <row r="666" spans="1:7" x14ac:dyDescent="0.3">
      <c r="A666" s="5">
        <v>1801</v>
      </c>
      <c r="B666" s="6">
        <v>749</v>
      </c>
      <c r="C666" s="6">
        <v>737</v>
      </c>
      <c r="D666" s="6">
        <v>737</v>
      </c>
    </row>
    <row r="667" spans="1:7" x14ac:dyDescent="0.3">
      <c r="A667" s="5">
        <v>1802</v>
      </c>
      <c r="B667" s="6">
        <v>964</v>
      </c>
      <c r="C667" s="6">
        <v>921</v>
      </c>
      <c r="D667" s="6">
        <v>925</v>
      </c>
    </row>
    <row r="668" spans="1:7" x14ac:dyDescent="0.3">
      <c r="A668" s="5">
        <v>1803</v>
      </c>
      <c r="B668" s="6">
        <v>639</v>
      </c>
      <c r="C668" s="6">
        <v>589</v>
      </c>
      <c r="D668" s="6">
        <v>595</v>
      </c>
    </row>
    <row r="669" spans="1:7" x14ac:dyDescent="0.3">
      <c r="A669" s="5">
        <v>1804</v>
      </c>
      <c r="B669" s="6">
        <v>65</v>
      </c>
      <c r="C669" s="6">
        <v>60</v>
      </c>
      <c r="D669" s="6">
        <v>62</v>
      </c>
    </row>
    <row r="670" spans="1:7" x14ac:dyDescent="0.3">
      <c r="A670" s="5">
        <v>1805</v>
      </c>
      <c r="B670" s="6">
        <v>1141</v>
      </c>
      <c r="C670" s="6">
        <v>1102</v>
      </c>
      <c r="D670" s="6">
        <v>1106</v>
      </c>
    </row>
    <row r="671" spans="1:7" x14ac:dyDescent="0.3">
      <c r="A671" s="5">
        <v>1806</v>
      </c>
      <c r="B671" s="6">
        <v>937</v>
      </c>
      <c r="C671" s="6">
        <v>899</v>
      </c>
      <c r="D671" s="6">
        <v>892</v>
      </c>
    </row>
    <row r="672" spans="1:7" x14ac:dyDescent="0.3">
      <c r="A672" s="3">
        <v>1807</v>
      </c>
      <c r="B672" s="6">
        <v>1139</v>
      </c>
      <c r="C672" s="6">
        <v>1098</v>
      </c>
      <c r="D672" s="6">
        <v>1108</v>
      </c>
    </row>
    <row r="673" spans="1:4" x14ac:dyDescent="0.3">
      <c r="A673" s="3">
        <v>1808</v>
      </c>
      <c r="B673" s="6">
        <v>989</v>
      </c>
      <c r="C673" s="6">
        <v>941</v>
      </c>
      <c r="D673" s="6">
        <v>956</v>
      </c>
    </row>
    <row r="674" spans="1:4" x14ac:dyDescent="0.3">
      <c r="A674" s="3">
        <v>1809</v>
      </c>
      <c r="B674" s="6">
        <v>1173</v>
      </c>
      <c r="C674" s="6">
        <v>1128</v>
      </c>
      <c r="D674" s="6">
        <v>1125</v>
      </c>
    </row>
    <row r="675" spans="1:4" x14ac:dyDescent="0.3">
      <c r="A675" s="3">
        <v>1810</v>
      </c>
      <c r="B675" s="6">
        <v>839</v>
      </c>
      <c r="C675" s="6">
        <v>805</v>
      </c>
      <c r="D675" s="6">
        <v>799</v>
      </c>
    </row>
    <row r="676" spans="1:4" x14ac:dyDescent="0.3">
      <c r="A676" s="3">
        <v>1811</v>
      </c>
      <c r="B676" s="6">
        <v>1047</v>
      </c>
      <c r="C676" s="6">
        <v>1019</v>
      </c>
      <c r="D676" s="6">
        <v>1001</v>
      </c>
    </row>
    <row r="677" spans="1:4" x14ac:dyDescent="0.3">
      <c r="A677" s="3">
        <v>1812</v>
      </c>
      <c r="B677" s="6">
        <v>917</v>
      </c>
      <c r="C677" s="6">
        <v>877</v>
      </c>
      <c r="D677" s="6">
        <v>890</v>
      </c>
    </row>
    <row r="678" spans="1:4" ht="14.4" customHeight="1" x14ac:dyDescent="0.3">
      <c r="A678" s="2" t="s">
        <v>597</v>
      </c>
      <c r="B678" s="15" t="s">
        <v>0</v>
      </c>
      <c r="C678" s="14" t="s">
        <v>1</v>
      </c>
      <c r="D678" s="14" t="s">
        <v>2</v>
      </c>
    </row>
    <row r="679" spans="1:4" x14ac:dyDescent="0.3">
      <c r="B679" s="8" t="s">
        <v>599</v>
      </c>
      <c r="C679" s="8" t="s">
        <v>601</v>
      </c>
      <c r="D679" s="8" t="s">
        <v>603</v>
      </c>
    </row>
    <row r="680" spans="1:4" x14ac:dyDescent="0.3">
      <c r="B680" s="8" t="s">
        <v>600</v>
      </c>
      <c r="C680" s="8" t="s">
        <v>602</v>
      </c>
      <c r="D680" s="8" t="s">
        <v>604</v>
      </c>
    </row>
    <row r="681" spans="1:4" x14ac:dyDescent="0.3">
      <c r="A681" s="4" t="s">
        <v>1174</v>
      </c>
    </row>
    <row r="682" spans="1:4" x14ac:dyDescent="0.3">
      <c r="A682" s="3">
        <v>1813</v>
      </c>
      <c r="B682" s="6">
        <v>941</v>
      </c>
      <c r="C682" s="6">
        <v>897</v>
      </c>
      <c r="D682" s="6">
        <v>890</v>
      </c>
    </row>
    <row r="683" spans="1:4" x14ac:dyDescent="0.3">
      <c r="A683" s="3">
        <v>1814</v>
      </c>
      <c r="B683" s="6">
        <v>1010</v>
      </c>
      <c r="C683" s="6">
        <v>971</v>
      </c>
      <c r="D683" s="6">
        <v>969</v>
      </c>
    </row>
    <row r="684" spans="1:4" x14ac:dyDescent="0.3">
      <c r="A684" s="3">
        <v>1815</v>
      </c>
      <c r="B684" s="6">
        <v>1017</v>
      </c>
      <c r="C684" s="6">
        <v>980</v>
      </c>
      <c r="D684" s="6">
        <v>992</v>
      </c>
    </row>
    <row r="685" spans="1:4" x14ac:dyDescent="0.3">
      <c r="A685" s="3">
        <v>1816</v>
      </c>
      <c r="B685" s="6">
        <v>635</v>
      </c>
      <c r="C685" s="6">
        <v>609</v>
      </c>
      <c r="D685" s="6">
        <v>613</v>
      </c>
    </row>
    <row r="686" spans="1:4" x14ac:dyDescent="0.3">
      <c r="A686" s="3">
        <v>1817</v>
      </c>
      <c r="B686" s="6">
        <v>1567</v>
      </c>
      <c r="C686" s="6">
        <v>1534</v>
      </c>
      <c r="D686" s="6">
        <v>1506</v>
      </c>
    </row>
    <row r="687" spans="1:4" x14ac:dyDescent="0.3">
      <c r="A687" s="3">
        <v>1818</v>
      </c>
      <c r="B687" s="6">
        <v>1064</v>
      </c>
      <c r="C687" s="6">
        <v>1029</v>
      </c>
      <c r="D687" s="6">
        <v>1025</v>
      </c>
    </row>
    <row r="688" spans="1:4" x14ac:dyDescent="0.3">
      <c r="A688" s="2" t="s">
        <v>598</v>
      </c>
      <c r="B688" s="7">
        <f>SUM(B666:B687)</f>
        <v>16833</v>
      </c>
      <c r="C688" s="7">
        <f>SUM(C666:C687)</f>
        <v>16196</v>
      </c>
      <c r="D688" s="7">
        <f>SUM(D666:D687)</f>
        <v>16191</v>
      </c>
    </row>
    <row r="690" spans="1:6" ht="14.4" customHeight="1" x14ac:dyDescent="0.3">
      <c r="A690" s="2" t="s">
        <v>605</v>
      </c>
      <c r="B690" s="9" t="s">
        <v>0</v>
      </c>
      <c r="C690" s="18" t="s">
        <v>1</v>
      </c>
      <c r="D690" s="19"/>
      <c r="E690" s="17" t="s">
        <v>2</v>
      </c>
      <c r="F690" s="17"/>
    </row>
    <row r="691" spans="1:6" x14ac:dyDescent="0.3">
      <c r="B691" s="8" t="s">
        <v>607</v>
      </c>
      <c r="C691" s="8" t="s">
        <v>609</v>
      </c>
      <c r="D691" s="8" t="s">
        <v>611</v>
      </c>
      <c r="E691" s="8" t="s">
        <v>615</v>
      </c>
      <c r="F691" s="8" t="s">
        <v>613</v>
      </c>
    </row>
    <row r="692" spans="1:6" x14ac:dyDescent="0.3">
      <c r="B692" s="8" t="s">
        <v>608</v>
      </c>
      <c r="C692" s="8" t="s">
        <v>610</v>
      </c>
      <c r="D692" s="8" t="s">
        <v>612</v>
      </c>
      <c r="E692" s="8" t="s">
        <v>616</v>
      </c>
      <c r="F692" s="8" t="s">
        <v>614</v>
      </c>
    </row>
    <row r="693" spans="1:6" x14ac:dyDescent="0.3">
      <c r="A693" s="4" t="s">
        <v>562</v>
      </c>
    </row>
    <row r="694" spans="1:6" x14ac:dyDescent="0.3">
      <c r="A694" s="5">
        <v>1901</v>
      </c>
      <c r="B694" s="6">
        <v>1168</v>
      </c>
      <c r="C694" s="6">
        <v>832</v>
      </c>
      <c r="D694" s="6">
        <v>909</v>
      </c>
      <c r="E694" s="6">
        <v>935</v>
      </c>
      <c r="F694" s="6">
        <v>813</v>
      </c>
    </row>
    <row r="695" spans="1:6" x14ac:dyDescent="0.3">
      <c r="A695" s="5">
        <v>1902</v>
      </c>
      <c r="B695" s="6">
        <v>1049</v>
      </c>
      <c r="C695" s="6">
        <v>787</v>
      </c>
      <c r="D695" s="6">
        <v>523</v>
      </c>
      <c r="E695" s="6">
        <v>557</v>
      </c>
      <c r="F695" s="6">
        <v>765</v>
      </c>
    </row>
    <row r="696" spans="1:6" x14ac:dyDescent="0.3">
      <c r="A696" s="5">
        <v>1903</v>
      </c>
      <c r="B696" s="6">
        <v>330</v>
      </c>
      <c r="C696" s="6">
        <v>225</v>
      </c>
      <c r="D696" s="6">
        <v>315</v>
      </c>
      <c r="E696" s="6">
        <v>315</v>
      </c>
      <c r="F696" s="6">
        <v>228</v>
      </c>
    </row>
    <row r="697" spans="1:6" x14ac:dyDescent="0.3">
      <c r="A697" s="5">
        <v>1904</v>
      </c>
      <c r="B697" s="6">
        <v>823</v>
      </c>
      <c r="C697" s="6">
        <v>562</v>
      </c>
      <c r="D697" s="6">
        <v>619</v>
      </c>
      <c r="E697" s="6">
        <v>627</v>
      </c>
      <c r="F697" s="6">
        <v>552</v>
      </c>
    </row>
    <row r="698" spans="1:6" x14ac:dyDescent="0.3">
      <c r="A698" s="5">
        <v>1905</v>
      </c>
      <c r="B698" s="6">
        <v>930</v>
      </c>
      <c r="C698" s="6">
        <v>683</v>
      </c>
      <c r="D698" s="6">
        <v>535</v>
      </c>
      <c r="E698" s="6">
        <v>538</v>
      </c>
      <c r="F698" s="6">
        <v>682</v>
      </c>
    </row>
    <row r="699" spans="1:6" x14ac:dyDescent="0.3">
      <c r="A699" s="5">
        <v>1906</v>
      </c>
      <c r="B699" s="6">
        <v>1058</v>
      </c>
      <c r="C699" s="6">
        <v>830</v>
      </c>
      <c r="D699" s="6">
        <v>508</v>
      </c>
      <c r="E699" s="6">
        <v>518</v>
      </c>
      <c r="F699" s="6">
        <v>829</v>
      </c>
    </row>
    <row r="700" spans="1:6" x14ac:dyDescent="0.3">
      <c r="A700" s="5">
        <v>1907</v>
      </c>
      <c r="B700" s="6">
        <v>1106</v>
      </c>
      <c r="C700" s="6">
        <v>875</v>
      </c>
      <c r="D700" s="6">
        <v>580</v>
      </c>
      <c r="E700" s="6">
        <v>590</v>
      </c>
      <c r="F700" s="6">
        <v>865</v>
      </c>
    </row>
    <row r="701" spans="1:6" x14ac:dyDescent="0.3">
      <c r="A701" s="3">
        <v>1908</v>
      </c>
      <c r="B701" s="6">
        <v>724</v>
      </c>
      <c r="C701" s="6">
        <v>656</v>
      </c>
      <c r="D701" s="6">
        <v>177</v>
      </c>
      <c r="E701" s="6">
        <v>192</v>
      </c>
      <c r="F701" s="6">
        <v>638</v>
      </c>
    </row>
    <row r="702" spans="1:6" x14ac:dyDescent="0.3">
      <c r="A702" s="3">
        <v>1909</v>
      </c>
      <c r="B702" s="6">
        <v>1147</v>
      </c>
      <c r="C702" s="6">
        <v>1004</v>
      </c>
      <c r="D702" s="6">
        <v>334</v>
      </c>
      <c r="E702" s="6">
        <v>358</v>
      </c>
      <c r="F702" s="6">
        <v>981</v>
      </c>
    </row>
    <row r="703" spans="1:6" x14ac:dyDescent="0.3">
      <c r="A703" s="3">
        <v>1910</v>
      </c>
      <c r="B703" s="6">
        <v>1543</v>
      </c>
      <c r="C703" s="6">
        <v>1385</v>
      </c>
      <c r="D703" s="6">
        <v>428</v>
      </c>
      <c r="E703" s="6">
        <v>454</v>
      </c>
      <c r="F703" s="6">
        <v>1346</v>
      </c>
    </row>
    <row r="704" spans="1:6" x14ac:dyDescent="0.3">
      <c r="A704" s="3">
        <v>1911</v>
      </c>
      <c r="B704" s="6">
        <v>1130</v>
      </c>
      <c r="C704" s="6">
        <v>1037</v>
      </c>
      <c r="D704" s="6">
        <v>202</v>
      </c>
      <c r="E704" s="6">
        <v>216</v>
      </c>
      <c r="F704" s="6">
        <v>1027</v>
      </c>
    </row>
    <row r="705" spans="1:14" x14ac:dyDescent="0.3">
      <c r="A705" s="3">
        <v>1912</v>
      </c>
      <c r="B705" s="6">
        <v>909</v>
      </c>
      <c r="C705" s="6">
        <v>852</v>
      </c>
      <c r="D705" s="6">
        <v>153</v>
      </c>
      <c r="E705" s="6">
        <v>174</v>
      </c>
      <c r="F705" s="6">
        <v>834</v>
      </c>
    </row>
    <row r="706" spans="1:14" x14ac:dyDescent="0.3">
      <c r="A706" s="3">
        <v>1913</v>
      </c>
      <c r="B706" s="6">
        <v>1076</v>
      </c>
      <c r="C706" s="6">
        <v>966</v>
      </c>
      <c r="D706" s="6">
        <v>230</v>
      </c>
      <c r="E706" s="6">
        <v>225</v>
      </c>
      <c r="F706" s="6">
        <v>966</v>
      </c>
    </row>
    <row r="707" spans="1:14" x14ac:dyDescent="0.3">
      <c r="A707" s="3">
        <v>1914</v>
      </c>
      <c r="B707" s="6">
        <v>916</v>
      </c>
      <c r="C707" s="6">
        <v>839</v>
      </c>
      <c r="D707" s="6">
        <v>185</v>
      </c>
      <c r="E707" s="6">
        <v>208</v>
      </c>
      <c r="F707" s="6">
        <v>816</v>
      </c>
    </row>
    <row r="708" spans="1:14" x14ac:dyDescent="0.3">
      <c r="A708" s="3">
        <v>1915</v>
      </c>
      <c r="B708" s="6">
        <v>1043</v>
      </c>
      <c r="C708" s="6">
        <v>942</v>
      </c>
      <c r="D708" s="6">
        <v>246</v>
      </c>
      <c r="E708" s="6">
        <v>269</v>
      </c>
      <c r="F708" s="6">
        <v>918</v>
      </c>
    </row>
    <row r="709" spans="1:14" x14ac:dyDescent="0.3">
      <c r="A709" s="3">
        <v>1916</v>
      </c>
      <c r="B709" s="6">
        <v>714</v>
      </c>
      <c r="C709" s="6">
        <v>575</v>
      </c>
      <c r="D709" s="6">
        <v>288</v>
      </c>
      <c r="E709" s="6">
        <v>309</v>
      </c>
      <c r="F709" s="6">
        <v>567</v>
      </c>
    </row>
    <row r="710" spans="1:14" x14ac:dyDescent="0.3">
      <c r="A710" s="3">
        <v>1917</v>
      </c>
      <c r="B710" s="6">
        <v>738</v>
      </c>
      <c r="C710" s="6">
        <v>647</v>
      </c>
      <c r="D710" s="6">
        <v>210</v>
      </c>
      <c r="E710" s="6">
        <v>211</v>
      </c>
      <c r="F710" s="6">
        <v>645</v>
      </c>
    </row>
    <row r="711" spans="1:14" x14ac:dyDescent="0.3">
      <c r="A711" s="3">
        <v>1918</v>
      </c>
      <c r="B711" s="6">
        <v>1473</v>
      </c>
      <c r="C711" s="6">
        <v>1260</v>
      </c>
      <c r="D711" s="6">
        <v>506</v>
      </c>
      <c r="E711" s="6">
        <v>573</v>
      </c>
      <c r="F711" s="6">
        <v>1200</v>
      </c>
    </row>
    <row r="712" spans="1:14" x14ac:dyDescent="0.3">
      <c r="A712" s="3">
        <v>1919</v>
      </c>
      <c r="B712" s="6">
        <v>1236</v>
      </c>
      <c r="C712" s="6">
        <v>1102</v>
      </c>
      <c r="D712" s="6">
        <v>317</v>
      </c>
      <c r="E712" s="6">
        <v>331</v>
      </c>
      <c r="F712" s="6">
        <v>1081</v>
      </c>
    </row>
    <row r="713" spans="1:14" x14ac:dyDescent="0.3">
      <c r="A713" s="3">
        <v>1920</v>
      </c>
      <c r="B713" s="6">
        <v>566</v>
      </c>
      <c r="C713" s="6">
        <v>487</v>
      </c>
      <c r="D713" s="6">
        <v>255</v>
      </c>
      <c r="E713" s="6">
        <v>283</v>
      </c>
      <c r="F713" s="6">
        <v>467</v>
      </c>
    </row>
    <row r="714" spans="1:14" x14ac:dyDescent="0.3">
      <c r="A714" s="2" t="s">
        <v>606</v>
      </c>
      <c r="B714" s="7">
        <f>SUM(B694:B713)</f>
        <v>19679</v>
      </c>
      <c r="C714" s="7">
        <f>SUM(C694:C713)</f>
        <v>16546</v>
      </c>
      <c r="D714" s="7">
        <f>SUM(D694:D713)</f>
        <v>7520</v>
      </c>
      <c r="E714" s="7">
        <f>SUM(E694:E713)</f>
        <v>7883</v>
      </c>
      <c r="F714" s="7">
        <f>SUM(F694:F713)</f>
        <v>16220</v>
      </c>
    </row>
    <row r="715" spans="1:14" ht="14.4" customHeight="1" x14ac:dyDescent="0.3">
      <c r="A715" s="2" t="s">
        <v>617</v>
      </c>
      <c r="B715" s="17" t="s">
        <v>0</v>
      </c>
      <c r="C715" s="17"/>
      <c r="D715" s="17" t="s">
        <v>1</v>
      </c>
      <c r="E715" s="17"/>
      <c r="F715" s="12" t="s">
        <v>2</v>
      </c>
      <c r="N715" s="1"/>
    </row>
    <row r="716" spans="1:14" x14ac:dyDescent="0.3">
      <c r="B716" s="8" t="s">
        <v>1129</v>
      </c>
      <c r="C716" s="8" t="s">
        <v>619</v>
      </c>
      <c r="D716" s="8" t="s">
        <v>624</v>
      </c>
      <c r="E716" s="8" t="s">
        <v>622</v>
      </c>
      <c r="F716" s="8" t="s">
        <v>626</v>
      </c>
      <c r="N716" s="1"/>
    </row>
    <row r="717" spans="1:14" x14ac:dyDescent="0.3">
      <c r="B717" s="8" t="s">
        <v>621</v>
      </c>
      <c r="C717" s="8" t="s">
        <v>620</v>
      </c>
      <c r="D717" s="8" t="s">
        <v>625</v>
      </c>
      <c r="E717" s="8" t="s">
        <v>623</v>
      </c>
      <c r="F717" s="8" t="s">
        <v>627</v>
      </c>
      <c r="N717" s="1"/>
    </row>
    <row r="718" spans="1:14" x14ac:dyDescent="0.3">
      <c r="A718" s="4" t="s">
        <v>562</v>
      </c>
      <c r="N718" s="1"/>
    </row>
    <row r="719" spans="1:14" x14ac:dyDescent="0.3">
      <c r="A719" s="5">
        <v>2001</v>
      </c>
      <c r="B719" s="6">
        <v>415</v>
      </c>
      <c r="C719" s="6">
        <v>1058</v>
      </c>
      <c r="D719" s="6">
        <v>1106</v>
      </c>
      <c r="E719" s="6">
        <v>238</v>
      </c>
      <c r="F719" s="6">
        <v>1208</v>
      </c>
      <c r="N719" s="1"/>
    </row>
    <row r="720" spans="1:14" x14ac:dyDescent="0.3">
      <c r="A720" s="5">
        <v>2002</v>
      </c>
      <c r="B720" s="6">
        <v>672</v>
      </c>
      <c r="C720" s="6">
        <v>1278</v>
      </c>
      <c r="D720" s="6">
        <v>1344</v>
      </c>
      <c r="E720" s="6">
        <v>339</v>
      </c>
      <c r="F720" s="6">
        <v>1451</v>
      </c>
      <c r="N720" s="1"/>
    </row>
    <row r="721" spans="1:14" x14ac:dyDescent="0.3">
      <c r="A721" s="5">
        <v>2003</v>
      </c>
      <c r="B721" s="6">
        <v>417</v>
      </c>
      <c r="C721" s="6">
        <v>1127</v>
      </c>
      <c r="D721" s="6">
        <v>1140</v>
      </c>
      <c r="E721" s="6">
        <v>245</v>
      </c>
      <c r="F721" s="6">
        <v>1228</v>
      </c>
      <c r="N721" s="1"/>
    </row>
    <row r="722" spans="1:14" x14ac:dyDescent="0.3">
      <c r="A722" s="5">
        <v>2004</v>
      </c>
      <c r="B722" s="6">
        <v>467</v>
      </c>
      <c r="C722" s="6">
        <v>1037</v>
      </c>
      <c r="D722" s="6">
        <v>1078</v>
      </c>
      <c r="E722" s="6">
        <v>295</v>
      </c>
      <c r="F722" s="6">
        <v>1223</v>
      </c>
      <c r="N722" s="1"/>
    </row>
    <row r="723" spans="1:14" x14ac:dyDescent="0.3">
      <c r="A723" s="5">
        <v>2005</v>
      </c>
      <c r="B723" s="6">
        <v>580</v>
      </c>
      <c r="C723" s="6">
        <v>1347</v>
      </c>
      <c r="D723" s="6">
        <v>1357</v>
      </c>
      <c r="E723" s="6">
        <v>367</v>
      </c>
      <c r="F723" s="6">
        <v>1534</v>
      </c>
      <c r="N723" s="1"/>
    </row>
    <row r="724" spans="1:14" x14ac:dyDescent="0.3">
      <c r="A724" s="5">
        <v>2006</v>
      </c>
      <c r="B724" s="6">
        <v>528</v>
      </c>
      <c r="C724" s="6">
        <v>1197</v>
      </c>
      <c r="D724" s="6">
        <v>1295</v>
      </c>
      <c r="E724" s="6">
        <v>281</v>
      </c>
      <c r="F724" s="6">
        <v>1395</v>
      </c>
      <c r="N724" s="1"/>
    </row>
    <row r="725" spans="1:14" x14ac:dyDescent="0.3">
      <c r="A725" s="5">
        <v>2007</v>
      </c>
      <c r="B725" s="6">
        <v>406</v>
      </c>
      <c r="C725" s="6">
        <v>987</v>
      </c>
      <c r="D725" s="6">
        <v>1010</v>
      </c>
      <c r="E725" s="6">
        <v>237</v>
      </c>
      <c r="F725" s="6">
        <v>1120</v>
      </c>
      <c r="N725" s="1"/>
    </row>
    <row r="726" spans="1:14" x14ac:dyDescent="0.3">
      <c r="A726" s="3">
        <v>2008</v>
      </c>
      <c r="B726" s="6">
        <v>604</v>
      </c>
      <c r="C726" s="6">
        <v>1166</v>
      </c>
      <c r="D726" s="6">
        <v>1247</v>
      </c>
      <c r="E726" s="6">
        <v>378</v>
      </c>
      <c r="F726" s="6">
        <v>1421</v>
      </c>
      <c r="N726" s="1"/>
    </row>
    <row r="727" spans="1:14" x14ac:dyDescent="0.3">
      <c r="A727" s="3">
        <v>2009</v>
      </c>
      <c r="B727" s="6">
        <v>758</v>
      </c>
      <c r="C727" s="6">
        <v>1298</v>
      </c>
      <c r="D727" s="6">
        <v>1401</v>
      </c>
      <c r="E727" s="6">
        <v>485</v>
      </c>
      <c r="F727" s="6">
        <v>1623</v>
      </c>
      <c r="N727" s="1"/>
    </row>
    <row r="728" spans="1:14" x14ac:dyDescent="0.3">
      <c r="A728" s="3">
        <v>2010</v>
      </c>
      <c r="B728" s="6">
        <v>487</v>
      </c>
      <c r="C728" s="6">
        <v>887</v>
      </c>
      <c r="D728" s="6">
        <v>977</v>
      </c>
      <c r="E728" s="6">
        <v>251</v>
      </c>
      <c r="F728" s="6">
        <v>1072</v>
      </c>
      <c r="N728" s="1"/>
    </row>
    <row r="729" spans="1:14" x14ac:dyDescent="0.3">
      <c r="A729" s="3">
        <v>2011</v>
      </c>
      <c r="B729" s="6">
        <v>458</v>
      </c>
      <c r="C729" s="6">
        <v>949</v>
      </c>
      <c r="D729" s="6">
        <v>991</v>
      </c>
      <c r="E729" s="6">
        <v>258</v>
      </c>
      <c r="F729" s="6">
        <v>1087</v>
      </c>
      <c r="N729" s="1"/>
    </row>
    <row r="730" spans="1:14" x14ac:dyDescent="0.3">
      <c r="A730" s="3">
        <v>2012</v>
      </c>
      <c r="B730" s="6">
        <v>387</v>
      </c>
      <c r="C730" s="6">
        <v>628</v>
      </c>
      <c r="D730" s="6">
        <v>675</v>
      </c>
      <c r="E730" s="6">
        <v>268</v>
      </c>
      <c r="F730" s="6">
        <v>823</v>
      </c>
      <c r="N730" s="1"/>
    </row>
    <row r="731" spans="1:14" x14ac:dyDescent="0.3">
      <c r="A731" s="3">
        <v>2013</v>
      </c>
      <c r="B731" s="6">
        <v>346</v>
      </c>
      <c r="C731" s="6">
        <v>828</v>
      </c>
      <c r="D731" s="6">
        <v>826</v>
      </c>
      <c r="E731" s="6">
        <v>233</v>
      </c>
      <c r="F731" s="6">
        <v>920</v>
      </c>
      <c r="N731" s="1"/>
    </row>
    <row r="732" spans="1:14" x14ac:dyDescent="0.3">
      <c r="A732" s="2" t="s">
        <v>618</v>
      </c>
      <c r="B732" s="7">
        <f t="shared" ref="B732:F732" si="31">SUM(B719:B731)</f>
        <v>6525</v>
      </c>
      <c r="C732" s="7">
        <f t="shared" si="31"/>
        <v>13787</v>
      </c>
      <c r="D732" s="7">
        <f t="shared" si="31"/>
        <v>14447</v>
      </c>
      <c r="E732" s="7">
        <f t="shared" si="31"/>
        <v>3875</v>
      </c>
      <c r="F732" s="7">
        <f t="shared" si="31"/>
        <v>16105</v>
      </c>
      <c r="N732" s="1"/>
    </row>
    <row r="734" spans="1:14" ht="14.4" customHeight="1" x14ac:dyDescent="0.3">
      <c r="A734" s="2" t="s">
        <v>628</v>
      </c>
      <c r="B734" s="9" t="s">
        <v>0</v>
      </c>
      <c r="C734" s="18" t="s">
        <v>1</v>
      </c>
      <c r="D734" s="19"/>
      <c r="E734" s="17" t="s">
        <v>2</v>
      </c>
      <c r="F734" s="17"/>
    </row>
    <row r="735" spans="1:14" x14ac:dyDescent="0.3">
      <c r="B735" s="8" t="s">
        <v>630</v>
      </c>
      <c r="C735" s="8" t="s">
        <v>633</v>
      </c>
      <c r="D735" s="8" t="s">
        <v>632</v>
      </c>
      <c r="E735" s="8" t="s">
        <v>637</v>
      </c>
      <c r="F735" s="8" t="s">
        <v>635</v>
      </c>
    </row>
    <row r="736" spans="1:14" x14ac:dyDescent="0.3">
      <c r="B736" s="8" t="s">
        <v>631</v>
      </c>
      <c r="C736" s="8" t="s">
        <v>634</v>
      </c>
      <c r="D736" s="8" t="s">
        <v>620</v>
      </c>
      <c r="E736" s="8" t="s">
        <v>638</v>
      </c>
      <c r="F736" s="8" t="s">
        <v>636</v>
      </c>
    </row>
    <row r="737" spans="1:6" x14ac:dyDescent="0.3">
      <c r="A737" s="4" t="s">
        <v>562</v>
      </c>
    </row>
    <row r="738" spans="1:6" x14ac:dyDescent="0.3">
      <c r="A738" s="5">
        <v>2101</v>
      </c>
      <c r="B738" s="6">
        <v>1534</v>
      </c>
      <c r="C738" s="6">
        <v>1370</v>
      </c>
      <c r="D738" s="6">
        <v>521</v>
      </c>
      <c r="E738" s="6">
        <v>1374</v>
      </c>
      <c r="F738" s="6">
        <v>518</v>
      </c>
    </row>
    <row r="739" spans="1:6" x14ac:dyDescent="0.3">
      <c r="A739" s="5">
        <v>2102</v>
      </c>
      <c r="B739" s="6">
        <v>1328</v>
      </c>
      <c r="C739" s="6">
        <v>1119</v>
      </c>
      <c r="D739" s="6">
        <v>484</v>
      </c>
      <c r="E739" s="6">
        <v>1137</v>
      </c>
      <c r="F739" s="6">
        <v>474</v>
      </c>
    </row>
    <row r="740" spans="1:6" x14ac:dyDescent="0.3">
      <c r="A740" s="5">
        <v>2103</v>
      </c>
      <c r="B740" s="6">
        <v>799</v>
      </c>
      <c r="C740" s="6">
        <v>660</v>
      </c>
      <c r="D740" s="6">
        <v>366</v>
      </c>
      <c r="E740" s="6">
        <v>671</v>
      </c>
      <c r="F740" s="6">
        <v>354</v>
      </c>
    </row>
    <row r="741" spans="1:6" x14ac:dyDescent="0.3">
      <c r="A741" s="5">
        <v>2104</v>
      </c>
      <c r="B741" s="6">
        <v>1098</v>
      </c>
      <c r="C741" s="6">
        <v>928</v>
      </c>
      <c r="D741" s="6">
        <v>466</v>
      </c>
      <c r="E741" s="6">
        <v>896</v>
      </c>
      <c r="F741" s="6">
        <v>486</v>
      </c>
    </row>
    <row r="742" spans="1:6" x14ac:dyDescent="0.3">
      <c r="A742" s="5">
        <v>2105</v>
      </c>
      <c r="B742" s="6">
        <v>668</v>
      </c>
      <c r="C742" s="6">
        <v>543</v>
      </c>
      <c r="D742" s="6">
        <v>317</v>
      </c>
      <c r="E742" s="6">
        <v>549</v>
      </c>
      <c r="F742" s="6">
        <v>306</v>
      </c>
    </row>
    <row r="743" spans="1:6" x14ac:dyDescent="0.3">
      <c r="A743" s="5">
        <v>2106</v>
      </c>
      <c r="B743" s="6">
        <v>2036</v>
      </c>
      <c r="C743" s="6">
        <v>1741</v>
      </c>
      <c r="D743" s="6">
        <v>782</v>
      </c>
      <c r="E743" s="6">
        <v>1717</v>
      </c>
      <c r="F743" s="6">
        <v>803</v>
      </c>
    </row>
    <row r="744" spans="1:6" x14ac:dyDescent="0.3">
      <c r="A744" s="5">
        <v>2107</v>
      </c>
      <c r="B744" s="6">
        <v>1066</v>
      </c>
      <c r="C744" s="6">
        <v>901</v>
      </c>
      <c r="D744" s="6">
        <v>405</v>
      </c>
      <c r="E744" s="6">
        <v>915</v>
      </c>
      <c r="F744" s="6">
        <v>384</v>
      </c>
    </row>
    <row r="745" spans="1:6" x14ac:dyDescent="0.3">
      <c r="A745" s="3">
        <v>2108</v>
      </c>
      <c r="B745" s="6">
        <v>859</v>
      </c>
      <c r="C745" s="6">
        <v>704</v>
      </c>
      <c r="D745" s="6">
        <v>392</v>
      </c>
      <c r="E745" s="6">
        <v>702</v>
      </c>
      <c r="F745" s="6">
        <v>389</v>
      </c>
    </row>
    <row r="746" spans="1:6" x14ac:dyDescent="0.3">
      <c r="A746" s="3">
        <v>2109</v>
      </c>
      <c r="B746" s="6">
        <v>925</v>
      </c>
      <c r="C746" s="6">
        <v>696</v>
      </c>
      <c r="D746" s="6">
        <v>540</v>
      </c>
      <c r="E746" s="6">
        <v>703</v>
      </c>
      <c r="F746" s="6">
        <v>532</v>
      </c>
    </row>
    <row r="747" spans="1:6" x14ac:dyDescent="0.3">
      <c r="A747" s="3">
        <v>2110</v>
      </c>
      <c r="B747" s="6">
        <v>495</v>
      </c>
      <c r="C747" s="6">
        <v>427</v>
      </c>
      <c r="D747" s="6">
        <v>181</v>
      </c>
      <c r="E747" s="6">
        <v>438</v>
      </c>
      <c r="F747" s="6">
        <v>173</v>
      </c>
    </row>
    <row r="748" spans="1:6" x14ac:dyDescent="0.3">
      <c r="A748" s="3">
        <v>2111</v>
      </c>
      <c r="B748" s="6">
        <v>1066</v>
      </c>
      <c r="C748" s="6">
        <v>854</v>
      </c>
      <c r="D748" s="6">
        <v>456</v>
      </c>
      <c r="E748" s="6">
        <v>866</v>
      </c>
      <c r="F748" s="6">
        <v>448</v>
      </c>
    </row>
    <row r="749" spans="1:6" x14ac:dyDescent="0.3">
      <c r="A749" s="3">
        <v>2112</v>
      </c>
      <c r="B749" s="6">
        <v>1467</v>
      </c>
      <c r="C749" s="6">
        <v>1166</v>
      </c>
      <c r="D749" s="6">
        <v>711</v>
      </c>
      <c r="E749" s="6">
        <v>1169</v>
      </c>
      <c r="F749" s="6">
        <v>711</v>
      </c>
    </row>
    <row r="750" spans="1:6" ht="14.4" customHeight="1" x14ac:dyDescent="0.3">
      <c r="A750" s="2" t="s">
        <v>628</v>
      </c>
      <c r="B750" s="15" t="s">
        <v>0</v>
      </c>
      <c r="C750" s="18" t="s">
        <v>1</v>
      </c>
      <c r="D750" s="19"/>
      <c r="E750" s="17" t="s">
        <v>2</v>
      </c>
      <c r="F750" s="17"/>
    </row>
    <row r="751" spans="1:6" x14ac:dyDescent="0.3">
      <c r="B751" s="8" t="s">
        <v>630</v>
      </c>
      <c r="C751" s="8" t="s">
        <v>633</v>
      </c>
      <c r="D751" s="8" t="s">
        <v>632</v>
      </c>
      <c r="E751" s="8" t="s">
        <v>637</v>
      </c>
      <c r="F751" s="8" t="s">
        <v>635</v>
      </c>
    </row>
    <row r="752" spans="1:6" x14ac:dyDescent="0.3">
      <c r="B752" s="8" t="s">
        <v>631</v>
      </c>
      <c r="C752" s="8" t="s">
        <v>634</v>
      </c>
      <c r="D752" s="8" t="s">
        <v>620</v>
      </c>
      <c r="E752" s="8" t="s">
        <v>638</v>
      </c>
      <c r="F752" s="8" t="s">
        <v>636</v>
      </c>
    </row>
    <row r="753" spans="1:14" x14ac:dyDescent="0.3">
      <c r="A753" s="4" t="s">
        <v>1174</v>
      </c>
    </row>
    <row r="754" spans="1:14" x14ac:dyDescent="0.3">
      <c r="A754" s="3">
        <v>2113</v>
      </c>
      <c r="B754" s="6">
        <v>971</v>
      </c>
      <c r="C754" s="6">
        <v>775</v>
      </c>
      <c r="D754" s="6">
        <v>439</v>
      </c>
      <c r="E754" s="6">
        <v>790</v>
      </c>
      <c r="F754" s="6">
        <v>426</v>
      </c>
    </row>
    <row r="755" spans="1:14" x14ac:dyDescent="0.3">
      <c r="A755" s="3">
        <v>2114</v>
      </c>
      <c r="B755" s="6">
        <v>1160</v>
      </c>
      <c r="C755" s="6">
        <v>898</v>
      </c>
      <c r="D755" s="6">
        <v>577</v>
      </c>
      <c r="E755" s="6">
        <v>890</v>
      </c>
      <c r="F755" s="6">
        <v>595</v>
      </c>
    </row>
    <row r="756" spans="1:14" x14ac:dyDescent="0.3">
      <c r="A756" s="3">
        <v>2115</v>
      </c>
      <c r="B756" s="6">
        <v>1193</v>
      </c>
      <c r="C756" s="6">
        <v>966</v>
      </c>
      <c r="D756" s="6">
        <v>526</v>
      </c>
      <c r="E756" s="6">
        <v>960</v>
      </c>
      <c r="F756" s="6">
        <v>536</v>
      </c>
    </row>
    <row r="757" spans="1:14" x14ac:dyDescent="0.3">
      <c r="A757" s="3">
        <v>2116</v>
      </c>
      <c r="B757" s="6">
        <v>797</v>
      </c>
      <c r="C757" s="6">
        <v>643</v>
      </c>
      <c r="D757" s="6">
        <v>423</v>
      </c>
      <c r="E757" s="6">
        <v>677</v>
      </c>
      <c r="F757" s="6">
        <v>396</v>
      </c>
    </row>
    <row r="758" spans="1:14" x14ac:dyDescent="0.3">
      <c r="A758" s="2" t="s">
        <v>629</v>
      </c>
      <c r="B758" s="7">
        <f>SUM(B738:B757)</f>
        <v>17462</v>
      </c>
      <c r="C758" s="7">
        <f>SUM(C738:C757)</f>
        <v>14391</v>
      </c>
      <c r="D758" s="7">
        <f>SUM(D738:D757)</f>
        <v>7586</v>
      </c>
      <c r="E758" s="7">
        <f>SUM(E738:E757)</f>
        <v>14454</v>
      </c>
      <c r="F758" s="7">
        <f>SUM(F738:F757)</f>
        <v>7531</v>
      </c>
    </row>
    <row r="760" spans="1:14" ht="14.4" customHeight="1" x14ac:dyDescent="0.3">
      <c r="A760" s="2" t="s">
        <v>639</v>
      </c>
      <c r="B760" s="13" t="s">
        <v>0</v>
      </c>
      <c r="C760" s="10" t="s">
        <v>1</v>
      </c>
      <c r="D760" s="9" t="s">
        <v>2</v>
      </c>
      <c r="M760" s="1"/>
      <c r="N760" s="1"/>
    </row>
    <row r="761" spans="1:14" x14ac:dyDescent="0.3">
      <c r="B761" s="8" t="s">
        <v>641</v>
      </c>
      <c r="C761" s="8" t="s">
        <v>162</v>
      </c>
      <c r="D761" s="8" t="s">
        <v>644</v>
      </c>
      <c r="M761" s="1"/>
      <c r="N761" s="1"/>
    </row>
    <row r="762" spans="1:14" x14ac:dyDescent="0.3">
      <c r="B762" s="8" t="s">
        <v>642</v>
      </c>
      <c r="C762" s="8" t="s">
        <v>643</v>
      </c>
      <c r="D762" s="8" t="s">
        <v>645</v>
      </c>
      <c r="M762" s="1"/>
      <c r="N762" s="1"/>
    </row>
    <row r="763" spans="1:14" x14ac:dyDescent="0.3">
      <c r="A763" s="4" t="s">
        <v>562</v>
      </c>
      <c r="M763" s="1"/>
      <c r="N763" s="1"/>
    </row>
    <row r="764" spans="1:14" x14ac:dyDescent="0.3">
      <c r="A764" s="5">
        <v>2201</v>
      </c>
      <c r="B764" s="6">
        <v>1075</v>
      </c>
      <c r="C764" s="6">
        <v>1063</v>
      </c>
      <c r="D764" s="6">
        <v>1060</v>
      </c>
      <c r="M764" s="1"/>
      <c r="N764" s="1"/>
    </row>
    <row r="765" spans="1:14" x14ac:dyDescent="0.3">
      <c r="A765" s="5">
        <v>2202</v>
      </c>
      <c r="B765" s="6">
        <v>968</v>
      </c>
      <c r="C765" s="6">
        <v>929</v>
      </c>
      <c r="D765" s="6">
        <v>940</v>
      </c>
      <c r="M765" s="1"/>
      <c r="N765" s="1"/>
    </row>
    <row r="766" spans="1:14" x14ac:dyDescent="0.3">
      <c r="A766" s="5">
        <v>2203</v>
      </c>
      <c r="B766" s="6">
        <v>1030</v>
      </c>
      <c r="C766" s="6">
        <v>999</v>
      </c>
      <c r="D766" s="6">
        <v>1017</v>
      </c>
      <c r="M766" s="1"/>
      <c r="N766" s="1"/>
    </row>
    <row r="767" spans="1:14" x14ac:dyDescent="0.3">
      <c r="A767" s="5">
        <v>2204</v>
      </c>
      <c r="B767" s="6">
        <v>1051</v>
      </c>
      <c r="C767" s="6">
        <v>1004</v>
      </c>
      <c r="D767" s="6">
        <v>994</v>
      </c>
      <c r="M767" s="1"/>
      <c r="N767" s="1"/>
    </row>
    <row r="768" spans="1:14" x14ac:dyDescent="0.3">
      <c r="A768" s="5">
        <v>2205</v>
      </c>
      <c r="B768" s="6">
        <v>599</v>
      </c>
      <c r="C768" s="6">
        <v>592</v>
      </c>
      <c r="D768" s="6">
        <v>587</v>
      </c>
      <c r="M768" s="1"/>
      <c r="N768" s="1"/>
    </row>
    <row r="769" spans="1:14" x14ac:dyDescent="0.3">
      <c r="A769" s="5">
        <v>2206</v>
      </c>
      <c r="B769" s="6">
        <v>1321</v>
      </c>
      <c r="C769" s="6">
        <v>1292</v>
      </c>
      <c r="D769" s="6">
        <v>1274</v>
      </c>
      <c r="M769" s="1"/>
      <c r="N769" s="1"/>
    </row>
    <row r="770" spans="1:14" x14ac:dyDescent="0.3">
      <c r="A770" s="5">
        <v>2207</v>
      </c>
      <c r="B770" s="6">
        <v>1438</v>
      </c>
      <c r="C770" s="6">
        <v>1407</v>
      </c>
      <c r="D770" s="6">
        <v>1382</v>
      </c>
      <c r="M770" s="1"/>
      <c r="N770" s="1"/>
    </row>
    <row r="771" spans="1:14" x14ac:dyDescent="0.3">
      <c r="A771" s="3">
        <v>2208</v>
      </c>
      <c r="B771" s="6">
        <v>1469</v>
      </c>
      <c r="C771" s="6">
        <v>1435</v>
      </c>
      <c r="D771" s="6">
        <v>1391</v>
      </c>
      <c r="M771" s="1"/>
      <c r="N771" s="1"/>
    </row>
    <row r="772" spans="1:14" x14ac:dyDescent="0.3">
      <c r="A772" s="3">
        <v>2209</v>
      </c>
      <c r="B772" s="6">
        <v>795</v>
      </c>
      <c r="C772" s="6">
        <v>787</v>
      </c>
      <c r="D772" s="6">
        <v>754</v>
      </c>
      <c r="M772" s="1"/>
      <c r="N772" s="1"/>
    </row>
    <row r="773" spans="1:14" x14ac:dyDescent="0.3">
      <c r="A773" s="3">
        <v>2210</v>
      </c>
      <c r="B773" s="6">
        <v>1144</v>
      </c>
      <c r="C773" s="6">
        <v>1115</v>
      </c>
      <c r="D773" s="6">
        <v>1088</v>
      </c>
      <c r="M773" s="1"/>
      <c r="N773" s="1"/>
    </row>
    <row r="774" spans="1:14" x14ac:dyDescent="0.3">
      <c r="A774" s="3">
        <v>2211</v>
      </c>
      <c r="B774" s="6">
        <v>1165</v>
      </c>
      <c r="C774" s="6">
        <v>1143</v>
      </c>
      <c r="D774" s="6">
        <v>1109</v>
      </c>
      <c r="M774" s="1"/>
      <c r="N774" s="1"/>
    </row>
    <row r="775" spans="1:14" x14ac:dyDescent="0.3">
      <c r="A775" s="3">
        <v>2212</v>
      </c>
      <c r="B775" s="6">
        <v>901</v>
      </c>
      <c r="C775" s="6">
        <v>897</v>
      </c>
      <c r="D775" s="6">
        <v>859</v>
      </c>
      <c r="M775" s="1"/>
      <c r="N775" s="1"/>
    </row>
    <row r="776" spans="1:14" x14ac:dyDescent="0.3">
      <c r="A776" s="3">
        <v>2213</v>
      </c>
      <c r="B776" s="6">
        <v>82</v>
      </c>
      <c r="C776" s="6">
        <v>80</v>
      </c>
      <c r="D776" s="6">
        <v>75</v>
      </c>
      <c r="M776" s="1"/>
      <c r="N776" s="1"/>
    </row>
    <row r="777" spans="1:14" x14ac:dyDescent="0.3">
      <c r="A777" s="3">
        <v>2214</v>
      </c>
      <c r="B777" s="6">
        <v>767</v>
      </c>
      <c r="C777" s="6">
        <v>750</v>
      </c>
      <c r="D777" s="6">
        <v>730</v>
      </c>
      <c r="M777" s="1"/>
      <c r="N777" s="1"/>
    </row>
    <row r="778" spans="1:14" x14ac:dyDescent="0.3">
      <c r="A778" s="2" t="s">
        <v>640</v>
      </c>
      <c r="B778" s="7">
        <f>SUM(B764:B777)</f>
        <v>13805</v>
      </c>
      <c r="C778" s="7">
        <f>SUM(C764:C777)</f>
        <v>13493</v>
      </c>
      <c r="D778" s="7">
        <f>SUM(D764:D777)</f>
        <v>13260</v>
      </c>
      <c r="M778" s="1"/>
      <c r="N778" s="1"/>
    </row>
    <row r="780" spans="1:14" ht="14.4" customHeight="1" x14ac:dyDescent="0.3">
      <c r="A780" s="2" t="s">
        <v>646</v>
      </c>
      <c r="B780" s="9" t="s">
        <v>0</v>
      </c>
      <c r="C780" s="18" t="s">
        <v>1</v>
      </c>
      <c r="D780" s="19"/>
      <c r="E780" s="17" t="s">
        <v>2</v>
      </c>
      <c r="F780" s="17"/>
      <c r="G780" s="17"/>
      <c r="N780" s="1"/>
    </row>
    <row r="781" spans="1:14" x14ac:dyDescent="0.3">
      <c r="B781" s="8" t="s">
        <v>647</v>
      </c>
      <c r="C781" s="8" t="s">
        <v>649</v>
      </c>
      <c r="D781" s="8" t="s">
        <v>477</v>
      </c>
      <c r="E781" s="8" t="s">
        <v>652</v>
      </c>
      <c r="F781" s="8" t="s">
        <v>1130</v>
      </c>
      <c r="G781" s="8" t="s">
        <v>1132</v>
      </c>
      <c r="H781" s="8"/>
      <c r="I781" s="8"/>
      <c r="J781" s="8"/>
      <c r="N781" s="1"/>
    </row>
    <row r="782" spans="1:14" x14ac:dyDescent="0.3">
      <c r="B782" s="8" t="s">
        <v>648</v>
      </c>
      <c r="C782" s="8" t="s">
        <v>650</v>
      </c>
      <c r="D782" s="8" t="s">
        <v>651</v>
      </c>
      <c r="E782" s="8" t="s">
        <v>653</v>
      </c>
      <c r="F782" s="8" t="s">
        <v>1131</v>
      </c>
      <c r="G782" s="8" t="s">
        <v>860</v>
      </c>
      <c r="H782" s="8"/>
      <c r="I782" s="8"/>
      <c r="J782" s="8"/>
      <c r="N782" s="1"/>
    </row>
    <row r="783" spans="1:14" x14ac:dyDescent="0.3">
      <c r="A783" s="4" t="s">
        <v>654</v>
      </c>
      <c r="N783" s="1"/>
    </row>
    <row r="784" spans="1:14" x14ac:dyDescent="0.3">
      <c r="A784" s="3" t="s">
        <v>655</v>
      </c>
      <c r="B784" s="6">
        <v>347</v>
      </c>
      <c r="C784" s="6">
        <v>80</v>
      </c>
      <c r="D784" s="6">
        <v>308</v>
      </c>
      <c r="E784" s="6">
        <v>285</v>
      </c>
      <c r="F784" s="6">
        <v>58</v>
      </c>
      <c r="G784" s="6">
        <v>40</v>
      </c>
      <c r="N784" s="1"/>
    </row>
    <row r="785" spans="1:14" x14ac:dyDescent="0.3">
      <c r="A785" s="3" t="s">
        <v>656</v>
      </c>
      <c r="B785" s="6">
        <v>525</v>
      </c>
      <c r="C785" s="6">
        <v>144</v>
      </c>
      <c r="D785" s="6">
        <v>453</v>
      </c>
      <c r="E785" s="6">
        <v>459</v>
      </c>
      <c r="F785" s="6">
        <v>80</v>
      </c>
      <c r="G785" s="6">
        <v>51</v>
      </c>
      <c r="N785" s="1"/>
    </row>
    <row r="786" spans="1:14" x14ac:dyDescent="0.3">
      <c r="A786" s="3" t="s">
        <v>657</v>
      </c>
      <c r="B786" s="6">
        <v>403</v>
      </c>
      <c r="C786" s="6">
        <v>138</v>
      </c>
      <c r="D786" s="6">
        <v>347</v>
      </c>
      <c r="E786" s="6">
        <v>380</v>
      </c>
      <c r="F786" s="6">
        <v>55</v>
      </c>
      <c r="G786" s="6">
        <v>34</v>
      </c>
      <c r="N786" s="1"/>
    </row>
    <row r="787" spans="1:14" x14ac:dyDescent="0.3">
      <c r="A787" s="3" t="s">
        <v>658</v>
      </c>
      <c r="B787" s="6">
        <v>401</v>
      </c>
      <c r="C787" s="6">
        <v>119</v>
      </c>
      <c r="D787" s="6">
        <v>349</v>
      </c>
      <c r="E787" s="6">
        <v>342</v>
      </c>
      <c r="F787" s="6">
        <v>78</v>
      </c>
      <c r="G787" s="6">
        <v>37</v>
      </c>
      <c r="N787" s="1"/>
    </row>
    <row r="788" spans="1:14" x14ac:dyDescent="0.3">
      <c r="A788" s="3" t="s">
        <v>659</v>
      </c>
      <c r="B788" s="6">
        <v>504</v>
      </c>
      <c r="C788" s="6">
        <v>115</v>
      </c>
      <c r="D788" s="6">
        <v>445</v>
      </c>
      <c r="E788" s="6">
        <v>457</v>
      </c>
      <c r="F788" s="6">
        <v>63</v>
      </c>
      <c r="G788" s="6">
        <v>32</v>
      </c>
      <c r="N788" s="1"/>
    </row>
    <row r="789" spans="1:14" x14ac:dyDescent="0.3">
      <c r="A789" s="3" t="s">
        <v>660</v>
      </c>
      <c r="B789" s="6">
        <v>364</v>
      </c>
      <c r="C789" s="6">
        <v>101</v>
      </c>
      <c r="D789" s="6">
        <v>316</v>
      </c>
      <c r="E789" s="6">
        <v>346</v>
      </c>
      <c r="F789" s="6">
        <v>41</v>
      </c>
      <c r="G789" s="6">
        <v>23</v>
      </c>
      <c r="N789" s="1"/>
    </row>
    <row r="790" spans="1:14" x14ac:dyDescent="0.3">
      <c r="A790" s="3" t="s">
        <v>661</v>
      </c>
      <c r="B790" s="6">
        <v>393</v>
      </c>
      <c r="C790" s="6">
        <v>108</v>
      </c>
      <c r="D790" s="6">
        <v>346</v>
      </c>
      <c r="E790" s="6">
        <v>377</v>
      </c>
      <c r="F790" s="6">
        <v>51</v>
      </c>
      <c r="G790" s="6">
        <v>16</v>
      </c>
      <c r="N790" s="1"/>
    </row>
    <row r="791" spans="1:14" x14ac:dyDescent="0.3">
      <c r="A791" s="3" t="s">
        <v>662</v>
      </c>
      <c r="B791" s="6">
        <v>738</v>
      </c>
      <c r="C791" s="6">
        <v>233</v>
      </c>
      <c r="D791" s="6">
        <v>612</v>
      </c>
      <c r="E791" s="6">
        <v>629</v>
      </c>
      <c r="F791" s="6">
        <v>132</v>
      </c>
      <c r="G791" s="6">
        <v>63</v>
      </c>
      <c r="N791" s="1"/>
    </row>
    <row r="792" spans="1:14" x14ac:dyDescent="0.3">
      <c r="A792" s="3" t="s">
        <v>663</v>
      </c>
      <c r="B792" s="6">
        <v>527</v>
      </c>
      <c r="C792" s="6">
        <v>143</v>
      </c>
      <c r="D792" s="6">
        <v>460</v>
      </c>
      <c r="E792" s="6">
        <v>471</v>
      </c>
      <c r="F792" s="6">
        <v>76</v>
      </c>
      <c r="G792" s="6">
        <v>49</v>
      </c>
      <c r="N792" s="1"/>
    </row>
    <row r="793" spans="1:14" x14ac:dyDescent="0.3">
      <c r="A793" s="3" t="s">
        <v>664</v>
      </c>
      <c r="B793" s="6">
        <v>26</v>
      </c>
      <c r="C793" s="6">
        <v>11</v>
      </c>
      <c r="D793" s="6">
        <v>19</v>
      </c>
      <c r="E793" s="6">
        <v>20</v>
      </c>
      <c r="F793" s="6">
        <v>3</v>
      </c>
      <c r="G793" s="6">
        <v>3</v>
      </c>
      <c r="N793" s="1"/>
    </row>
    <row r="794" spans="1:14" x14ac:dyDescent="0.3">
      <c r="A794" s="3" t="s">
        <v>665</v>
      </c>
      <c r="B794" s="6">
        <v>44</v>
      </c>
      <c r="C794" s="6">
        <v>5</v>
      </c>
      <c r="D794" s="6">
        <v>42</v>
      </c>
      <c r="E794" s="6">
        <v>39</v>
      </c>
      <c r="F794" s="6">
        <v>4</v>
      </c>
      <c r="G794" s="6">
        <v>1</v>
      </c>
      <c r="N794" s="1"/>
    </row>
    <row r="795" spans="1:14" x14ac:dyDescent="0.3">
      <c r="A795" s="3" t="s">
        <v>666</v>
      </c>
      <c r="B795" s="6">
        <v>442</v>
      </c>
      <c r="C795" s="6">
        <v>121</v>
      </c>
      <c r="D795" s="6">
        <v>412</v>
      </c>
      <c r="E795" s="6">
        <v>412</v>
      </c>
      <c r="F795" s="6">
        <v>84</v>
      </c>
      <c r="G795" s="6">
        <v>28</v>
      </c>
      <c r="N795" s="1"/>
    </row>
    <row r="796" spans="1:14" x14ac:dyDescent="0.3">
      <c r="A796" s="3" t="s">
        <v>667</v>
      </c>
      <c r="B796" s="6">
        <v>142</v>
      </c>
      <c r="C796" s="6">
        <v>37</v>
      </c>
      <c r="D796" s="6">
        <v>129</v>
      </c>
      <c r="E796" s="6">
        <v>140</v>
      </c>
      <c r="F796" s="6">
        <v>14</v>
      </c>
      <c r="G796" s="6">
        <v>13</v>
      </c>
      <c r="N796" s="1"/>
    </row>
    <row r="797" spans="1:14" x14ac:dyDescent="0.3">
      <c r="A797" s="3" t="s">
        <v>668</v>
      </c>
      <c r="B797" s="6">
        <v>117</v>
      </c>
      <c r="C797" s="6">
        <v>33</v>
      </c>
      <c r="D797" s="6">
        <v>102</v>
      </c>
      <c r="E797" s="6">
        <v>113</v>
      </c>
      <c r="F797" s="6">
        <v>9</v>
      </c>
      <c r="G797" s="6">
        <v>10</v>
      </c>
      <c r="N797" s="1"/>
    </row>
    <row r="798" spans="1:14" x14ac:dyDescent="0.3">
      <c r="A798" s="3" t="s">
        <v>669</v>
      </c>
      <c r="B798" s="6">
        <v>140</v>
      </c>
      <c r="C798" s="6">
        <v>44</v>
      </c>
      <c r="D798" s="6">
        <v>117</v>
      </c>
      <c r="E798" s="6">
        <v>114</v>
      </c>
      <c r="F798" s="6">
        <v>30</v>
      </c>
      <c r="G798" s="6">
        <v>20</v>
      </c>
      <c r="N798" s="1"/>
    </row>
    <row r="799" spans="1:14" x14ac:dyDescent="0.3">
      <c r="A799" s="3" t="s">
        <v>670</v>
      </c>
      <c r="B799" s="6">
        <v>72</v>
      </c>
      <c r="C799" s="6">
        <v>12</v>
      </c>
      <c r="D799" s="6">
        <v>68</v>
      </c>
      <c r="E799" s="6">
        <v>68</v>
      </c>
      <c r="F799" s="6">
        <v>9</v>
      </c>
      <c r="G799" s="6">
        <v>2</v>
      </c>
      <c r="N799" s="1"/>
    </row>
    <row r="800" spans="1:14" x14ac:dyDescent="0.3">
      <c r="A800" s="3" t="s">
        <v>671</v>
      </c>
      <c r="B800" s="6">
        <v>60</v>
      </c>
      <c r="C800" s="6">
        <v>13</v>
      </c>
      <c r="D800" s="6">
        <v>59</v>
      </c>
      <c r="E800" s="6">
        <v>57</v>
      </c>
      <c r="F800" s="6">
        <v>12</v>
      </c>
      <c r="G800" s="6">
        <v>4</v>
      </c>
      <c r="N800" s="1"/>
    </row>
    <row r="801" spans="1:14" x14ac:dyDescent="0.3">
      <c r="A801" s="3" t="s">
        <v>1143</v>
      </c>
      <c r="B801" s="6">
        <v>1734</v>
      </c>
      <c r="C801" s="6">
        <v>633</v>
      </c>
      <c r="D801" s="6">
        <v>1483</v>
      </c>
      <c r="E801" s="6">
        <v>1582</v>
      </c>
      <c r="F801" s="6">
        <v>337</v>
      </c>
      <c r="G801" s="6">
        <v>140</v>
      </c>
      <c r="N801" s="1"/>
    </row>
    <row r="802" spans="1:14" x14ac:dyDescent="0.3">
      <c r="A802" s="2" t="s">
        <v>45</v>
      </c>
      <c r="B802" s="6">
        <f>SUM(B784:B801)</f>
        <v>6979</v>
      </c>
      <c r="C802" s="6">
        <f>SUM(C784:C801)</f>
        <v>2090</v>
      </c>
      <c r="D802" s="6">
        <f t="shared" ref="D802:G802" si="32">SUM(D784:D801)</f>
        <v>6067</v>
      </c>
      <c r="E802" s="6">
        <f t="shared" si="32"/>
        <v>6291</v>
      </c>
      <c r="F802" s="6">
        <f t="shared" si="32"/>
        <v>1136</v>
      </c>
      <c r="G802" s="6">
        <f t="shared" si="32"/>
        <v>566</v>
      </c>
      <c r="N802" s="1"/>
    </row>
    <row r="803" spans="1:14" x14ac:dyDescent="0.3">
      <c r="N803" s="1"/>
    </row>
    <row r="804" spans="1:14" x14ac:dyDescent="0.3">
      <c r="A804" s="4" t="s">
        <v>672</v>
      </c>
      <c r="N804" s="1"/>
    </row>
    <row r="805" spans="1:14" x14ac:dyDescent="0.3">
      <c r="A805" s="3" t="s">
        <v>673</v>
      </c>
      <c r="B805" s="6">
        <v>441</v>
      </c>
      <c r="C805" s="6">
        <v>130</v>
      </c>
      <c r="D805" s="6">
        <v>380</v>
      </c>
      <c r="E805" s="6">
        <v>366</v>
      </c>
      <c r="F805" s="6">
        <v>94</v>
      </c>
      <c r="G805" s="6">
        <v>34</v>
      </c>
      <c r="N805" s="1"/>
    </row>
    <row r="806" spans="1:14" x14ac:dyDescent="0.3">
      <c r="A806" s="3" t="s">
        <v>674</v>
      </c>
      <c r="B806" s="6">
        <v>600</v>
      </c>
      <c r="C806" s="6">
        <v>150</v>
      </c>
      <c r="D806" s="6">
        <v>529</v>
      </c>
      <c r="E806" s="6">
        <v>523</v>
      </c>
      <c r="F806" s="6">
        <v>98</v>
      </c>
      <c r="G806" s="6">
        <v>31</v>
      </c>
      <c r="N806" s="1"/>
    </row>
    <row r="807" spans="1:14" x14ac:dyDescent="0.3">
      <c r="A807" s="3" t="s">
        <v>675</v>
      </c>
      <c r="B807" s="6">
        <v>398</v>
      </c>
      <c r="C807" s="6">
        <v>82</v>
      </c>
      <c r="D807" s="6">
        <v>363</v>
      </c>
      <c r="E807" s="6">
        <v>366</v>
      </c>
      <c r="F807" s="6">
        <v>59</v>
      </c>
      <c r="G807" s="6">
        <v>13</v>
      </c>
      <c r="N807" s="1"/>
    </row>
    <row r="808" spans="1:14" x14ac:dyDescent="0.3">
      <c r="A808" s="3" t="s">
        <v>676</v>
      </c>
      <c r="B808" s="6">
        <v>464</v>
      </c>
      <c r="C808" s="6">
        <v>120</v>
      </c>
      <c r="D808" s="6">
        <v>402</v>
      </c>
      <c r="E808" s="6">
        <v>385</v>
      </c>
      <c r="F808" s="6">
        <v>73</v>
      </c>
      <c r="G808" s="6">
        <v>52</v>
      </c>
      <c r="N808" s="1"/>
    </row>
    <row r="809" spans="1:14" x14ac:dyDescent="0.3">
      <c r="A809" s="3" t="s">
        <v>677</v>
      </c>
      <c r="B809" s="6">
        <v>60</v>
      </c>
      <c r="C809" s="6">
        <v>1</v>
      </c>
      <c r="D809" s="6">
        <v>65</v>
      </c>
      <c r="E809" s="6">
        <v>65</v>
      </c>
      <c r="F809" s="6">
        <v>0</v>
      </c>
      <c r="G809" s="6">
        <v>2</v>
      </c>
      <c r="N809" s="1"/>
    </row>
    <row r="810" spans="1:14" x14ac:dyDescent="0.3">
      <c r="A810" s="3" t="s">
        <v>678</v>
      </c>
      <c r="B810" s="6">
        <v>292</v>
      </c>
      <c r="C810" s="6">
        <v>54</v>
      </c>
      <c r="D810" s="6">
        <v>269</v>
      </c>
      <c r="E810" s="6">
        <v>259</v>
      </c>
      <c r="F810" s="6">
        <v>41</v>
      </c>
      <c r="G810" s="6">
        <v>17</v>
      </c>
      <c r="N810" s="1"/>
    </row>
    <row r="811" spans="1:14" x14ac:dyDescent="0.3">
      <c r="A811" s="3" t="s">
        <v>679</v>
      </c>
      <c r="B811" s="6">
        <v>150</v>
      </c>
      <c r="C811" s="6">
        <v>23</v>
      </c>
      <c r="D811" s="6">
        <v>133</v>
      </c>
      <c r="E811" s="6">
        <v>135</v>
      </c>
      <c r="F811" s="6">
        <v>14</v>
      </c>
      <c r="G811" s="6">
        <v>7</v>
      </c>
      <c r="N811" s="1"/>
    </row>
    <row r="812" spans="1:14" x14ac:dyDescent="0.3">
      <c r="A812" s="3" t="s">
        <v>680</v>
      </c>
      <c r="B812" s="6">
        <v>79</v>
      </c>
      <c r="C812" s="6">
        <v>6</v>
      </c>
      <c r="D812" s="6">
        <v>77</v>
      </c>
      <c r="E812" s="6">
        <v>75</v>
      </c>
      <c r="F812" s="6">
        <v>6</v>
      </c>
      <c r="G812" s="6">
        <v>2</v>
      </c>
      <c r="N812" s="1"/>
    </row>
    <row r="813" spans="1:14" x14ac:dyDescent="0.3">
      <c r="A813" s="3" t="s">
        <v>681</v>
      </c>
      <c r="B813" s="6">
        <v>282</v>
      </c>
      <c r="C813" s="6">
        <v>46</v>
      </c>
      <c r="D813" s="6">
        <v>253</v>
      </c>
      <c r="E813" s="6">
        <v>263</v>
      </c>
      <c r="F813" s="6">
        <v>22</v>
      </c>
      <c r="G813" s="6">
        <v>17</v>
      </c>
      <c r="N813" s="1"/>
    </row>
    <row r="814" spans="1:14" ht="14.4" customHeight="1" x14ac:dyDescent="0.3">
      <c r="A814" s="2" t="s">
        <v>646</v>
      </c>
      <c r="B814" s="15" t="s">
        <v>0</v>
      </c>
      <c r="C814" s="18" t="s">
        <v>1</v>
      </c>
      <c r="D814" s="19"/>
      <c r="E814" s="17" t="s">
        <v>2</v>
      </c>
      <c r="F814" s="17"/>
      <c r="G814" s="17"/>
      <c r="N814" s="1"/>
    </row>
    <row r="815" spans="1:14" x14ac:dyDescent="0.3">
      <c r="B815" s="8" t="s">
        <v>647</v>
      </c>
      <c r="C815" s="8" t="s">
        <v>649</v>
      </c>
      <c r="D815" s="8" t="s">
        <v>477</v>
      </c>
      <c r="E815" s="8" t="s">
        <v>652</v>
      </c>
      <c r="F815" s="8" t="s">
        <v>1130</v>
      </c>
      <c r="G815" s="8" t="s">
        <v>1132</v>
      </c>
      <c r="H815" s="8"/>
      <c r="I815" s="8"/>
      <c r="J815" s="8"/>
      <c r="N815" s="1"/>
    </row>
    <row r="816" spans="1:14" x14ac:dyDescent="0.3">
      <c r="B816" s="8" t="s">
        <v>648</v>
      </c>
      <c r="C816" s="8" t="s">
        <v>650</v>
      </c>
      <c r="D816" s="8" t="s">
        <v>651</v>
      </c>
      <c r="E816" s="8" t="s">
        <v>653</v>
      </c>
      <c r="F816" s="8" t="s">
        <v>1131</v>
      </c>
      <c r="G816" s="8" t="s">
        <v>860</v>
      </c>
      <c r="H816" s="8"/>
      <c r="I816" s="8"/>
      <c r="J816" s="8"/>
      <c r="N816" s="1"/>
    </row>
    <row r="817" spans="1:14" x14ac:dyDescent="0.3">
      <c r="A817" s="4" t="s">
        <v>1175</v>
      </c>
      <c r="N817" s="1"/>
    </row>
    <row r="818" spans="1:14" x14ac:dyDescent="0.3">
      <c r="A818" s="3" t="s">
        <v>682</v>
      </c>
      <c r="B818" s="6">
        <v>197</v>
      </c>
      <c r="C818" s="6">
        <v>45</v>
      </c>
      <c r="D818" s="6">
        <v>175</v>
      </c>
      <c r="E818" s="6">
        <v>199</v>
      </c>
      <c r="F818" s="6">
        <v>19</v>
      </c>
      <c r="G818" s="6">
        <v>6</v>
      </c>
      <c r="N818" s="1"/>
    </row>
    <row r="819" spans="1:14" x14ac:dyDescent="0.3">
      <c r="A819" s="3" t="s">
        <v>683</v>
      </c>
      <c r="B819" s="6">
        <v>18</v>
      </c>
      <c r="C819" s="6">
        <v>29</v>
      </c>
      <c r="D819" s="6">
        <v>11</v>
      </c>
      <c r="E819" s="6">
        <v>11</v>
      </c>
      <c r="F819" s="6">
        <v>18</v>
      </c>
      <c r="G819" s="6">
        <v>3</v>
      </c>
      <c r="N819" s="1"/>
    </row>
    <row r="820" spans="1:14" x14ac:dyDescent="0.3">
      <c r="A820" s="3" t="s">
        <v>684</v>
      </c>
      <c r="B820" s="6">
        <v>19</v>
      </c>
      <c r="C820" s="6">
        <v>0</v>
      </c>
      <c r="D820" s="6">
        <v>22</v>
      </c>
      <c r="E820" s="6">
        <v>14</v>
      </c>
      <c r="F820" s="6">
        <v>3</v>
      </c>
      <c r="G820" s="6">
        <v>6</v>
      </c>
      <c r="N820" s="1"/>
    </row>
    <row r="821" spans="1:14" x14ac:dyDescent="0.3">
      <c r="A821" s="3" t="s">
        <v>1144</v>
      </c>
      <c r="B821" s="6">
        <v>313</v>
      </c>
      <c r="C821" s="6">
        <v>88</v>
      </c>
      <c r="D821" s="6">
        <v>278</v>
      </c>
      <c r="E821" s="6">
        <v>277</v>
      </c>
      <c r="F821" s="6">
        <v>57</v>
      </c>
      <c r="G821" s="6">
        <v>27</v>
      </c>
      <c r="N821" s="1"/>
    </row>
    <row r="822" spans="1:14" x14ac:dyDescent="0.3">
      <c r="A822" s="2" t="s">
        <v>45</v>
      </c>
      <c r="B822" s="6">
        <f t="shared" ref="B822" si="33">SUM(B805:B821)</f>
        <v>3313</v>
      </c>
      <c r="C822" s="6">
        <f t="shared" ref="C822" si="34">SUM(C805:C821)</f>
        <v>774</v>
      </c>
      <c r="D822" s="6">
        <f t="shared" ref="D822" si="35">SUM(D805:D821)</f>
        <v>2957</v>
      </c>
      <c r="E822" s="6">
        <f t="shared" ref="E822" si="36">SUM(E805:E821)</f>
        <v>2938</v>
      </c>
      <c r="F822" s="6">
        <f t="shared" ref="F822" si="37">SUM(F805:F821)</f>
        <v>504</v>
      </c>
      <c r="G822" s="6">
        <f t="shared" ref="G822" si="38">SUM(G805:G821)</f>
        <v>217</v>
      </c>
      <c r="N822" s="1"/>
    </row>
    <row r="823" spans="1:14" x14ac:dyDescent="0.3">
      <c r="N823" s="1"/>
    </row>
    <row r="824" spans="1:14" x14ac:dyDescent="0.3">
      <c r="A824" s="4" t="s">
        <v>685</v>
      </c>
      <c r="N824" s="1"/>
    </row>
    <row r="825" spans="1:14" x14ac:dyDescent="0.3">
      <c r="A825" s="3" t="s">
        <v>686</v>
      </c>
      <c r="B825" s="6">
        <v>375</v>
      </c>
      <c r="C825" s="6">
        <v>93</v>
      </c>
      <c r="D825" s="6">
        <v>325</v>
      </c>
      <c r="E825" s="6">
        <v>282</v>
      </c>
      <c r="F825" s="6">
        <v>126</v>
      </c>
      <c r="G825" s="6">
        <v>20</v>
      </c>
      <c r="N825" s="1"/>
    </row>
    <row r="826" spans="1:14" x14ac:dyDescent="0.3">
      <c r="A826" s="3" t="s">
        <v>687</v>
      </c>
      <c r="B826" s="6">
        <v>513</v>
      </c>
      <c r="C826" s="6">
        <v>108</v>
      </c>
      <c r="D826" s="6">
        <v>457</v>
      </c>
      <c r="E826" s="6">
        <v>377</v>
      </c>
      <c r="F826" s="6">
        <v>167</v>
      </c>
      <c r="G826" s="6">
        <v>25</v>
      </c>
      <c r="N826" s="1"/>
    </row>
    <row r="827" spans="1:14" x14ac:dyDescent="0.3">
      <c r="A827" s="3" t="s">
        <v>688</v>
      </c>
      <c r="B827" s="6">
        <v>349</v>
      </c>
      <c r="C827" s="6">
        <v>75</v>
      </c>
      <c r="D827" s="6">
        <v>287</v>
      </c>
      <c r="E827" s="6">
        <v>271</v>
      </c>
      <c r="F827" s="6">
        <v>91</v>
      </c>
      <c r="G827" s="6">
        <v>16</v>
      </c>
      <c r="N827" s="1"/>
    </row>
    <row r="828" spans="1:14" x14ac:dyDescent="0.3">
      <c r="A828" s="3" t="s">
        <v>689</v>
      </c>
      <c r="B828" s="6">
        <v>271</v>
      </c>
      <c r="C828" s="6">
        <v>68</v>
      </c>
      <c r="D828" s="6">
        <v>233</v>
      </c>
      <c r="E828" s="6">
        <v>195</v>
      </c>
      <c r="F828" s="6">
        <v>102</v>
      </c>
      <c r="G828" s="6">
        <v>18</v>
      </c>
      <c r="N828" s="1"/>
    </row>
    <row r="829" spans="1:14" x14ac:dyDescent="0.3">
      <c r="A829" s="3" t="s">
        <v>690</v>
      </c>
      <c r="B829" s="6">
        <v>190</v>
      </c>
      <c r="C829" s="6">
        <v>34</v>
      </c>
      <c r="D829" s="6">
        <v>174</v>
      </c>
      <c r="E829" s="6">
        <v>150</v>
      </c>
      <c r="F829" s="6">
        <v>48</v>
      </c>
      <c r="G829" s="6">
        <v>9</v>
      </c>
      <c r="N829" s="1"/>
    </row>
    <row r="830" spans="1:14" x14ac:dyDescent="0.3">
      <c r="A830" s="3" t="s">
        <v>1143</v>
      </c>
      <c r="B830" s="6">
        <v>432</v>
      </c>
      <c r="C830" s="6">
        <v>118</v>
      </c>
      <c r="D830" s="6">
        <v>367</v>
      </c>
      <c r="E830" s="6">
        <v>306</v>
      </c>
      <c r="F830" s="6">
        <v>161</v>
      </c>
      <c r="G830" s="6">
        <v>18</v>
      </c>
      <c r="N830" s="1"/>
    </row>
    <row r="831" spans="1:14" x14ac:dyDescent="0.3">
      <c r="A831" s="2" t="s">
        <v>45</v>
      </c>
      <c r="B831" s="6">
        <f t="shared" ref="B831:G831" si="39">SUM(B825:B830)</f>
        <v>2130</v>
      </c>
      <c r="C831" s="6">
        <f t="shared" si="39"/>
        <v>496</v>
      </c>
      <c r="D831" s="6">
        <f t="shared" si="39"/>
        <v>1843</v>
      </c>
      <c r="E831" s="6">
        <f t="shared" si="39"/>
        <v>1581</v>
      </c>
      <c r="F831" s="6">
        <f t="shared" si="39"/>
        <v>695</v>
      </c>
      <c r="G831" s="6">
        <f t="shared" si="39"/>
        <v>106</v>
      </c>
      <c r="N831" s="1"/>
    </row>
    <row r="832" spans="1:14" x14ac:dyDescent="0.3">
      <c r="N832" s="1"/>
    </row>
    <row r="833" spans="1:14" x14ac:dyDescent="0.3">
      <c r="A833" s="2" t="s">
        <v>692</v>
      </c>
      <c r="B833" s="7">
        <f t="shared" ref="B833:G833" si="40">B822+B802+B831</f>
        <v>12422</v>
      </c>
      <c r="C833" s="7">
        <f t="shared" si="40"/>
        <v>3360</v>
      </c>
      <c r="D833" s="7">
        <f t="shared" si="40"/>
        <v>10867</v>
      </c>
      <c r="E833" s="7">
        <f t="shared" si="40"/>
        <v>10810</v>
      </c>
      <c r="F833" s="7">
        <f t="shared" si="40"/>
        <v>2335</v>
      </c>
      <c r="G833" s="7">
        <f t="shared" si="40"/>
        <v>889</v>
      </c>
      <c r="H833" s="7"/>
      <c r="N833" s="1"/>
    </row>
    <row r="835" spans="1:14" ht="14.4" customHeight="1" x14ac:dyDescent="0.3">
      <c r="A835" s="2" t="s">
        <v>691</v>
      </c>
      <c r="B835" s="18" t="s">
        <v>0</v>
      </c>
      <c r="C835" s="20"/>
      <c r="D835" s="20" t="s">
        <v>1</v>
      </c>
      <c r="E835" s="19"/>
      <c r="F835" s="18" t="s">
        <v>2</v>
      </c>
      <c r="G835" s="19"/>
      <c r="N835" s="1"/>
    </row>
    <row r="836" spans="1:14" x14ac:dyDescent="0.3">
      <c r="B836" s="8" t="s">
        <v>696</v>
      </c>
      <c r="C836" s="8" t="s">
        <v>694</v>
      </c>
      <c r="D836" s="8" t="s">
        <v>700</v>
      </c>
      <c r="E836" s="8" t="s">
        <v>698</v>
      </c>
      <c r="F836" s="8" t="s">
        <v>704</v>
      </c>
      <c r="G836" s="8" t="s">
        <v>702</v>
      </c>
      <c r="N836" s="1"/>
    </row>
    <row r="837" spans="1:14" x14ac:dyDescent="0.3">
      <c r="B837" s="8" t="s">
        <v>697</v>
      </c>
      <c r="C837" s="8" t="s">
        <v>695</v>
      </c>
      <c r="D837" s="8" t="s">
        <v>701</v>
      </c>
      <c r="E837" s="8" t="s">
        <v>699</v>
      </c>
      <c r="F837" s="8" t="s">
        <v>705</v>
      </c>
      <c r="G837" s="8" t="s">
        <v>703</v>
      </c>
      <c r="N837" s="1"/>
    </row>
    <row r="838" spans="1:14" x14ac:dyDescent="0.3">
      <c r="A838" s="4" t="s">
        <v>685</v>
      </c>
      <c r="N838" s="1"/>
    </row>
    <row r="839" spans="1:14" x14ac:dyDescent="0.3">
      <c r="A839" s="5" t="s">
        <v>706</v>
      </c>
      <c r="B839" s="6">
        <v>282</v>
      </c>
      <c r="C839" s="6">
        <v>185</v>
      </c>
      <c r="D839" s="6">
        <v>307</v>
      </c>
      <c r="E839" s="6">
        <v>156</v>
      </c>
      <c r="F839" s="6">
        <v>275</v>
      </c>
      <c r="G839" s="6">
        <v>190</v>
      </c>
      <c r="N839" s="1"/>
    </row>
    <row r="840" spans="1:14" x14ac:dyDescent="0.3">
      <c r="A840" s="5" t="s">
        <v>707</v>
      </c>
      <c r="B840" s="6">
        <v>276</v>
      </c>
      <c r="C840" s="6">
        <v>149</v>
      </c>
      <c r="D840" s="6">
        <v>301</v>
      </c>
      <c r="E840" s="6">
        <v>120</v>
      </c>
      <c r="F840" s="6">
        <v>255</v>
      </c>
      <c r="G840" s="6">
        <v>167</v>
      </c>
      <c r="N840" s="1"/>
    </row>
    <row r="841" spans="1:14" x14ac:dyDescent="0.3">
      <c r="A841" s="5" t="s">
        <v>708</v>
      </c>
      <c r="B841" s="6">
        <v>281</v>
      </c>
      <c r="C841" s="6">
        <v>235</v>
      </c>
      <c r="D841" s="6">
        <v>328</v>
      </c>
      <c r="E841" s="6">
        <v>185</v>
      </c>
      <c r="F841" s="6">
        <v>275</v>
      </c>
      <c r="G841" s="6">
        <v>242</v>
      </c>
      <c r="N841" s="1"/>
    </row>
    <row r="842" spans="1:14" x14ac:dyDescent="0.3">
      <c r="A842" s="5" t="s">
        <v>709</v>
      </c>
      <c r="B842" s="6">
        <v>312</v>
      </c>
      <c r="C842" s="6">
        <v>175</v>
      </c>
      <c r="D842" s="6">
        <v>355</v>
      </c>
      <c r="E842" s="6">
        <v>122</v>
      </c>
      <c r="F842" s="6">
        <v>282</v>
      </c>
      <c r="G842" s="6">
        <v>201</v>
      </c>
      <c r="N842" s="1"/>
    </row>
    <row r="843" spans="1:14" x14ac:dyDescent="0.3">
      <c r="A843" s="5" t="s">
        <v>710</v>
      </c>
      <c r="B843" s="6">
        <v>333</v>
      </c>
      <c r="C843" s="6">
        <v>152</v>
      </c>
      <c r="D843" s="6">
        <v>387</v>
      </c>
      <c r="E843" s="6">
        <v>95</v>
      </c>
      <c r="F843" s="6">
        <v>300</v>
      </c>
      <c r="G843" s="6">
        <v>191</v>
      </c>
      <c r="N843" s="1"/>
    </row>
    <row r="844" spans="1:14" x14ac:dyDescent="0.3">
      <c r="A844" s="5" t="s">
        <v>711</v>
      </c>
      <c r="B844" s="6">
        <v>310</v>
      </c>
      <c r="C844" s="6">
        <v>124</v>
      </c>
      <c r="D844" s="6">
        <v>350</v>
      </c>
      <c r="E844" s="6">
        <v>75</v>
      </c>
      <c r="F844" s="6">
        <v>293</v>
      </c>
      <c r="G844" s="6">
        <v>135</v>
      </c>
      <c r="N844" s="1"/>
    </row>
    <row r="845" spans="1:14" x14ac:dyDescent="0.3">
      <c r="A845" s="5" t="s">
        <v>712</v>
      </c>
      <c r="B845" s="6">
        <v>284</v>
      </c>
      <c r="C845" s="6">
        <v>174</v>
      </c>
      <c r="D845" s="6">
        <v>318</v>
      </c>
      <c r="E845" s="6">
        <v>130</v>
      </c>
      <c r="F845" s="6">
        <v>275</v>
      </c>
      <c r="G845" s="6">
        <v>179</v>
      </c>
      <c r="N845" s="1"/>
    </row>
    <row r="846" spans="1:14" x14ac:dyDescent="0.3">
      <c r="A846" s="3" t="s">
        <v>713</v>
      </c>
      <c r="B846" s="6">
        <v>289</v>
      </c>
      <c r="C846" s="6">
        <v>147</v>
      </c>
      <c r="D846" s="6">
        <v>337</v>
      </c>
      <c r="E846" s="6">
        <v>93</v>
      </c>
      <c r="F846" s="6">
        <v>266</v>
      </c>
      <c r="G846" s="6">
        <v>168</v>
      </c>
      <c r="N846" s="1"/>
    </row>
    <row r="847" spans="1:14" x14ac:dyDescent="0.3">
      <c r="A847" s="3" t="s">
        <v>714</v>
      </c>
      <c r="B847" s="6">
        <v>355</v>
      </c>
      <c r="C847" s="6">
        <v>186</v>
      </c>
      <c r="D847" s="6">
        <v>398</v>
      </c>
      <c r="E847" s="6">
        <v>135</v>
      </c>
      <c r="F847" s="6">
        <v>352</v>
      </c>
      <c r="G847" s="6">
        <v>187</v>
      </c>
      <c r="N847" s="1"/>
    </row>
    <row r="848" spans="1:14" x14ac:dyDescent="0.3">
      <c r="A848" s="3" t="s">
        <v>715</v>
      </c>
      <c r="B848" s="6">
        <v>238</v>
      </c>
      <c r="C848" s="6">
        <v>122</v>
      </c>
      <c r="D848" s="6">
        <v>270</v>
      </c>
      <c r="E848" s="6">
        <v>85</v>
      </c>
      <c r="F848" s="6">
        <v>225</v>
      </c>
      <c r="G848" s="6">
        <v>135</v>
      </c>
      <c r="N848" s="1"/>
    </row>
    <row r="849" spans="1:14" x14ac:dyDescent="0.3">
      <c r="A849" s="3" t="s">
        <v>716</v>
      </c>
      <c r="B849" s="6">
        <v>347</v>
      </c>
      <c r="C849" s="6">
        <v>144</v>
      </c>
      <c r="D849" s="6">
        <v>359</v>
      </c>
      <c r="E849" s="6">
        <v>117</v>
      </c>
      <c r="F849" s="6">
        <v>328</v>
      </c>
      <c r="G849" s="6">
        <v>158</v>
      </c>
      <c r="N849" s="1"/>
    </row>
    <row r="850" spans="1:14" x14ac:dyDescent="0.3">
      <c r="A850" s="3" t="s">
        <v>717</v>
      </c>
      <c r="B850" s="6">
        <v>333</v>
      </c>
      <c r="C850" s="6">
        <v>165</v>
      </c>
      <c r="D850" s="6">
        <v>382</v>
      </c>
      <c r="E850" s="6">
        <v>103</v>
      </c>
      <c r="F850" s="6">
        <v>312</v>
      </c>
      <c r="G850" s="6">
        <v>180</v>
      </c>
      <c r="N850" s="1"/>
    </row>
    <row r="851" spans="1:14" ht="14.4" customHeight="1" x14ac:dyDescent="0.3">
      <c r="A851" s="2" t="s">
        <v>691</v>
      </c>
      <c r="B851" s="18" t="s">
        <v>0</v>
      </c>
      <c r="C851" s="20"/>
      <c r="D851" s="20" t="s">
        <v>1</v>
      </c>
      <c r="E851" s="19"/>
      <c r="F851" s="18" t="s">
        <v>2</v>
      </c>
      <c r="G851" s="19"/>
      <c r="N851" s="1"/>
    </row>
    <row r="852" spans="1:14" x14ac:dyDescent="0.3">
      <c r="B852" s="8" t="s">
        <v>696</v>
      </c>
      <c r="C852" s="8" t="s">
        <v>694</v>
      </c>
      <c r="D852" s="8" t="s">
        <v>700</v>
      </c>
      <c r="E852" s="8" t="s">
        <v>698</v>
      </c>
      <c r="F852" s="8" t="s">
        <v>704</v>
      </c>
      <c r="G852" s="8" t="s">
        <v>702</v>
      </c>
      <c r="N852" s="1"/>
    </row>
    <row r="853" spans="1:14" x14ac:dyDescent="0.3">
      <c r="B853" s="8" t="s">
        <v>697</v>
      </c>
      <c r="C853" s="8" t="s">
        <v>695</v>
      </c>
      <c r="D853" s="8" t="s">
        <v>701</v>
      </c>
      <c r="E853" s="8" t="s">
        <v>699</v>
      </c>
      <c r="F853" s="8" t="s">
        <v>705</v>
      </c>
      <c r="G853" s="8" t="s">
        <v>703</v>
      </c>
      <c r="N853" s="1"/>
    </row>
    <row r="854" spans="1:14" x14ac:dyDescent="0.3">
      <c r="A854" s="4" t="s">
        <v>1176</v>
      </c>
      <c r="N854" s="1"/>
    </row>
    <row r="855" spans="1:14" x14ac:dyDescent="0.3">
      <c r="A855" s="3" t="s">
        <v>718</v>
      </c>
      <c r="B855" s="6">
        <v>388</v>
      </c>
      <c r="C855" s="6">
        <v>168</v>
      </c>
      <c r="D855" s="6">
        <v>418</v>
      </c>
      <c r="E855" s="6">
        <v>132</v>
      </c>
      <c r="F855" s="6">
        <v>365</v>
      </c>
      <c r="G855" s="6">
        <v>185</v>
      </c>
      <c r="N855" s="1"/>
    </row>
    <row r="856" spans="1:14" x14ac:dyDescent="0.3">
      <c r="A856" s="3" t="s">
        <v>719</v>
      </c>
      <c r="B856" s="6">
        <v>379</v>
      </c>
      <c r="C856" s="6">
        <v>174</v>
      </c>
      <c r="D856" s="6">
        <v>405</v>
      </c>
      <c r="E856" s="6">
        <v>142</v>
      </c>
      <c r="F856" s="6">
        <v>372</v>
      </c>
      <c r="G856" s="6">
        <v>180</v>
      </c>
      <c r="N856" s="1"/>
    </row>
    <row r="857" spans="1:14" x14ac:dyDescent="0.3">
      <c r="A857" s="3" t="s">
        <v>720</v>
      </c>
      <c r="B857" s="6">
        <v>195</v>
      </c>
      <c r="C857" s="6">
        <v>77</v>
      </c>
      <c r="D857" s="6">
        <v>204</v>
      </c>
      <c r="E857" s="6">
        <v>67</v>
      </c>
      <c r="F857" s="6">
        <v>183</v>
      </c>
      <c r="G857" s="6">
        <v>84</v>
      </c>
      <c r="N857" s="1"/>
    </row>
    <row r="858" spans="1:14" x14ac:dyDescent="0.3">
      <c r="A858" s="3" t="s">
        <v>721</v>
      </c>
      <c r="B858" s="6">
        <v>202</v>
      </c>
      <c r="C858" s="6">
        <v>119</v>
      </c>
      <c r="D858" s="6">
        <v>219</v>
      </c>
      <c r="E858" s="6">
        <v>95</v>
      </c>
      <c r="F858" s="6">
        <v>196</v>
      </c>
      <c r="G858" s="6">
        <v>126</v>
      </c>
      <c r="N858" s="1"/>
    </row>
    <row r="859" spans="1:14" x14ac:dyDescent="0.3">
      <c r="A859" s="3" t="s">
        <v>722</v>
      </c>
      <c r="B859" s="6">
        <v>275</v>
      </c>
      <c r="C859" s="6">
        <v>139</v>
      </c>
      <c r="D859" s="6">
        <v>297</v>
      </c>
      <c r="E859" s="6">
        <v>118</v>
      </c>
      <c r="F859" s="6">
        <v>278</v>
      </c>
      <c r="G859" s="6">
        <v>132</v>
      </c>
      <c r="N859" s="1"/>
    </row>
    <row r="860" spans="1:14" x14ac:dyDescent="0.3">
      <c r="A860" s="3" t="s">
        <v>723</v>
      </c>
      <c r="B860" s="6">
        <v>302</v>
      </c>
      <c r="C860" s="6">
        <v>158</v>
      </c>
      <c r="D860" s="6">
        <v>350</v>
      </c>
      <c r="E860" s="6">
        <v>104</v>
      </c>
      <c r="F860" s="6">
        <v>286</v>
      </c>
      <c r="G860" s="6">
        <v>172</v>
      </c>
      <c r="N860" s="1"/>
    </row>
    <row r="861" spans="1:14" x14ac:dyDescent="0.3">
      <c r="A861" s="3" t="s">
        <v>724</v>
      </c>
      <c r="B861" s="6">
        <v>320</v>
      </c>
      <c r="C861" s="6">
        <v>147</v>
      </c>
      <c r="D861" s="6">
        <v>369</v>
      </c>
      <c r="E861" s="6">
        <v>94</v>
      </c>
      <c r="F861" s="6">
        <v>310</v>
      </c>
      <c r="G861" s="6">
        <v>153</v>
      </c>
      <c r="N861" s="1"/>
    </row>
    <row r="862" spans="1:14" x14ac:dyDescent="0.3">
      <c r="A862" s="3" t="s">
        <v>725</v>
      </c>
      <c r="B862" s="6">
        <v>544</v>
      </c>
      <c r="C862" s="6">
        <v>223</v>
      </c>
      <c r="D862" s="6">
        <v>589</v>
      </c>
      <c r="E862" s="6">
        <v>164</v>
      </c>
      <c r="F862" s="6">
        <v>518</v>
      </c>
      <c r="G862" s="6">
        <v>234</v>
      </c>
      <c r="N862" s="1"/>
    </row>
    <row r="863" spans="1:14" x14ac:dyDescent="0.3">
      <c r="A863" s="3" t="s">
        <v>726</v>
      </c>
      <c r="B863" s="6">
        <v>228</v>
      </c>
      <c r="C863" s="6">
        <v>125</v>
      </c>
      <c r="D863" s="6">
        <v>254</v>
      </c>
      <c r="E863" s="6">
        <v>98</v>
      </c>
      <c r="F863" s="6">
        <v>223</v>
      </c>
      <c r="G863" s="6">
        <v>128</v>
      </c>
      <c r="N863" s="1"/>
    </row>
    <row r="864" spans="1:14" x14ac:dyDescent="0.3">
      <c r="A864" s="3" t="s">
        <v>727</v>
      </c>
      <c r="B864" s="6">
        <v>217</v>
      </c>
      <c r="C864" s="6">
        <v>101</v>
      </c>
      <c r="D864" s="6">
        <v>236</v>
      </c>
      <c r="E864" s="6">
        <v>70</v>
      </c>
      <c r="F864" s="6">
        <v>186</v>
      </c>
      <c r="G864" s="6">
        <v>124</v>
      </c>
      <c r="N864" s="1"/>
    </row>
    <row r="865" spans="1:14" x14ac:dyDescent="0.3">
      <c r="A865" s="3" t="s">
        <v>728</v>
      </c>
      <c r="B865" s="6">
        <v>326</v>
      </c>
      <c r="C865" s="6">
        <v>107</v>
      </c>
      <c r="D865" s="6">
        <v>356</v>
      </c>
      <c r="E865" s="6">
        <v>72</v>
      </c>
      <c r="F865" s="6">
        <v>284</v>
      </c>
      <c r="G865" s="6">
        <v>138</v>
      </c>
      <c r="N865" s="1"/>
    </row>
    <row r="866" spans="1:14" x14ac:dyDescent="0.3">
      <c r="A866" s="3" t="s">
        <v>1145</v>
      </c>
      <c r="B866" s="6">
        <v>3682</v>
      </c>
      <c r="C866" s="6">
        <v>2508</v>
      </c>
      <c r="D866" s="6">
        <v>4246</v>
      </c>
      <c r="E866" s="6">
        <v>1871</v>
      </c>
      <c r="F866" s="6">
        <v>3522</v>
      </c>
      <c r="G866" s="6">
        <v>2633</v>
      </c>
      <c r="N866" s="1"/>
    </row>
    <row r="867" spans="1:14" x14ac:dyDescent="0.3">
      <c r="A867" s="2" t="s">
        <v>693</v>
      </c>
      <c r="B867" s="7">
        <f t="shared" ref="B867:G867" si="41">SUM(B839:B866)</f>
        <v>10698</v>
      </c>
      <c r="C867" s="7">
        <f t="shared" si="41"/>
        <v>6004</v>
      </c>
      <c r="D867" s="7">
        <f t="shared" si="41"/>
        <v>12035</v>
      </c>
      <c r="E867" s="7">
        <f t="shared" si="41"/>
        <v>4443</v>
      </c>
      <c r="F867" s="7">
        <f t="shared" si="41"/>
        <v>10161</v>
      </c>
      <c r="G867" s="7">
        <f t="shared" si="41"/>
        <v>6422</v>
      </c>
      <c r="N867" s="1"/>
    </row>
    <row r="869" spans="1:14" ht="14.4" customHeight="1" x14ac:dyDescent="0.3">
      <c r="A869" s="2" t="s">
        <v>730</v>
      </c>
      <c r="B869" s="18" t="s">
        <v>0</v>
      </c>
      <c r="C869" s="19"/>
      <c r="D869" s="13" t="s">
        <v>1</v>
      </c>
      <c r="E869" s="9" t="s">
        <v>2</v>
      </c>
      <c r="M869" s="1"/>
      <c r="N869" s="1"/>
    </row>
    <row r="870" spans="1:14" x14ac:dyDescent="0.3">
      <c r="B870" s="8" t="s">
        <v>731</v>
      </c>
      <c r="C870" s="8" t="s">
        <v>441</v>
      </c>
      <c r="D870" s="8" t="s">
        <v>734</v>
      </c>
      <c r="E870" s="8" t="s">
        <v>736</v>
      </c>
      <c r="F870" s="8"/>
      <c r="G870" s="8"/>
      <c r="H870" s="8"/>
      <c r="M870" s="1"/>
      <c r="N870" s="1"/>
    </row>
    <row r="871" spans="1:14" x14ac:dyDescent="0.3">
      <c r="B871" s="8" t="s">
        <v>732</v>
      </c>
      <c r="C871" s="8" t="s">
        <v>733</v>
      </c>
      <c r="D871" s="8" t="s">
        <v>735</v>
      </c>
      <c r="E871" s="8" t="s">
        <v>737</v>
      </c>
      <c r="F871" s="8"/>
      <c r="G871" s="8"/>
      <c r="H871" s="8"/>
      <c r="M871" s="1"/>
      <c r="N871" s="1"/>
    </row>
    <row r="872" spans="1:14" x14ac:dyDescent="0.3">
      <c r="A872" s="4" t="s">
        <v>738</v>
      </c>
      <c r="M872" s="1"/>
      <c r="N872" s="1"/>
    </row>
    <row r="873" spans="1:14" x14ac:dyDescent="0.3">
      <c r="A873" s="3" t="s">
        <v>739</v>
      </c>
      <c r="B873" s="6">
        <v>169</v>
      </c>
      <c r="C873" s="6">
        <v>263</v>
      </c>
      <c r="D873" s="6">
        <v>386</v>
      </c>
      <c r="E873" s="6">
        <v>377</v>
      </c>
      <c r="M873" s="1"/>
      <c r="N873" s="1"/>
    </row>
    <row r="874" spans="1:14" x14ac:dyDescent="0.3">
      <c r="A874" s="3" t="s">
        <v>740</v>
      </c>
      <c r="B874" s="6">
        <v>246</v>
      </c>
      <c r="C874" s="6">
        <v>697</v>
      </c>
      <c r="D874" s="6">
        <v>870</v>
      </c>
      <c r="E874" s="6">
        <v>850</v>
      </c>
      <c r="M874" s="1"/>
      <c r="N874" s="1"/>
    </row>
    <row r="875" spans="1:14" x14ac:dyDescent="0.3">
      <c r="A875" s="3" t="s">
        <v>741</v>
      </c>
      <c r="B875" s="6">
        <v>79</v>
      </c>
      <c r="C875" s="6">
        <v>251</v>
      </c>
      <c r="D875" s="6">
        <v>307</v>
      </c>
      <c r="E875" s="6">
        <v>298</v>
      </c>
      <c r="M875" s="1"/>
      <c r="N875" s="1"/>
    </row>
    <row r="876" spans="1:14" x14ac:dyDescent="0.3">
      <c r="A876" s="3" t="s">
        <v>742</v>
      </c>
      <c r="B876" s="6">
        <v>80</v>
      </c>
      <c r="C876" s="6">
        <v>246</v>
      </c>
      <c r="D876" s="6">
        <v>306</v>
      </c>
      <c r="E876" s="6">
        <v>296</v>
      </c>
      <c r="M876" s="1"/>
      <c r="N876" s="1"/>
    </row>
    <row r="877" spans="1:14" x14ac:dyDescent="0.3">
      <c r="A877" s="3" t="s">
        <v>743</v>
      </c>
      <c r="B877" s="6">
        <v>106</v>
      </c>
      <c r="C877" s="6">
        <v>408</v>
      </c>
      <c r="D877" s="6">
        <v>472</v>
      </c>
      <c r="E877" s="6">
        <v>463</v>
      </c>
      <c r="M877" s="1"/>
      <c r="N877" s="1"/>
    </row>
    <row r="878" spans="1:14" x14ac:dyDescent="0.3">
      <c r="A878" s="3" t="s">
        <v>744</v>
      </c>
      <c r="B878" s="6">
        <v>291</v>
      </c>
      <c r="C878" s="6">
        <v>453</v>
      </c>
      <c r="D878" s="6">
        <v>681</v>
      </c>
      <c r="E878" s="6">
        <v>657</v>
      </c>
      <c r="M878" s="1"/>
      <c r="N878" s="1"/>
    </row>
    <row r="879" spans="1:14" x14ac:dyDescent="0.3">
      <c r="A879" s="3" t="s">
        <v>745</v>
      </c>
      <c r="B879" s="6">
        <v>168</v>
      </c>
      <c r="C879" s="6">
        <v>243</v>
      </c>
      <c r="D879" s="6">
        <v>373</v>
      </c>
      <c r="E879" s="6">
        <v>365</v>
      </c>
      <c r="M879" s="1"/>
      <c r="N879" s="1"/>
    </row>
    <row r="880" spans="1:14" x14ac:dyDescent="0.3">
      <c r="A880" s="3" t="s">
        <v>746</v>
      </c>
      <c r="B880" s="6">
        <v>188</v>
      </c>
      <c r="C880" s="6">
        <v>361</v>
      </c>
      <c r="D880" s="6">
        <v>495</v>
      </c>
      <c r="E880" s="6">
        <v>481</v>
      </c>
      <c r="M880" s="1"/>
      <c r="N880" s="1"/>
    </row>
    <row r="881" spans="1:14" x14ac:dyDescent="0.3">
      <c r="A881" s="3" t="s">
        <v>747</v>
      </c>
      <c r="B881" s="6">
        <v>125</v>
      </c>
      <c r="C881" s="6">
        <v>178</v>
      </c>
      <c r="D881" s="6">
        <v>275</v>
      </c>
      <c r="E881" s="6">
        <v>273</v>
      </c>
      <c r="M881" s="1"/>
      <c r="N881" s="1"/>
    </row>
    <row r="882" spans="1:14" x14ac:dyDescent="0.3">
      <c r="A882" s="3" t="s">
        <v>748</v>
      </c>
      <c r="B882" s="6">
        <v>174</v>
      </c>
      <c r="C882" s="6">
        <v>406</v>
      </c>
      <c r="D882" s="6">
        <v>511</v>
      </c>
      <c r="E882" s="6">
        <v>514</v>
      </c>
      <c r="M882" s="1"/>
      <c r="N882" s="1"/>
    </row>
    <row r="883" spans="1:14" x14ac:dyDescent="0.3">
      <c r="A883" s="3" t="s">
        <v>1146</v>
      </c>
      <c r="B883" s="6">
        <v>497</v>
      </c>
      <c r="C883" s="6">
        <v>1010</v>
      </c>
      <c r="D883" s="6">
        <v>1337</v>
      </c>
      <c r="E883" s="6">
        <v>1300</v>
      </c>
      <c r="M883" s="1"/>
      <c r="N883" s="1"/>
    </row>
    <row r="884" spans="1:14" x14ac:dyDescent="0.3">
      <c r="A884" s="2" t="s">
        <v>45</v>
      </c>
      <c r="B884" s="6">
        <f>SUM(B873:B883)</f>
        <v>2123</v>
      </c>
      <c r="C884" s="6">
        <f>SUM(C873:C883)</f>
        <v>4516</v>
      </c>
      <c r="D884" s="6">
        <f>SUM(D873:D883)</f>
        <v>6013</v>
      </c>
      <c r="E884" s="6">
        <f>SUM(E873:E883)</f>
        <v>5874</v>
      </c>
      <c r="M884" s="1"/>
      <c r="N884" s="1"/>
    </row>
    <row r="885" spans="1:14" x14ac:dyDescent="0.3">
      <c r="M885" s="1"/>
      <c r="N885" s="1"/>
    </row>
    <row r="886" spans="1:14" ht="14.4" customHeight="1" x14ac:dyDescent="0.3">
      <c r="A886" s="2" t="s">
        <v>730</v>
      </c>
      <c r="B886" s="18" t="s">
        <v>0</v>
      </c>
      <c r="C886" s="19"/>
      <c r="D886" s="14" t="s">
        <v>1</v>
      </c>
      <c r="E886" s="15" t="s">
        <v>2</v>
      </c>
      <c r="M886" s="1"/>
      <c r="N886" s="1"/>
    </row>
    <row r="887" spans="1:14" x14ac:dyDescent="0.3">
      <c r="B887" s="8" t="s">
        <v>731</v>
      </c>
      <c r="C887" s="8" t="s">
        <v>441</v>
      </c>
      <c r="D887" s="8" t="s">
        <v>734</v>
      </c>
      <c r="E887" s="8" t="s">
        <v>736</v>
      </c>
      <c r="F887" s="8"/>
      <c r="G887" s="8"/>
      <c r="H887" s="8"/>
      <c r="M887" s="1"/>
      <c r="N887" s="1"/>
    </row>
    <row r="888" spans="1:14" x14ac:dyDescent="0.3">
      <c r="B888" s="8" t="s">
        <v>732</v>
      </c>
      <c r="C888" s="8" t="s">
        <v>733</v>
      </c>
      <c r="D888" s="8" t="s">
        <v>735</v>
      </c>
      <c r="E888" s="8" t="s">
        <v>737</v>
      </c>
      <c r="F888" s="8"/>
      <c r="G888" s="8"/>
      <c r="H888" s="8"/>
      <c r="M888" s="1"/>
      <c r="N888" s="1"/>
    </row>
    <row r="889" spans="1:14" x14ac:dyDescent="0.3">
      <c r="A889" s="4" t="s">
        <v>685</v>
      </c>
      <c r="M889" s="1"/>
      <c r="N889" s="1"/>
    </row>
    <row r="890" spans="1:14" x14ac:dyDescent="0.3">
      <c r="A890" s="3" t="s">
        <v>749</v>
      </c>
      <c r="B890" s="6">
        <v>111</v>
      </c>
      <c r="C890" s="6">
        <v>310</v>
      </c>
      <c r="D890" s="6">
        <v>375</v>
      </c>
      <c r="E890" s="6">
        <v>372</v>
      </c>
      <c r="M890" s="1"/>
      <c r="N890" s="1"/>
    </row>
    <row r="891" spans="1:14" x14ac:dyDescent="0.3">
      <c r="A891" s="3" t="s">
        <v>750</v>
      </c>
      <c r="B891" s="6">
        <v>132</v>
      </c>
      <c r="C891" s="6">
        <v>280</v>
      </c>
      <c r="D891" s="6">
        <v>356</v>
      </c>
      <c r="E891" s="6">
        <v>359</v>
      </c>
      <c r="M891" s="1"/>
      <c r="N891" s="1"/>
    </row>
    <row r="892" spans="1:14" x14ac:dyDescent="0.3">
      <c r="A892" s="3" t="s">
        <v>751</v>
      </c>
      <c r="B892" s="6">
        <v>160</v>
      </c>
      <c r="C892" s="6">
        <v>293</v>
      </c>
      <c r="D892" s="6">
        <v>406</v>
      </c>
      <c r="E892" s="6">
        <v>406</v>
      </c>
      <c r="M892" s="1"/>
      <c r="N892" s="1"/>
    </row>
    <row r="893" spans="1:14" x14ac:dyDescent="0.3">
      <c r="A893" s="3" t="s">
        <v>752</v>
      </c>
      <c r="B893" s="6">
        <v>133</v>
      </c>
      <c r="C893" s="6">
        <v>434</v>
      </c>
      <c r="D893" s="6">
        <v>507</v>
      </c>
      <c r="E893" s="6">
        <v>518</v>
      </c>
      <c r="M893" s="1"/>
      <c r="N893" s="1"/>
    </row>
    <row r="894" spans="1:14" x14ac:dyDescent="0.3">
      <c r="A894" s="3" t="s">
        <v>753</v>
      </c>
      <c r="B894" s="6">
        <v>98</v>
      </c>
      <c r="C894" s="6">
        <v>365</v>
      </c>
      <c r="D894" s="6">
        <v>408</v>
      </c>
      <c r="E894" s="6">
        <v>414</v>
      </c>
      <c r="M894" s="1"/>
      <c r="N894" s="1"/>
    </row>
    <row r="895" spans="1:14" x14ac:dyDescent="0.3">
      <c r="A895" s="3" t="s">
        <v>754</v>
      </c>
      <c r="B895" s="6">
        <v>110</v>
      </c>
      <c r="C895" s="6">
        <v>434</v>
      </c>
      <c r="D895" s="6">
        <v>476</v>
      </c>
      <c r="E895" s="6">
        <v>508</v>
      </c>
      <c r="M895" s="1"/>
      <c r="N895" s="1"/>
    </row>
    <row r="896" spans="1:14" x14ac:dyDescent="0.3">
      <c r="A896" s="3" t="s">
        <v>755</v>
      </c>
      <c r="B896" s="6">
        <v>136</v>
      </c>
      <c r="C896" s="6">
        <v>428</v>
      </c>
      <c r="D896" s="6">
        <v>463</v>
      </c>
      <c r="E896" s="6">
        <v>480</v>
      </c>
      <c r="M896" s="1"/>
      <c r="N896" s="1"/>
    </row>
    <row r="897" spans="1:14" x14ac:dyDescent="0.3">
      <c r="A897" s="3" t="s">
        <v>760</v>
      </c>
      <c r="B897" s="6">
        <v>84</v>
      </c>
      <c r="C897" s="6">
        <v>299</v>
      </c>
      <c r="D897" s="6">
        <v>331</v>
      </c>
      <c r="E897" s="6">
        <v>336</v>
      </c>
      <c r="M897" s="1"/>
      <c r="N897" s="1"/>
    </row>
    <row r="898" spans="1:14" x14ac:dyDescent="0.3">
      <c r="A898" s="3" t="s">
        <v>756</v>
      </c>
      <c r="B898" s="6">
        <v>103</v>
      </c>
      <c r="C898" s="6">
        <v>435</v>
      </c>
      <c r="D898" s="6">
        <v>500</v>
      </c>
      <c r="E898" s="6">
        <v>498</v>
      </c>
      <c r="M898" s="1"/>
      <c r="N898" s="1"/>
    </row>
    <row r="899" spans="1:14" x14ac:dyDescent="0.3">
      <c r="A899" s="3" t="s">
        <v>757</v>
      </c>
      <c r="B899" s="6">
        <v>98</v>
      </c>
      <c r="C899" s="6">
        <v>436</v>
      </c>
      <c r="D899" s="6">
        <v>484</v>
      </c>
      <c r="E899" s="6">
        <v>479</v>
      </c>
      <c r="M899" s="1"/>
      <c r="N899" s="1"/>
    </row>
    <row r="900" spans="1:14" x14ac:dyDescent="0.3">
      <c r="A900" s="3" t="s">
        <v>758</v>
      </c>
      <c r="B900" s="6">
        <v>147</v>
      </c>
      <c r="C900" s="6">
        <v>556</v>
      </c>
      <c r="D900" s="6">
        <v>639</v>
      </c>
      <c r="E900" s="6">
        <v>628</v>
      </c>
      <c r="M900" s="1"/>
      <c r="N900" s="1"/>
    </row>
    <row r="901" spans="1:14" x14ac:dyDescent="0.3">
      <c r="A901" s="3" t="s">
        <v>759</v>
      </c>
      <c r="B901" s="6">
        <v>124</v>
      </c>
      <c r="C901" s="6">
        <v>388</v>
      </c>
      <c r="D901" s="6">
        <v>473</v>
      </c>
      <c r="E901" s="6">
        <v>462</v>
      </c>
      <c r="M901" s="1"/>
      <c r="N901" s="1"/>
    </row>
    <row r="902" spans="1:14" x14ac:dyDescent="0.3">
      <c r="A902" s="3" t="s">
        <v>761</v>
      </c>
      <c r="B902" s="6">
        <v>53</v>
      </c>
      <c r="C902" s="6">
        <v>189</v>
      </c>
      <c r="D902" s="6">
        <v>222</v>
      </c>
      <c r="E902" s="6">
        <v>221</v>
      </c>
      <c r="M902" s="1"/>
      <c r="N902" s="1"/>
    </row>
    <row r="903" spans="1:14" x14ac:dyDescent="0.3">
      <c r="A903" s="3" t="s">
        <v>762</v>
      </c>
      <c r="B903" s="6">
        <v>97</v>
      </c>
      <c r="C903" s="6">
        <v>286</v>
      </c>
      <c r="D903" s="6">
        <v>357</v>
      </c>
      <c r="E903" s="6">
        <v>339</v>
      </c>
      <c r="M903" s="1"/>
      <c r="N903" s="1"/>
    </row>
    <row r="904" spans="1:14" x14ac:dyDescent="0.3">
      <c r="A904" s="3" t="s">
        <v>763</v>
      </c>
      <c r="B904" s="6">
        <v>98</v>
      </c>
      <c r="C904" s="6">
        <v>252</v>
      </c>
      <c r="D904" s="6">
        <v>297</v>
      </c>
      <c r="E904" s="6">
        <v>314</v>
      </c>
      <c r="M904" s="1"/>
      <c r="N904" s="1"/>
    </row>
    <row r="905" spans="1:14" x14ac:dyDescent="0.3">
      <c r="A905" s="3" t="s">
        <v>764</v>
      </c>
      <c r="B905" s="6">
        <v>84</v>
      </c>
      <c r="C905" s="6">
        <v>303</v>
      </c>
      <c r="D905" s="6">
        <v>352</v>
      </c>
      <c r="E905" s="6">
        <v>353</v>
      </c>
      <c r="M905" s="1"/>
      <c r="N905" s="1"/>
    </row>
    <row r="906" spans="1:14" x14ac:dyDescent="0.3">
      <c r="A906" s="3" t="s">
        <v>1147</v>
      </c>
      <c r="B906" s="6">
        <v>729</v>
      </c>
      <c r="C906" s="6">
        <v>1873</v>
      </c>
      <c r="D906" s="6">
        <v>2180</v>
      </c>
      <c r="E906" s="6">
        <v>2152</v>
      </c>
      <c r="M906" s="1"/>
      <c r="N906" s="1"/>
    </row>
    <row r="907" spans="1:14" x14ac:dyDescent="0.3">
      <c r="A907" s="2" t="s">
        <v>45</v>
      </c>
      <c r="B907" s="6">
        <f>SUM(B890:B906)</f>
        <v>2497</v>
      </c>
      <c r="C907" s="6">
        <f>SUM(C890:C906)</f>
        <v>7561</v>
      </c>
      <c r="D907" s="6">
        <f t="shared" ref="D907:E907" si="42">SUM(D890:D906)</f>
        <v>8826</v>
      </c>
      <c r="E907" s="6">
        <f t="shared" si="42"/>
        <v>8839</v>
      </c>
      <c r="M907" s="1"/>
      <c r="N907" s="1"/>
    </row>
    <row r="908" spans="1:14" x14ac:dyDescent="0.3">
      <c r="M908" s="1"/>
      <c r="N908" s="1"/>
    </row>
    <row r="909" spans="1:14" x14ac:dyDescent="0.3">
      <c r="A909" s="2" t="s">
        <v>729</v>
      </c>
      <c r="B909" s="7">
        <f>B884+B907</f>
        <v>4620</v>
      </c>
      <c r="C909" s="7">
        <f t="shared" ref="C909:E909" si="43">C884+C907</f>
        <v>12077</v>
      </c>
      <c r="D909" s="7">
        <f t="shared" si="43"/>
        <v>14839</v>
      </c>
      <c r="E909" s="7">
        <f t="shared" si="43"/>
        <v>14713</v>
      </c>
      <c r="F909" s="7"/>
      <c r="M909" s="1"/>
      <c r="N909" s="1"/>
    </row>
    <row r="911" spans="1:14" ht="14.4" customHeight="1" x14ac:dyDescent="0.3">
      <c r="A911" s="2" t="s">
        <v>765</v>
      </c>
      <c r="B911" s="17" t="s">
        <v>0</v>
      </c>
      <c r="C911" s="17"/>
      <c r="D911" s="17" t="s">
        <v>1</v>
      </c>
      <c r="E911" s="17"/>
      <c r="F911" s="18" t="s">
        <v>2</v>
      </c>
      <c r="G911" s="19"/>
    </row>
    <row r="912" spans="1:14" x14ac:dyDescent="0.3">
      <c r="B912" s="8" t="s">
        <v>769</v>
      </c>
      <c r="C912" s="8" t="s">
        <v>767</v>
      </c>
      <c r="D912" s="8" t="s">
        <v>770</v>
      </c>
      <c r="E912" s="8" t="s">
        <v>56</v>
      </c>
      <c r="F912" s="8" t="s">
        <v>775</v>
      </c>
      <c r="G912" s="8" t="s">
        <v>773</v>
      </c>
      <c r="H912" s="8"/>
      <c r="I912" s="8"/>
      <c r="J912" s="8"/>
    </row>
    <row r="913" spans="1:10" x14ac:dyDescent="0.3">
      <c r="B913" s="8" t="s">
        <v>1114</v>
      </c>
      <c r="C913" s="8" t="s">
        <v>768</v>
      </c>
      <c r="D913" s="8" t="s">
        <v>771</v>
      </c>
      <c r="E913" s="8" t="s">
        <v>772</v>
      </c>
      <c r="F913" s="8" t="s">
        <v>776</v>
      </c>
      <c r="G913" s="8" t="s">
        <v>774</v>
      </c>
      <c r="H913" s="8"/>
      <c r="I913" s="8"/>
      <c r="J913" s="8"/>
    </row>
    <row r="914" spans="1:10" x14ac:dyDescent="0.3">
      <c r="A914" s="4" t="s">
        <v>777</v>
      </c>
    </row>
    <row r="915" spans="1:10" x14ac:dyDescent="0.3">
      <c r="A915" s="3" t="s">
        <v>778</v>
      </c>
      <c r="B915" s="6">
        <v>108</v>
      </c>
      <c r="C915" s="6">
        <v>327</v>
      </c>
      <c r="D915" s="6">
        <v>292</v>
      </c>
      <c r="E915" s="6">
        <v>138</v>
      </c>
      <c r="F915" s="6">
        <v>125</v>
      </c>
      <c r="G915" s="6">
        <v>299</v>
      </c>
    </row>
    <row r="916" spans="1:10" x14ac:dyDescent="0.3">
      <c r="A916" s="3" t="s">
        <v>779</v>
      </c>
      <c r="B916" s="6">
        <v>119</v>
      </c>
      <c r="C916" s="6">
        <v>280</v>
      </c>
      <c r="D916" s="6">
        <v>237</v>
      </c>
      <c r="E916" s="6">
        <v>163</v>
      </c>
      <c r="F916" s="6">
        <v>163</v>
      </c>
      <c r="G916" s="6">
        <v>226</v>
      </c>
    </row>
    <row r="917" spans="1:10" x14ac:dyDescent="0.3">
      <c r="A917" s="3" t="s">
        <v>780</v>
      </c>
      <c r="B917" s="6">
        <v>105</v>
      </c>
      <c r="C917" s="6">
        <v>403</v>
      </c>
      <c r="D917" s="6">
        <v>370</v>
      </c>
      <c r="E917" s="6">
        <v>131</v>
      </c>
      <c r="F917" s="6">
        <v>137</v>
      </c>
      <c r="G917" s="6">
        <v>359</v>
      </c>
    </row>
    <row r="918" spans="1:10" x14ac:dyDescent="0.3">
      <c r="A918" s="3" t="s">
        <v>781</v>
      </c>
      <c r="B918" s="6">
        <v>100</v>
      </c>
      <c r="C918" s="6">
        <v>516</v>
      </c>
      <c r="D918" s="6">
        <v>454</v>
      </c>
      <c r="E918" s="6">
        <v>154</v>
      </c>
      <c r="F918" s="6">
        <v>141</v>
      </c>
      <c r="G918" s="6">
        <v>461</v>
      </c>
    </row>
    <row r="919" spans="1:10" x14ac:dyDescent="0.3">
      <c r="A919" s="3" t="s">
        <v>782</v>
      </c>
      <c r="B919" s="6">
        <v>93</v>
      </c>
      <c r="C919" s="6">
        <v>210</v>
      </c>
      <c r="D919" s="6">
        <v>180</v>
      </c>
      <c r="E919" s="6">
        <v>120</v>
      </c>
      <c r="F919" s="6">
        <v>121</v>
      </c>
      <c r="G919" s="6">
        <v>172</v>
      </c>
    </row>
    <row r="920" spans="1:10" x14ac:dyDescent="0.3">
      <c r="A920" s="3" t="s">
        <v>783</v>
      </c>
      <c r="B920" s="6">
        <v>67</v>
      </c>
      <c r="C920" s="6">
        <v>119</v>
      </c>
      <c r="D920" s="6">
        <v>109</v>
      </c>
      <c r="E920" s="6">
        <v>79</v>
      </c>
      <c r="F920" s="6">
        <v>77</v>
      </c>
      <c r="G920" s="6">
        <v>105</v>
      </c>
    </row>
    <row r="921" spans="1:10" x14ac:dyDescent="0.3">
      <c r="A921" s="3" t="s">
        <v>784</v>
      </c>
      <c r="B921" s="6">
        <v>73</v>
      </c>
      <c r="C921" s="6">
        <v>241</v>
      </c>
      <c r="D921" s="6">
        <v>214</v>
      </c>
      <c r="E921" s="6">
        <v>101</v>
      </c>
      <c r="F921" s="6">
        <v>92</v>
      </c>
      <c r="G921" s="6">
        <v>218</v>
      </c>
    </row>
    <row r="922" spans="1:10" x14ac:dyDescent="0.3">
      <c r="A922" s="3" t="s">
        <v>785</v>
      </c>
      <c r="B922" s="6">
        <v>105</v>
      </c>
      <c r="C922" s="6">
        <v>283</v>
      </c>
      <c r="D922" s="6">
        <v>250</v>
      </c>
      <c r="E922" s="6">
        <v>132</v>
      </c>
      <c r="F922" s="6">
        <v>136</v>
      </c>
      <c r="G922" s="6">
        <v>241</v>
      </c>
    </row>
    <row r="923" spans="1:10" ht="14.4" customHeight="1" x14ac:dyDescent="0.3">
      <c r="A923" s="2" t="s">
        <v>765</v>
      </c>
      <c r="B923" s="17" t="s">
        <v>0</v>
      </c>
      <c r="C923" s="17"/>
      <c r="D923" s="17" t="s">
        <v>1</v>
      </c>
      <c r="E923" s="17"/>
      <c r="F923" s="18" t="s">
        <v>2</v>
      </c>
      <c r="G923" s="19"/>
    </row>
    <row r="924" spans="1:10" x14ac:dyDescent="0.3">
      <c r="B924" s="8" t="s">
        <v>769</v>
      </c>
      <c r="C924" s="8" t="s">
        <v>767</v>
      </c>
      <c r="D924" s="8" t="s">
        <v>770</v>
      </c>
      <c r="E924" s="8" t="s">
        <v>56</v>
      </c>
      <c r="F924" s="8" t="s">
        <v>775</v>
      </c>
      <c r="G924" s="8" t="s">
        <v>773</v>
      </c>
      <c r="H924" s="8"/>
      <c r="I924" s="8"/>
      <c r="J924" s="8"/>
    </row>
    <row r="925" spans="1:10" x14ac:dyDescent="0.3">
      <c r="B925" s="8" t="s">
        <v>1114</v>
      </c>
      <c r="C925" s="8" t="s">
        <v>768</v>
      </c>
      <c r="D925" s="8" t="s">
        <v>771</v>
      </c>
      <c r="E925" s="8" t="s">
        <v>772</v>
      </c>
      <c r="F925" s="8" t="s">
        <v>776</v>
      </c>
      <c r="G925" s="8" t="s">
        <v>774</v>
      </c>
      <c r="H925" s="8"/>
      <c r="I925" s="8"/>
      <c r="J925" s="8"/>
    </row>
    <row r="926" spans="1:10" x14ac:dyDescent="0.3">
      <c r="A926" s="4" t="s">
        <v>1177</v>
      </c>
    </row>
    <row r="927" spans="1:10" x14ac:dyDescent="0.3">
      <c r="A927" s="3" t="s">
        <v>786</v>
      </c>
      <c r="B927" s="6">
        <v>82</v>
      </c>
      <c r="C927" s="6">
        <v>241</v>
      </c>
      <c r="D927" s="6">
        <v>233</v>
      </c>
      <c r="E927" s="6">
        <v>85</v>
      </c>
      <c r="F927" s="6">
        <v>90</v>
      </c>
      <c r="G927" s="6">
        <v>226</v>
      </c>
    </row>
    <row r="928" spans="1:10" x14ac:dyDescent="0.3">
      <c r="A928" s="3" t="s">
        <v>787</v>
      </c>
      <c r="B928" s="6">
        <v>111</v>
      </c>
      <c r="C928" s="6">
        <v>203</v>
      </c>
      <c r="D928" s="6">
        <v>192</v>
      </c>
      <c r="E928" s="6">
        <v>120</v>
      </c>
      <c r="F928" s="6">
        <v>115</v>
      </c>
      <c r="G928" s="6">
        <v>192</v>
      </c>
    </row>
    <row r="929" spans="1:7" x14ac:dyDescent="0.3">
      <c r="A929" s="3" t="s">
        <v>788</v>
      </c>
      <c r="B929" s="6">
        <v>163</v>
      </c>
      <c r="C929" s="6">
        <v>275</v>
      </c>
      <c r="D929" s="6">
        <v>268</v>
      </c>
      <c r="E929" s="6">
        <v>170</v>
      </c>
      <c r="F929" s="6">
        <v>176</v>
      </c>
      <c r="G929" s="6">
        <v>258</v>
      </c>
    </row>
    <row r="930" spans="1:7" x14ac:dyDescent="0.3">
      <c r="A930" s="3" t="s">
        <v>1115</v>
      </c>
      <c r="B930" s="6">
        <v>90</v>
      </c>
      <c r="C930" s="6">
        <v>88</v>
      </c>
      <c r="D930" s="6">
        <v>83</v>
      </c>
      <c r="E930" s="6">
        <v>94</v>
      </c>
      <c r="F930" s="6">
        <v>91</v>
      </c>
      <c r="G930" s="6">
        <v>83</v>
      </c>
    </row>
    <row r="931" spans="1:7" x14ac:dyDescent="0.3">
      <c r="A931" s="3" t="s">
        <v>789</v>
      </c>
      <c r="B931" s="6">
        <v>308</v>
      </c>
      <c r="C931" s="6">
        <v>286</v>
      </c>
      <c r="D931" s="6">
        <v>294</v>
      </c>
      <c r="E931" s="6">
        <v>292</v>
      </c>
      <c r="F931" s="6">
        <v>294</v>
      </c>
      <c r="G931" s="6">
        <v>293</v>
      </c>
    </row>
    <row r="932" spans="1:7" x14ac:dyDescent="0.3">
      <c r="A932" s="3" t="s">
        <v>790</v>
      </c>
      <c r="B932" s="6">
        <v>274</v>
      </c>
      <c r="C932" s="6">
        <v>90</v>
      </c>
      <c r="D932" s="6">
        <v>60</v>
      </c>
      <c r="E932" s="6">
        <v>306</v>
      </c>
      <c r="F932" s="6">
        <v>298</v>
      </c>
      <c r="G932" s="6">
        <v>69</v>
      </c>
    </row>
    <row r="933" spans="1:7" x14ac:dyDescent="0.3">
      <c r="A933" s="3" t="s">
        <v>791</v>
      </c>
      <c r="B933" s="6">
        <v>161</v>
      </c>
      <c r="C933" s="6">
        <v>99</v>
      </c>
      <c r="D933" s="6">
        <v>89</v>
      </c>
      <c r="E933" s="6">
        <v>169</v>
      </c>
      <c r="F933" s="6">
        <v>165</v>
      </c>
      <c r="G933" s="6">
        <v>94</v>
      </c>
    </row>
    <row r="934" spans="1:7" x14ac:dyDescent="0.3">
      <c r="A934" s="3" t="s">
        <v>792</v>
      </c>
      <c r="B934" s="6">
        <v>7</v>
      </c>
      <c r="C934" s="6">
        <v>2</v>
      </c>
      <c r="D934" s="6">
        <v>0</v>
      </c>
      <c r="E934" s="6">
        <v>9</v>
      </c>
      <c r="F934" s="6">
        <v>5</v>
      </c>
      <c r="G934" s="6">
        <v>3</v>
      </c>
    </row>
    <row r="935" spans="1:7" x14ac:dyDescent="0.3">
      <c r="A935" s="3" t="s">
        <v>215</v>
      </c>
      <c r="B935" s="6">
        <v>1278</v>
      </c>
      <c r="C935" s="6">
        <v>3924</v>
      </c>
      <c r="D935" s="6">
        <v>3645</v>
      </c>
      <c r="E935" s="6">
        <v>1493</v>
      </c>
      <c r="F935" s="6">
        <v>1496</v>
      </c>
      <c r="G935" s="6">
        <v>3597</v>
      </c>
    </row>
    <row r="936" spans="1:7" x14ac:dyDescent="0.3">
      <c r="A936" s="2" t="s">
        <v>45</v>
      </c>
      <c r="B936" s="6">
        <f t="shared" ref="B936" si="44">SUM(B915:B935)</f>
        <v>3244</v>
      </c>
      <c r="C936" s="6">
        <f t="shared" ref="C936" si="45">SUM(C915:C935)</f>
        <v>7587</v>
      </c>
      <c r="D936" s="6">
        <f t="shared" ref="D936" si="46">SUM(D915:D935)</f>
        <v>6970</v>
      </c>
      <c r="E936" s="6">
        <f t="shared" ref="E936" si="47">SUM(E915:E935)</f>
        <v>3756</v>
      </c>
      <c r="F936" s="6">
        <f t="shared" ref="F936" si="48">SUM(F915:F935)</f>
        <v>3722</v>
      </c>
      <c r="G936" s="6">
        <f t="shared" ref="G936" si="49">SUM(G915:G935)</f>
        <v>6896</v>
      </c>
    </row>
    <row r="938" spans="1:7" x14ac:dyDescent="0.3">
      <c r="A938" s="4" t="s">
        <v>793</v>
      </c>
    </row>
    <row r="939" spans="1:7" x14ac:dyDescent="0.3">
      <c r="A939" s="3" t="s">
        <v>794</v>
      </c>
      <c r="B939" s="6">
        <v>159</v>
      </c>
      <c r="C939" s="6">
        <v>110</v>
      </c>
      <c r="D939" s="6">
        <v>74</v>
      </c>
      <c r="E939" s="6">
        <v>195</v>
      </c>
      <c r="F939" s="6">
        <v>163</v>
      </c>
      <c r="G939" s="6">
        <v>103</v>
      </c>
    </row>
    <row r="940" spans="1:7" x14ac:dyDescent="0.3">
      <c r="A940" s="3" t="s">
        <v>795</v>
      </c>
      <c r="B940" s="6">
        <v>190</v>
      </c>
      <c r="C940" s="6">
        <v>131</v>
      </c>
      <c r="D940" s="6">
        <v>77</v>
      </c>
      <c r="E940" s="6">
        <v>242</v>
      </c>
      <c r="F940" s="6">
        <v>185</v>
      </c>
      <c r="G940" s="6">
        <v>128</v>
      </c>
    </row>
    <row r="941" spans="1:7" x14ac:dyDescent="0.3">
      <c r="A941" s="2" t="s">
        <v>45</v>
      </c>
      <c r="B941" s="6">
        <f t="shared" ref="B941:G941" si="50">SUM(B939:B940)</f>
        <v>349</v>
      </c>
      <c r="C941" s="6">
        <f t="shared" si="50"/>
        <v>241</v>
      </c>
      <c r="D941" s="6">
        <f t="shared" si="50"/>
        <v>151</v>
      </c>
      <c r="E941" s="6">
        <f t="shared" si="50"/>
        <v>437</v>
      </c>
      <c r="F941" s="6">
        <f t="shared" si="50"/>
        <v>348</v>
      </c>
      <c r="G941" s="6">
        <f t="shared" si="50"/>
        <v>231</v>
      </c>
    </row>
    <row r="943" spans="1:7" x14ac:dyDescent="0.3">
      <c r="A943" s="4" t="s">
        <v>796</v>
      </c>
    </row>
    <row r="944" spans="1:7" x14ac:dyDescent="0.3">
      <c r="A944" s="3" t="s">
        <v>797</v>
      </c>
      <c r="B944" s="6">
        <v>413</v>
      </c>
      <c r="C944" s="6">
        <v>346</v>
      </c>
      <c r="D944" s="6">
        <v>244</v>
      </c>
      <c r="E944" s="6">
        <v>519</v>
      </c>
      <c r="F944" s="6">
        <v>379</v>
      </c>
      <c r="G944" s="6">
        <v>391</v>
      </c>
    </row>
    <row r="945" spans="1:10" x14ac:dyDescent="0.3">
      <c r="A945" s="3" t="s">
        <v>798</v>
      </c>
      <c r="B945" s="6">
        <v>646</v>
      </c>
      <c r="C945" s="6">
        <v>284</v>
      </c>
      <c r="D945" s="6">
        <v>169</v>
      </c>
      <c r="E945" s="6">
        <v>753</v>
      </c>
      <c r="F945" s="6">
        <v>573</v>
      </c>
      <c r="G945" s="6">
        <v>366</v>
      </c>
    </row>
    <row r="946" spans="1:10" x14ac:dyDescent="0.3">
      <c r="A946" s="3" t="s">
        <v>799</v>
      </c>
      <c r="B946" s="6">
        <v>395</v>
      </c>
      <c r="C946" s="6">
        <v>276</v>
      </c>
      <c r="D946" s="6">
        <v>207</v>
      </c>
      <c r="E946" s="6">
        <v>459</v>
      </c>
      <c r="F946" s="6">
        <v>400</v>
      </c>
      <c r="G946" s="6">
        <v>272</v>
      </c>
    </row>
    <row r="947" spans="1:10" x14ac:dyDescent="0.3">
      <c r="A947" s="3" t="s">
        <v>800</v>
      </c>
      <c r="B947" s="6">
        <v>434</v>
      </c>
      <c r="C947" s="6">
        <v>174</v>
      </c>
      <c r="D947" s="6">
        <v>103</v>
      </c>
      <c r="E947" s="6">
        <v>504</v>
      </c>
      <c r="F947" s="6">
        <v>443</v>
      </c>
      <c r="G947" s="6">
        <v>172</v>
      </c>
    </row>
    <row r="948" spans="1:10" x14ac:dyDescent="0.3">
      <c r="A948" s="3" t="s">
        <v>801</v>
      </c>
      <c r="B948" s="6">
        <v>165</v>
      </c>
      <c r="C948" s="6">
        <v>82</v>
      </c>
      <c r="D948" s="6">
        <v>56</v>
      </c>
      <c r="E948" s="6">
        <v>189</v>
      </c>
      <c r="F948" s="6">
        <v>166</v>
      </c>
      <c r="G948" s="6">
        <v>78</v>
      </c>
    </row>
    <row r="949" spans="1:10" x14ac:dyDescent="0.3">
      <c r="A949" s="3" t="s">
        <v>802</v>
      </c>
      <c r="B949" s="6">
        <v>609</v>
      </c>
      <c r="C949" s="6">
        <v>266</v>
      </c>
      <c r="D949" s="6">
        <v>192</v>
      </c>
      <c r="E949" s="6">
        <v>684</v>
      </c>
      <c r="F949" s="6">
        <v>641</v>
      </c>
      <c r="G949" s="6">
        <v>233</v>
      </c>
    </row>
    <row r="950" spans="1:10" x14ac:dyDescent="0.3">
      <c r="A950" s="3" t="s">
        <v>215</v>
      </c>
      <c r="B950" s="6">
        <v>584</v>
      </c>
      <c r="C950" s="6">
        <v>484</v>
      </c>
      <c r="D950" s="6">
        <v>360</v>
      </c>
      <c r="E950" s="6">
        <v>699</v>
      </c>
      <c r="F950" s="6">
        <v>563</v>
      </c>
      <c r="G950" s="6">
        <v>504</v>
      </c>
    </row>
    <row r="951" spans="1:10" x14ac:dyDescent="0.3">
      <c r="A951" s="2" t="s">
        <v>45</v>
      </c>
      <c r="B951" s="6">
        <f t="shared" ref="B951:G951" si="51">SUM(B944:B950)</f>
        <v>3246</v>
      </c>
      <c r="C951" s="6">
        <f t="shared" si="51"/>
        <v>1912</v>
      </c>
      <c r="D951" s="6">
        <f t="shared" si="51"/>
        <v>1331</v>
      </c>
      <c r="E951" s="6">
        <f t="shared" si="51"/>
        <v>3807</v>
      </c>
      <c r="F951" s="6">
        <f t="shared" si="51"/>
        <v>3165</v>
      </c>
      <c r="G951" s="6">
        <f t="shared" si="51"/>
        <v>2016</v>
      </c>
    </row>
    <row r="953" spans="1:10" ht="14.4" customHeight="1" x14ac:dyDescent="0.3">
      <c r="A953" s="2" t="s">
        <v>765</v>
      </c>
      <c r="B953" s="17" t="s">
        <v>0</v>
      </c>
      <c r="C953" s="17"/>
      <c r="D953" s="17" t="s">
        <v>1</v>
      </c>
      <c r="E953" s="17"/>
      <c r="F953" s="18" t="s">
        <v>2</v>
      </c>
      <c r="G953" s="19"/>
    </row>
    <row r="954" spans="1:10" x14ac:dyDescent="0.3">
      <c r="B954" s="8" t="s">
        <v>769</v>
      </c>
      <c r="C954" s="8" t="s">
        <v>767</v>
      </c>
      <c r="D954" s="8" t="s">
        <v>770</v>
      </c>
      <c r="E954" s="8" t="s">
        <v>56</v>
      </c>
      <c r="F954" s="8" t="s">
        <v>775</v>
      </c>
      <c r="G954" s="8" t="s">
        <v>773</v>
      </c>
      <c r="H954" s="8"/>
      <c r="I954" s="8"/>
      <c r="J954" s="8"/>
    </row>
    <row r="955" spans="1:10" x14ac:dyDescent="0.3">
      <c r="B955" s="8" t="s">
        <v>1114</v>
      </c>
      <c r="C955" s="8" t="s">
        <v>768</v>
      </c>
      <c r="D955" s="8" t="s">
        <v>771</v>
      </c>
      <c r="E955" s="8" t="s">
        <v>772</v>
      </c>
      <c r="F955" s="8" t="s">
        <v>776</v>
      </c>
      <c r="G955" s="8" t="s">
        <v>774</v>
      </c>
      <c r="H955" s="8"/>
      <c r="I955" s="8"/>
      <c r="J955" s="8"/>
    </row>
    <row r="956" spans="1:10" x14ac:dyDescent="0.3">
      <c r="A956" s="4" t="s">
        <v>803</v>
      </c>
    </row>
    <row r="957" spans="1:10" x14ac:dyDescent="0.3">
      <c r="A957" s="3" t="s">
        <v>804</v>
      </c>
      <c r="B957" s="6">
        <v>348</v>
      </c>
      <c r="C957" s="6">
        <v>347</v>
      </c>
      <c r="D957" s="6">
        <v>264</v>
      </c>
      <c r="E957" s="6">
        <v>425</v>
      </c>
      <c r="F957" s="6">
        <v>376</v>
      </c>
      <c r="G957" s="6">
        <v>320</v>
      </c>
    </row>
    <row r="958" spans="1:10" x14ac:dyDescent="0.3">
      <c r="A958" s="3" t="s">
        <v>805</v>
      </c>
      <c r="B958" s="6">
        <v>214</v>
      </c>
      <c r="C958" s="6">
        <v>129</v>
      </c>
      <c r="D958" s="6">
        <v>95</v>
      </c>
      <c r="E958" s="6">
        <v>243</v>
      </c>
      <c r="F958" s="6">
        <v>205</v>
      </c>
      <c r="G958" s="6">
        <v>128</v>
      </c>
    </row>
    <row r="959" spans="1:10" x14ac:dyDescent="0.3">
      <c r="A959" s="3" t="s">
        <v>806</v>
      </c>
      <c r="B959" s="6">
        <v>251</v>
      </c>
      <c r="C959" s="6">
        <v>166</v>
      </c>
      <c r="D959" s="6">
        <v>95</v>
      </c>
      <c r="E959" s="6">
        <v>310</v>
      </c>
      <c r="F959" s="6">
        <v>289</v>
      </c>
      <c r="G959" s="6">
        <v>130</v>
      </c>
    </row>
    <row r="960" spans="1:10" x14ac:dyDescent="0.3">
      <c r="A960" s="3" t="s">
        <v>807</v>
      </c>
      <c r="B960" s="6">
        <v>175</v>
      </c>
      <c r="C960" s="6">
        <v>86</v>
      </c>
      <c r="D960" s="6">
        <v>51</v>
      </c>
      <c r="E960" s="6">
        <v>207</v>
      </c>
      <c r="F960" s="6">
        <v>177</v>
      </c>
      <c r="G960" s="6">
        <v>84</v>
      </c>
    </row>
    <row r="961" spans="1:8" x14ac:dyDescent="0.3">
      <c r="A961" s="3" t="s">
        <v>808</v>
      </c>
      <c r="B961" s="6">
        <v>36</v>
      </c>
      <c r="C961" s="6">
        <v>2</v>
      </c>
      <c r="D961" s="6">
        <v>1</v>
      </c>
      <c r="E961" s="6">
        <v>37</v>
      </c>
      <c r="F961" s="6">
        <v>35</v>
      </c>
      <c r="G961" s="6">
        <v>3</v>
      </c>
    </row>
    <row r="962" spans="1:8" x14ac:dyDescent="0.3">
      <c r="A962" s="2" t="s">
        <v>45</v>
      </c>
      <c r="B962" s="6">
        <f t="shared" ref="B962:G962" si="52">SUM(B957:B961)</f>
        <v>1024</v>
      </c>
      <c r="C962" s="6">
        <f t="shared" si="52"/>
        <v>730</v>
      </c>
      <c r="D962" s="6">
        <f t="shared" si="52"/>
        <v>506</v>
      </c>
      <c r="E962" s="6">
        <f t="shared" si="52"/>
        <v>1222</v>
      </c>
      <c r="F962" s="6">
        <f t="shared" si="52"/>
        <v>1082</v>
      </c>
      <c r="G962" s="6">
        <f t="shared" si="52"/>
        <v>665</v>
      </c>
    </row>
    <row r="964" spans="1:8" x14ac:dyDescent="0.3">
      <c r="A964" s="2" t="s">
        <v>766</v>
      </c>
      <c r="B964" s="7">
        <f t="shared" ref="B964:G964" si="53">B951+B941+B936+B962</f>
        <v>7863</v>
      </c>
      <c r="C964" s="7">
        <f t="shared" si="53"/>
        <v>10470</v>
      </c>
      <c r="D964" s="7">
        <f t="shared" si="53"/>
        <v>8958</v>
      </c>
      <c r="E964" s="7">
        <f t="shared" si="53"/>
        <v>9222</v>
      </c>
      <c r="F964" s="7">
        <f t="shared" si="53"/>
        <v>8317</v>
      </c>
      <c r="G964" s="7">
        <f t="shared" si="53"/>
        <v>9808</v>
      </c>
      <c r="H964" s="7"/>
    </row>
    <row r="966" spans="1:8" ht="14.4" customHeight="1" x14ac:dyDescent="0.3">
      <c r="A966" s="2" t="s">
        <v>809</v>
      </c>
      <c r="B966" s="9" t="s">
        <v>0</v>
      </c>
      <c r="C966" s="9" t="s">
        <v>1</v>
      </c>
      <c r="D966" s="9" t="s">
        <v>2</v>
      </c>
    </row>
    <row r="967" spans="1:8" x14ac:dyDescent="0.3">
      <c r="B967" s="8" t="s">
        <v>811</v>
      </c>
      <c r="C967" s="8" t="s">
        <v>473</v>
      </c>
      <c r="D967" s="8" t="s">
        <v>814</v>
      </c>
      <c r="E967" s="8"/>
      <c r="F967" s="8"/>
      <c r="G967" s="8"/>
    </row>
    <row r="968" spans="1:8" x14ac:dyDescent="0.3">
      <c r="B968" s="8" t="s">
        <v>812</v>
      </c>
      <c r="C968" s="8" t="s">
        <v>813</v>
      </c>
      <c r="D968" s="8" t="s">
        <v>815</v>
      </c>
      <c r="E968" s="8"/>
      <c r="F968" s="8"/>
      <c r="G968" s="8"/>
    </row>
    <row r="969" spans="1:8" x14ac:dyDescent="0.3">
      <c r="A969" s="4" t="s">
        <v>816</v>
      </c>
    </row>
    <row r="970" spans="1:8" x14ac:dyDescent="0.3">
      <c r="A970" s="3" t="s">
        <v>817</v>
      </c>
      <c r="B970" s="6">
        <v>339</v>
      </c>
      <c r="C970" s="6">
        <v>347</v>
      </c>
      <c r="D970" s="6">
        <v>337</v>
      </c>
    </row>
    <row r="971" spans="1:8" x14ac:dyDescent="0.3">
      <c r="A971" s="3" t="s">
        <v>818</v>
      </c>
      <c r="B971" s="6">
        <v>276</v>
      </c>
      <c r="C971" s="6">
        <v>274</v>
      </c>
      <c r="D971" s="6">
        <v>276</v>
      </c>
    </row>
    <row r="972" spans="1:8" x14ac:dyDescent="0.3">
      <c r="A972" s="3" t="s">
        <v>819</v>
      </c>
      <c r="B972" s="6">
        <v>514</v>
      </c>
      <c r="C972" s="6">
        <v>510</v>
      </c>
      <c r="D972" s="6">
        <v>511</v>
      </c>
    </row>
    <row r="973" spans="1:8" x14ac:dyDescent="0.3">
      <c r="A973" s="3" t="s">
        <v>820</v>
      </c>
      <c r="B973" s="6">
        <v>617</v>
      </c>
      <c r="C973" s="6">
        <v>604</v>
      </c>
      <c r="D973" s="6">
        <v>610</v>
      </c>
    </row>
    <row r="974" spans="1:8" x14ac:dyDescent="0.3">
      <c r="A974" s="3" t="s">
        <v>821</v>
      </c>
      <c r="B974" s="6">
        <v>485</v>
      </c>
      <c r="C974" s="6">
        <v>482</v>
      </c>
      <c r="D974" s="6">
        <v>487</v>
      </c>
    </row>
    <row r="975" spans="1:8" x14ac:dyDescent="0.3">
      <c r="A975" s="3" t="s">
        <v>822</v>
      </c>
      <c r="B975" s="6">
        <v>547</v>
      </c>
      <c r="C975" s="6">
        <v>550</v>
      </c>
      <c r="D975" s="6">
        <v>549</v>
      </c>
    </row>
    <row r="976" spans="1:8" x14ac:dyDescent="0.3">
      <c r="A976" s="3" t="s">
        <v>823</v>
      </c>
      <c r="B976" s="6">
        <v>295</v>
      </c>
      <c r="C976" s="6">
        <v>298</v>
      </c>
      <c r="D976" s="6">
        <v>296</v>
      </c>
    </row>
    <row r="977" spans="1:7" x14ac:dyDescent="0.3">
      <c r="A977" s="3" t="s">
        <v>824</v>
      </c>
      <c r="B977" s="6">
        <v>89</v>
      </c>
      <c r="C977" s="6">
        <v>87</v>
      </c>
      <c r="D977" s="6">
        <v>84</v>
      </c>
    </row>
    <row r="978" spans="1:7" x14ac:dyDescent="0.3">
      <c r="A978" s="3" t="s">
        <v>825</v>
      </c>
      <c r="B978" s="6">
        <v>39</v>
      </c>
      <c r="C978" s="6">
        <v>37</v>
      </c>
      <c r="D978" s="6">
        <v>38</v>
      </c>
    </row>
    <row r="979" spans="1:7" x14ac:dyDescent="0.3">
      <c r="A979" s="3" t="s">
        <v>826</v>
      </c>
      <c r="B979" s="6">
        <v>603</v>
      </c>
      <c r="C979" s="6">
        <v>577</v>
      </c>
      <c r="D979" s="6">
        <v>589</v>
      </c>
    </row>
    <row r="980" spans="1:7" x14ac:dyDescent="0.3">
      <c r="A980" s="3" t="s">
        <v>1116</v>
      </c>
      <c r="B980" s="6">
        <v>91</v>
      </c>
      <c r="C980" s="6">
        <v>88</v>
      </c>
      <c r="D980" s="6">
        <v>89</v>
      </c>
    </row>
    <row r="981" spans="1:7" x14ac:dyDescent="0.3">
      <c r="A981" s="3" t="s">
        <v>827</v>
      </c>
      <c r="B981" s="6">
        <v>446</v>
      </c>
      <c r="C981" s="6">
        <v>443</v>
      </c>
      <c r="D981" s="6">
        <v>453</v>
      </c>
    </row>
    <row r="982" spans="1:7" x14ac:dyDescent="0.3">
      <c r="A982" s="3" t="s">
        <v>828</v>
      </c>
      <c r="B982" s="6">
        <v>78</v>
      </c>
      <c r="C982" s="6">
        <v>81</v>
      </c>
      <c r="D982" s="6">
        <v>75</v>
      </c>
    </row>
    <row r="983" spans="1:7" x14ac:dyDescent="0.3">
      <c r="A983" s="3" t="s">
        <v>829</v>
      </c>
      <c r="B983" s="6">
        <v>204</v>
      </c>
      <c r="C983" s="6">
        <v>204</v>
      </c>
      <c r="D983" s="6">
        <v>201</v>
      </c>
    </row>
    <row r="984" spans="1:7" x14ac:dyDescent="0.3">
      <c r="A984" s="3" t="s">
        <v>830</v>
      </c>
      <c r="B984" s="6">
        <v>247</v>
      </c>
      <c r="C984" s="6">
        <v>245</v>
      </c>
      <c r="D984" s="6">
        <v>240</v>
      </c>
    </row>
    <row r="985" spans="1:7" x14ac:dyDescent="0.3">
      <c r="A985" s="3" t="s">
        <v>831</v>
      </c>
      <c r="B985" s="6">
        <v>206</v>
      </c>
      <c r="C985" s="6">
        <v>220</v>
      </c>
      <c r="D985" s="6">
        <v>213</v>
      </c>
    </row>
    <row r="986" spans="1:7" x14ac:dyDescent="0.3">
      <c r="A986" s="3" t="s">
        <v>832</v>
      </c>
      <c r="B986" s="6">
        <v>359</v>
      </c>
      <c r="C986" s="6">
        <v>346</v>
      </c>
      <c r="D986" s="6">
        <v>349</v>
      </c>
    </row>
    <row r="987" spans="1:7" x14ac:dyDescent="0.3">
      <c r="A987" s="3" t="s">
        <v>833</v>
      </c>
      <c r="B987" s="6">
        <v>45</v>
      </c>
      <c r="C987" s="6">
        <v>46</v>
      </c>
      <c r="D987" s="6">
        <v>46</v>
      </c>
    </row>
    <row r="988" spans="1:7" x14ac:dyDescent="0.3">
      <c r="A988" s="3" t="s">
        <v>834</v>
      </c>
      <c r="B988" s="6">
        <v>263</v>
      </c>
      <c r="C988" s="6">
        <v>263</v>
      </c>
      <c r="D988" s="6">
        <v>266</v>
      </c>
    </row>
    <row r="989" spans="1:7" x14ac:dyDescent="0.3">
      <c r="A989" s="3" t="s">
        <v>835</v>
      </c>
      <c r="B989" s="6">
        <v>489</v>
      </c>
      <c r="C989" s="6">
        <v>478</v>
      </c>
      <c r="D989" s="6">
        <v>478</v>
      </c>
    </row>
    <row r="990" spans="1:7" ht="14.4" customHeight="1" x14ac:dyDescent="0.3">
      <c r="A990" s="2" t="s">
        <v>809</v>
      </c>
      <c r="B990" s="15" t="s">
        <v>0</v>
      </c>
      <c r="C990" s="15" t="s">
        <v>1</v>
      </c>
      <c r="D990" s="15" t="s">
        <v>2</v>
      </c>
    </row>
    <row r="991" spans="1:7" x14ac:dyDescent="0.3">
      <c r="B991" s="8" t="s">
        <v>811</v>
      </c>
      <c r="C991" s="8" t="s">
        <v>473</v>
      </c>
      <c r="D991" s="8" t="s">
        <v>814</v>
      </c>
      <c r="E991" s="8"/>
      <c r="F991" s="8"/>
      <c r="G991" s="8"/>
    </row>
    <row r="992" spans="1:7" x14ac:dyDescent="0.3">
      <c r="B992" s="8" t="s">
        <v>812</v>
      </c>
      <c r="C992" s="8" t="s">
        <v>813</v>
      </c>
      <c r="D992" s="8" t="s">
        <v>815</v>
      </c>
      <c r="E992" s="8"/>
      <c r="F992" s="8"/>
      <c r="G992" s="8"/>
    </row>
    <row r="993" spans="1:4" x14ac:dyDescent="0.3">
      <c r="A993" s="4" t="s">
        <v>1178</v>
      </c>
    </row>
    <row r="994" spans="1:4" x14ac:dyDescent="0.3">
      <c r="A994" s="3" t="s">
        <v>836</v>
      </c>
      <c r="B994" s="6">
        <v>580</v>
      </c>
      <c r="C994" s="6">
        <v>580</v>
      </c>
      <c r="D994" s="6">
        <v>577</v>
      </c>
    </row>
    <row r="995" spans="1:4" x14ac:dyDescent="0.3">
      <c r="A995" s="3" t="s">
        <v>837</v>
      </c>
      <c r="B995" s="6">
        <v>43</v>
      </c>
      <c r="C995" s="6">
        <v>43</v>
      </c>
      <c r="D995" s="6">
        <v>43</v>
      </c>
    </row>
    <row r="996" spans="1:4" x14ac:dyDescent="0.3">
      <c r="A996" s="3" t="s">
        <v>838</v>
      </c>
      <c r="B996" s="6">
        <v>421</v>
      </c>
      <c r="C996" s="6">
        <v>419</v>
      </c>
      <c r="D996" s="6">
        <v>426</v>
      </c>
    </row>
    <row r="997" spans="1:4" x14ac:dyDescent="0.3">
      <c r="A997" s="3" t="s">
        <v>839</v>
      </c>
      <c r="B997" s="6">
        <v>171</v>
      </c>
      <c r="C997" s="6">
        <v>182</v>
      </c>
      <c r="D997" s="6">
        <v>183</v>
      </c>
    </row>
    <row r="998" spans="1:4" x14ac:dyDescent="0.3">
      <c r="A998" s="2" t="s">
        <v>45</v>
      </c>
      <c r="B998" s="6">
        <f>SUM(B970:B997)</f>
        <v>7447</v>
      </c>
      <c r="C998" s="6">
        <f>SUM(C970:C997)</f>
        <v>7404</v>
      </c>
      <c r="D998" s="6">
        <f>SUM(D970:D997)</f>
        <v>7416</v>
      </c>
    </row>
    <row r="1000" spans="1:4" x14ac:dyDescent="0.3">
      <c r="A1000" s="4" t="s">
        <v>840</v>
      </c>
    </row>
    <row r="1001" spans="1:4" x14ac:dyDescent="0.3">
      <c r="A1001" s="3" t="s">
        <v>841</v>
      </c>
      <c r="B1001" s="6">
        <v>392</v>
      </c>
      <c r="C1001" s="6">
        <v>386</v>
      </c>
      <c r="D1001" s="6">
        <v>384</v>
      </c>
    </row>
    <row r="1002" spans="1:4" x14ac:dyDescent="0.3">
      <c r="A1002" s="3" t="s">
        <v>842</v>
      </c>
      <c r="B1002" s="6">
        <v>569</v>
      </c>
      <c r="C1002" s="6">
        <v>564</v>
      </c>
      <c r="D1002" s="6">
        <v>553</v>
      </c>
    </row>
    <row r="1003" spans="1:4" x14ac:dyDescent="0.3">
      <c r="A1003" s="3" t="s">
        <v>843</v>
      </c>
      <c r="B1003" s="6">
        <v>397</v>
      </c>
      <c r="C1003" s="6">
        <v>399</v>
      </c>
      <c r="D1003" s="6">
        <v>371</v>
      </c>
    </row>
    <row r="1004" spans="1:4" x14ac:dyDescent="0.3">
      <c r="A1004" s="3" t="s">
        <v>844</v>
      </c>
      <c r="B1004" s="6">
        <v>495</v>
      </c>
      <c r="C1004" s="6">
        <v>498</v>
      </c>
      <c r="D1004" s="6">
        <v>494</v>
      </c>
    </row>
    <row r="1005" spans="1:4" x14ac:dyDescent="0.3">
      <c r="A1005" s="3" t="s">
        <v>845</v>
      </c>
      <c r="B1005" s="6">
        <v>498</v>
      </c>
      <c r="C1005" s="6">
        <v>499</v>
      </c>
      <c r="D1005" s="6">
        <v>491</v>
      </c>
    </row>
    <row r="1006" spans="1:4" x14ac:dyDescent="0.3">
      <c r="A1006" s="3" t="s">
        <v>846</v>
      </c>
      <c r="B1006" s="6">
        <v>410</v>
      </c>
      <c r="C1006" s="6">
        <v>398</v>
      </c>
      <c r="D1006" s="6">
        <v>400</v>
      </c>
    </row>
    <row r="1007" spans="1:4" x14ac:dyDescent="0.3">
      <c r="A1007" s="3" t="s">
        <v>847</v>
      </c>
      <c r="B1007" s="6">
        <v>423</v>
      </c>
      <c r="C1007" s="6">
        <v>419</v>
      </c>
      <c r="D1007" s="6">
        <v>391</v>
      </c>
    </row>
    <row r="1008" spans="1:4" x14ac:dyDescent="0.3">
      <c r="A1008" s="3" t="s">
        <v>848</v>
      </c>
      <c r="B1008" s="6">
        <v>429</v>
      </c>
      <c r="C1008" s="6">
        <v>435</v>
      </c>
      <c r="D1008" s="6">
        <v>411</v>
      </c>
    </row>
    <row r="1009" spans="1:14" x14ac:dyDescent="0.3">
      <c r="A1009" s="3" t="s">
        <v>849</v>
      </c>
      <c r="B1009" s="6">
        <v>331</v>
      </c>
      <c r="C1009" s="6">
        <v>328</v>
      </c>
      <c r="D1009" s="6">
        <v>323</v>
      </c>
    </row>
    <row r="1010" spans="1:14" x14ac:dyDescent="0.3">
      <c r="A1010" s="3" t="s">
        <v>850</v>
      </c>
      <c r="B1010" s="6">
        <v>399</v>
      </c>
      <c r="C1010" s="6">
        <v>395</v>
      </c>
      <c r="D1010" s="6">
        <v>392</v>
      </c>
    </row>
    <row r="1011" spans="1:14" x14ac:dyDescent="0.3">
      <c r="A1011" s="3" t="s">
        <v>851</v>
      </c>
      <c r="B1011" s="6">
        <v>225</v>
      </c>
      <c r="C1011" s="6">
        <v>223</v>
      </c>
      <c r="D1011" s="6">
        <v>220</v>
      </c>
    </row>
    <row r="1012" spans="1:14" x14ac:dyDescent="0.3">
      <c r="A1012" s="3" t="s">
        <v>1148</v>
      </c>
      <c r="B1012" s="6">
        <v>1244</v>
      </c>
      <c r="C1012" s="6">
        <v>1233</v>
      </c>
      <c r="D1012" s="6">
        <v>1214</v>
      </c>
    </row>
    <row r="1013" spans="1:14" x14ac:dyDescent="0.3">
      <c r="A1013" s="2" t="s">
        <v>45</v>
      </c>
      <c r="B1013" s="6">
        <f>SUM(B1001:B1012)</f>
        <v>5812</v>
      </c>
      <c r="C1013" s="6">
        <f>SUM(C1001:C1012)</f>
        <v>5777</v>
      </c>
      <c r="D1013" s="6">
        <f>SUM(D1001:D1012)</f>
        <v>5644</v>
      </c>
    </row>
    <row r="1015" spans="1:14" x14ac:dyDescent="0.3">
      <c r="A1015" s="2" t="s">
        <v>810</v>
      </c>
      <c r="B1015" s="7">
        <f>B998+B1013</f>
        <v>13259</v>
      </c>
      <c r="C1015" s="7">
        <f t="shared" ref="C1015:D1015" si="54">C998+C1013</f>
        <v>13181</v>
      </c>
      <c r="D1015" s="7">
        <f t="shared" si="54"/>
        <v>13060</v>
      </c>
      <c r="E1015" s="7"/>
    </row>
    <row r="1017" spans="1:14" ht="14.4" customHeight="1" x14ac:dyDescent="0.3">
      <c r="A1017" s="2" t="s">
        <v>852</v>
      </c>
      <c r="B1017" s="18" t="s">
        <v>0</v>
      </c>
      <c r="C1017" s="19"/>
      <c r="D1017" s="18" t="s">
        <v>1</v>
      </c>
      <c r="E1017" s="19"/>
      <c r="F1017" s="18" t="s">
        <v>2</v>
      </c>
      <c r="G1017" s="19"/>
      <c r="K1017" s="1"/>
      <c r="L1017" s="1"/>
      <c r="M1017" s="1"/>
      <c r="N1017" s="1"/>
    </row>
    <row r="1018" spans="1:14" x14ac:dyDescent="0.3">
      <c r="B1018" s="8" t="s">
        <v>441</v>
      </c>
      <c r="C1018" s="8" t="s">
        <v>854</v>
      </c>
      <c r="D1018" s="8" t="s">
        <v>858</v>
      </c>
      <c r="E1018" s="8" t="s">
        <v>34</v>
      </c>
      <c r="F1018" s="8" t="s">
        <v>1133</v>
      </c>
      <c r="G1018" s="8" t="s">
        <v>862</v>
      </c>
      <c r="K1018" s="1"/>
      <c r="L1018" s="1"/>
      <c r="M1018" s="1"/>
      <c r="N1018" s="1"/>
    </row>
    <row r="1019" spans="1:14" x14ac:dyDescent="0.3">
      <c r="B1019" s="8" t="s">
        <v>856</v>
      </c>
      <c r="C1019" s="8" t="s">
        <v>855</v>
      </c>
      <c r="D1019" s="8" t="s">
        <v>859</v>
      </c>
      <c r="E1019" s="8" t="s">
        <v>857</v>
      </c>
      <c r="F1019" s="8" t="s">
        <v>861</v>
      </c>
      <c r="G1019" s="8" t="s">
        <v>863</v>
      </c>
      <c r="K1019" s="1"/>
      <c r="L1019" s="1"/>
      <c r="M1019" s="1"/>
      <c r="N1019" s="1"/>
    </row>
    <row r="1020" spans="1:14" x14ac:dyDescent="0.3">
      <c r="A1020" s="4" t="s">
        <v>864</v>
      </c>
      <c r="K1020" s="1"/>
      <c r="L1020" s="1"/>
      <c r="M1020" s="1"/>
      <c r="N1020" s="1"/>
    </row>
    <row r="1021" spans="1:14" x14ac:dyDescent="0.3">
      <c r="A1021" s="3" t="s">
        <v>865</v>
      </c>
      <c r="B1021" s="6">
        <v>228</v>
      </c>
      <c r="C1021" s="6">
        <v>137</v>
      </c>
      <c r="D1021" s="6">
        <v>234</v>
      </c>
      <c r="E1021" s="6">
        <v>127</v>
      </c>
      <c r="F1021" s="6">
        <v>117</v>
      </c>
      <c r="G1021" s="6">
        <v>247</v>
      </c>
      <c r="K1021" s="1"/>
      <c r="L1021" s="1"/>
      <c r="M1021" s="1"/>
      <c r="N1021" s="1"/>
    </row>
    <row r="1022" spans="1:14" x14ac:dyDescent="0.3">
      <c r="A1022" s="3" t="s">
        <v>866</v>
      </c>
      <c r="B1022" s="6">
        <v>234</v>
      </c>
      <c r="C1022" s="6">
        <v>107</v>
      </c>
      <c r="D1022" s="6">
        <v>237</v>
      </c>
      <c r="E1022" s="6">
        <v>105</v>
      </c>
      <c r="F1022" s="6">
        <v>97</v>
      </c>
      <c r="G1022" s="6">
        <v>243</v>
      </c>
      <c r="K1022" s="1"/>
      <c r="L1022" s="1"/>
      <c r="M1022" s="1"/>
      <c r="N1022" s="1"/>
    </row>
    <row r="1023" spans="1:14" x14ac:dyDescent="0.3">
      <c r="A1023" s="3" t="s">
        <v>867</v>
      </c>
      <c r="B1023" s="6">
        <v>292</v>
      </c>
      <c r="C1023" s="6">
        <v>176</v>
      </c>
      <c r="D1023" s="6">
        <v>314</v>
      </c>
      <c r="E1023" s="6">
        <v>159</v>
      </c>
      <c r="F1023" s="6">
        <v>144</v>
      </c>
      <c r="G1023" s="6">
        <v>330</v>
      </c>
      <c r="K1023" s="1"/>
      <c r="L1023" s="1"/>
      <c r="M1023" s="1"/>
      <c r="N1023" s="1"/>
    </row>
    <row r="1024" spans="1:14" x14ac:dyDescent="0.3">
      <c r="A1024" s="3" t="s">
        <v>868</v>
      </c>
      <c r="B1024" s="6">
        <v>341</v>
      </c>
      <c r="C1024" s="6">
        <v>137</v>
      </c>
      <c r="D1024" s="6">
        <v>360</v>
      </c>
      <c r="E1024" s="6">
        <v>123</v>
      </c>
      <c r="F1024" s="6">
        <v>121</v>
      </c>
      <c r="G1024" s="6">
        <v>359</v>
      </c>
      <c r="K1024" s="1"/>
      <c r="L1024" s="1"/>
      <c r="M1024" s="1"/>
      <c r="N1024" s="1"/>
    </row>
    <row r="1025" spans="1:14" x14ac:dyDescent="0.3">
      <c r="A1025" s="3" t="s">
        <v>869</v>
      </c>
      <c r="B1025" s="6">
        <v>352</v>
      </c>
      <c r="C1025" s="6">
        <v>128</v>
      </c>
      <c r="D1025" s="6">
        <v>369</v>
      </c>
      <c r="E1025" s="6">
        <v>111</v>
      </c>
      <c r="F1025" s="6">
        <v>100</v>
      </c>
      <c r="G1025" s="6">
        <v>379</v>
      </c>
      <c r="K1025" s="1"/>
      <c r="L1025" s="1"/>
      <c r="M1025" s="1"/>
      <c r="N1025" s="1"/>
    </row>
    <row r="1026" spans="1:14" x14ac:dyDescent="0.3">
      <c r="A1026" s="3" t="s">
        <v>870</v>
      </c>
      <c r="B1026" s="6">
        <v>238</v>
      </c>
      <c r="C1026" s="6">
        <v>119</v>
      </c>
      <c r="D1026" s="6">
        <v>240</v>
      </c>
      <c r="E1026" s="6">
        <v>114</v>
      </c>
      <c r="F1026" s="6">
        <v>87</v>
      </c>
      <c r="G1026" s="6">
        <v>273</v>
      </c>
      <c r="K1026" s="1"/>
      <c r="L1026" s="1"/>
      <c r="M1026" s="1"/>
      <c r="N1026" s="1"/>
    </row>
    <row r="1027" spans="1:14" ht="14.4" customHeight="1" x14ac:dyDescent="0.3">
      <c r="A1027" s="2" t="s">
        <v>852</v>
      </c>
      <c r="B1027" s="18" t="s">
        <v>0</v>
      </c>
      <c r="C1027" s="19"/>
      <c r="D1027" s="18" t="s">
        <v>1</v>
      </c>
      <c r="E1027" s="19"/>
      <c r="F1027" s="18" t="s">
        <v>2</v>
      </c>
      <c r="G1027" s="19"/>
      <c r="K1027" s="1"/>
      <c r="L1027" s="1"/>
      <c r="M1027" s="1"/>
      <c r="N1027" s="1"/>
    </row>
    <row r="1028" spans="1:14" x14ac:dyDescent="0.3">
      <c r="B1028" s="8" t="s">
        <v>441</v>
      </c>
      <c r="C1028" s="8" t="s">
        <v>854</v>
      </c>
      <c r="D1028" s="8" t="s">
        <v>858</v>
      </c>
      <c r="E1028" s="8" t="s">
        <v>34</v>
      </c>
      <c r="F1028" s="8" t="s">
        <v>1133</v>
      </c>
      <c r="G1028" s="8" t="s">
        <v>862</v>
      </c>
      <c r="K1028" s="1"/>
      <c r="L1028" s="1"/>
      <c r="M1028" s="1"/>
      <c r="N1028" s="1"/>
    </row>
    <row r="1029" spans="1:14" x14ac:dyDescent="0.3">
      <c r="B1029" s="8" t="s">
        <v>856</v>
      </c>
      <c r="C1029" s="8" t="s">
        <v>855</v>
      </c>
      <c r="D1029" s="8" t="s">
        <v>859</v>
      </c>
      <c r="E1029" s="8" t="s">
        <v>857</v>
      </c>
      <c r="F1029" s="8" t="s">
        <v>861</v>
      </c>
      <c r="G1029" s="8" t="s">
        <v>863</v>
      </c>
      <c r="K1029" s="1"/>
      <c r="L1029" s="1"/>
      <c r="M1029" s="1"/>
      <c r="N1029" s="1"/>
    </row>
    <row r="1030" spans="1:14" x14ac:dyDescent="0.3">
      <c r="A1030" s="4" t="s">
        <v>1179</v>
      </c>
      <c r="K1030" s="1"/>
      <c r="L1030" s="1"/>
      <c r="M1030" s="1"/>
      <c r="N1030" s="1"/>
    </row>
    <row r="1031" spans="1:14" x14ac:dyDescent="0.3">
      <c r="A1031" s="3" t="s">
        <v>871</v>
      </c>
      <c r="B1031" s="6">
        <v>177</v>
      </c>
      <c r="C1031" s="6">
        <v>113</v>
      </c>
      <c r="D1031" s="6">
        <v>189</v>
      </c>
      <c r="E1031" s="6">
        <v>96</v>
      </c>
      <c r="F1031" s="6">
        <v>93</v>
      </c>
      <c r="G1031" s="6">
        <v>194</v>
      </c>
      <c r="K1031" s="1"/>
      <c r="L1031" s="1"/>
      <c r="M1031" s="1"/>
      <c r="N1031" s="1"/>
    </row>
    <row r="1032" spans="1:14" x14ac:dyDescent="0.3">
      <c r="A1032" s="3" t="s">
        <v>872</v>
      </c>
      <c r="B1032" s="6">
        <v>252</v>
      </c>
      <c r="C1032" s="6">
        <v>202</v>
      </c>
      <c r="D1032" s="6">
        <v>274</v>
      </c>
      <c r="E1032" s="6">
        <v>177</v>
      </c>
      <c r="F1032" s="6">
        <v>157</v>
      </c>
      <c r="G1032" s="6">
        <v>294</v>
      </c>
      <c r="K1032" s="1"/>
      <c r="L1032" s="1"/>
      <c r="M1032" s="1"/>
      <c r="N1032" s="1"/>
    </row>
    <row r="1033" spans="1:14" x14ac:dyDescent="0.3">
      <c r="A1033" s="3" t="s">
        <v>873</v>
      </c>
      <c r="B1033" s="6">
        <v>199</v>
      </c>
      <c r="C1033" s="6">
        <v>145</v>
      </c>
      <c r="D1033" s="6">
        <v>206</v>
      </c>
      <c r="E1033" s="6">
        <v>124</v>
      </c>
      <c r="F1033" s="6">
        <v>116</v>
      </c>
      <c r="G1033" s="6">
        <v>218</v>
      </c>
      <c r="K1033" s="1"/>
      <c r="L1033" s="1"/>
      <c r="M1033" s="1"/>
      <c r="N1033" s="1"/>
    </row>
    <row r="1034" spans="1:14" x14ac:dyDescent="0.3">
      <c r="A1034" s="3" t="s">
        <v>874</v>
      </c>
      <c r="B1034" s="6">
        <v>229</v>
      </c>
      <c r="C1034" s="6">
        <v>190</v>
      </c>
      <c r="D1034" s="6">
        <v>222</v>
      </c>
      <c r="E1034" s="6">
        <v>198</v>
      </c>
      <c r="F1034" s="6">
        <v>178</v>
      </c>
      <c r="G1034" s="6">
        <v>241</v>
      </c>
      <c r="K1034" s="1"/>
      <c r="L1034" s="1"/>
      <c r="M1034" s="1"/>
      <c r="N1034" s="1"/>
    </row>
    <row r="1035" spans="1:14" x14ac:dyDescent="0.3">
      <c r="A1035" s="3" t="s">
        <v>875</v>
      </c>
      <c r="B1035" s="6">
        <v>298</v>
      </c>
      <c r="C1035" s="6">
        <v>148</v>
      </c>
      <c r="D1035" s="6">
        <v>275</v>
      </c>
      <c r="E1035" s="6">
        <v>172</v>
      </c>
      <c r="F1035" s="6">
        <v>108</v>
      </c>
      <c r="G1035" s="6">
        <v>336</v>
      </c>
      <c r="K1035" s="1"/>
      <c r="L1035" s="1"/>
      <c r="M1035" s="1"/>
      <c r="N1035" s="1"/>
    </row>
    <row r="1036" spans="1:14" x14ac:dyDescent="0.3">
      <c r="A1036" s="3" t="s">
        <v>876</v>
      </c>
      <c r="B1036" s="6">
        <v>408</v>
      </c>
      <c r="C1036" s="6">
        <v>221</v>
      </c>
      <c r="D1036" s="6">
        <v>421</v>
      </c>
      <c r="E1036" s="6">
        <v>212</v>
      </c>
      <c r="F1036" s="6">
        <v>174</v>
      </c>
      <c r="G1036" s="6">
        <v>458</v>
      </c>
      <c r="K1036" s="1"/>
      <c r="L1036" s="1"/>
      <c r="M1036" s="1"/>
      <c r="N1036" s="1"/>
    </row>
    <row r="1037" spans="1:14" x14ac:dyDescent="0.3">
      <c r="A1037" s="3" t="s">
        <v>877</v>
      </c>
      <c r="B1037" s="6">
        <v>231</v>
      </c>
      <c r="C1037" s="6">
        <v>137</v>
      </c>
      <c r="D1037" s="6">
        <v>239</v>
      </c>
      <c r="E1037" s="6">
        <v>130</v>
      </c>
      <c r="F1037" s="6">
        <v>114</v>
      </c>
      <c r="G1037" s="6">
        <v>255</v>
      </c>
      <c r="K1037" s="1"/>
      <c r="L1037" s="1"/>
      <c r="M1037" s="1"/>
      <c r="N1037" s="1"/>
    </row>
    <row r="1038" spans="1:14" x14ac:dyDescent="0.3">
      <c r="A1038" s="3" t="s">
        <v>878</v>
      </c>
      <c r="B1038" s="6">
        <v>393</v>
      </c>
      <c r="C1038" s="6">
        <v>241</v>
      </c>
      <c r="D1038" s="6">
        <v>403</v>
      </c>
      <c r="E1038" s="6">
        <v>226</v>
      </c>
      <c r="F1038" s="6">
        <v>219</v>
      </c>
      <c r="G1038" s="6">
        <v>410</v>
      </c>
      <c r="K1038" s="1"/>
      <c r="L1038" s="1"/>
      <c r="M1038" s="1"/>
      <c r="N1038" s="1"/>
    </row>
    <row r="1039" spans="1:14" x14ac:dyDescent="0.3">
      <c r="A1039" s="3" t="s">
        <v>879</v>
      </c>
      <c r="B1039" s="6">
        <v>422</v>
      </c>
      <c r="C1039" s="6">
        <v>127</v>
      </c>
      <c r="D1039" s="6">
        <v>444</v>
      </c>
      <c r="E1039" s="6">
        <v>110</v>
      </c>
      <c r="F1039" s="6">
        <v>97</v>
      </c>
      <c r="G1039" s="6">
        <v>457</v>
      </c>
      <c r="K1039" s="1"/>
      <c r="L1039" s="1"/>
      <c r="M1039" s="1"/>
      <c r="N1039" s="1"/>
    </row>
    <row r="1040" spans="1:14" x14ac:dyDescent="0.3">
      <c r="A1040" s="3" t="s">
        <v>880</v>
      </c>
      <c r="B1040" s="6">
        <v>412</v>
      </c>
      <c r="C1040" s="6">
        <v>173</v>
      </c>
      <c r="D1040" s="6">
        <v>426</v>
      </c>
      <c r="E1040" s="6">
        <v>155</v>
      </c>
      <c r="F1040" s="6">
        <v>149</v>
      </c>
      <c r="G1040" s="6">
        <v>434</v>
      </c>
      <c r="K1040" s="1"/>
      <c r="L1040" s="1"/>
      <c r="M1040" s="1"/>
      <c r="N1040" s="1"/>
    </row>
    <row r="1041" spans="1:14" x14ac:dyDescent="0.3">
      <c r="A1041" s="3" t="s">
        <v>881</v>
      </c>
      <c r="B1041" s="6">
        <v>301</v>
      </c>
      <c r="C1041" s="6">
        <v>153</v>
      </c>
      <c r="D1041" s="6">
        <v>298</v>
      </c>
      <c r="E1041" s="6">
        <v>151</v>
      </c>
      <c r="F1041" s="6">
        <v>130</v>
      </c>
      <c r="G1041" s="6">
        <v>322</v>
      </c>
      <c r="K1041" s="1"/>
      <c r="L1041" s="1"/>
      <c r="M1041" s="1"/>
      <c r="N1041" s="1"/>
    </row>
    <row r="1042" spans="1:14" x14ac:dyDescent="0.3">
      <c r="A1042" s="3" t="s">
        <v>882</v>
      </c>
      <c r="B1042" s="6">
        <v>410</v>
      </c>
      <c r="C1042" s="6">
        <v>136</v>
      </c>
      <c r="D1042" s="6">
        <v>404</v>
      </c>
      <c r="E1042" s="6">
        <v>138</v>
      </c>
      <c r="F1042" s="6">
        <v>125</v>
      </c>
      <c r="G1042" s="6">
        <v>419</v>
      </c>
      <c r="K1042" s="1"/>
      <c r="L1042" s="1"/>
      <c r="M1042" s="1"/>
      <c r="N1042" s="1"/>
    </row>
    <row r="1043" spans="1:14" x14ac:dyDescent="0.3">
      <c r="A1043" s="3" t="s">
        <v>883</v>
      </c>
      <c r="B1043" s="6">
        <v>220</v>
      </c>
      <c r="C1043" s="6">
        <v>98</v>
      </c>
      <c r="D1043" s="6">
        <v>226</v>
      </c>
      <c r="E1043" s="6">
        <v>87</v>
      </c>
      <c r="F1043" s="6">
        <v>90</v>
      </c>
      <c r="G1043" s="6">
        <v>225</v>
      </c>
      <c r="K1043" s="1"/>
      <c r="L1043" s="1"/>
      <c r="M1043" s="1"/>
      <c r="N1043" s="1"/>
    </row>
    <row r="1044" spans="1:14" x14ac:dyDescent="0.3">
      <c r="A1044" s="3" t="s">
        <v>884</v>
      </c>
      <c r="B1044" s="6">
        <v>256</v>
      </c>
      <c r="C1044" s="6">
        <v>123</v>
      </c>
      <c r="D1044" s="6">
        <v>274</v>
      </c>
      <c r="E1044" s="6">
        <v>111</v>
      </c>
      <c r="F1044" s="6">
        <v>107</v>
      </c>
      <c r="G1044" s="6">
        <v>271</v>
      </c>
      <c r="K1044" s="1"/>
      <c r="L1044" s="1"/>
      <c r="M1044" s="1"/>
      <c r="N1044" s="1"/>
    </row>
    <row r="1045" spans="1:14" x14ac:dyDescent="0.3">
      <c r="A1045" s="3" t="s">
        <v>885</v>
      </c>
      <c r="B1045" s="6">
        <v>199</v>
      </c>
      <c r="C1045" s="6">
        <v>311</v>
      </c>
      <c r="D1045" s="6">
        <v>178</v>
      </c>
      <c r="E1045" s="6">
        <v>325</v>
      </c>
      <c r="F1045" s="6">
        <v>348</v>
      </c>
      <c r="G1045" s="6">
        <v>167</v>
      </c>
      <c r="K1045" s="1"/>
      <c r="L1045" s="1"/>
      <c r="M1045" s="1"/>
      <c r="N1045" s="1"/>
    </row>
    <row r="1046" spans="1:14" x14ac:dyDescent="0.3">
      <c r="A1046" s="3" t="s">
        <v>886</v>
      </c>
      <c r="B1046" s="6">
        <v>191</v>
      </c>
      <c r="C1046" s="6">
        <v>147</v>
      </c>
      <c r="D1046" s="6">
        <v>296</v>
      </c>
      <c r="E1046" s="6">
        <v>47</v>
      </c>
      <c r="F1046" s="6">
        <v>80</v>
      </c>
      <c r="G1046" s="6">
        <v>259</v>
      </c>
      <c r="K1046" s="1"/>
      <c r="L1046" s="1"/>
      <c r="M1046" s="1"/>
      <c r="N1046" s="1"/>
    </row>
    <row r="1047" spans="1:14" x14ac:dyDescent="0.3">
      <c r="A1047" s="3" t="s">
        <v>887</v>
      </c>
      <c r="B1047" s="6">
        <v>266</v>
      </c>
      <c r="C1047" s="6">
        <v>148</v>
      </c>
      <c r="D1047" s="6">
        <v>346</v>
      </c>
      <c r="E1047" s="6">
        <v>79</v>
      </c>
      <c r="F1047" s="6">
        <v>109</v>
      </c>
      <c r="G1047" s="6">
        <v>313</v>
      </c>
      <c r="K1047" s="1"/>
      <c r="L1047" s="1"/>
      <c r="M1047" s="1"/>
      <c r="N1047" s="1"/>
    </row>
    <row r="1048" spans="1:14" x14ac:dyDescent="0.3">
      <c r="A1048" s="3" t="s">
        <v>888</v>
      </c>
      <c r="B1048" s="6">
        <v>262</v>
      </c>
      <c r="C1048" s="6">
        <v>163</v>
      </c>
      <c r="D1048" s="6">
        <v>327</v>
      </c>
      <c r="E1048" s="6">
        <v>104</v>
      </c>
      <c r="F1048" s="6">
        <v>112</v>
      </c>
      <c r="G1048" s="6">
        <v>319</v>
      </c>
      <c r="K1048" s="1"/>
      <c r="L1048" s="1"/>
      <c r="M1048" s="1"/>
      <c r="N1048" s="1"/>
    </row>
    <row r="1049" spans="1:14" x14ac:dyDescent="0.3">
      <c r="A1049" s="3" t="s">
        <v>889</v>
      </c>
      <c r="B1049" s="6">
        <v>326</v>
      </c>
      <c r="C1049" s="6">
        <v>163</v>
      </c>
      <c r="D1049" s="6">
        <v>350</v>
      </c>
      <c r="E1049" s="6">
        <v>129</v>
      </c>
      <c r="F1049" s="6">
        <v>138</v>
      </c>
      <c r="G1049" s="6">
        <v>338</v>
      </c>
      <c r="K1049" s="1"/>
      <c r="L1049" s="1"/>
      <c r="M1049" s="1"/>
      <c r="N1049" s="1"/>
    </row>
    <row r="1050" spans="1:14" x14ac:dyDescent="0.3">
      <c r="A1050" s="3" t="s">
        <v>890</v>
      </c>
      <c r="B1050" s="6">
        <v>324</v>
      </c>
      <c r="C1050" s="6">
        <v>248</v>
      </c>
      <c r="D1050" s="6">
        <v>437</v>
      </c>
      <c r="E1050" s="6">
        <v>138</v>
      </c>
      <c r="F1050" s="6">
        <v>151</v>
      </c>
      <c r="G1050" s="6">
        <v>427</v>
      </c>
      <c r="K1050" s="1"/>
      <c r="L1050" s="1"/>
      <c r="M1050" s="1"/>
      <c r="N1050" s="1"/>
    </row>
    <row r="1051" spans="1:14" x14ac:dyDescent="0.3">
      <c r="A1051" s="3" t="s">
        <v>892</v>
      </c>
      <c r="B1051" s="6">
        <v>285</v>
      </c>
      <c r="C1051" s="6">
        <v>149</v>
      </c>
      <c r="D1051" s="6">
        <v>334</v>
      </c>
      <c r="E1051" s="6">
        <v>106</v>
      </c>
      <c r="F1051" s="6">
        <v>103</v>
      </c>
      <c r="G1051" s="6">
        <v>332</v>
      </c>
      <c r="K1051" s="1"/>
      <c r="L1051" s="1"/>
      <c r="M1051" s="1"/>
      <c r="N1051" s="1"/>
    </row>
    <row r="1052" spans="1:14" x14ac:dyDescent="0.3">
      <c r="A1052" s="3" t="s">
        <v>893</v>
      </c>
      <c r="B1052" s="6">
        <v>40</v>
      </c>
      <c r="C1052" s="6">
        <v>11</v>
      </c>
      <c r="D1052" s="6">
        <v>48</v>
      </c>
      <c r="E1052" s="6">
        <v>4</v>
      </c>
      <c r="F1052" s="6">
        <v>5</v>
      </c>
      <c r="G1052" s="6">
        <v>46</v>
      </c>
      <c r="K1052" s="1"/>
      <c r="L1052" s="1"/>
      <c r="M1052" s="1"/>
      <c r="N1052" s="1"/>
    </row>
    <row r="1053" spans="1:14" x14ac:dyDescent="0.3">
      <c r="A1053" s="3" t="s">
        <v>1149</v>
      </c>
      <c r="B1053" s="6">
        <v>2256</v>
      </c>
      <c r="C1053" s="6">
        <v>2144</v>
      </c>
      <c r="D1053" s="6">
        <v>2301</v>
      </c>
      <c r="E1053" s="6">
        <v>2088</v>
      </c>
      <c r="F1053" s="6">
        <v>1950</v>
      </c>
      <c r="G1053" s="6">
        <v>2444</v>
      </c>
      <c r="K1053" s="1"/>
      <c r="L1053" s="1"/>
      <c r="M1053" s="1"/>
      <c r="N1053" s="1"/>
    </row>
    <row r="1054" spans="1:14" x14ac:dyDescent="0.3">
      <c r="A1054" s="2" t="s">
        <v>45</v>
      </c>
      <c r="B1054" s="6">
        <f t="shared" ref="B1054:G1054" si="55">SUM(B1021:B1053)</f>
        <v>10042</v>
      </c>
      <c r="C1054" s="6">
        <f t="shared" si="55"/>
        <v>6495</v>
      </c>
      <c r="D1054" s="6">
        <f t="shared" si="55"/>
        <v>10672</v>
      </c>
      <c r="E1054" s="6">
        <f t="shared" si="55"/>
        <v>5846</v>
      </c>
      <c r="F1054" s="6">
        <f t="shared" si="55"/>
        <v>5519</v>
      </c>
      <c r="G1054" s="6">
        <f t="shared" si="55"/>
        <v>11010</v>
      </c>
      <c r="K1054" s="1"/>
      <c r="L1054" s="1"/>
      <c r="M1054" s="1"/>
      <c r="N1054" s="1"/>
    </row>
    <row r="1055" spans="1:14" x14ac:dyDescent="0.3">
      <c r="K1055" s="1"/>
      <c r="L1055" s="1"/>
      <c r="M1055" s="1"/>
      <c r="N1055" s="1"/>
    </row>
    <row r="1056" spans="1:14" ht="14.4" customHeight="1" x14ac:dyDescent="0.3">
      <c r="A1056" s="2" t="s">
        <v>852</v>
      </c>
      <c r="B1056" s="18" t="s">
        <v>0</v>
      </c>
      <c r="C1056" s="19"/>
      <c r="D1056" s="18" t="s">
        <v>1</v>
      </c>
      <c r="E1056" s="19"/>
      <c r="F1056" s="18" t="s">
        <v>2</v>
      </c>
      <c r="G1056" s="19"/>
      <c r="K1056" s="1"/>
      <c r="L1056" s="1"/>
      <c r="M1056" s="1"/>
      <c r="N1056" s="1"/>
    </row>
    <row r="1057" spans="1:15" x14ac:dyDescent="0.3">
      <c r="B1057" s="8" t="s">
        <v>441</v>
      </c>
      <c r="C1057" s="8" t="s">
        <v>854</v>
      </c>
      <c r="D1057" s="8" t="s">
        <v>858</v>
      </c>
      <c r="E1057" s="8" t="s">
        <v>34</v>
      </c>
      <c r="F1057" s="8" t="s">
        <v>1133</v>
      </c>
      <c r="G1057" s="8" t="s">
        <v>862</v>
      </c>
      <c r="K1057" s="1"/>
      <c r="L1057" s="1"/>
      <c r="M1057" s="1"/>
      <c r="N1057" s="1"/>
    </row>
    <row r="1058" spans="1:15" x14ac:dyDescent="0.3">
      <c r="B1058" s="8" t="s">
        <v>856</v>
      </c>
      <c r="C1058" s="8" t="s">
        <v>855</v>
      </c>
      <c r="D1058" s="8" t="s">
        <v>859</v>
      </c>
      <c r="E1058" s="8" t="s">
        <v>857</v>
      </c>
      <c r="F1058" s="8" t="s">
        <v>861</v>
      </c>
      <c r="G1058" s="8" t="s">
        <v>863</v>
      </c>
      <c r="K1058" s="1"/>
      <c r="L1058" s="1"/>
      <c r="M1058" s="1"/>
      <c r="N1058" s="1"/>
    </row>
    <row r="1059" spans="1:15" x14ac:dyDescent="0.3">
      <c r="A1059" s="4" t="s">
        <v>894</v>
      </c>
      <c r="K1059" s="1"/>
      <c r="L1059" s="1"/>
      <c r="M1059" s="1"/>
      <c r="N1059" s="1"/>
    </row>
    <row r="1060" spans="1:15" x14ac:dyDescent="0.3">
      <c r="A1060" s="3">
        <v>1</v>
      </c>
      <c r="B1060" s="6">
        <v>368</v>
      </c>
      <c r="C1060" s="6">
        <v>204</v>
      </c>
      <c r="D1060" s="6">
        <v>357</v>
      </c>
      <c r="E1060" s="6">
        <v>205</v>
      </c>
      <c r="F1060" s="6">
        <v>189</v>
      </c>
      <c r="G1060" s="6">
        <v>383</v>
      </c>
      <c r="K1060" s="1"/>
      <c r="L1060" s="1"/>
      <c r="M1060" s="1"/>
      <c r="N1060" s="1"/>
    </row>
    <row r="1061" spans="1:15" x14ac:dyDescent="0.3">
      <c r="A1061" s="3">
        <v>2</v>
      </c>
      <c r="B1061" s="6">
        <v>445</v>
      </c>
      <c r="C1061" s="6">
        <v>257</v>
      </c>
      <c r="D1061" s="6">
        <v>432</v>
      </c>
      <c r="E1061" s="6">
        <v>263</v>
      </c>
      <c r="F1061" s="6">
        <v>211</v>
      </c>
      <c r="G1061" s="6">
        <v>499</v>
      </c>
      <c r="K1061" s="1"/>
      <c r="L1061" s="1"/>
      <c r="M1061" s="1"/>
      <c r="N1061" s="1"/>
    </row>
    <row r="1062" spans="1:15" x14ac:dyDescent="0.3">
      <c r="A1062" s="3">
        <v>3</v>
      </c>
      <c r="B1062" s="6">
        <v>540</v>
      </c>
      <c r="C1062" s="6">
        <v>262</v>
      </c>
      <c r="D1062" s="6">
        <v>542</v>
      </c>
      <c r="E1062" s="6">
        <v>257</v>
      </c>
      <c r="F1062" s="6">
        <v>256</v>
      </c>
      <c r="G1062" s="6">
        <v>548</v>
      </c>
      <c r="K1062" s="1"/>
      <c r="L1062" s="1"/>
      <c r="M1062" s="1"/>
      <c r="N1062" s="1"/>
    </row>
    <row r="1063" spans="1:15" x14ac:dyDescent="0.3">
      <c r="A1063" s="3">
        <v>4</v>
      </c>
      <c r="B1063" s="6">
        <v>208</v>
      </c>
      <c r="C1063" s="6">
        <v>55</v>
      </c>
      <c r="D1063" s="6">
        <v>228</v>
      </c>
      <c r="E1063" s="6">
        <v>34</v>
      </c>
      <c r="F1063" s="6">
        <v>57</v>
      </c>
      <c r="G1063" s="6">
        <v>205</v>
      </c>
      <c r="K1063" s="1"/>
      <c r="L1063" s="1"/>
      <c r="M1063" s="1"/>
      <c r="N1063" s="1"/>
    </row>
    <row r="1064" spans="1:15" x14ac:dyDescent="0.3">
      <c r="A1064" s="3">
        <v>5</v>
      </c>
      <c r="B1064" s="6">
        <v>96</v>
      </c>
      <c r="C1064" s="6">
        <v>13</v>
      </c>
      <c r="D1064" s="6">
        <v>90</v>
      </c>
      <c r="E1064" s="6">
        <v>17</v>
      </c>
      <c r="F1064" s="6">
        <v>10</v>
      </c>
      <c r="G1064" s="6">
        <v>95</v>
      </c>
      <c r="K1064" s="1"/>
      <c r="L1064" s="1"/>
      <c r="M1064" s="1"/>
      <c r="N1064" s="1"/>
    </row>
    <row r="1065" spans="1:15" x14ac:dyDescent="0.3">
      <c r="A1065" s="3">
        <v>6</v>
      </c>
      <c r="B1065" s="6">
        <v>181</v>
      </c>
      <c r="C1065" s="6">
        <v>118</v>
      </c>
      <c r="D1065" s="6">
        <v>178</v>
      </c>
      <c r="E1065" s="6">
        <v>119</v>
      </c>
      <c r="F1065" s="6">
        <v>114</v>
      </c>
      <c r="G1065" s="6">
        <v>180</v>
      </c>
      <c r="K1065" s="1"/>
      <c r="L1065" s="1"/>
      <c r="M1065" s="1"/>
      <c r="N1065" s="1"/>
    </row>
    <row r="1066" spans="1:15" x14ac:dyDescent="0.3">
      <c r="A1066" s="2" t="s">
        <v>45</v>
      </c>
      <c r="B1066" s="6">
        <f t="shared" ref="B1066:G1066" si="56">SUM(B1060:B1065)</f>
        <v>1838</v>
      </c>
      <c r="C1066" s="6">
        <f t="shared" si="56"/>
        <v>909</v>
      </c>
      <c r="D1066" s="6">
        <f t="shared" si="56"/>
        <v>1827</v>
      </c>
      <c r="E1066" s="6">
        <f t="shared" si="56"/>
        <v>895</v>
      </c>
      <c r="F1066" s="6">
        <f t="shared" si="56"/>
        <v>837</v>
      </c>
      <c r="G1066" s="6">
        <f t="shared" si="56"/>
        <v>1910</v>
      </c>
      <c r="K1066" s="1"/>
      <c r="L1066" s="1"/>
      <c r="M1066" s="1"/>
      <c r="N1066" s="1"/>
    </row>
    <row r="1067" spans="1:15" x14ac:dyDescent="0.3">
      <c r="K1067" s="1"/>
      <c r="L1067" s="1"/>
      <c r="M1067" s="1"/>
      <c r="N1067" s="1"/>
    </row>
    <row r="1068" spans="1:15" x14ac:dyDescent="0.3">
      <c r="A1068" s="2" t="s">
        <v>853</v>
      </c>
      <c r="B1068" s="7">
        <f t="shared" ref="B1068:G1068" si="57">B1054+B1066</f>
        <v>11880</v>
      </c>
      <c r="C1068" s="7">
        <f t="shared" si="57"/>
        <v>7404</v>
      </c>
      <c r="D1068" s="7">
        <f t="shared" si="57"/>
        <v>12499</v>
      </c>
      <c r="E1068" s="7">
        <f t="shared" si="57"/>
        <v>6741</v>
      </c>
      <c r="F1068" s="7">
        <f t="shared" si="57"/>
        <v>6356</v>
      </c>
      <c r="G1068" s="7">
        <f t="shared" si="57"/>
        <v>12920</v>
      </c>
      <c r="K1068" s="1"/>
      <c r="L1068" s="1"/>
      <c r="M1068" s="1"/>
      <c r="N1068" s="1"/>
    </row>
    <row r="1070" spans="1:15" ht="14.4" customHeight="1" x14ac:dyDescent="0.3">
      <c r="A1070" s="2" t="s">
        <v>895</v>
      </c>
      <c r="B1070" s="18" t="s">
        <v>0</v>
      </c>
      <c r="C1070" s="20"/>
      <c r="D1070" s="19"/>
      <c r="E1070" s="20" t="s">
        <v>1</v>
      </c>
      <c r="F1070" s="19"/>
      <c r="G1070" s="9" t="s">
        <v>2</v>
      </c>
      <c r="O1070" s="6"/>
    </row>
    <row r="1071" spans="1:15" x14ac:dyDescent="0.3">
      <c r="B1071" s="8" t="s">
        <v>1158</v>
      </c>
      <c r="C1071" s="8" t="s">
        <v>899</v>
      </c>
      <c r="D1071" s="8" t="s">
        <v>897</v>
      </c>
      <c r="E1071" s="8" t="s">
        <v>901</v>
      </c>
      <c r="F1071" s="8" t="s">
        <v>903</v>
      </c>
      <c r="G1071" s="8" t="s">
        <v>905</v>
      </c>
      <c r="O1071" s="6"/>
    </row>
    <row r="1072" spans="1:15" x14ac:dyDescent="0.3">
      <c r="B1072" s="8" t="s">
        <v>1134</v>
      </c>
      <c r="C1072" s="8" t="s">
        <v>900</v>
      </c>
      <c r="D1072" s="8" t="s">
        <v>898</v>
      </c>
      <c r="E1072" s="8" t="s">
        <v>902</v>
      </c>
      <c r="F1072" s="8" t="s">
        <v>904</v>
      </c>
      <c r="G1072" s="8" t="s">
        <v>906</v>
      </c>
      <c r="O1072" s="6"/>
    </row>
    <row r="1073" spans="1:15" x14ac:dyDescent="0.3">
      <c r="A1073" s="4" t="s">
        <v>864</v>
      </c>
      <c r="O1073" s="6"/>
    </row>
    <row r="1074" spans="1:15" x14ac:dyDescent="0.3">
      <c r="A1074" s="5" t="s">
        <v>907</v>
      </c>
      <c r="B1074" s="6">
        <v>11</v>
      </c>
      <c r="C1074" s="6">
        <v>160</v>
      </c>
      <c r="D1074" s="6">
        <v>153</v>
      </c>
      <c r="E1074" s="6">
        <v>134</v>
      </c>
      <c r="F1074" s="6">
        <v>190</v>
      </c>
      <c r="G1074" s="6">
        <v>235</v>
      </c>
      <c r="O1074" s="6"/>
    </row>
    <row r="1075" spans="1:15" x14ac:dyDescent="0.3">
      <c r="A1075" s="5" t="s">
        <v>908</v>
      </c>
      <c r="B1075" s="6">
        <v>19</v>
      </c>
      <c r="C1075" s="6">
        <v>243</v>
      </c>
      <c r="D1075" s="6">
        <v>213</v>
      </c>
      <c r="E1075" s="6">
        <v>208</v>
      </c>
      <c r="F1075" s="6">
        <v>265</v>
      </c>
      <c r="G1075" s="6">
        <v>350</v>
      </c>
      <c r="O1075" s="6"/>
    </row>
    <row r="1076" spans="1:15" x14ac:dyDescent="0.3">
      <c r="A1076" s="5" t="s">
        <v>909</v>
      </c>
      <c r="B1076" s="6">
        <v>19</v>
      </c>
      <c r="C1076" s="6">
        <v>220</v>
      </c>
      <c r="D1076" s="6">
        <v>169</v>
      </c>
      <c r="E1076" s="6">
        <v>156</v>
      </c>
      <c r="F1076" s="6">
        <v>247</v>
      </c>
      <c r="G1076" s="6">
        <v>311</v>
      </c>
      <c r="O1076" s="6"/>
    </row>
    <row r="1077" spans="1:15" x14ac:dyDescent="0.3">
      <c r="A1077" s="5" t="s">
        <v>910</v>
      </c>
      <c r="B1077" s="6">
        <v>47</v>
      </c>
      <c r="C1077" s="6">
        <v>210</v>
      </c>
      <c r="D1077" s="6">
        <v>256</v>
      </c>
      <c r="E1077" s="6">
        <v>269</v>
      </c>
      <c r="F1077" s="6">
        <v>234</v>
      </c>
      <c r="G1077" s="6">
        <v>429</v>
      </c>
      <c r="O1077" s="6"/>
    </row>
    <row r="1078" spans="1:15" x14ac:dyDescent="0.3">
      <c r="A1078" s="5" t="s">
        <v>911</v>
      </c>
      <c r="B1078" s="6">
        <v>23</v>
      </c>
      <c r="C1078" s="6">
        <v>192</v>
      </c>
      <c r="D1078" s="6">
        <v>216</v>
      </c>
      <c r="E1078" s="6">
        <v>211</v>
      </c>
      <c r="F1078" s="6">
        <v>219</v>
      </c>
      <c r="G1078" s="6">
        <v>344</v>
      </c>
      <c r="O1078" s="6"/>
    </row>
    <row r="1079" spans="1:15" x14ac:dyDescent="0.3">
      <c r="A1079" s="5" t="s">
        <v>912</v>
      </c>
      <c r="B1079" s="6">
        <v>43</v>
      </c>
      <c r="C1079" s="6">
        <v>137</v>
      </c>
      <c r="D1079" s="6">
        <v>172</v>
      </c>
      <c r="E1079" s="6">
        <v>194</v>
      </c>
      <c r="F1079" s="6">
        <v>157</v>
      </c>
      <c r="G1079" s="6">
        <v>297</v>
      </c>
      <c r="O1079" s="6"/>
    </row>
    <row r="1080" spans="1:15" x14ac:dyDescent="0.3">
      <c r="A1080" s="5" t="s">
        <v>913</v>
      </c>
      <c r="B1080" s="6">
        <v>36</v>
      </c>
      <c r="C1080" s="6">
        <v>184</v>
      </c>
      <c r="D1080" s="6">
        <v>186</v>
      </c>
      <c r="E1080" s="6">
        <v>185</v>
      </c>
      <c r="F1080" s="6">
        <v>217</v>
      </c>
      <c r="G1080" s="6">
        <v>336</v>
      </c>
      <c r="O1080" s="6"/>
    </row>
    <row r="1081" spans="1:15" x14ac:dyDescent="0.3">
      <c r="A1081" s="5" t="s">
        <v>914</v>
      </c>
      <c r="B1081" s="6">
        <v>27</v>
      </c>
      <c r="C1081" s="6">
        <v>107</v>
      </c>
      <c r="D1081" s="6">
        <v>127</v>
      </c>
      <c r="E1081" s="6">
        <v>130</v>
      </c>
      <c r="F1081" s="6">
        <v>131</v>
      </c>
      <c r="G1081" s="6">
        <v>223</v>
      </c>
      <c r="O1081" s="6"/>
    </row>
    <row r="1082" spans="1:15" x14ac:dyDescent="0.3">
      <c r="A1082" s="5" t="s">
        <v>915</v>
      </c>
      <c r="B1082" s="6">
        <v>44</v>
      </c>
      <c r="C1082" s="6">
        <v>179</v>
      </c>
      <c r="D1082" s="6">
        <v>186</v>
      </c>
      <c r="E1082" s="6">
        <v>179</v>
      </c>
      <c r="F1082" s="6">
        <v>226</v>
      </c>
      <c r="G1082" s="6">
        <v>332</v>
      </c>
      <c r="O1082" s="6"/>
    </row>
    <row r="1083" spans="1:15" x14ac:dyDescent="0.3">
      <c r="A1083" s="5" t="s">
        <v>916</v>
      </c>
      <c r="B1083" s="6">
        <v>40</v>
      </c>
      <c r="C1083" s="6">
        <v>282</v>
      </c>
      <c r="D1083" s="6">
        <v>217</v>
      </c>
      <c r="E1083" s="6">
        <v>193</v>
      </c>
      <c r="F1083" s="6">
        <v>345</v>
      </c>
      <c r="G1083" s="6">
        <v>437</v>
      </c>
      <c r="O1083" s="6"/>
    </row>
    <row r="1084" spans="1:15" x14ac:dyDescent="0.3">
      <c r="A1084" s="5" t="s">
        <v>917</v>
      </c>
      <c r="B1084" s="6">
        <v>26</v>
      </c>
      <c r="C1084" s="6">
        <v>302</v>
      </c>
      <c r="D1084" s="6">
        <v>205</v>
      </c>
      <c r="E1084" s="6">
        <v>175</v>
      </c>
      <c r="F1084" s="6">
        <v>357</v>
      </c>
      <c r="G1084" s="6">
        <v>423</v>
      </c>
      <c r="O1084" s="6"/>
    </row>
    <row r="1085" spans="1:15" x14ac:dyDescent="0.3">
      <c r="A1085" s="5" t="s">
        <v>918</v>
      </c>
      <c r="B1085" s="6">
        <v>31</v>
      </c>
      <c r="C1085" s="6">
        <v>272</v>
      </c>
      <c r="D1085" s="6">
        <v>155</v>
      </c>
      <c r="E1085" s="6">
        <v>135</v>
      </c>
      <c r="F1085" s="6">
        <v>318</v>
      </c>
      <c r="G1085" s="6">
        <v>351</v>
      </c>
      <c r="O1085" s="6"/>
    </row>
    <row r="1086" spans="1:15" x14ac:dyDescent="0.3">
      <c r="A1086" s="5" t="s">
        <v>919</v>
      </c>
      <c r="B1086" s="6">
        <v>27</v>
      </c>
      <c r="C1086" s="6">
        <v>198</v>
      </c>
      <c r="D1086" s="6">
        <v>136</v>
      </c>
      <c r="E1086" s="6">
        <v>135</v>
      </c>
      <c r="F1086" s="6">
        <v>223</v>
      </c>
      <c r="G1086" s="6">
        <v>283</v>
      </c>
      <c r="O1086" s="6"/>
    </row>
    <row r="1087" spans="1:15" x14ac:dyDescent="0.3">
      <c r="A1087" s="5" t="s">
        <v>920</v>
      </c>
      <c r="B1087" s="6">
        <v>26</v>
      </c>
      <c r="C1087" s="6">
        <v>254</v>
      </c>
      <c r="D1087" s="6">
        <v>209</v>
      </c>
      <c r="E1087" s="6">
        <v>187</v>
      </c>
      <c r="F1087" s="6">
        <v>292</v>
      </c>
      <c r="G1087" s="6">
        <v>404</v>
      </c>
      <c r="O1087" s="6"/>
    </row>
    <row r="1088" spans="1:15" x14ac:dyDescent="0.3">
      <c r="A1088" s="5" t="s">
        <v>921</v>
      </c>
      <c r="B1088" s="6">
        <v>22</v>
      </c>
      <c r="C1088" s="6">
        <v>181</v>
      </c>
      <c r="D1088" s="6">
        <v>131</v>
      </c>
      <c r="E1088" s="6">
        <v>114</v>
      </c>
      <c r="F1088" s="6">
        <v>215</v>
      </c>
      <c r="G1088" s="6">
        <v>253</v>
      </c>
      <c r="O1088" s="6"/>
    </row>
    <row r="1089" spans="1:15" x14ac:dyDescent="0.3">
      <c r="A1089" s="5" t="s">
        <v>922</v>
      </c>
      <c r="B1089" s="6">
        <v>26</v>
      </c>
      <c r="C1089" s="6">
        <v>206</v>
      </c>
      <c r="D1089" s="6">
        <v>141</v>
      </c>
      <c r="E1089" s="6">
        <v>142</v>
      </c>
      <c r="F1089" s="6">
        <v>230</v>
      </c>
      <c r="G1089" s="6">
        <v>298</v>
      </c>
      <c r="O1089" s="6"/>
    </row>
    <row r="1090" spans="1:15" x14ac:dyDescent="0.3">
      <c r="A1090" s="5" t="s">
        <v>923</v>
      </c>
      <c r="B1090" s="6">
        <v>30</v>
      </c>
      <c r="C1090" s="6">
        <v>277</v>
      </c>
      <c r="D1090" s="6">
        <v>195</v>
      </c>
      <c r="E1090" s="6">
        <v>161</v>
      </c>
      <c r="F1090" s="6">
        <v>334</v>
      </c>
      <c r="G1090" s="6">
        <v>376</v>
      </c>
      <c r="O1090" s="6"/>
    </row>
    <row r="1091" spans="1:15" x14ac:dyDescent="0.3">
      <c r="A1091" s="5" t="s">
        <v>924</v>
      </c>
      <c r="B1091" s="6">
        <v>24</v>
      </c>
      <c r="C1091" s="6">
        <v>142</v>
      </c>
      <c r="D1091" s="6">
        <v>140</v>
      </c>
      <c r="E1091" s="6">
        <v>127</v>
      </c>
      <c r="F1091" s="6">
        <v>174</v>
      </c>
      <c r="G1091" s="6">
        <v>257</v>
      </c>
      <c r="O1091" s="6"/>
    </row>
    <row r="1092" spans="1:15" x14ac:dyDescent="0.3">
      <c r="A1092" s="5" t="s">
        <v>925</v>
      </c>
      <c r="B1092" s="6">
        <v>37</v>
      </c>
      <c r="C1092" s="6">
        <v>170</v>
      </c>
      <c r="D1092" s="6">
        <v>136</v>
      </c>
      <c r="E1092" s="6">
        <v>140</v>
      </c>
      <c r="F1092" s="6">
        <v>201</v>
      </c>
      <c r="G1092" s="6">
        <v>271</v>
      </c>
      <c r="O1092" s="6"/>
    </row>
    <row r="1093" spans="1:15" ht="14.4" customHeight="1" x14ac:dyDescent="0.3">
      <c r="A1093" s="2" t="s">
        <v>895</v>
      </c>
      <c r="B1093" s="18" t="s">
        <v>0</v>
      </c>
      <c r="C1093" s="20"/>
      <c r="D1093" s="19"/>
      <c r="E1093" s="20" t="s">
        <v>1</v>
      </c>
      <c r="F1093" s="19"/>
      <c r="G1093" s="15" t="s">
        <v>2</v>
      </c>
      <c r="O1093" s="6"/>
    </row>
    <row r="1094" spans="1:15" x14ac:dyDescent="0.3">
      <c r="B1094" s="8" t="s">
        <v>1158</v>
      </c>
      <c r="C1094" s="8" t="s">
        <v>899</v>
      </c>
      <c r="D1094" s="8" t="s">
        <v>897</v>
      </c>
      <c r="E1094" s="8" t="s">
        <v>901</v>
      </c>
      <c r="F1094" s="8" t="s">
        <v>903</v>
      </c>
      <c r="G1094" s="8" t="s">
        <v>905</v>
      </c>
      <c r="O1094" s="6"/>
    </row>
    <row r="1095" spans="1:15" x14ac:dyDescent="0.3">
      <c r="B1095" s="8" t="s">
        <v>1134</v>
      </c>
      <c r="C1095" s="8" t="s">
        <v>900</v>
      </c>
      <c r="D1095" s="8" t="s">
        <v>898</v>
      </c>
      <c r="E1095" s="8" t="s">
        <v>902</v>
      </c>
      <c r="F1095" s="8" t="s">
        <v>904</v>
      </c>
      <c r="G1095" s="8" t="s">
        <v>906</v>
      </c>
      <c r="O1095" s="6"/>
    </row>
    <row r="1096" spans="1:15" x14ac:dyDescent="0.3">
      <c r="A1096" s="4" t="s">
        <v>1179</v>
      </c>
      <c r="O1096" s="6"/>
    </row>
    <row r="1097" spans="1:15" x14ac:dyDescent="0.3">
      <c r="A1097" s="5" t="s">
        <v>926</v>
      </c>
      <c r="B1097" s="6">
        <v>30</v>
      </c>
      <c r="C1097" s="6">
        <v>220</v>
      </c>
      <c r="D1097" s="6">
        <v>153</v>
      </c>
      <c r="E1097" s="6">
        <v>147</v>
      </c>
      <c r="F1097" s="6">
        <v>247</v>
      </c>
      <c r="G1097" s="6">
        <v>311</v>
      </c>
      <c r="O1097" s="6"/>
    </row>
    <row r="1098" spans="1:15" x14ac:dyDescent="0.3">
      <c r="A1098" s="5" t="s">
        <v>927</v>
      </c>
      <c r="B1098" s="6">
        <v>38</v>
      </c>
      <c r="C1098" s="6">
        <v>200</v>
      </c>
      <c r="D1098" s="6">
        <v>184</v>
      </c>
      <c r="E1098" s="6">
        <v>175</v>
      </c>
      <c r="F1098" s="6">
        <v>242</v>
      </c>
      <c r="G1098" s="6">
        <v>338</v>
      </c>
      <c r="O1098" s="6"/>
    </row>
    <row r="1099" spans="1:15" x14ac:dyDescent="0.3">
      <c r="A1099" s="5" t="s">
        <v>928</v>
      </c>
      <c r="B1099" s="6">
        <v>28</v>
      </c>
      <c r="C1099" s="6">
        <v>147</v>
      </c>
      <c r="D1099" s="6">
        <v>155</v>
      </c>
      <c r="E1099" s="6">
        <v>138</v>
      </c>
      <c r="F1099" s="6">
        <v>187</v>
      </c>
      <c r="G1099" s="6">
        <v>255</v>
      </c>
      <c r="O1099" s="6"/>
    </row>
    <row r="1100" spans="1:15" x14ac:dyDescent="0.3">
      <c r="A1100" s="5" t="s">
        <v>929</v>
      </c>
      <c r="B1100" s="6">
        <v>31</v>
      </c>
      <c r="C1100" s="6">
        <v>142</v>
      </c>
      <c r="D1100" s="6">
        <v>120</v>
      </c>
      <c r="E1100" s="6">
        <v>140</v>
      </c>
      <c r="F1100" s="6">
        <v>147</v>
      </c>
      <c r="G1100" s="6">
        <v>237</v>
      </c>
      <c r="O1100" s="6"/>
    </row>
    <row r="1101" spans="1:15" x14ac:dyDescent="0.3">
      <c r="A1101" s="3" t="s">
        <v>930</v>
      </c>
      <c r="B1101" s="6">
        <v>34</v>
      </c>
      <c r="C1101" s="6">
        <v>94</v>
      </c>
      <c r="D1101" s="6">
        <v>138</v>
      </c>
      <c r="E1101" s="6">
        <v>159</v>
      </c>
      <c r="F1101" s="6">
        <v>106</v>
      </c>
      <c r="G1101" s="6">
        <v>213</v>
      </c>
      <c r="O1101" s="6"/>
    </row>
    <row r="1102" spans="1:15" x14ac:dyDescent="0.3">
      <c r="A1102" s="3" t="s">
        <v>931</v>
      </c>
      <c r="B1102" s="6">
        <v>40</v>
      </c>
      <c r="C1102" s="6">
        <v>82</v>
      </c>
      <c r="D1102" s="6">
        <v>182</v>
      </c>
      <c r="E1102" s="6">
        <v>191</v>
      </c>
      <c r="F1102" s="6">
        <v>109</v>
      </c>
      <c r="G1102" s="6">
        <v>276</v>
      </c>
      <c r="O1102" s="6"/>
    </row>
    <row r="1103" spans="1:15" x14ac:dyDescent="0.3">
      <c r="A1103" s="3" t="s">
        <v>932</v>
      </c>
      <c r="B1103" s="6">
        <v>24</v>
      </c>
      <c r="C1103" s="6">
        <v>137</v>
      </c>
      <c r="D1103" s="6">
        <v>171</v>
      </c>
      <c r="E1103" s="6">
        <v>155</v>
      </c>
      <c r="F1103" s="6">
        <v>176</v>
      </c>
      <c r="G1103" s="6">
        <v>273</v>
      </c>
      <c r="O1103" s="6"/>
    </row>
    <row r="1104" spans="1:15" x14ac:dyDescent="0.3">
      <c r="A1104" s="3" t="s">
        <v>933</v>
      </c>
      <c r="B1104" s="6">
        <v>69</v>
      </c>
      <c r="C1104" s="6">
        <v>271</v>
      </c>
      <c r="D1104" s="6">
        <v>206</v>
      </c>
      <c r="E1104" s="6">
        <v>202</v>
      </c>
      <c r="F1104" s="6">
        <v>330</v>
      </c>
      <c r="G1104" s="6">
        <v>436</v>
      </c>
      <c r="O1104" s="6"/>
    </row>
    <row r="1105" spans="1:15" x14ac:dyDescent="0.3">
      <c r="A1105" s="3" t="s">
        <v>934</v>
      </c>
      <c r="B1105" s="6">
        <v>34</v>
      </c>
      <c r="C1105" s="6">
        <v>118</v>
      </c>
      <c r="D1105" s="6">
        <v>166</v>
      </c>
      <c r="E1105" s="6">
        <v>199</v>
      </c>
      <c r="F1105" s="6">
        <v>116</v>
      </c>
      <c r="G1105" s="6">
        <v>266</v>
      </c>
      <c r="O1105" s="6"/>
    </row>
    <row r="1106" spans="1:15" x14ac:dyDescent="0.3">
      <c r="A1106" s="3" t="s">
        <v>935</v>
      </c>
      <c r="B1106" s="6">
        <v>21</v>
      </c>
      <c r="C1106" s="6">
        <v>155</v>
      </c>
      <c r="D1106" s="6">
        <v>143</v>
      </c>
      <c r="E1106" s="6">
        <v>154</v>
      </c>
      <c r="F1106" s="6">
        <v>161</v>
      </c>
      <c r="G1106" s="6">
        <v>260</v>
      </c>
      <c r="O1106" s="6"/>
    </row>
    <row r="1107" spans="1:15" x14ac:dyDescent="0.3">
      <c r="A1107" s="3" t="s">
        <v>891</v>
      </c>
      <c r="B1107" s="6">
        <v>18</v>
      </c>
      <c r="C1107" s="6">
        <v>256</v>
      </c>
      <c r="D1107" s="6">
        <v>184</v>
      </c>
      <c r="E1107" s="6">
        <v>175</v>
      </c>
      <c r="F1107" s="6">
        <v>284</v>
      </c>
      <c r="G1107" s="6">
        <v>330</v>
      </c>
      <c r="O1107" s="6"/>
    </row>
    <row r="1108" spans="1:15" x14ac:dyDescent="0.3">
      <c r="A1108" s="3" t="s">
        <v>1150</v>
      </c>
      <c r="B1108" s="6">
        <v>234</v>
      </c>
      <c r="C1108" s="6">
        <v>1744</v>
      </c>
      <c r="D1108" s="6">
        <v>2873</v>
      </c>
      <c r="E1108" s="6">
        <v>2874</v>
      </c>
      <c r="F1108" s="6">
        <v>1929</v>
      </c>
      <c r="G1108" s="6">
        <v>4020</v>
      </c>
      <c r="O1108" s="6"/>
    </row>
    <row r="1109" spans="1:15" x14ac:dyDescent="0.3">
      <c r="A1109" s="2" t="s">
        <v>896</v>
      </c>
      <c r="B1109" s="7">
        <f t="shared" ref="B1109:G1109" si="58">SUM(B1074:B1108)</f>
        <v>1159</v>
      </c>
      <c r="C1109" s="7">
        <f t="shared" si="58"/>
        <v>7482</v>
      </c>
      <c r="D1109" s="7">
        <f t="shared" si="58"/>
        <v>8018</v>
      </c>
      <c r="E1109" s="7">
        <f t="shared" si="58"/>
        <v>7884</v>
      </c>
      <c r="F1109" s="7">
        <f t="shared" si="58"/>
        <v>8609</v>
      </c>
      <c r="G1109" s="7">
        <f t="shared" si="58"/>
        <v>13425</v>
      </c>
      <c r="O1109" s="6"/>
    </row>
    <row r="1111" spans="1:15" ht="14.4" customHeight="1" x14ac:dyDescent="0.3">
      <c r="A1111" s="2" t="s">
        <v>936</v>
      </c>
      <c r="B1111" s="9" t="s">
        <v>0</v>
      </c>
      <c r="C1111" s="17" t="s">
        <v>1</v>
      </c>
      <c r="D1111" s="17"/>
      <c r="E1111" s="12" t="s">
        <v>2</v>
      </c>
      <c r="N1111" s="1"/>
    </row>
    <row r="1112" spans="1:15" x14ac:dyDescent="0.3">
      <c r="B1112" s="8" t="s">
        <v>938</v>
      </c>
      <c r="C1112" s="8" t="s">
        <v>940</v>
      </c>
      <c r="D1112" s="8" t="s">
        <v>942</v>
      </c>
      <c r="E1112" s="8" t="s">
        <v>944</v>
      </c>
      <c r="N1112" s="1"/>
    </row>
    <row r="1113" spans="1:15" x14ac:dyDescent="0.3">
      <c r="B1113" s="8" t="s">
        <v>939</v>
      </c>
      <c r="C1113" s="8" t="s">
        <v>941</v>
      </c>
      <c r="D1113" s="8" t="s">
        <v>943</v>
      </c>
      <c r="E1113" s="8" t="s">
        <v>945</v>
      </c>
      <c r="N1113" s="1"/>
    </row>
    <row r="1114" spans="1:15" x14ac:dyDescent="0.3">
      <c r="A1114" s="4" t="s">
        <v>946</v>
      </c>
      <c r="N1114" s="1"/>
    </row>
    <row r="1115" spans="1:15" x14ac:dyDescent="0.3">
      <c r="A1115" s="5" t="s">
        <v>67</v>
      </c>
      <c r="B1115" s="6">
        <v>609</v>
      </c>
      <c r="C1115" s="6">
        <v>158</v>
      </c>
      <c r="D1115" s="6">
        <v>540</v>
      </c>
      <c r="E1115" s="6">
        <v>614</v>
      </c>
      <c r="N1115" s="1"/>
    </row>
    <row r="1116" spans="1:15" x14ac:dyDescent="0.3">
      <c r="A1116" s="5" t="s">
        <v>83</v>
      </c>
      <c r="B1116" s="6">
        <v>720</v>
      </c>
      <c r="C1116" s="6">
        <v>176</v>
      </c>
      <c r="D1116" s="6">
        <v>628</v>
      </c>
      <c r="E1116" s="6">
        <v>722</v>
      </c>
      <c r="N1116" s="1"/>
    </row>
    <row r="1117" spans="1:15" x14ac:dyDescent="0.3">
      <c r="A1117" s="5" t="s">
        <v>84</v>
      </c>
      <c r="B1117" s="6">
        <v>627</v>
      </c>
      <c r="C1117" s="6">
        <v>137</v>
      </c>
      <c r="D1117" s="6">
        <v>549</v>
      </c>
      <c r="E1117" s="6">
        <v>623</v>
      </c>
      <c r="N1117" s="1"/>
    </row>
    <row r="1118" spans="1:15" x14ac:dyDescent="0.3">
      <c r="A1118" s="5" t="s">
        <v>102</v>
      </c>
      <c r="B1118" s="6">
        <v>489</v>
      </c>
      <c r="C1118" s="6">
        <v>123</v>
      </c>
      <c r="D1118" s="6">
        <v>430</v>
      </c>
      <c r="E1118" s="6">
        <v>455</v>
      </c>
      <c r="N1118" s="1"/>
    </row>
    <row r="1119" spans="1:15" x14ac:dyDescent="0.3">
      <c r="A1119" s="5" t="s">
        <v>103</v>
      </c>
      <c r="B1119" s="6">
        <v>485</v>
      </c>
      <c r="C1119" s="6">
        <v>136</v>
      </c>
      <c r="D1119" s="6">
        <v>459</v>
      </c>
      <c r="E1119" s="6">
        <v>495</v>
      </c>
      <c r="N1119" s="1"/>
    </row>
    <row r="1120" spans="1:15" x14ac:dyDescent="0.3">
      <c r="A1120" s="5" t="s">
        <v>104</v>
      </c>
      <c r="B1120" s="6">
        <v>440</v>
      </c>
      <c r="C1120" s="6">
        <v>171</v>
      </c>
      <c r="D1120" s="6">
        <v>400</v>
      </c>
      <c r="E1120" s="6">
        <v>434</v>
      </c>
      <c r="N1120" s="1"/>
    </row>
    <row r="1121" spans="1:14" x14ac:dyDescent="0.3">
      <c r="A1121" s="5" t="s">
        <v>105</v>
      </c>
      <c r="B1121" s="6">
        <v>533</v>
      </c>
      <c r="C1121" s="6">
        <v>158</v>
      </c>
      <c r="D1121" s="6">
        <v>498</v>
      </c>
      <c r="E1121" s="6">
        <v>537</v>
      </c>
      <c r="N1121" s="1"/>
    </row>
    <row r="1122" spans="1:14" x14ac:dyDescent="0.3">
      <c r="A1122" s="5" t="s">
        <v>106</v>
      </c>
      <c r="B1122" s="6">
        <v>589</v>
      </c>
      <c r="C1122" s="6">
        <v>164</v>
      </c>
      <c r="D1122" s="6">
        <v>500</v>
      </c>
      <c r="E1122" s="6">
        <v>589</v>
      </c>
      <c r="N1122" s="1"/>
    </row>
    <row r="1123" spans="1:14" x14ac:dyDescent="0.3">
      <c r="A1123" s="5" t="s">
        <v>107</v>
      </c>
      <c r="B1123" s="6">
        <v>534</v>
      </c>
      <c r="C1123" s="6">
        <v>107</v>
      </c>
      <c r="D1123" s="6">
        <v>499</v>
      </c>
      <c r="E1123" s="6">
        <v>530</v>
      </c>
      <c r="N1123" s="1"/>
    </row>
    <row r="1124" spans="1:14" x14ac:dyDescent="0.3">
      <c r="A1124" s="5" t="s">
        <v>134</v>
      </c>
      <c r="B1124" s="6">
        <v>413</v>
      </c>
      <c r="C1124" s="6">
        <v>94</v>
      </c>
      <c r="D1124" s="6">
        <v>381</v>
      </c>
      <c r="E1124" s="6">
        <v>417</v>
      </c>
      <c r="N1124" s="1"/>
    </row>
    <row r="1125" spans="1:14" x14ac:dyDescent="0.3">
      <c r="A1125" s="5" t="s">
        <v>135</v>
      </c>
      <c r="B1125" s="6">
        <v>523</v>
      </c>
      <c r="C1125" s="6">
        <v>127</v>
      </c>
      <c r="D1125" s="6">
        <v>467</v>
      </c>
      <c r="E1125" s="6">
        <v>517</v>
      </c>
      <c r="N1125" s="1"/>
    </row>
    <row r="1126" spans="1:14" x14ac:dyDescent="0.3">
      <c r="A1126" s="5" t="s">
        <v>136</v>
      </c>
      <c r="B1126" s="6">
        <v>564</v>
      </c>
      <c r="C1126" s="6">
        <v>84</v>
      </c>
      <c r="D1126" s="6">
        <v>537</v>
      </c>
      <c r="E1126" s="6">
        <v>553</v>
      </c>
      <c r="N1126" s="1"/>
    </row>
    <row r="1127" spans="1:14" x14ac:dyDescent="0.3">
      <c r="A1127" s="5" t="s">
        <v>137</v>
      </c>
      <c r="B1127" s="6">
        <v>699</v>
      </c>
      <c r="C1127" s="6">
        <v>182</v>
      </c>
      <c r="D1127" s="6">
        <v>586</v>
      </c>
      <c r="E1127" s="6">
        <v>685</v>
      </c>
      <c r="N1127" s="1"/>
    </row>
    <row r="1128" spans="1:14" x14ac:dyDescent="0.3">
      <c r="A1128" s="5" t="s">
        <v>141</v>
      </c>
      <c r="B1128" s="6">
        <v>824</v>
      </c>
      <c r="C1128" s="6">
        <v>149</v>
      </c>
      <c r="D1128" s="6">
        <v>737</v>
      </c>
      <c r="E1128" s="6">
        <v>815</v>
      </c>
      <c r="N1128" s="1"/>
    </row>
    <row r="1129" spans="1:14" x14ac:dyDescent="0.3">
      <c r="A1129" s="5" t="s">
        <v>142</v>
      </c>
      <c r="B1129" s="6">
        <v>646</v>
      </c>
      <c r="C1129" s="6">
        <v>167</v>
      </c>
      <c r="D1129" s="6">
        <v>597</v>
      </c>
      <c r="E1129" s="6">
        <v>641</v>
      </c>
      <c r="N1129" s="1"/>
    </row>
    <row r="1130" spans="1:14" ht="14.4" customHeight="1" x14ac:dyDescent="0.3">
      <c r="A1130" s="2" t="s">
        <v>936</v>
      </c>
      <c r="B1130" s="15" t="s">
        <v>0</v>
      </c>
      <c r="C1130" s="17" t="s">
        <v>1</v>
      </c>
      <c r="D1130" s="17"/>
      <c r="E1130" s="15" t="s">
        <v>2</v>
      </c>
      <c r="N1130" s="1"/>
    </row>
    <row r="1131" spans="1:14" x14ac:dyDescent="0.3">
      <c r="B1131" s="8" t="s">
        <v>938</v>
      </c>
      <c r="C1131" s="8" t="s">
        <v>940</v>
      </c>
      <c r="D1131" s="8" t="s">
        <v>942</v>
      </c>
      <c r="E1131" s="8" t="s">
        <v>944</v>
      </c>
      <c r="N1131" s="1"/>
    </row>
    <row r="1132" spans="1:14" x14ac:dyDescent="0.3">
      <c r="B1132" s="8" t="s">
        <v>939</v>
      </c>
      <c r="C1132" s="8" t="s">
        <v>941</v>
      </c>
      <c r="D1132" s="8" t="s">
        <v>943</v>
      </c>
      <c r="E1132" s="8" t="s">
        <v>945</v>
      </c>
      <c r="N1132" s="1"/>
    </row>
    <row r="1133" spans="1:14" x14ac:dyDescent="0.3">
      <c r="A1133" s="4" t="s">
        <v>1180</v>
      </c>
      <c r="N1133" s="1"/>
    </row>
    <row r="1134" spans="1:14" x14ac:dyDescent="0.3">
      <c r="A1134" s="5" t="s">
        <v>143</v>
      </c>
      <c r="B1134" s="6">
        <v>571</v>
      </c>
      <c r="C1134" s="6">
        <v>133</v>
      </c>
      <c r="D1134" s="6">
        <v>533</v>
      </c>
      <c r="E1134" s="6">
        <v>554</v>
      </c>
      <c r="N1134" s="1"/>
    </row>
    <row r="1135" spans="1:14" x14ac:dyDescent="0.3">
      <c r="A1135" s="5" t="s">
        <v>144</v>
      </c>
      <c r="B1135" s="6">
        <v>607</v>
      </c>
      <c r="C1135" s="6">
        <v>164</v>
      </c>
      <c r="D1135" s="6">
        <v>528</v>
      </c>
      <c r="E1135" s="6">
        <v>609</v>
      </c>
      <c r="N1135" s="1"/>
    </row>
    <row r="1136" spans="1:14" x14ac:dyDescent="0.3">
      <c r="A1136" s="5" t="s">
        <v>145</v>
      </c>
      <c r="B1136" s="6">
        <v>602</v>
      </c>
      <c r="C1136" s="6">
        <v>149</v>
      </c>
      <c r="D1136" s="6">
        <v>525</v>
      </c>
      <c r="E1136" s="6">
        <v>605</v>
      </c>
      <c r="N1136" s="1"/>
    </row>
    <row r="1137" spans="1:14" x14ac:dyDescent="0.3">
      <c r="A1137" s="5" t="s">
        <v>146</v>
      </c>
      <c r="B1137" s="6">
        <v>700</v>
      </c>
      <c r="C1137" s="6">
        <v>135</v>
      </c>
      <c r="D1137" s="6">
        <v>631</v>
      </c>
      <c r="E1137" s="6">
        <v>707</v>
      </c>
      <c r="N1137" s="1"/>
    </row>
    <row r="1138" spans="1:14" x14ac:dyDescent="0.3">
      <c r="A1138" s="5" t="s">
        <v>147</v>
      </c>
      <c r="B1138" s="6">
        <v>561</v>
      </c>
      <c r="C1138" s="6">
        <v>101</v>
      </c>
      <c r="D1138" s="6">
        <v>509</v>
      </c>
      <c r="E1138" s="6">
        <v>555</v>
      </c>
      <c r="N1138" s="1"/>
    </row>
    <row r="1139" spans="1:14" x14ac:dyDescent="0.3">
      <c r="A1139" s="5" t="s">
        <v>148</v>
      </c>
      <c r="B1139" s="6">
        <v>680</v>
      </c>
      <c r="C1139" s="6">
        <v>102</v>
      </c>
      <c r="D1139" s="6">
        <v>625</v>
      </c>
      <c r="E1139" s="6">
        <v>671</v>
      </c>
      <c r="N1139" s="1"/>
    </row>
    <row r="1140" spans="1:14" x14ac:dyDescent="0.3">
      <c r="A1140" s="5" t="s">
        <v>149</v>
      </c>
      <c r="B1140" s="6">
        <v>411</v>
      </c>
      <c r="C1140" s="6">
        <v>69</v>
      </c>
      <c r="D1140" s="6">
        <v>430</v>
      </c>
      <c r="E1140" s="6">
        <v>409</v>
      </c>
      <c r="N1140" s="1"/>
    </row>
    <row r="1141" spans="1:14" x14ac:dyDescent="0.3">
      <c r="A1141" s="5" t="s">
        <v>153</v>
      </c>
      <c r="B1141" s="6">
        <v>400</v>
      </c>
      <c r="C1141" s="6">
        <v>95</v>
      </c>
      <c r="D1141" s="6">
        <v>387</v>
      </c>
      <c r="E1141" s="6">
        <v>401</v>
      </c>
      <c r="N1141" s="1"/>
    </row>
    <row r="1142" spans="1:14" x14ac:dyDescent="0.3">
      <c r="A1142" s="5" t="s">
        <v>1151</v>
      </c>
      <c r="B1142" s="6">
        <v>3773</v>
      </c>
      <c r="C1142" s="6">
        <v>1480</v>
      </c>
      <c r="D1142" s="6">
        <v>3319</v>
      </c>
      <c r="E1142" s="6">
        <v>3819</v>
      </c>
      <c r="N1142" s="1"/>
    </row>
    <row r="1143" spans="1:14" x14ac:dyDescent="0.3">
      <c r="A1143" s="2" t="s">
        <v>937</v>
      </c>
      <c r="B1143" s="7">
        <f>SUM(B1115:B1142)</f>
        <v>17000</v>
      </c>
      <c r="C1143" s="7">
        <f>SUM(C1115:C1142)</f>
        <v>4561</v>
      </c>
      <c r="D1143" s="7">
        <f>SUM(D1115:D1142)</f>
        <v>15295</v>
      </c>
      <c r="E1143" s="7">
        <f>SUM(E1115:E1142)</f>
        <v>16957</v>
      </c>
      <c r="N1143" s="1"/>
    </row>
    <row r="1145" spans="1:14" ht="14.4" customHeight="1" x14ac:dyDescent="0.3">
      <c r="A1145" s="2" t="s">
        <v>947</v>
      </c>
      <c r="B1145" s="9" t="s">
        <v>0</v>
      </c>
      <c r="C1145" s="12" t="s">
        <v>1</v>
      </c>
      <c r="D1145" s="9" t="s">
        <v>2</v>
      </c>
      <c r="N1145" s="1"/>
    </row>
    <row r="1146" spans="1:14" x14ac:dyDescent="0.3">
      <c r="B1146" s="8" t="s">
        <v>949</v>
      </c>
      <c r="C1146" s="8" t="s">
        <v>951</v>
      </c>
      <c r="D1146" s="8" t="s">
        <v>953</v>
      </c>
      <c r="N1146" s="1"/>
    </row>
    <row r="1147" spans="1:14" x14ac:dyDescent="0.3">
      <c r="B1147" s="8" t="s">
        <v>950</v>
      </c>
      <c r="C1147" s="8" t="s">
        <v>952</v>
      </c>
      <c r="D1147" s="8" t="s">
        <v>954</v>
      </c>
      <c r="N1147" s="1"/>
    </row>
    <row r="1148" spans="1:14" x14ac:dyDescent="0.3">
      <c r="A1148" s="4" t="s">
        <v>955</v>
      </c>
      <c r="N1148" s="1"/>
    </row>
    <row r="1149" spans="1:14" x14ac:dyDescent="0.3">
      <c r="A1149" s="5" t="s">
        <v>956</v>
      </c>
      <c r="B1149" s="6">
        <v>375</v>
      </c>
      <c r="C1149" s="6">
        <v>384</v>
      </c>
      <c r="D1149" s="6">
        <v>387</v>
      </c>
      <c r="N1149" s="1"/>
    </row>
    <row r="1150" spans="1:14" x14ac:dyDescent="0.3">
      <c r="A1150" s="5" t="s">
        <v>957</v>
      </c>
      <c r="B1150" s="6">
        <v>455</v>
      </c>
      <c r="C1150" s="6">
        <v>459</v>
      </c>
      <c r="D1150" s="6">
        <v>467</v>
      </c>
      <c r="N1150" s="1"/>
    </row>
    <row r="1151" spans="1:14" x14ac:dyDescent="0.3">
      <c r="A1151" s="5" t="s">
        <v>958</v>
      </c>
      <c r="B1151" s="6">
        <v>411</v>
      </c>
      <c r="C1151" s="6">
        <v>413</v>
      </c>
      <c r="D1151" s="6">
        <v>416</v>
      </c>
      <c r="N1151" s="1"/>
    </row>
    <row r="1152" spans="1:14" x14ac:dyDescent="0.3">
      <c r="A1152" s="5" t="s">
        <v>959</v>
      </c>
      <c r="B1152" s="6">
        <v>450</v>
      </c>
      <c r="C1152" s="6">
        <v>467</v>
      </c>
      <c r="D1152" s="6">
        <v>472</v>
      </c>
      <c r="N1152" s="1"/>
    </row>
    <row r="1153" spans="1:14" x14ac:dyDescent="0.3">
      <c r="A1153" s="5" t="s">
        <v>960</v>
      </c>
      <c r="B1153" s="6">
        <v>497</v>
      </c>
      <c r="C1153" s="6">
        <v>517</v>
      </c>
      <c r="D1153" s="6">
        <v>519</v>
      </c>
      <c r="N1153" s="1"/>
    </row>
    <row r="1154" spans="1:14" x14ac:dyDescent="0.3">
      <c r="A1154" s="5" t="s">
        <v>961</v>
      </c>
      <c r="B1154" s="6">
        <v>439</v>
      </c>
      <c r="C1154" s="6">
        <v>467</v>
      </c>
      <c r="D1154" s="6">
        <v>470</v>
      </c>
      <c r="N1154" s="1"/>
    </row>
    <row r="1155" spans="1:14" x14ac:dyDescent="0.3">
      <c r="A1155" s="5" t="s">
        <v>962</v>
      </c>
      <c r="B1155" s="6">
        <v>662</v>
      </c>
      <c r="C1155" s="6">
        <v>656</v>
      </c>
      <c r="D1155" s="6">
        <v>669</v>
      </c>
      <c r="N1155" s="1"/>
    </row>
    <row r="1156" spans="1:14" x14ac:dyDescent="0.3">
      <c r="A1156" s="5" t="s">
        <v>963</v>
      </c>
      <c r="B1156" s="6">
        <v>572</v>
      </c>
      <c r="C1156" s="6">
        <v>578</v>
      </c>
      <c r="D1156" s="6">
        <v>584</v>
      </c>
      <c r="N1156" s="1"/>
    </row>
    <row r="1157" spans="1:14" x14ac:dyDescent="0.3">
      <c r="A1157" s="5" t="s">
        <v>964</v>
      </c>
      <c r="B1157" s="6">
        <v>509</v>
      </c>
      <c r="C1157" s="6">
        <v>516</v>
      </c>
      <c r="D1157" s="6">
        <v>526</v>
      </c>
      <c r="N1157" s="1"/>
    </row>
    <row r="1158" spans="1:14" x14ac:dyDescent="0.3">
      <c r="A1158" s="5" t="s">
        <v>965</v>
      </c>
      <c r="B1158" s="6">
        <v>501</v>
      </c>
      <c r="C1158" s="6">
        <v>506</v>
      </c>
      <c r="D1158" s="6">
        <v>506</v>
      </c>
      <c r="N1158" s="1"/>
    </row>
    <row r="1159" spans="1:14" x14ac:dyDescent="0.3">
      <c r="A1159" s="5" t="s">
        <v>966</v>
      </c>
      <c r="B1159" s="6">
        <v>296</v>
      </c>
      <c r="C1159" s="6">
        <v>308</v>
      </c>
      <c r="D1159" s="6">
        <v>314</v>
      </c>
      <c r="N1159" s="1"/>
    </row>
    <row r="1160" spans="1:14" x14ac:dyDescent="0.3">
      <c r="A1160" s="5" t="s">
        <v>967</v>
      </c>
      <c r="B1160" s="6">
        <v>461</v>
      </c>
      <c r="C1160" s="6">
        <v>474</v>
      </c>
      <c r="D1160" s="6">
        <v>470</v>
      </c>
      <c r="N1160" s="1"/>
    </row>
    <row r="1161" spans="1:14" x14ac:dyDescent="0.3">
      <c r="A1161" s="5" t="s">
        <v>968</v>
      </c>
      <c r="B1161" s="6">
        <v>632</v>
      </c>
      <c r="C1161" s="6">
        <v>639</v>
      </c>
      <c r="D1161" s="6">
        <v>635</v>
      </c>
      <c r="N1161" s="1"/>
    </row>
    <row r="1162" spans="1:14" x14ac:dyDescent="0.3">
      <c r="A1162" s="5" t="s">
        <v>969</v>
      </c>
      <c r="B1162" s="6">
        <v>651</v>
      </c>
      <c r="C1162" s="6">
        <v>662</v>
      </c>
      <c r="D1162" s="6">
        <v>664</v>
      </c>
      <c r="N1162" s="1"/>
    </row>
    <row r="1163" spans="1:14" x14ac:dyDescent="0.3">
      <c r="A1163" s="5" t="s">
        <v>970</v>
      </c>
      <c r="B1163" s="6">
        <v>503</v>
      </c>
      <c r="C1163" s="6">
        <v>500</v>
      </c>
      <c r="D1163" s="6">
        <v>514</v>
      </c>
      <c r="N1163" s="1"/>
    </row>
    <row r="1164" spans="1:14" x14ac:dyDescent="0.3">
      <c r="A1164" s="5" t="s">
        <v>971</v>
      </c>
      <c r="B1164" s="6">
        <v>208</v>
      </c>
      <c r="C1164" s="6">
        <v>209</v>
      </c>
      <c r="D1164" s="6">
        <v>207</v>
      </c>
      <c r="N1164" s="1"/>
    </row>
    <row r="1165" spans="1:14" x14ac:dyDescent="0.3">
      <c r="A1165" s="5" t="s">
        <v>972</v>
      </c>
      <c r="B1165" s="6">
        <v>443</v>
      </c>
      <c r="C1165" s="6">
        <v>454</v>
      </c>
      <c r="D1165" s="6">
        <v>457</v>
      </c>
      <c r="N1165" s="1"/>
    </row>
    <row r="1166" spans="1:14" x14ac:dyDescent="0.3">
      <c r="A1166" s="5" t="s">
        <v>973</v>
      </c>
      <c r="B1166" s="6">
        <v>284</v>
      </c>
      <c r="C1166" s="6">
        <v>299</v>
      </c>
      <c r="D1166" s="6">
        <v>310</v>
      </c>
      <c r="N1166" s="1"/>
    </row>
    <row r="1167" spans="1:14" ht="14.4" customHeight="1" x14ac:dyDescent="0.3">
      <c r="A1167" s="2" t="s">
        <v>947</v>
      </c>
      <c r="B1167" s="15" t="s">
        <v>0</v>
      </c>
      <c r="C1167" s="15" t="s">
        <v>1</v>
      </c>
      <c r="D1167" s="15" t="s">
        <v>2</v>
      </c>
      <c r="N1167" s="1"/>
    </row>
    <row r="1168" spans="1:14" x14ac:dyDescent="0.3">
      <c r="B1168" s="8" t="s">
        <v>949</v>
      </c>
      <c r="C1168" s="8" t="s">
        <v>951</v>
      </c>
      <c r="D1168" s="8" t="s">
        <v>953</v>
      </c>
      <c r="N1168" s="1"/>
    </row>
    <row r="1169" spans="1:14" x14ac:dyDescent="0.3">
      <c r="B1169" s="8" t="s">
        <v>950</v>
      </c>
      <c r="C1169" s="8" t="s">
        <v>952</v>
      </c>
      <c r="D1169" s="8" t="s">
        <v>954</v>
      </c>
      <c r="N1169" s="1"/>
    </row>
    <row r="1170" spans="1:14" x14ac:dyDescent="0.3">
      <c r="A1170" s="4" t="s">
        <v>1181</v>
      </c>
      <c r="N1170" s="1"/>
    </row>
    <row r="1171" spans="1:14" x14ac:dyDescent="0.3">
      <c r="A1171" s="5" t="s">
        <v>974</v>
      </c>
      <c r="B1171" s="6">
        <v>230</v>
      </c>
      <c r="C1171" s="6">
        <v>239</v>
      </c>
      <c r="D1171" s="6">
        <v>245</v>
      </c>
      <c r="N1171" s="1"/>
    </row>
    <row r="1172" spans="1:14" x14ac:dyDescent="0.3">
      <c r="A1172" s="5" t="s">
        <v>975</v>
      </c>
      <c r="B1172" s="6">
        <v>359</v>
      </c>
      <c r="C1172" s="6">
        <v>348</v>
      </c>
      <c r="D1172" s="6">
        <v>399</v>
      </c>
      <c r="N1172" s="1"/>
    </row>
    <row r="1173" spans="1:14" x14ac:dyDescent="0.3">
      <c r="A1173" s="5" t="s">
        <v>976</v>
      </c>
      <c r="B1173" s="6">
        <v>765</v>
      </c>
      <c r="C1173" s="6">
        <v>759</v>
      </c>
      <c r="D1173" s="6">
        <v>759</v>
      </c>
      <c r="N1173" s="1"/>
    </row>
    <row r="1174" spans="1:14" x14ac:dyDescent="0.3">
      <c r="A1174" s="5" t="s">
        <v>1117</v>
      </c>
      <c r="B1174" s="6">
        <v>457</v>
      </c>
      <c r="C1174" s="6">
        <v>465</v>
      </c>
      <c r="D1174" s="6">
        <v>476</v>
      </c>
      <c r="N1174" s="1"/>
    </row>
    <row r="1175" spans="1:14" x14ac:dyDescent="0.3">
      <c r="A1175" s="5" t="s">
        <v>977</v>
      </c>
      <c r="B1175" s="6">
        <v>265</v>
      </c>
      <c r="C1175" s="6">
        <v>276</v>
      </c>
      <c r="D1175" s="6">
        <v>277</v>
      </c>
      <c r="N1175" s="1"/>
    </row>
    <row r="1176" spans="1:14" x14ac:dyDescent="0.3">
      <c r="A1176" s="5" t="s">
        <v>978</v>
      </c>
      <c r="B1176" s="6">
        <v>331</v>
      </c>
      <c r="C1176" s="6">
        <v>339</v>
      </c>
      <c r="D1176" s="6">
        <v>339</v>
      </c>
      <c r="N1176" s="1"/>
    </row>
    <row r="1177" spans="1:14" x14ac:dyDescent="0.3">
      <c r="A1177" s="5" t="s">
        <v>979</v>
      </c>
      <c r="B1177" s="6">
        <v>396</v>
      </c>
      <c r="C1177" s="6">
        <v>415</v>
      </c>
      <c r="D1177" s="6">
        <v>413</v>
      </c>
      <c r="N1177" s="1"/>
    </row>
    <row r="1178" spans="1:14" x14ac:dyDescent="0.3">
      <c r="A1178" s="5" t="s">
        <v>980</v>
      </c>
      <c r="B1178" s="6">
        <v>18</v>
      </c>
      <c r="C1178" s="6">
        <v>17</v>
      </c>
      <c r="D1178" s="6">
        <v>18</v>
      </c>
      <c r="N1178" s="1"/>
    </row>
    <row r="1179" spans="1:14" x14ac:dyDescent="0.3">
      <c r="A1179" s="5" t="s">
        <v>981</v>
      </c>
      <c r="B1179" s="6">
        <v>0</v>
      </c>
      <c r="C1179" s="6">
        <v>0</v>
      </c>
      <c r="D1179" s="6">
        <v>0</v>
      </c>
      <c r="N1179" s="1"/>
    </row>
    <row r="1180" spans="1:14" x14ac:dyDescent="0.3">
      <c r="A1180" s="5" t="s">
        <v>982</v>
      </c>
      <c r="B1180" s="6">
        <v>2</v>
      </c>
      <c r="C1180" s="6">
        <v>2</v>
      </c>
      <c r="D1180" s="6">
        <v>2</v>
      </c>
      <c r="N1180" s="1"/>
    </row>
    <row r="1181" spans="1:14" x14ac:dyDescent="0.3">
      <c r="A1181" s="5" t="s">
        <v>1152</v>
      </c>
      <c r="B1181" s="6">
        <v>2782</v>
      </c>
      <c r="C1181" s="6">
        <v>2815</v>
      </c>
      <c r="D1181" s="6">
        <v>2912</v>
      </c>
      <c r="N1181" s="1"/>
    </row>
    <row r="1182" spans="1:14" x14ac:dyDescent="0.3">
      <c r="A1182" s="2" t="s">
        <v>948</v>
      </c>
      <c r="B1182" s="7">
        <f>SUM(B1149:B1181)</f>
        <v>13954</v>
      </c>
      <c r="C1182" s="7">
        <f>SUM(C1149:C1181)</f>
        <v>14183</v>
      </c>
      <c r="D1182" s="7">
        <f>SUM(D1149:D1181)</f>
        <v>14427</v>
      </c>
      <c r="N1182" s="1"/>
    </row>
    <row r="1184" spans="1:14" ht="14.4" customHeight="1" x14ac:dyDescent="0.3">
      <c r="A1184" s="2" t="s">
        <v>983</v>
      </c>
      <c r="B1184" s="17" t="s">
        <v>0</v>
      </c>
      <c r="C1184" s="17"/>
      <c r="D1184" s="9" t="s">
        <v>1</v>
      </c>
      <c r="E1184" s="9" t="s">
        <v>2</v>
      </c>
    </row>
    <row r="1185" spans="1:8" x14ac:dyDescent="0.3">
      <c r="B1185" s="8" t="s">
        <v>42</v>
      </c>
      <c r="C1185" s="8" t="s">
        <v>986</v>
      </c>
      <c r="D1185" s="8" t="s">
        <v>987</v>
      </c>
      <c r="E1185" s="8" t="s">
        <v>899</v>
      </c>
      <c r="F1185" s="8"/>
      <c r="G1185" s="8"/>
      <c r="H1185" s="8"/>
    </row>
    <row r="1186" spans="1:8" x14ac:dyDescent="0.3">
      <c r="B1186" s="8" t="s">
        <v>985</v>
      </c>
      <c r="C1186" s="8" t="s">
        <v>634</v>
      </c>
      <c r="D1186" s="8" t="s">
        <v>988</v>
      </c>
      <c r="E1186" s="8" t="s">
        <v>989</v>
      </c>
      <c r="F1186" s="8"/>
      <c r="G1186" s="8"/>
      <c r="H1186" s="8"/>
    </row>
    <row r="1187" spans="1:8" x14ac:dyDescent="0.3">
      <c r="A1187" s="4" t="s">
        <v>990</v>
      </c>
    </row>
    <row r="1188" spans="1:8" x14ac:dyDescent="0.3">
      <c r="A1188" s="3" t="s">
        <v>991</v>
      </c>
      <c r="B1188" s="6">
        <v>47</v>
      </c>
      <c r="C1188" s="6">
        <v>371</v>
      </c>
      <c r="D1188" s="6">
        <v>394</v>
      </c>
      <c r="E1188" s="6">
        <v>391</v>
      </c>
    </row>
    <row r="1189" spans="1:8" x14ac:dyDescent="0.3">
      <c r="A1189" s="3" t="s">
        <v>992</v>
      </c>
      <c r="B1189" s="6">
        <v>42</v>
      </c>
      <c r="C1189" s="6">
        <v>314</v>
      </c>
      <c r="D1189" s="6">
        <v>331</v>
      </c>
      <c r="E1189" s="6">
        <v>329</v>
      </c>
    </row>
    <row r="1190" spans="1:8" x14ac:dyDescent="0.3">
      <c r="A1190" s="3" t="s">
        <v>993</v>
      </c>
      <c r="B1190" s="6">
        <v>63</v>
      </c>
      <c r="C1190" s="6">
        <v>322</v>
      </c>
      <c r="D1190" s="6">
        <v>355</v>
      </c>
      <c r="E1190" s="6">
        <v>350</v>
      </c>
    </row>
    <row r="1191" spans="1:8" x14ac:dyDescent="0.3">
      <c r="A1191" s="3" t="s">
        <v>994</v>
      </c>
      <c r="B1191" s="6">
        <v>7</v>
      </c>
      <c r="C1191" s="6">
        <v>135</v>
      </c>
      <c r="D1191" s="6">
        <v>133</v>
      </c>
      <c r="E1191" s="6">
        <v>129</v>
      </c>
    </row>
    <row r="1192" spans="1:8" x14ac:dyDescent="0.3">
      <c r="A1192" s="3" t="s">
        <v>995</v>
      </c>
      <c r="B1192" s="6">
        <v>13</v>
      </c>
      <c r="C1192" s="6">
        <v>63</v>
      </c>
      <c r="D1192" s="6">
        <v>67</v>
      </c>
      <c r="E1192" s="6">
        <v>67</v>
      </c>
    </row>
    <row r="1193" spans="1:8" x14ac:dyDescent="0.3">
      <c r="A1193" s="3" t="s">
        <v>996</v>
      </c>
      <c r="B1193" s="6">
        <v>11</v>
      </c>
      <c r="C1193" s="6">
        <v>115</v>
      </c>
      <c r="D1193" s="6">
        <v>122</v>
      </c>
      <c r="E1193" s="6">
        <v>118</v>
      </c>
    </row>
    <row r="1194" spans="1:8" x14ac:dyDescent="0.3">
      <c r="A1194" s="3" t="s">
        <v>997</v>
      </c>
      <c r="B1194" s="6">
        <v>16</v>
      </c>
      <c r="C1194" s="6">
        <v>110</v>
      </c>
      <c r="D1194" s="6">
        <v>114</v>
      </c>
      <c r="E1194" s="6">
        <v>121</v>
      </c>
    </row>
    <row r="1195" spans="1:8" x14ac:dyDescent="0.3">
      <c r="A1195" s="3" t="s">
        <v>998</v>
      </c>
      <c r="B1195" s="6">
        <v>34</v>
      </c>
      <c r="C1195" s="6">
        <v>103</v>
      </c>
      <c r="D1195" s="6">
        <v>124</v>
      </c>
      <c r="E1195" s="6">
        <v>121</v>
      </c>
    </row>
    <row r="1196" spans="1:8" x14ac:dyDescent="0.3">
      <c r="A1196" s="3" t="s">
        <v>999</v>
      </c>
      <c r="B1196" s="6">
        <v>4</v>
      </c>
      <c r="C1196" s="6">
        <v>82</v>
      </c>
      <c r="D1196" s="6">
        <v>72</v>
      </c>
      <c r="E1196" s="6">
        <v>77</v>
      </c>
    </row>
    <row r="1197" spans="1:8" x14ac:dyDescent="0.3">
      <c r="A1197" s="3" t="s">
        <v>1000</v>
      </c>
      <c r="B1197" s="6">
        <v>27</v>
      </c>
      <c r="C1197" s="6">
        <v>309</v>
      </c>
      <c r="D1197" s="6">
        <v>311</v>
      </c>
      <c r="E1197" s="6">
        <v>311</v>
      </c>
    </row>
    <row r="1198" spans="1:8" x14ac:dyDescent="0.3">
      <c r="A1198" s="3" t="s">
        <v>1001</v>
      </c>
      <c r="B1198" s="6">
        <v>13</v>
      </c>
      <c r="C1198" s="6">
        <v>179</v>
      </c>
      <c r="D1198" s="6">
        <v>184</v>
      </c>
      <c r="E1198" s="6">
        <v>184</v>
      </c>
    </row>
    <row r="1199" spans="1:8" x14ac:dyDescent="0.3">
      <c r="A1199" s="3" t="s">
        <v>1002</v>
      </c>
      <c r="B1199" s="6">
        <v>21</v>
      </c>
      <c r="C1199" s="6">
        <v>259</v>
      </c>
      <c r="D1199" s="6">
        <v>259</v>
      </c>
      <c r="E1199" s="6">
        <v>257</v>
      </c>
    </row>
    <row r="1200" spans="1:8" x14ac:dyDescent="0.3">
      <c r="A1200" s="3" t="s">
        <v>1003</v>
      </c>
      <c r="B1200" s="6">
        <v>14</v>
      </c>
      <c r="C1200" s="6">
        <v>120</v>
      </c>
      <c r="D1200" s="6">
        <v>127</v>
      </c>
      <c r="E1200" s="6">
        <v>124</v>
      </c>
    </row>
    <row r="1201" spans="1:8" x14ac:dyDescent="0.3">
      <c r="A1201" s="3" t="s">
        <v>1004</v>
      </c>
      <c r="B1201" s="6">
        <v>7</v>
      </c>
      <c r="C1201" s="6">
        <v>60</v>
      </c>
      <c r="D1201" s="6">
        <v>59</v>
      </c>
      <c r="E1201" s="6">
        <v>55</v>
      </c>
    </row>
    <row r="1202" spans="1:8" x14ac:dyDescent="0.3">
      <c r="A1202" s="2" t="s">
        <v>45</v>
      </c>
      <c r="B1202" s="6">
        <f t="shared" ref="B1202" si="59">SUM(B1188:B1201)</f>
        <v>319</v>
      </c>
      <c r="C1202" s="6">
        <f t="shared" ref="C1202" si="60">SUM(C1188:C1201)</f>
        <v>2542</v>
      </c>
      <c r="D1202" s="6">
        <f t="shared" ref="D1202" si="61">SUM(D1188:D1201)</f>
        <v>2652</v>
      </c>
      <c r="E1202" s="6">
        <f t="shared" ref="E1202" si="62">SUM(E1188:E1201)</f>
        <v>2634</v>
      </c>
    </row>
    <row r="1203" spans="1:8" x14ac:dyDescent="0.3">
      <c r="B1203" s="8"/>
      <c r="C1203" s="8"/>
      <c r="D1203" s="8"/>
      <c r="E1203" s="8"/>
      <c r="F1203" s="8"/>
      <c r="G1203" s="8"/>
      <c r="H1203" s="8"/>
    </row>
    <row r="1204" spans="1:8" ht="14.4" customHeight="1" x14ac:dyDescent="0.3">
      <c r="A1204" s="2" t="s">
        <v>983</v>
      </c>
      <c r="B1204" s="17" t="s">
        <v>0</v>
      </c>
      <c r="C1204" s="17"/>
      <c r="D1204" s="15" t="s">
        <v>1</v>
      </c>
      <c r="E1204" s="15" t="s">
        <v>2</v>
      </c>
    </row>
    <row r="1205" spans="1:8" x14ac:dyDescent="0.3">
      <c r="B1205" s="8" t="s">
        <v>42</v>
      </c>
      <c r="C1205" s="8" t="s">
        <v>986</v>
      </c>
      <c r="D1205" s="8" t="s">
        <v>987</v>
      </c>
      <c r="E1205" s="8" t="s">
        <v>899</v>
      </c>
      <c r="F1205" s="8"/>
      <c r="G1205" s="8"/>
      <c r="H1205" s="8"/>
    </row>
    <row r="1206" spans="1:8" x14ac:dyDescent="0.3">
      <c r="B1206" s="8" t="s">
        <v>985</v>
      </c>
      <c r="C1206" s="8" t="s">
        <v>634</v>
      </c>
      <c r="D1206" s="8" t="s">
        <v>988</v>
      </c>
      <c r="E1206" s="8" t="s">
        <v>989</v>
      </c>
      <c r="F1206" s="8"/>
      <c r="G1206" s="8"/>
      <c r="H1206" s="8"/>
    </row>
    <row r="1207" spans="1:8" x14ac:dyDescent="0.3">
      <c r="A1207" s="4" t="s">
        <v>946</v>
      </c>
    </row>
    <row r="1208" spans="1:8" x14ac:dyDescent="0.3">
      <c r="A1208" s="3" t="s">
        <v>151</v>
      </c>
      <c r="B1208" s="6">
        <v>65</v>
      </c>
      <c r="C1208" s="6">
        <v>222</v>
      </c>
      <c r="D1208" s="6">
        <v>251</v>
      </c>
      <c r="E1208" s="6">
        <v>251</v>
      </c>
    </row>
    <row r="1209" spans="1:8" x14ac:dyDescent="0.3">
      <c r="A1209" s="3" t="s">
        <v>152</v>
      </c>
      <c r="B1209" s="6">
        <v>8</v>
      </c>
      <c r="C1209" s="6">
        <v>24</v>
      </c>
      <c r="D1209" s="6">
        <v>26</v>
      </c>
      <c r="E1209" s="6">
        <v>24</v>
      </c>
    </row>
    <row r="1210" spans="1:8" x14ac:dyDescent="0.3">
      <c r="A1210" s="3" t="s">
        <v>154</v>
      </c>
      <c r="B1210" s="6">
        <v>87</v>
      </c>
      <c r="C1210" s="6">
        <v>563</v>
      </c>
      <c r="D1210" s="6">
        <v>593</v>
      </c>
      <c r="E1210" s="6">
        <v>596</v>
      </c>
    </row>
    <row r="1211" spans="1:8" x14ac:dyDescent="0.3">
      <c r="A1211" s="3" t="s">
        <v>155</v>
      </c>
      <c r="B1211" s="6">
        <v>91</v>
      </c>
      <c r="C1211" s="6">
        <v>646</v>
      </c>
      <c r="D1211" s="6">
        <v>619</v>
      </c>
      <c r="E1211" s="6">
        <v>639</v>
      </c>
    </row>
    <row r="1212" spans="1:8" x14ac:dyDescent="0.3">
      <c r="A1212" s="3" t="s">
        <v>1153</v>
      </c>
      <c r="B1212" s="6">
        <v>136</v>
      </c>
      <c r="C1212" s="6">
        <v>425</v>
      </c>
      <c r="D1212" s="6">
        <v>443</v>
      </c>
      <c r="E1212" s="6">
        <v>439</v>
      </c>
    </row>
    <row r="1213" spans="1:8" x14ac:dyDescent="0.3">
      <c r="A1213" s="2" t="s">
        <v>45</v>
      </c>
      <c r="B1213" s="6">
        <f>SUM(B1208:B1212)</f>
        <v>387</v>
      </c>
      <c r="C1213" s="6">
        <f>SUM(C1208:C1212)</f>
        <v>1880</v>
      </c>
      <c r="D1213" s="6">
        <f>SUM(D1208:D1212)</f>
        <v>1932</v>
      </c>
      <c r="E1213" s="6">
        <f>SUM(E1208:E1212)</f>
        <v>1949</v>
      </c>
    </row>
    <row r="1215" spans="1:8" x14ac:dyDescent="0.3">
      <c r="A1215" s="4" t="s">
        <v>1005</v>
      </c>
    </row>
    <row r="1216" spans="1:8" x14ac:dyDescent="0.3">
      <c r="A1216" s="3" t="s">
        <v>1006</v>
      </c>
      <c r="B1216" s="6">
        <v>34</v>
      </c>
      <c r="C1216" s="6">
        <v>353</v>
      </c>
      <c r="D1216" s="6">
        <v>371</v>
      </c>
      <c r="E1216" s="6">
        <v>361</v>
      </c>
    </row>
    <row r="1217" spans="1:5" x14ac:dyDescent="0.3">
      <c r="A1217" s="3" t="s">
        <v>1007</v>
      </c>
      <c r="B1217" s="6">
        <v>3</v>
      </c>
      <c r="C1217" s="6">
        <v>55</v>
      </c>
      <c r="D1217" s="6">
        <v>54</v>
      </c>
      <c r="E1217" s="6">
        <v>52</v>
      </c>
    </row>
    <row r="1218" spans="1:5" x14ac:dyDescent="0.3">
      <c r="A1218" s="3" t="s">
        <v>1008</v>
      </c>
      <c r="B1218" s="6">
        <v>61</v>
      </c>
      <c r="C1218" s="6">
        <v>493</v>
      </c>
      <c r="D1218" s="6">
        <v>524</v>
      </c>
      <c r="E1218" s="6">
        <v>528</v>
      </c>
    </row>
    <row r="1219" spans="1:5" x14ac:dyDescent="0.3">
      <c r="A1219" s="3" t="s">
        <v>1009</v>
      </c>
      <c r="B1219" s="6">
        <v>30</v>
      </c>
      <c r="C1219" s="6">
        <v>293</v>
      </c>
      <c r="D1219" s="6">
        <v>314</v>
      </c>
      <c r="E1219" s="6">
        <v>309</v>
      </c>
    </row>
    <row r="1220" spans="1:5" x14ac:dyDescent="0.3">
      <c r="A1220" s="3" t="s">
        <v>1010</v>
      </c>
      <c r="B1220" s="6">
        <v>65</v>
      </c>
      <c r="C1220" s="6">
        <v>456</v>
      </c>
      <c r="D1220" s="6">
        <v>502</v>
      </c>
      <c r="E1220" s="6">
        <v>482</v>
      </c>
    </row>
    <row r="1221" spans="1:5" x14ac:dyDescent="0.3">
      <c r="A1221" s="3" t="s">
        <v>1011</v>
      </c>
      <c r="B1221" s="6">
        <v>80</v>
      </c>
      <c r="C1221" s="6">
        <v>424</v>
      </c>
      <c r="D1221" s="6">
        <v>457</v>
      </c>
      <c r="E1221" s="6">
        <v>438</v>
      </c>
    </row>
    <row r="1222" spans="1:5" x14ac:dyDescent="0.3">
      <c r="A1222" s="3" t="s">
        <v>1012</v>
      </c>
      <c r="B1222" s="6">
        <v>46</v>
      </c>
      <c r="C1222" s="6">
        <v>247</v>
      </c>
      <c r="D1222" s="6">
        <v>268</v>
      </c>
      <c r="E1222" s="6">
        <v>264</v>
      </c>
    </row>
    <row r="1223" spans="1:5" x14ac:dyDescent="0.3">
      <c r="A1223" s="3" t="s">
        <v>1013</v>
      </c>
      <c r="B1223" s="6">
        <v>38</v>
      </c>
      <c r="C1223" s="6">
        <v>254</v>
      </c>
      <c r="D1223" s="6">
        <v>285</v>
      </c>
      <c r="E1223" s="6">
        <v>272</v>
      </c>
    </row>
    <row r="1224" spans="1:5" x14ac:dyDescent="0.3">
      <c r="A1224" s="3" t="s">
        <v>1014</v>
      </c>
      <c r="B1224" s="6">
        <v>0</v>
      </c>
      <c r="C1224" s="6">
        <v>37</v>
      </c>
      <c r="D1224" s="6">
        <v>37</v>
      </c>
      <c r="E1224" s="6">
        <v>36</v>
      </c>
    </row>
    <row r="1225" spans="1:5" x14ac:dyDescent="0.3">
      <c r="A1225" s="2" t="s">
        <v>45</v>
      </c>
      <c r="B1225" s="6">
        <f>SUM(B1216:B1224)</f>
        <v>357</v>
      </c>
      <c r="C1225" s="6">
        <f>SUM(C1216:C1224)</f>
        <v>2612</v>
      </c>
      <c r="D1225" s="6">
        <f>SUM(D1216:D1224)</f>
        <v>2812</v>
      </c>
      <c r="E1225" s="6">
        <f>SUM(E1216:E1224)</f>
        <v>2742</v>
      </c>
    </row>
    <row r="1227" spans="1:5" x14ac:dyDescent="0.3">
      <c r="A1227" s="4" t="s">
        <v>1015</v>
      </c>
    </row>
    <row r="1228" spans="1:5" x14ac:dyDescent="0.3">
      <c r="A1228" s="3" t="s">
        <v>1016</v>
      </c>
      <c r="B1228" s="6">
        <v>53</v>
      </c>
      <c r="C1228" s="6">
        <v>372</v>
      </c>
      <c r="D1228" s="6">
        <v>393</v>
      </c>
      <c r="E1228" s="6">
        <v>386</v>
      </c>
    </row>
    <row r="1229" spans="1:5" x14ac:dyDescent="0.3">
      <c r="A1229" s="3" t="s">
        <v>1017</v>
      </c>
      <c r="B1229" s="6">
        <v>53</v>
      </c>
      <c r="C1229" s="6">
        <v>393</v>
      </c>
      <c r="D1229" s="6">
        <v>418</v>
      </c>
      <c r="E1229" s="6">
        <v>417</v>
      </c>
    </row>
    <row r="1230" spans="1:5" x14ac:dyDescent="0.3">
      <c r="A1230" s="3" t="s">
        <v>1018</v>
      </c>
      <c r="B1230" s="6">
        <v>39</v>
      </c>
      <c r="C1230" s="6">
        <v>314</v>
      </c>
      <c r="D1230" s="6">
        <v>339</v>
      </c>
      <c r="E1230" s="6">
        <v>329</v>
      </c>
    </row>
    <row r="1231" spans="1:5" x14ac:dyDescent="0.3">
      <c r="A1231" s="3" t="s">
        <v>1019</v>
      </c>
      <c r="B1231" s="6">
        <v>60</v>
      </c>
      <c r="C1231" s="6">
        <v>296</v>
      </c>
      <c r="D1231" s="6">
        <v>334</v>
      </c>
      <c r="E1231" s="6">
        <v>329</v>
      </c>
    </row>
    <row r="1232" spans="1:5" x14ac:dyDescent="0.3">
      <c r="A1232" s="3" t="s">
        <v>1020</v>
      </c>
      <c r="B1232" s="6">
        <v>54</v>
      </c>
      <c r="C1232" s="6">
        <v>351</v>
      </c>
      <c r="D1232" s="6">
        <v>382</v>
      </c>
      <c r="E1232" s="6">
        <v>380</v>
      </c>
    </row>
    <row r="1233" spans="1:8" x14ac:dyDescent="0.3">
      <c r="A1233" s="3" t="s">
        <v>1021</v>
      </c>
      <c r="B1233" s="6">
        <v>8</v>
      </c>
      <c r="C1233" s="6">
        <v>122</v>
      </c>
      <c r="D1233" s="6">
        <v>125</v>
      </c>
      <c r="E1233" s="6">
        <v>121</v>
      </c>
    </row>
    <row r="1234" spans="1:8" x14ac:dyDescent="0.3">
      <c r="A1234" s="3" t="s">
        <v>1022</v>
      </c>
      <c r="B1234" s="6">
        <v>21</v>
      </c>
      <c r="C1234" s="6">
        <v>219</v>
      </c>
      <c r="D1234" s="6">
        <v>244</v>
      </c>
      <c r="E1234" s="6">
        <v>242</v>
      </c>
    </row>
    <row r="1235" spans="1:8" x14ac:dyDescent="0.3">
      <c r="A1235" s="3" t="s">
        <v>1023</v>
      </c>
      <c r="B1235" s="6">
        <v>34</v>
      </c>
      <c r="C1235" s="6">
        <v>334</v>
      </c>
      <c r="D1235" s="6">
        <v>360</v>
      </c>
      <c r="E1235" s="6">
        <v>358</v>
      </c>
    </row>
    <row r="1236" spans="1:8" x14ac:dyDescent="0.3">
      <c r="A1236" s="3" t="s">
        <v>1024</v>
      </c>
      <c r="B1236" s="6">
        <v>46</v>
      </c>
      <c r="C1236" s="6">
        <v>331</v>
      </c>
      <c r="D1236" s="6">
        <v>358</v>
      </c>
      <c r="E1236" s="6">
        <v>357</v>
      </c>
    </row>
    <row r="1237" spans="1:8" x14ac:dyDescent="0.3">
      <c r="A1237" s="3" t="s">
        <v>1025</v>
      </c>
      <c r="B1237" s="6">
        <v>60</v>
      </c>
      <c r="C1237" s="6">
        <v>439</v>
      </c>
      <c r="D1237" s="6">
        <v>478</v>
      </c>
      <c r="E1237" s="6">
        <v>470</v>
      </c>
    </row>
    <row r="1238" spans="1:8" x14ac:dyDescent="0.3">
      <c r="A1238" s="3" t="s">
        <v>1026</v>
      </c>
      <c r="B1238" s="6">
        <v>22</v>
      </c>
      <c r="C1238" s="6">
        <v>203</v>
      </c>
      <c r="D1238" s="6">
        <v>203</v>
      </c>
      <c r="E1238" s="6">
        <v>204</v>
      </c>
    </row>
    <row r="1239" spans="1:8" x14ac:dyDescent="0.3">
      <c r="A1239" s="3" t="s">
        <v>1027</v>
      </c>
      <c r="B1239" s="6">
        <v>16</v>
      </c>
      <c r="C1239" s="6">
        <v>136</v>
      </c>
      <c r="D1239" s="6">
        <v>146</v>
      </c>
      <c r="E1239" s="6">
        <v>146</v>
      </c>
    </row>
    <row r="1240" spans="1:8" x14ac:dyDescent="0.3">
      <c r="A1240" s="3" t="s">
        <v>1028</v>
      </c>
      <c r="B1240" s="6">
        <v>14</v>
      </c>
      <c r="C1240" s="6">
        <v>108</v>
      </c>
      <c r="D1240" s="6">
        <v>116</v>
      </c>
      <c r="E1240" s="6">
        <v>113</v>
      </c>
    </row>
    <row r="1241" spans="1:8" ht="14.4" customHeight="1" x14ac:dyDescent="0.3">
      <c r="A1241" s="2" t="s">
        <v>983</v>
      </c>
      <c r="B1241" s="17" t="s">
        <v>0</v>
      </c>
      <c r="C1241" s="17"/>
      <c r="D1241" s="15" t="s">
        <v>1</v>
      </c>
      <c r="E1241" s="15" t="s">
        <v>2</v>
      </c>
    </row>
    <row r="1242" spans="1:8" x14ac:dyDescent="0.3">
      <c r="B1242" s="8" t="s">
        <v>42</v>
      </c>
      <c r="C1242" s="8" t="s">
        <v>986</v>
      </c>
      <c r="D1242" s="8" t="s">
        <v>987</v>
      </c>
      <c r="E1242" s="8" t="s">
        <v>899</v>
      </c>
      <c r="F1242" s="8"/>
      <c r="G1242" s="8"/>
      <c r="H1242" s="8"/>
    </row>
    <row r="1243" spans="1:8" x14ac:dyDescent="0.3">
      <c r="B1243" s="8" t="s">
        <v>985</v>
      </c>
      <c r="C1243" s="8" t="s">
        <v>634</v>
      </c>
      <c r="D1243" s="8" t="s">
        <v>988</v>
      </c>
      <c r="E1243" s="8" t="s">
        <v>989</v>
      </c>
      <c r="F1243" s="8"/>
      <c r="G1243" s="8"/>
      <c r="H1243" s="8"/>
    </row>
    <row r="1244" spans="1:8" x14ac:dyDescent="0.3">
      <c r="A1244" s="4" t="s">
        <v>1182</v>
      </c>
    </row>
    <row r="1245" spans="1:8" x14ac:dyDescent="0.3">
      <c r="A1245" s="3" t="s">
        <v>1029</v>
      </c>
      <c r="B1245" s="6">
        <v>25</v>
      </c>
      <c r="C1245" s="6">
        <v>238</v>
      </c>
      <c r="D1245" s="6">
        <v>247</v>
      </c>
      <c r="E1245" s="6">
        <v>246</v>
      </c>
    </row>
    <row r="1246" spans="1:8" x14ac:dyDescent="0.3">
      <c r="A1246" s="3" t="s">
        <v>1030</v>
      </c>
      <c r="B1246" s="6">
        <v>41</v>
      </c>
      <c r="C1246" s="6">
        <v>387</v>
      </c>
      <c r="D1246" s="6">
        <v>413</v>
      </c>
      <c r="E1246" s="6">
        <v>412</v>
      </c>
    </row>
    <row r="1247" spans="1:8" x14ac:dyDescent="0.3">
      <c r="A1247" s="3" t="s">
        <v>1031</v>
      </c>
      <c r="B1247" s="6">
        <v>35</v>
      </c>
      <c r="C1247" s="6">
        <v>301</v>
      </c>
      <c r="D1247" s="6">
        <v>314</v>
      </c>
      <c r="E1247" s="6">
        <v>314</v>
      </c>
    </row>
    <row r="1248" spans="1:8" x14ac:dyDescent="0.3">
      <c r="A1248" s="3" t="s">
        <v>1032</v>
      </c>
      <c r="B1248" s="6">
        <v>21</v>
      </c>
      <c r="C1248" s="6">
        <v>211</v>
      </c>
      <c r="D1248" s="6">
        <v>217</v>
      </c>
      <c r="E1248" s="6">
        <v>216</v>
      </c>
    </row>
    <row r="1249" spans="1:5" x14ac:dyDescent="0.3">
      <c r="A1249" s="2" t="s">
        <v>45</v>
      </c>
      <c r="B1249" s="6">
        <f>SUM(B1228:B1248)</f>
        <v>602</v>
      </c>
      <c r="C1249" s="6">
        <f>SUM(C1228:C1248)</f>
        <v>4755</v>
      </c>
      <c r="D1249" s="6">
        <f>SUM(D1228:D1248)</f>
        <v>5087</v>
      </c>
      <c r="E1249" s="6">
        <f>SUM(E1228:E1248)</f>
        <v>5040</v>
      </c>
    </row>
    <row r="1251" spans="1:5" x14ac:dyDescent="0.3">
      <c r="A1251" s="4" t="s">
        <v>1033</v>
      </c>
    </row>
    <row r="1252" spans="1:5" x14ac:dyDescent="0.3">
      <c r="A1252" s="3" t="s">
        <v>67</v>
      </c>
      <c r="B1252" s="6">
        <v>81</v>
      </c>
      <c r="C1252" s="6">
        <v>496</v>
      </c>
      <c r="D1252" s="6">
        <v>530</v>
      </c>
      <c r="E1252" s="6">
        <v>522</v>
      </c>
    </row>
    <row r="1253" spans="1:5" x14ac:dyDescent="0.3">
      <c r="A1253" s="3" t="s">
        <v>68</v>
      </c>
      <c r="B1253" s="6">
        <v>68</v>
      </c>
      <c r="C1253" s="6">
        <v>344</v>
      </c>
      <c r="D1253" s="6">
        <v>381</v>
      </c>
      <c r="E1253" s="6">
        <v>369</v>
      </c>
    </row>
    <row r="1254" spans="1:5" x14ac:dyDescent="0.3">
      <c r="A1254" s="3" t="s">
        <v>69</v>
      </c>
      <c r="B1254" s="6">
        <v>81</v>
      </c>
      <c r="C1254" s="6">
        <v>416</v>
      </c>
      <c r="D1254" s="6">
        <v>469</v>
      </c>
      <c r="E1254" s="6">
        <v>462</v>
      </c>
    </row>
    <row r="1255" spans="1:5" x14ac:dyDescent="0.3">
      <c r="A1255" s="3" t="s">
        <v>70</v>
      </c>
      <c r="B1255" s="6">
        <v>35</v>
      </c>
      <c r="C1255" s="6">
        <v>328</v>
      </c>
      <c r="D1255" s="6">
        <v>340</v>
      </c>
      <c r="E1255" s="6">
        <v>341</v>
      </c>
    </row>
    <row r="1256" spans="1:5" x14ac:dyDescent="0.3">
      <c r="A1256" s="3" t="s">
        <v>71</v>
      </c>
      <c r="B1256" s="6">
        <v>10</v>
      </c>
      <c r="C1256" s="6">
        <v>73</v>
      </c>
      <c r="D1256" s="6">
        <v>75</v>
      </c>
      <c r="E1256" s="6">
        <v>75</v>
      </c>
    </row>
    <row r="1257" spans="1:5" x14ac:dyDescent="0.3">
      <c r="A1257" s="3" t="s">
        <v>72</v>
      </c>
      <c r="B1257" s="6">
        <v>6</v>
      </c>
      <c r="C1257" s="6">
        <v>56</v>
      </c>
      <c r="D1257" s="6">
        <v>60</v>
      </c>
      <c r="E1257" s="6">
        <v>60</v>
      </c>
    </row>
    <row r="1258" spans="1:5" x14ac:dyDescent="0.3">
      <c r="A1258" s="2" t="s">
        <v>45</v>
      </c>
      <c r="B1258" s="6">
        <f>SUM(B1252:B1257)</f>
        <v>281</v>
      </c>
      <c r="C1258" s="6">
        <f>SUM(C1252:C1257)</f>
        <v>1713</v>
      </c>
      <c r="D1258" s="6">
        <f>SUM(D1252:D1257)</f>
        <v>1855</v>
      </c>
      <c r="E1258" s="6">
        <f>SUM(E1252:E1257)</f>
        <v>1829</v>
      </c>
    </row>
    <row r="1260" spans="1:5" x14ac:dyDescent="0.3">
      <c r="A1260" s="4" t="s">
        <v>1034</v>
      </c>
    </row>
    <row r="1261" spans="1:5" x14ac:dyDescent="0.3">
      <c r="A1261" s="3" t="s">
        <v>67</v>
      </c>
      <c r="B1261" s="6">
        <v>120</v>
      </c>
      <c r="C1261" s="6">
        <v>393</v>
      </c>
      <c r="D1261" s="6">
        <v>430</v>
      </c>
      <c r="E1261" s="6">
        <v>425</v>
      </c>
    </row>
    <row r="1262" spans="1:5" x14ac:dyDescent="0.3">
      <c r="A1262" s="3" t="s">
        <v>68</v>
      </c>
      <c r="B1262" s="6">
        <v>95</v>
      </c>
      <c r="C1262" s="6">
        <v>190</v>
      </c>
      <c r="D1262" s="6">
        <v>221</v>
      </c>
      <c r="E1262" s="6">
        <v>223</v>
      </c>
    </row>
    <row r="1263" spans="1:5" x14ac:dyDescent="0.3">
      <c r="A1263" s="3" t="s">
        <v>69</v>
      </c>
      <c r="B1263" s="6">
        <v>66</v>
      </c>
      <c r="C1263" s="6">
        <v>86</v>
      </c>
      <c r="D1263" s="6">
        <v>114</v>
      </c>
      <c r="E1263" s="6">
        <v>116</v>
      </c>
    </row>
    <row r="1264" spans="1:5" x14ac:dyDescent="0.3">
      <c r="A1264" s="3" t="s">
        <v>70</v>
      </c>
      <c r="B1264" s="6">
        <v>170</v>
      </c>
      <c r="C1264" s="6">
        <v>171</v>
      </c>
      <c r="D1264" s="6">
        <v>232</v>
      </c>
      <c r="E1264" s="6">
        <v>232</v>
      </c>
    </row>
    <row r="1265" spans="1:14" x14ac:dyDescent="0.3">
      <c r="A1265" s="3" t="s">
        <v>71</v>
      </c>
      <c r="B1265" s="6">
        <v>117</v>
      </c>
      <c r="C1265" s="6">
        <v>164</v>
      </c>
      <c r="D1265" s="6">
        <v>214</v>
      </c>
      <c r="E1265" s="6">
        <v>213</v>
      </c>
    </row>
    <row r="1266" spans="1:14" x14ac:dyDescent="0.3">
      <c r="A1266" s="3" t="s">
        <v>72</v>
      </c>
      <c r="B1266" s="6">
        <v>198</v>
      </c>
      <c r="C1266" s="6">
        <v>224</v>
      </c>
      <c r="D1266" s="6">
        <v>323</v>
      </c>
      <c r="E1266" s="6">
        <v>318</v>
      </c>
    </row>
    <row r="1267" spans="1:14" x14ac:dyDescent="0.3">
      <c r="A1267" s="3" t="s">
        <v>73</v>
      </c>
      <c r="B1267" s="6">
        <v>155</v>
      </c>
      <c r="C1267" s="6">
        <v>215</v>
      </c>
      <c r="D1267" s="6">
        <v>273</v>
      </c>
      <c r="E1267" s="6">
        <v>280</v>
      </c>
    </row>
    <row r="1268" spans="1:14" x14ac:dyDescent="0.3">
      <c r="A1268" s="3" t="s">
        <v>1154</v>
      </c>
      <c r="B1268" s="6">
        <v>1272</v>
      </c>
      <c r="C1268" s="6">
        <v>1223</v>
      </c>
      <c r="D1268" s="6">
        <v>1537</v>
      </c>
      <c r="E1268" s="6">
        <v>1512</v>
      </c>
    </row>
    <row r="1269" spans="1:14" x14ac:dyDescent="0.3">
      <c r="A1269" s="2" t="s">
        <v>45</v>
      </c>
      <c r="B1269" s="6">
        <f>SUM(B1261:B1268)</f>
        <v>2193</v>
      </c>
      <c r="C1269" s="6">
        <f>SUM(C1261:C1268)</f>
        <v>2666</v>
      </c>
      <c r="D1269" s="6">
        <f>SUM(D1261:D1268)</f>
        <v>3344</v>
      </c>
      <c r="E1269" s="6">
        <f>SUM(E1261:E1268)</f>
        <v>3319</v>
      </c>
    </row>
    <row r="1271" spans="1:14" x14ac:dyDescent="0.3">
      <c r="A1271" s="2" t="s">
        <v>984</v>
      </c>
      <c r="B1271" s="7">
        <f>B1258+B1225+B1213+B1202+B1249+B1269</f>
        <v>4139</v>
      </c>
      <c r="C1271" s="7">
        <f>C1258+C1225+C1213+C1202+C1249+C1269</f>
        <v>16168</v>
      </c>
      <c r="D1271" s="7">
        <f>D1258+D1225+D1213+D1202+D1249+D1269</f>
        <v>17682</v>
      </c>
      <c r="E1271" s="7">
        <f>E1258+E1225+E1213+E1202+E1249+E1269</f>
        <v>17513</v>
      </c>
      <c r="F1271" s="7"/>
    </row>
    <row r="1273" spans="1:14" ht="14.4" customHeight="1" x14ac:dyDescent="0.3">
      <c r="A1273" s="2" t="s">
        <v>1035</v>
      </c>
      <c r="B1273" s="18" t="s">
        <v>0</v>
      </c>
      <c r="C1273" s="19"/>
      <c r="D1273" s="17" t="s">
        <v>1</v>
      </c>
      <c r="E1273" s="17"/>
      <c r="F1273" s="18" t="s">
        <v>2</v>
      </c>
      <c r="G1273" s="19"/>
    </row>
    <row r="1274" spans="1:14" x14ac:dyDescent="0.3">
      <c r="B1274" s="8" t="s">
        <v>1037</v>
      </c>
      <c r="C1274" s="8" t="s">
        <v>1159</v>
      </c>
      <c r="D1274" s="8" t="s">
        <v>1038</v>
      </c>
      <c r="E1274" s="8" t="s">
        <v>1040</v>
      </c>
      <c r="F1274" s="8" t="s">
        <v>1042</v>
      </c>
      <c r="G1274" s="8" t="s">
        <v>1044</v>
      </c>
    </row>
    <row r="1275" spans="1:14" x14ac:dyDescent="0.3">
      <c r="B1275" s="8" t="s">
        <v>529</v>
      </c>
      <c r="C1275" s="8" t="s">
        <v>1160</v>
      </c>
      <c r="D1275" s="8" t="s">
        <v>1039</v>
      </c>
      <c r="E1275" s="8" t="s">
        <v>1041</v>
      </c>
      <c r="F1275" s="8" t="s">
        <v>1043</v>
      </c>
      <c r="G1275" s="8" t="s">
        <v>1045</v>
      </c>
    </row>
    <row r="1276" spans="1:14" x14ac:dyDescent="0.3">
      <c r="A1276" s="4" t="s">
        <v>946</v>
      </c>
      <c r="N1276" s="1"/>
    </row>
    <row r="1277" spans="1:14" x14ac:dyDescent="0.3">
      <c r="A1277" s="5" t="s">
        <v>68</v>
      </c>
      <c r="B1277" s="6">
        <v>577</v>
      </c>
      <c r="C1277" s="6">
        <v>30</v>
      </c>
      <c r="D1277" s="6">
        <v>183</v>
      </c>
      <c r="E1277" s="6">
        <v>500</v>
      </c>
      <c r="F1277" s="6">
        <v>204</v>
      </c>
      <c r="G1277" s="6">
        <v>477</v>
      </c>
      <c r="N1277" s="1"/>
    </row>
    <row r="1278" spans="1:14" x14ac:dyDescent="0.3">
      <c r="A1278" s="5" t="s">
        <v>69</v>
      </c>
      <c r="B1278" s="6">
        <v>294</v>
      </c>
      <c r="C1278" s="6">
        <v>14</v>
      </c>
      <c r="D1278" s="6">
        <v>117</v>
      </c>
      <c r="E1278" s="6">
        <v>275</v>
      </c>
      <c r="F1278" s="6">
        <v>101</v>
      </c>
      <c r="G1278" s="6">
        <v>281</v>
      </c>
      <c r="N1278" s="1"/>
    </row>
    <row r="1279" spans="1:14" x14ac:dyDescent="0.3">
      <c r="A1279" s="5" t="s">
        <v>70</v>
      </c>
      <c r="B1279" s="6">
        <v>537</v>
      </c>
      <c r="C1279" s="6">
        <v>22</v>
      </c>
      <c r="D1279" s="6">
        <v>135</v>
      </c>
      <c r="E1279" s="6">
        <v>477</v>
      </c>
      <c r="F1279" s="6">
        <v>138</v>
      </c>
      <c r="G1279" s="6">
        <v>473</v>
      </c>
      <c r="N1279" s="1"/>
    </row>
    <row r="1280" spans="1:14" x14ac:dyDescent="0.3">
      <c r="A1280" s="5" t="s">
        <v>71</v>
      </c>
      <c r="B1280" s="6">
        <v>486</v>
      </c>
      <c r="C1280" s="6">
        <v>23</v>
      </c>
      <c r="D1280" s="6">
        <v>190</v>
      </c>
      <c r="E1280" s="6">
        <v>414</v>
      </c>
      <c r="F1280" s="6">
        <v>176</v>
      </c>
      <c r="G1280" s="6">
        <v>419</v>
      </c>
      <c r="N1280" s="1"/>
    </row>
    <row r="1281" spans="1:14" x14ac:dyDescent="0.3">
      <c r="A1281" s="5" t="s">
        <v>72</v>
      </c>
      <c r="B1281" s="6">
        <v>435</v>
      </c>
      <c r="C1281" s="6">
        <v>47</v>
      </c>
      <c r="D1281" s="6">
        <v>151</v>
      </c>
      <c r="E1281" s="6">
        <v>412</v>
      </c>
      <c r="F1281" s="6">
        <v>154</v>
      </c>
      <c r="G1281" s="6">
        <v>400</v>
      </c>
      <c r="N1281" s="1"/>
    </row>
    <row r="1282" spans="1:14" x14ac:dyDescent="0.3">
      <c r="A1282" s="5" t="s">
        <v>73</v>
      </c>
      <c r="B1282" s="6">
        <v>365</v>
      </c>
      <c r="C1282" s="6">
        <v>46</v>
      </c>
      <c r="D1282" s="6">
        <v>175</v>
      </c>
      <c r="E1282" s="6">
        <v>347</v>
      </c>
      <c r="F1282" s="6">
        <v>178</v>
      </c>
      <c r="G1282" s="6">
        <v>340</v>
      </c>
      <c r="N1282" s="1"/>
    </row>
    <row r="1283" spans="1:14" x14ac:dyDescent="0.3">
      <c r="A1283" s="5" t="s">
        <v>98</v>
      </c>
      <c r="B1283" s="6">
        <v>447</v>
      </c>
      <c r="C1283" s="6">
        <v>48</v>
      </c>
      <c r="D1283" s="6">
        <v>154</v>
      </c>
      <c r="E1283" s="6">
        <v>418</v>
      </c>
      <c r="F1283" s="6">
        <v>153</v>
      </c>
      <c r="G1283" s="6">
        <v>407</v>
      </c>
      <c r="N1283" s="1"/>
    </row>
    <row r="1284" spans="1:14" x14ac:dyDescent="0.3">
      <c r="A1284" s="5" t="s">
        <v>99</v>
      </c>
      <c r="B1284" s="6">
        <v>626</v>
      </c>
      <c r="C1284" s="6">
        <v>34</v>
      </c>
      <c r="D1284" s="6">
        <v>240</v>
      </c>
      <c r="E1284" s="6">
        <v>496</v>
      </c>
      <c r="F1284" s="6">
        <v>237</v>
      </c>
      <c r="G1284" s="6">
        <v>497</v>
      </c>
      <c r="N1284" s="1"/>
    </row>
    <row r="1285" spans="1:14" x14ac:dyDescent="0.3">
      <c r="A1285" s="5" t="s">
        <v>100</v>
      </c>
      <c r="B1285" s="6">
        <v>572</v>
      </c>
      <c r="C1285" s="6">
        <v>19</v>
      </c>
      <c r="D1285" s="6">
        <v>191</v>
      </c>
      <c r="E1285" s="6">
        <v>542</v>
      </c>
      <c r="F1285" s="6">
        <v>180</v>
      </c>
      <c r="G1285" s="6">
        <v>541</v>
      </c>
      <c r="N1285" s="1"/>
    </row>
    <row r="1286" spans="1:14" x14ac:dyDescent="0.3">
      <c r="A1286" s="5" t="s">
        <v>101</v>
      </c>
      <c r="B1286" s="6">
        <v>415</v>
      </c>
      <c r="C1286" s="6">
        <v>95</v>
      </c>
      <c r="D1286" s="6">
        <v>273</v>
      </c>
      <c r="E1286" s="6">
        <v>388</v>
      </c>
      <c r="F1286" s="6">
        <v>260</v>
      </c>
      <c r="G1286" s="6">
        <v>390</v>
      </c>
      <c r="N1286" s="1"/>
    </row>
    <row r="1287" spans="1:14" x14ac:dyDescent="0.3">
      <c r="A1287" s="5" t="s">
        <v>74</v>
      </c>
      <c r="B1287" s="6">
        <v>512</v>
      </c>
      <c r="C1287" s="6">
        <v>57</v>
      </c>
      <c r="D1287" s="6">
        <v>217</v>
      </c>
      <c r="E1287" s="6">
        <v>431</v>
      </c>
      <c r="F1287" s="6">
        <v>222</v>
      </c>
      <c r="G1287" s="6">
        <v>428</v>
      </c>
      <c r="N1287" s="1"/>
    </row>
    <row r="1288" spans="1:14" x14ac:dyDescent="0.3">
      <c r="A1288" s="5" t="s">
        <v>75</v>
      </c>
      <c r="B1288" s="6">
        <v>466</v>
      </c>
      <c r="C1288" s="6">
        <v>52</v>
      </c>
      <c r="D1288" s="6">
        <v>181</v>
      </c>
      <c r="E1288" s="6">
        <v>476</v>
      </c>
      <c r="F1288" s="6">
        <v>189</v>
      </c>
      <c r="G1288" s="6">
        <v>460</v>
      </c>
      <c r="N1288" s="1"/>
    </row>
    <row r="1289" spans="1:14" x14ac:dyDescent="0.3">
      <c r="A1289" s="5" t="s">
        <v>76</v>
      </c>
      <c r="B1289" s="6">
        <v>327</v>
      </c>
      <c r="C1289" s="6">
        <v>84</v>
      </c>
      <c r="D1289" s="6">
        <v>184</v>
      </c>
      <c r="E1289" s="6">
        <v>299</v>
      </c>
      <c r="F1289" s="6">
        <v>179</v>
      </c>
      <c r="G1289" s="6">
        <v>301</v>
      </c>
      <c r="N1289" s="1"/>
    </row>
    <row r="1290" spans="1:14" x14ac:dyDescent="0.3">
      <c r="A1290" s="5" t="s">
        <v>77</v>
      </c>
      <c r="B1290" s="6">
        <v>533</v>
      </c>
      <c r="C1290" s="6">
        <v>118</v>
      </c>
      <c r="D1290" s="6">
        <v>260</v>
      </c>
      <c r="E1290" s="6">
        <v>456</v>
      </c>
      <c r="F1290" s="6">
        <v>251</v>
      </c>
      <c r="G1290" s="6">
        <v>458</v>
      </c>
      <c r="N1290" s="1"/>
    </row>
    <row r="1291" spans="1:14" x14ac:dyDescent="0.3">
      <c r="A1291" s="5" t="s">
        <v>78</v>
      </c>
      <c r="B1291" s="6">
        <v>462</v>
      </c>
      <c r="C1291" s="6">
        <v>114</v>
      </c>
      <c r="D1291" s="6">
        <v>225</v>
      </c>
      <c r="E1291" s="6">
        <v>418</v>
      </c>
      <c r="F1291" s="6">
        <v>202</v>
      </c>
      <c r="G1291" s="6">
        <v>435</v>
      </c>
      <c r="N1291" s="1"/>
    </row>
    <row r="1292" spans="1:14" x14ac:dyDescent="0.3">
      <c r="A1292" s="5" t="s">
        <v>79</v>
      </c>
      <c r="B1292" s="6">
        <v>570</v>
      </c>
      <c r="C1292" s="6">
        <v>88</v>
      </c>
      <c r="D1292" s="6">
        <v>271</v>
      </c>
      <c r="E1292" s="6">
        <v>481</v>
      </c>
      <c r="F1292" s="6">
        <v>254</v>
      </c>
      <c r="G1292" s="6">
        <v>494</v>
      </c>
      <c r="N1292" s="1"/>
    </row>
    <row r="1293" spans="1:14" x14ac:dyDescent="0.3">
      <c r="A1293" s="5" t="s">
        <v>80</v>
      </c>
      <c r="B1293" s="6">
        <v>510</v>
      </c>
      <c r="C1293" s="6">
        <v>55</v>
      </c>
      <c r="D1293" s="6">
        <v>219</v>
      </c>
      <c r="E1293" s="6">
        <v>455</v>
      </c>
      <c r="F1293" s="6">
        <v>206</v>
      </c>
      <c r="G1293" s="6">
        <v>457</v>
      </c>
      <c r="N1293" s="1"/>
    </row>
    <row r="1294" spans="1:14" x14ac:dyDescent="0.3">
      <c r="A1294" s="5" t="s">
        <v>81</v>
      </c>
      <c r="B1294" s="6">
        <v>506</v>
      </c>
      <c r="C1294" s="6">
        <v>82</v>
      </c>
      <c r="D1294" s="6">
        <v>189</v>
      </c>
      <c r="E1294" s="6">
        <v>455</v>
      </c>
      <c r="F1294" s="6">
        <v>181</v>
      </c>
      <c r="G1294" s="6">
        <v>469</v>
      </c>
      <c r="N1294" s="1"/>
    </row>
    <row r="1295" spans="1:14" x14ac:dyDescent="0.3">
      <c r="A1295" s="5" t="s">
        <v>82</v>
      </c>
      <c r="B1295" s="6">
        <v>504</v>
      </c>
      <c r="C1295" s="6">
        <v>17</v>
      </c>
      <c r="D1295" s="6">
        <v>159</v>
      </c>
      <c r="E1295" s="6">
        <v>457</v>
      </c>
      <c r="F1295" s="6">
        <v>159</v>
      </c>
      <c r="G1295" s="6">
        <v>451</v>
      </c>
      <c r="N1295" s="1"/>
    </row>
    <row r="1296" spans="1:14" x14ac:dyDescent="0.3">
      <c r="A1296" s="5" t="s">
        <v>1155</v>
      </c>
      <c r="B1296" s="6">
        <v>2704</v>
      </c>
      <c r="C1296" s="6">
        <v>530</v>
      </c>
      <c r="D1296" s="6">
        <v>1749</v>
      </c>
      <c r="E1296" s="6">
        <v>2313</v>
      </c>
      <c r="F1296" s="6">
        <v>1708</v>
      </c>
      <c r="G1296" s="6">
        <v>2288</v>
      </c>
      <c r="N1296" s="1"/>
    </row>
    <row r="1297" spans="1:14" x14ac:dyDescent="0.3">
      <c r="A1297" s="2" t="s">
        <v>1036</v>
      </c>
      <c r="B1297" s="7">
        <f t="shared" ref="B1297:G1297" si="63">SUM(B1277:B1296)</f>
        <v>11848</v>
      </c>
      <c r="C1297" s="7">
        <f t="shared" si="63"/>
        <v>1575</v>
      </c>
      <c r="D1297" s="7">
        <f t="shared" si="63"/>
        <v>5463</v>
      </c>
      <c r="E1297" s="7">
        <f t="shared" si="63"/>
        <v>10510</v>
      </c>
      <c r="F1297" s="7">
        <f t="shared" si="63"/>
        <v>5332</v>
      </c>
      <c r="G1297" s="7">
        <f t="shared" si="63"/>
        <v>10466</v>
      </c>
      <c r="N1297" s="1"/>
    </row>
    <row r="1299" spans="1:14" ht="14.4" customHeight="1" x14ac:dyDescent="0.3">
      <c r="A1299" s="2" t="s">
        <v>1046</v>
      </c>
      <c r="B1299" s="9" t="s">
        <v>0</v>
      </c>
      <c r="C1299" s="12" t="s">
        <v>1</v>
      </c>
      <c r="D1299" s="12" t="s">
        <v>2</v>
      </c>
      <c r="M1299" s="1"/>
      <c r="N1299" s="1"/>
    </row>
    <row r="1300" spans="1:14" x14ac:dyDescent="0.3">
      <c r="B1300" s="8" t="s">
        <v>1048</v>
      </c>
      <c r="C1300" s="8" t="s">
        <v>94</v>
      </c>
      <c r="D1300" s="8" t="s">
        <v>1051</v>
      </c>
      <c r="E1300" s="8"/>
      <c r="F1300" s="8"/>
      <c r="M1300" s="1"/>
      <c r="N1300" s="1"/>
    </row>
    <row r="1301" spans="1:14" x14ac:dyDescent="0.3">
      <c r="B1301" s="8" t="s">
        <v>1049</v>
      </c>
      <c r="C1301" s="8" t="s">
        <v>1050</v>
      </c>
      <c r="D1301" s="8" t="s">
        <v>1052</v>
      </c>
      <c r="E1301" s="8"/>
      <c r="F1301" s="8"/>
      <c r="M1301" s="1"/>
      <c r="N1301" s="1"/>
    </row>
    <row r="1302" spans="1:14" x14ac:dyDescent="0.3">
      <c r="A1302" s="4" t="s">
        <v>946</v>
      </c>
      <c r="M1302" s="1"/>
      <c r="N1302" s="1"/>
    </row>
    <row r="1303" spans="1:14" x14ac:dyDescent="0.3">
      <c r="A1303" s="3" t="s">
        <v>85</v>
      </c>
      <c r="B1303" s="6">
        <v>461</v>
      </c>
      <c r="C1303" s="6">
        <v>456</v>
      </c>
      <c r="D1303" s="6">
        <v>455</v>
      </c>
      <c r="M1303" s="1"/>
      <c r="N1303" s="1"/>
    </row>
    <row r="1304" spans="1:14" x14ac:dyDescent="0.3">
      <c r="A1304" s="3" t="s">
        <v>138</v>
      </c>
      <c r="B1304" s="6">
        <v>520</v>
      </c>
      <c r="C1304" s="6">
        <v>520</v>
      </c>
      <c r="D1304" s="6">
        <v>500</v>
      </c>
      <c r="M1304" s="1"/>
      <c r="N1304" s="1"/>
    </row>
    <row r="1305" spans="1:14" x14ac:dyDescent="0.3">
      <c r="A1305" s="3" t="s">
        <v>139</v>
      </c>
      <c r="B1305" s="6">
        <v>538</v>
      </c>
      <c r="C1305" s="6">
        <v>508</v>
      </c>
      <c r="D1305" s="6">
        <v>503</v>
      </c>
      <c r="M1305" s="1"/>
      <c r="N1305" s="1"/>
    </row>
    <row r="1306" spans="1:14" x14ac:dyDescent="0.3">
      <c r="A1306" s="3" t="s">
        <v>140</v>
      </c>
      <c r="B1306" s="6">
        <v>621</v>
      </c>
      <c r="C1306" s="6">
        <v>613</v>
      </c>
      <c r="D1306" s="6">
        <v>612</v>
      </c>
      <c r="M1306" s="1"/>
      <c r="N1306" s="1"/>
    </row>
    <row r="1307" spans="1:14" x14ac:dyDescent="0.3">
      <c r="A1307" s="3" t="s">
        <v>150</v>
      </c>
      <c r="B1307" s="6">
        <v>296</v>
      </c>
      <c r="C1307" s="6">
        <v>288</v>
      </c>
      <c r="D1307" s="6">
        <v>284</v>
      </c>
      <c r="M1307" s="1"/>
      <c r="N1307" s="1"/>
    </row>
    <row r="1308" spans="1:14" x14ac:dyDescent="0.3">
      <c r="A1308" s="3" t="s">
        <v>1156</v>
      </c>
      <c r="B1308" s="6">
        <v>564</v>
      </c>
      <c r="C1308" s="6">
        <v>551</v>
      </c>
      <c r="D1308" s="6">
        <v>544</v>
      </c>
      <c r="M1308" s="1"/>
      <c r="N1308" s="1"/>
    </row>
    <row r="1309" spans="1:14" x14ac:dyDescent="0.3">
      <c r="A1309" s="2" t="s">
        <v>45</v>
      </c>
      <c r="B1309" s="6">
        <f>SUM(B1303:B1308)</f>
        <v>3000</v>
      </c>
      <c r="C1309" s="6">
        <f>SUM(C1303:C1308)</f>
        <v>2936</v>
      </c>
      <c r="D1309" s="6">
        <f>SUM(D1303:D1308)</f>
        <v>2898</v>
      </c>
      <c r="M1309" s="1"/>
      <c r="N1309" s="1"/>
    </row>
    <row r="1310" spans="1:14" ht="14.4" customHeight="1" x14ac:dyDescent="0.3">
      <c r="A1310" s="2" t="s">
        <v>1046</v>
      </c>
      <c r="B1310" s="15" t="s">
        <v>0</v>
      </c>
      <c r="C1310" s="15" t="s">
        <v>1</v>
      </c>
      <c r="D1310" s="15" t="s">
        <v>2</v>
      </c>
      <c r="M1310" s="1"/>
      <c r="N1310" s="1"/>
    </row>
    <row r="1311" spans="1:14" x14ac:dyDescent="0.3">
      <c r="B1311" s="8" t="s">
        <v>1048</v>
      </c>
      <c r="C1311" s="8" t="s">
        <v>94</v>
      </c>
      <c r="D1311" s="8" t="s">
        <v>1051</v>
      </c>
      <c r="E1311" s="8"/>
      <c r="F1311" s="8"/>
      <c r="M1311" s="1"/>
      <c r="N1311" s="1"/>
    </row>
    <row r="1312" spans="1:14" x14ac:dyDescent="0.3">
      <c r="B1312" s="8" t="s">
        <v>1049</v>
      </c>
      <c r="C1312" s="8" t="s">
        <v>1050</v>
      </c>
      <c r="D1312" s="8" t="s">
        <v>1052</v>
      </c>
      <c r="E1312" s="8"/>
      <c r="F1312" s="8"/>
      <c r="M1312" s="1"/>
      <c r="N1312" s="1"/>
    </row>
    <row r="1313" spans="1:14" x14ac:dyDescent="0.3">
      <c r="A1313" s="4" t="s">
        <v>1054</v>
      </c>
      <c r="M1313" s="1"/>
      <c r="N1313" s="1"/>
    </row>
    <row r="1314" spans="1:14" x14ac:dyDescent="0.3">
      <c r="A1314" s="3" t="s">
        <v>1055</v>
      </c>
      <c r="B1314" s="6">
        <v>255</v>
      </c>
      <c r="C1314" s="6">
        <v>250</v>
      </c>
      <c r="D1314" s="6">
        <v>254</v>
      </c>
      <c r="M1314" s="1"/>
      <c r="N1314" s="1"/>
    </row>
    <row r="1315" spans="1:14" x14ac:dyDescent="0.3">
      <c r="A1315" s="3" t="s">
        <v>1056</v>
      </c>
      <c r="B1315" s="6">
        <v>700</v>
      </c>
      <c r="C1315" s="6">
        <v>695</v>
      </c>
      <c r="D1315" s="6">
        <v>685</v>
      </c>
      <c r="M1315" s="1"/>
      <c r="N1315" s="1"/>
    </row>
    <row r="1316" spans="1:14" x14ac:dyDescent="0.3">
      <c r="A1316" s="3" t="s">
        <v>1057</v>
      </c>
      <c r="B1316" s="6">
        <v>786</v>
      </c>
      <c r="C1316" s="6">
        <v>767</v>
      </c>
      <c r="D1316" s="6">
        <v>772</v>
      </c>
      <c r="M1316" s="1"/>
      <c r="N1316" s="1"/>
    </row>
    <row r="1317" spans="1:14" x14ac:dyDescent="0.3">
      <c r="A1317" s="3" t="s">
        <v>1058</v>
      </c>
      <c r="B1317" s="6">
        <v>341</v>
      </c>
      <c r="C1317" s="6">
        <v>322</v>
      </c>
      <c r="D1317" s="6">
        <v>340</v>
      </c>
      <c r="M1317" s="1"/>
      <c r="N1317" s="1"/>
    </row>
    <row r="1318" spans="1:14" x14ac:dyDescent="0.3">
      <c r="A1318" s="3" t="s">
        <v>1059</v>
      </c>
      <c r="B1318" s="6">
        <v>724</v>
      </c>
      <c r="C1318" s="6">
        <v>696</v>
      </c>
      <c r="D1318" s="6">
        <v>708</v>
      </c>
      <c r="M1318" s="1"/>
      <c r="N1318" s="1"/>
    </row>
    <row r="1319" spans="1:14" x14ac:dyDescent="0.3">
      <c r="A1319" s="3" t="s">
        <v>1060</v>
      </c>
      <c r="B1319" s="6">
        <v>717</v>
      </c>
      <c r="C1319" s="6">
        <v>714</v>
      </c>
      <c r="D1319" s="6">
        <v>707</v>
      </c>
      <c r="M1319" s="1"/>
      <c r="N1319" s="1"/>
    </row>
    <row r="1320" spans="1:14" x14ac:dyDescent="0.3">
      <c r="A1320" s="3" t="s">
        <v>1061</v>
      </c>
      <c r="B1320" s="6">
        <v>847</v>
      </c>
      <c r="C1320" s="6">
        <v>838</v>
      </c>
      <c r="D1320" s="6">
        <v>841</v>
      </c>
      <c r="M1320" s="1"/>
      <c r="N1320" s="1"/>
    </row>
    <row r="1321" spans="1:14" x14ac:dyDescent="0.3">
      <c r="A1321" s="3" t="s">
        <v>1062</v>
      </c>
      <c r="B1321" s="6">
        <v>871</v>
      </c>
      <c r="C1321" s="6">
        <v>863</v>
      </c>
      <c r="D1321" s="6">
        <v>863</v>
      </c>
      <c r="M1321" s="1"/>
      <c r="N1321" s="1"/>
    </row>
    <row r="1322" spans="1:14" x14ac:dyDescent="0.3">
      <c r="A1322" s="3" t="s">
        <v>1063</v>
      </c>
      <c r="B1322" s="6">
        <v>738</v>
      </c>
      <c r="C1322" s="6">
        <v>702</v>
      </c>
      <c r="D1322" s="6">
        <v>721</v>
      </c>
      <c r="M1322" s="1"/>
      <c r="N1322" s="1"/>
    </row>
    <row r="1323" spans="1:14" x14ac:dyDescent="0.3">
      <c r="A1323" s="3" t="s">
        <v>1064</v>
      </c>
      <c r="B1323" s="6">
        <v>402</v>
      </c>
      <c r="C1323" s="6">
        <v>406</v>
      </c>
      <c r="D1323" s="6">
        <v>402</v>
      </c>
      <c r="M1323" s="1"/>
      <c r="N1323" s="1"/>
    </row>
    <row r="1324" spans="1:14" x14ac:dyDescent="0.3">
      <c r="A1324" s="3" t="s">
        <v>1065</v>
      </c>
      <c r="B1324" s="6">
        <v>656</v>
      </c>
      <c r="C1324" s="6">
        <v>647</v>
      </c>
      <c r="D1324" s="6">
        <v>645</v>
      </c>
      <c r="M1324" s="1"/>
      <c r="N1324" s="1"/>
    </row>
    <row r="1325" spans="1:14" x14ac:dyDescent="0.3">
      <c r="A1325" s="3" t="s">
        <v>1066</v>
      </c>
      <c r="B1325" s="6">
        <v>672</v>
      </c>
      <c r="C1325" s="6">
        <v>669</v>
      </c>
      <c r="D1325" s="6">
        <v>662</v>
      </c>
      <c r="M1325" s="1"/>
      <c r="N1325" s="1"/>
    </row>
    <row r="1326" spans="1:14" x14ac:dyDescent="0.3">
      <c r="A1326" s="3" t="s">
        <v>1067</v>
      </c>
      <c r="B1326" s="6">
        <v>817</v>
      </c>
      <c r="C1326" s="6">
        <v>807</v>
      </c>
      <c r="D1326" s="6">
        <v>805</v>
      </c>
      <c r="M1326" s="1"/>
      <c r="N1326" s="1"/>
    </row>
    <row r="1327" spans="1:14" x14ac:dyDescent="0.3">
      <c r="A1327" s="3" t="s">
        <v>1068</v>
      </c>
      <c r="B1327" s="6">
        <v>608</v>
      </c>
      <c r="C1327" s="6">
        <v>587</v>
      </c>
      <c r="D1327" s="6">
        <v>597</v>
      </c>
      <c r="M1327" s="1"/>
      <c r="N1327" s="1"/>
    </row>
    <row r="1328" spans="1:14" x14ac:dyDescent="0.3">
      <c r="A1328" s="3" t="s">
        <v>1069</v>
      </c>
      <c r="B1328" s="6">
        <v>838</v>
      </c>
      <c r="C1328" s="6">
        <v>797</v>
      </c>
      <c r="D1328" s="6">
        <v>822</v>
      </c>
      <c r="M1328" s="1"/>
      <c r="N1328" s="1"/>
    </row>
    <row r="1329" spans="1:14" x14ac:dyDescent="0.3">
      <c r="A1329" s="3" t="s">
        <v>1070</v>
      </c>
      <c r="B1329" s="6">
        <v>682</v>
      </c>
      <c r="C1329" s="6">
        <v>617</v>
      </c>
      <c r="D1329" s="6">
        <v>652</v>
      </c>
      <c r="M1329" s="1"/>
      <c r="N1329" s="1"/>
    </row>
    <row r="1330" spans="1:14" x14ac:dyDescent="0.3">
      <c r="A1330" s="3" t="s">
        <v>1071</v>
      </c>
      <c r="B1330" s="6">
        <v>202</v>
      </c>
      <c r="C1330" s="6">
        <v>197</v>
      </c>
      <c r="D1330" s="6">
        <v>199</v>
      </c>
      <c r="M1330" s="1"/>
      <c r="N1330" s="1"/>
    </row>
    <row r="1331" spans="1:14" x14ac:dyDescent="0.3">
      <c r="A1331" s="3" t="s">
        <v>1072</v>
      </c>
      <c r="B1331" s="6">
        <v>581</v>
      </c>
      <c r="C1331" s="6">
        <v>574</v>
      </c>
      <c r="D1331" s="6">
        <v>573</v>
      </c>
      <c r="M1331" s="1"/>
      <c r="N1331" s="1"/>
    </row>
    <row r="1332" spans="1:14" x14ac:dyDescent="0.3">
      <c r="A1332" s="3" t="s">
        <v>1073</v>
      </c>
      <c r="B1332" s="6">
        <v>493</v>
      </c>
      <c r="C1332" s="6">
        <v>484</v>
      </c>
      <c r="D1332" s="6">
        <v>488</v>
      </c>
      <c r="M1332" s="1"/>
      <c r="N1332" s="1"/>
    </row>
    <row r="1333" spans="1:14" x14ac:dyDescent="0.3">
      <c r="A1333" s="3" t="s">
        <v>215</v>
      </c>
      <c r="B1333" s="6">
        <v>2375</v>
      </c>
      <c r="C1333" s="6">
        <v>2235</v>
      </c>
      <c r="D1333" s="6">
        <v>2319</v>
      </c>
      <c r="M1333" s="1"/>
      <c r="N1333" s="1"/>
    </row>
    <row r="1334" spans="1:14" x14ac:dyDescent="0.3">
      <c r="A1334" s="2" t="s">
        <v>45</v>
      </c>
      <c r="B1334" s="6">
        <f>SUM(B1314:B1333)</f>
        <v>14305</v>
      </c>
      <c r="C1334" s="6">
        <f>SUM(C1314:C1333)</f>
        <v>13867</v>
      </c>
      <c r="D1334" s="6">
        <f>SUM(D1314:D1333)</f>
        <v>14055</v>
      </c>
      <c r="M1334" s="1"/>
      <c r="N1334" s="1"/>
    </row>
    <row r="1335" spans="1:14" x14ac:dyDescent="0.3">
      <c r="M1335" s="1"/>
      <c r="N1335" s="1"/>
    </row>
    <row r="1336" spans="1:14" x14ac:dyDescent="0.3">
      <c r="A1336" s="2" t="s">
        <v>1047</v>
      </c>
      <c r="B1336" s="7">
        <f>B1309+B1334</f>
        <v>17305</v>
      </c>
      <c r="C1336" s="7">
        <f>C1309+C1334</f>
        <v>16803</v>
      </c>
      <c r="D1336" s="7">
        <f>D1309+D1334</f>
        <v>16953</v>
      </c>
      <c r="M1336" s="1"/>
      <c r="N1336" s="1"/>
    </row>
    <row r="1338" spans="1:14" ht="14.4" customHeight="1" x14ac:dyDescent="0.3">
      <c r="A1338" s="2" t="s">
        <v>1053</v>
      </c>
      <c r="B1338" s="9" t="s">
        <v>0</v>
      </c>
      <c r="C1338" s="12" t="s">
        <v>1</v>
      </c>
      <c r="D1338" s="12" t="s">
        <v>2</v>
      </c>
      <c r="M1338" s="1"/>
      <c r="N1338" s="1"/>
    </row>
    <row r="1339" spans="1:14" x14ac:dyDescent="0.3">
      <c r="B1339" s="8" t="s">
        <v>1102</v>
      </c>
      <c r="C1339" s="8" t="s">
        <v>1104</v>
      </c>
      <c r="D1339" s="8" t="s">
        <v>1106</v>
      </c>
      <c r="E1339" s="8"/>
      <c r="F1339" s="8"/>
      <c r="M1339" s="1"/>
      <c r="N1339" s="1"/>
    </row>
    <row r="1340" spans="1:14" x14ac:dyDescent="0.3">
      <c r="B1340" s="8" t="s">
        <v>1103</v>
      </c>
      <c r="C1340" s="8" t="s">
        <v>1105</v>
      </c>
      <c r="D1340" s="8" t="s">
        <v>1107</v>
      </c>
      <c r="E1340" s="8"/>
      <c r="F1340" s="8"/>
      <c r="M1340" s="1"/>
      <c r="N1340" s="1"/>
    </row>
    <row r="1341" spans="1:14" x14ac:dyDescent="0.3">
      <c r="A1341" s="4" t="s">
        <v>1074</v>
      </c>
      <c r="M1341" s="1"/>
      <c r="N1341" s="1"/>
    </row>
    <row r="1342" spans="1:14" x14ac:dyDescent="0.3">
      <c r="A1342" s="3" t="s">
        <v>1075</v>
      </c>
      <c r="B1342" s="6">
        <v>357</v>
      </c>
      <c r="C1342" s="6">
        <v>354</v>
      </c>
      <c r="D1342" s="6">
        <v>346</v>
      </c>
      <c r="M1342" s="1"/>
      <c r="N1342" s="1"/>
    </row>
    <row r="1343" spans="1:14" x14ac:dyDescent="0.3">
      <c r="A1343" s="3" t="s">
        <v>1076</v>
      </c>
      <c r="B1343" s="6">
        <v>194</v>
      </c>
      <c r="C1343" s="6">
        <v>182</v>
      </c>
      <c r="D1343" s="6">
        <v>174</v>
      </c>
      <c r="M1343" s="1"/>
      <c r="N1343" s="1"/>
    </row>
    <row r="1344" spans="1:14" x14ac:dyDescent="0.3">
      <c r="A1344" s="3" t="s">
        <v>1077</v>
      </c>
      <c r="B1344" s="6">
        <v>369</v>
      </c>
      <c r="C1344" s="6">
        <v>374</v>
      </c>
      <c r="D1344" s="6">
        <v>358</v>
      </c>
      <c r="M1344" s="1"/>
      <c r="N1344" s="1"/>
    </row>
    <row r="1345" spans="1:14" x14ac:dyDescent="0.3">
      <c r="A1345" s="3" t="s">
        <v>1078</v>
      </c>
      <c r="B1345" s="6">
        <v>148</v>
      </c>
      <c r="C1345" s="6">
        <v>149</v>
      </c>
      <c r="D1345" s="6">
        <v>135</v>
      </c>
      <c r="M1345" s="1"/>
      <c r="N1345" s="1"/>
    </row>
    <row r="1346" spans="1:14" x14ac:dyDescent="0.3">
      <c r="A1346" s="2" t="s">
        <v>45</v>
      </c>
      <c r="B1346" s="6">
        <f>SUM(B1342:B1345)</f>
        <v>1068</v>
      </c>
      <c r="C1346" s="6">
        <f>SUM(C1342:C1345)</f>
        <v>1059</v>
      </c>
      <c r="D1346" s="6">
        <f>SUM(D1342:D1345)</f>
        <v>1013</v>
      </c>
      <c r="M1346" s="1"/>
      <c r="N1346" s="1"/>
    </row>
    <row r="1347" spans="1:14" ht="14.4" customHeight="1" x14ac:dyDescent="0.3">
      <c r="A1347" s="2" t="s">
        <v>1053</v>
      </c>
      <c r="B1347" s="15" t="s">
        <v>0</v>
      </c>
      <c r="C1347" s="15" t="s">
        <v>1</v>
      </c>
      <c r="D1347" s="15" t="s">
        <v>2</v>
      </c>
      <c r="M1347" s="1"/>
      <c r="N1347" s="1"/>
    </row>
    <row r="1348" spans="1:14" x14ac:dyDescent="0.3">
      <c r="B1348" s="8" t="s">
        <v>1102</v>
      </c>
      <c r="C1348" s="8" t="s">
        <v>1104</v>
      </c>
      <c r="D1348" s="8" t="s">
        <v>1106</v>
      </c>
      <c r="E1348" s="8"/>
      <c r="F1348" s="8"/>
      <c r="M1348" s="1"/>
      <c r="N1348" s="1"/>
    </row>
    <row r="1349" spans="1:14" x14ac:dyDescent="0.3">
      <c r="B1349" s="8" t="s">
        <v>1103</v>
      </c>
      <c r="C1349" s="8" t="s">
        <v>1105</v>
      </c>
      <c r="D1349" s="8" t="s">
        <v>1107</v>
      </c>
      <c r="E1349" s="8"/>
      <c r="F1349" s="8"/>
      <c r="M1349" s="1"/>
      <c r="N1349" s="1"/>
    </row>
    <row r="1350" spans="1:14" x14ac:dyDescent="0.3">
      <c r="A1350" s="4" t="s">
        <v>1079</v>
      </c>
      <c r="M1350" s="1"/>
      <c r="N1350" s="1"/>
    </row>
    <row r="1351" spans="1:14" x14ac:dyDescent="0.3">
      <c r="A1351" s="3" t="s">
        <v>794</v>
      </c>
      <c r="B1351" s="6">
        <v>97</v>
      </c>
      <c r="C1351" s="6">
        <v>99</v>
      </c>
      <c r="D1351" s="6">
        <v>89</v>
      </c>
      <c r="M1351" s="1"/>
      <c r="N1351" s="1"/>
    </row>
    <row r="1352" spans="1:14" x14ac:dyDescent="0.3">
      <c r="A1352" s="3" t="s">
        <v>795</v>
      </c>
      <c r="B1352" s="6">
        <v>62</v>
      </c>
      <c r="C1352" s="6">
        <v>65</v>
      </c>
      <c r="D1352" s="6">
        <v>57</v>
      </c>
      <c r="M1352" s="1"/>
      <c r="N1352" s="1"/>
    </row>
    <row r="1353" spans="1:14" x14ac:dyDescent="0.3">
      <c r="A1353" s="3" t="s">
        <v>1080</v>
      </c>
      <c r="B1353" s="6">
        <v>93</v>
      </c>
      <c r="C1353" s="6">
        <v>91</v>
      </c>
      <c r="D1353" s="6">
        <v>85</v>
      </c>
      <c r="M1353" s="1"/>
      <c r="N1353" s="1"/>
    </row>
    <row r="1354" spans="1:14" x14ac:dyDescent="0.3">
      <c r="A1354" s="2" t="s">
        <v>45</v>
      </c>
      <c r="B1354" s="6">
        <f>SUM(B1351:B1353)</f>
        <v>252</v>
      </c>
      <c r="C1354" s="6">
        <f>SUM(C1351:C1353)</f>
        <v>255</v>
      </c>
      <c r="D1354" s="6">
        <f>SUM(D1351:D1353)</f>
        <v>231</v>
      </c>
      <c r="M1354" s="1"/>
      <c r="N1354" s="1"/>
    </row>
    <row r="1355" spans="1:14" x14ac:dyDescent="0.3">
      <c r="M1355" s="1"/>
      <c r="N1355" s="1"/>
    </row>
    <row r="1356" spans="1:14" x14ac:dyDescent="0.3">
      <c r="A1356" s="4" t="s">
        <v>1081</v>
      </c>
      <c r="M1356" s="1"/>
      <c r="N1356" s="1"/>
    </row>
    <row r="1357" spans="1:14" x14ac:dyDescent="0.3">
      <c r="A1357" s="3" t="s">
        <v>67</v>
      </c>
      <c r="B1357" s="6">
        <v>322</v>
      </c>
      <c r="C1357" s="6">
        <v>323</v>
      </c>
      <c r="D1357" s="6">
        <v>322</v>
      </c>
      <c r="M1357" s="1"/>
      <c r="N1357" s="1"/>
    </row>
    <row r="1358" spans="1:14" x14ac:dyDescent="0.3">
      <c r="A1358" s="3" t="s">
        <v>68</v>
      </c>
      <c r="B1358" s="6">
        <v>410</v>
      </c>
      <c r="C1358" s="6">
        <v>417</v>
      </c>
      <c r="D1358" s="6">
        <v>415</v>
      </c>
      <c r="M1358" s="1"/>
      <c r="N1358" s="1"/>
    </row>
    <row r="1359" spans="1:14" x14ac:dyDescent="0.3">
      <c r="A1359" s="3" t="s">
        <v>69</v>
      </c>
      <c r="B1359" s="6">
        <v>333</v>
      </c>
      <c r="C1359" s="6">
        <v>332</v>
      </c>
      <c r="D1359" s="6">
        <v>325</v>
      </c>
      <c r="M1359" s="1"/>
      <c r="N1359" s="1"/>
    </row>
    <row r="1360" spans="1:14" x14ac:dyDescent="0.3">
      <c r="A1360" s="3" t="s">
        <v>70</v>
      </c>
      <c r="B1360" s="6">
        <v>344</v>
      </c>
      <c r="C1360" s="6">
        <v>343</v>
      </c>
      <c r="D1360" s="6">
        <v>317</v>
      </c>
      <c r="M1360" s="1"/>
      <c r="N1360" s="1"/>
    </row>
    <row r="1361" spans="1:14" x14ac:dyDescent="0.3">
      <c r="A1361" s="3" t="s">
        <v>71</v>
      </c>
      <c r="B1361" s="6">
        <v>245</v>
      </c>
      <c r="C1361" s="6">
        <v>246</v>
      </c>
      <c r="D1361" s="6">
        <v>236</v>
      </c>
      <c r="M1361" s="1"/>
      <c r="N1361" s="1"/>
    </row>
    <row r="1362" spans="1:14" x14ac:dyDescent="0.3">
      <c r="A1362" s="3" t="s">
        <v>72</v>
      </c>
      <c r="B1362" s="6">
        <v>325</v>
      </c>
      <c r="C1362" s="6">
        <v>321</v>
      </c>
      <c r="D1362" s="6">
        <v>315</v>
      </c>
      <c r="M1362" s="1"/>
      <c r="N1362" s="1"/>
    </row>
    <row r="1363" spans="1:14" x14ac:dyDescent="0.3">
      <c r="A1363" s="3" t="s">
        <v>73</v>
      </c>
      <c r="B1363" s="6">
        <v>449</v>
      </c>
      <c r="C1363" s="6">
        <v>440</v>
      </c>
      <c r="D1363" s="6">
        <v>415</v>
      </c>
      <c r="M1363" s="1"/>
      <c r="N1363" s="1"/>
    </row>
    <row r="1364" spans="1:14" x14ac:dyDescent="0.3">
      <c r="A1364" s="3" t="s">
        <v>98</v>
      </c>
      <c r="B1364" s="6">
        <v>447</v>
      </c>
      <c r="C1364" s="6">
        <v>450</v>
      </c>
      <c r="D1364" s="6">
        <v>425</v>
      </c>
      <c r="M1364" s="1"/>
      <c r="N1364" s="1"/>
    </row>
    <row r="1365" spans="1:14" x14ac:dyDescent="0.3">
      <c r="A1365" s="3" t="s">
        <v>99</v>
      </c>
      <c r="B1365" s="6">
        <v>281</v>
      </c>
      <c r="C1365" s="6">
        <v>279</v>
      </c>
      <c r="D1365" s="6">
        <v>268</v>
      </c>
      <c r="M1365" s="1"/>
      <c r="N1365" s="1"/>
    </row>
    <row r="1366" spans="1:14" x14ac:dyDescent="0.3">
      <c r="A1366" s="3" t="s">
        <v>100</v>
      </c>
      <c r="B1366" s="6">
        <v>432</v>
      </c>
      <c r="C1366" s="6">
        <v>426</v>
      </c>
      <c r="D1366" s="6">
        <v>422</v>
      </c>
      <c r="M1366" s="1"/>
      <c r="N1366" s="1"/>
    </row>
    <row r="1367" spans="1:14" x14ac:dyDescent="0.3">
      <c r="A1367" s="3" t="s">
        <v>101</v>
      </c>
      <c r="B1367" s="6">
        <v>469</v>
      </c>
      <c r="C1367" s="6">
        <v>466</v>
      </c>
      <c r="D1367" s="6">
        <v>461</v>
      </c>
      <c r="M1367" s="1"/>
      <c r="N1367" s="1"/>
    </row>
    <row r="1368" spans="1:14" x14ac:dyDescent="0.3">
      <c r="A1368" s="3" t="s">
        <v>74</v>
      </c>
      <c r="B1368" s="6">
        <v>302</v>
      </c>
      <c r="C1368" s="6">
        <v>292</v>
      </c>
      <c r="D1368" s="6">
        <v>294</v>
      </c>
      <c r="M1368" s="1"/>
      <c r="N1368" s="1"/>
    </row>
    <row r="1369" spans="1:14" x14ac:dyDescent="0.3">
      <c r="A1369" s="3" t="s">
        <v>75</v>
      </c>
      <c r="B1369" s="6">
        <v>170</v>
      </c>
      <c r="C1369" s="6">
        <v>167</v>
      </c>
      <c r="D1369" s="6">
        <v>167</v>
      </c>
      <c r="M1369" s="1"/>
      <c r="N1369" s="1"/>
    </row>
    <row r="1370" spans="1:14" x14ac:dyDescent="0.3">
      <c r="A1370" s="3" t="s">
        <v>215</v>
      </c>
      <c r="B1370" s="6">
        <v>741</v>
      </c>
      <c r="C1370" s="6">
        <v>722</v>
      </c>
      <c r="D1370" s="6">
        <v>696</v>
      </c>
      <c r="M1370" s="1"/>
      <c r="N1370" s="1"/>
    </row>
    <row r="1371" spans="1:14" x14ac:dyDescent="0.3">
      <c r="A1371" s="2" t="s">
        <v>45</v>
      </c>
      <c r="B1371" s="6">
        <f>SUM(B1357:B1370)</f>
        <v>5270</v>
      </c>
      <c r="C1371" s="6">
        <f>SUM(C1357:C1370)</f>
        <v>5224</v>
      </c>
      <c r="D1371" s="6">
        <f>SUM(D1357:D1370)</f>
        <v>5078</v>
      </c>
      <c r="M1371" s="1"/>
      <c r="N1371" s="1"/>
    </row>
    <row r="1372" spans="1:14" x14ac:dyDescent="0.3">
      <c r="M1372" s="1"/>
      <c r="N1372" s="1"/>
    </row>
    <row r="1373" spans="1:14" x14ac:dyDescent="0.3">
      <c r="A1373" s="4" t="s">
        <v>1082</v>
      </c>
      <c r="M1373" s="1"/>
      <c r="N1373" s="1"/>
    </row>
    <row r="1374" spans="1:14" x14ac:dyDescent="0.3">
      <c r="A1374" s="3" t="s">
        <v>1083</v>
      </c>
      <c r="B1374" s="6">
        <v>203</v>
      </c>
      <c r="C1374" s="6">
        <v>205</v>
      </c>
      <c r="D1374" s="6">
        <v>197</v>
      </c>
      <c r="M1374" s="1"/>
      <c r="N1374" s="1"/>
    </row>
    <row r="1375" spans="1:14" x14ac:dyDescent="0.3">
      <c r="A1375" s="3" t="s">
        <v>1084</v>
      </c>
      <c r="B1375" s="6">
        <v>687</v>
      </c>
      <c r="C1375" s="6">
        <v>687</v>
      </c>
      <c r="D1375" s="6">
        <v>676</v>
      </c>
      <c r="M1375" s="1"/>
      <c r="N1375" s="1"/>
    </row>
    <row r="1376" spans="1:14" x14ac:dyDescent="0.3">
      <c r="A1376" s="3" t="s">
        <v>1085</v>
      </c>
      <c r="B1376" s="6">
        <v>947</v>
      </c>
      <c r="C1376" s="6">
        <v>942</v>
      </c>
      <c r="D1376" s="6">
        <v>939</v>
      </c>
      <c r="M1376" s="1"/>
      <c r="N1376" s="1"/>
    </row>
    <row r="1377" spans="1:14" x14ac:dyDescent="0.3">
      <c r="A1377" s="3" t="s">
        <v>1086</v>
      </c>
      <c r="B1377" s="6">
        <v>458</v>
      </c>
      <c r="C1377" s="6">
        <v>462</v>
      </c>
      <c r="D1377" s="6">
        <v>452</v>
      </c>
      <c r="M1377" s="1"/>
      <c r="N1377" s="1"/>
    </row>
    <row r="1378" spans="1:14" x14ac:dyDescent="0.3">
      <c r="A1378" s="3" t="s">
        <v>1087</v>
      </c>
      <c r="B1378" s="6">
        <v>209</v>
      </c>
      <c r="C1378" s="6">
        <v>207</v>
      </c>
      <c r="D1378" s="6">
        <v>201</v>
      </c>
      <c r="M1378" s="1"/>
      <c r="N1378" s="1"/>
    </row>
    <row r="1379" spans="1:14" x14ac:dyDescent="0.3">
      <c r="A1379" s="3" t="s">
        <v>1088</v>
      </c>
      <c r="B1379" s="6">
        <v>490</v>
      </c>
      <c r="C1379" s="6">
        <v>484</v>
      </c>
      <c r="D1379" s="6">
        <v>474</v>
      </c>
      <c r="M1379" s="1"/>
      <c r="N1379" s="1"/>
    </row>
    <row r="1380" spans="1:14" x14ac:dyDescent="0.3">
      <c r="A1380" s="3" t="s">
        <v>1089</v>
      </c>
      <c r="B1380" s="6">
        <v>420</v>
      </c>
      <c r="C1380" s="6">
        <v>417</v>
      </c>
      <c r="D1380" s="6">
        <v>401</v>
      </c>
      <c r="M1380" s="1"/>
      <c r="N1380" s="1"/>
    </row>
    <row r="1381" spans="1:14" x14ac:dyDescent="0.3">
      <c r="A1381" s="3" t="s">
        <v>1090</v>
      </c>
      <c r="B1381" s="6">
        <v>186</v>
      </c>
      <c r="C1381" s="6">
        <v>182</v>
      </c>
      <c r="D1381" s="6">
        <v>192</v>
      </c>
      <c r="M1381" s="1"/>
      <c r="N1381" s="1"/>
    </row>
    <row r="1382" spans="1:14" x14ac:dyDescent="0.3">
      <c r="A1382" s="3" t="s">
        <v>1091</v>
      </c>
      <c r="B1382" s="6">
        <v>522</v>
      </c>
      <c r="C1382" s="6">
        <v>513</v>
      </c>
      <c r="D1382" s="6">
        <v>509</v>
      </c>
      <c r="M1382" s="1"/>
      <c r="N1382" s="1"/>
    </row>
    <row r="1383" spans="1:14" x14ac:dyDescent="0.3">
      <c r="A1383" s="3" t="s">
        <v>1092</v>
      </c>
      <c r="B1383" s="6">
        <v>141</v>
      </c>
      <c r="C1383" s="6">
        <v>137</v>
      </c>
      <c r="D1383" s="6">
        <v>130</v>
      </c>
      <c r="M1383" s="1"/>
      <c r="N1383" s="1"/>
    </row>
    <row r="1384" spans="1:14" ht="14.4" customHeight="1" x14ac:dyDescent="0.3">
      <c r="A1384" s="2" t="s">
        <v>1053</v>
      </c>
      <c r="B1384" s="15" t="s">
        <v>0</v>
      </c>
      <c r="C1384" s="15" t="s">
        <v>1</v>
      </c>
      <c r="D1384" s="15" t="s">
        <v>2</v>
      </c>
      <c r="M1384" s="1"/>
      <c r="N1384" s="1"/>
    </row>
    <row r="1385" spans="1:14" x14ac:dyDescent="0.3">
      <c r="B1385" s="8" t="s">
        <v>1102</v>
      </c>
      <c r="C1385" s="8" t="s">
        <v>1104</v>
      </c>
      <c r="D1385" s="8" t="s">
        <v>1106</v>
      </c>
      <c r="E1385" s="8"/>
      <c r="F1385" s="8"/>
      <c r="M1385" s="1"/>
      <c r="N1385" s="1"/>
    </row>
    <row r="1386" spans="1:14" x14ac:dyDescent="0.3">
      <c r="B1386" s="8" t="s">
        <v>1103</v>
      </c>
      <c r="C1386" s="8" t="s">
        <v>1105</v>
      </c>
      <c r="D1386" s="8" t="s">
        <v>1107</v>
      </c>
      <c r="E1386" s="8"/>
      <c r="F1386" s="8"/>
      <c r="M1386" s="1"/>
      <c r="N1386" s="1"/>
    </row>
    <row r="1387" spans="1:14" x14ac:dyDescent="0.3">
      <c r="A1387" s="4" t="s">
        <v>1183</v>
      </c>
      <c r="M1387" s="1"/>
      <c r="N1387" s="1"/>
    </row>
    <row r="1388" spans="1:14" x14ac:dyDescent="0.3">
      <c r="A1388" s="3" t="s">
        <v>1093</v>
      </c>
      <c r="B1388" s="6">
        <v>408</v>
      </c>
      <c r="C1388" s="6">
        <v>407</v>
      </c>
      <c r="D1388" s="6">
        <v>402</v>
      </c>
      <c r="M1388" s="1"/>
      <c r="N1388" s="1"/>
    </row>
    <row r="1389" spans="1:14" x14ac:dyDescent="0.3">
      <c r="A1389" s="3" t="s">
        <v>1094</v>
      </c>
      <c r="B1389" s="6">
        <v>283</v>
      </c>
      <c r="C1389" s="6">
        <v>278</v>
      </c>
      <c r="D1389" s="6">
        <v>277</v>
      </c>
      <c r="M1389" s="1"/>
      <c r="N1389" s="1"/>
    </row>
    <row r="1390" spans="1:14" x14ac:dyDescent="0.3">
      <c r="A1390" s="3" t="s">
        <v>1095</v>
      </c>
      <c r="B1390" s="6">
        <v>1515</v>
      </c>
      <c r="C1390" s="6">
        <v>1508</v>
      </c>
      <c r="D1390" s="6">
        <v>1499</v>
      </c>
      <c r="M1390" s="1"/>
      <c r="N1390" s="1"/>
    </row>
    <row r="1391" spans="1:14" x14ac:dyDescent="0.3">
      <c r="A1391" s="3" t="s">
        <v>1096</v>
      </c>
      <c r="B1391" s="6">
        <v>658</v>
      </c>
      <c r="C1391" s="6">
        <v>653</v>
      </c>
      <c r="D1391" s="6">
        <v>653</v>
      </c>
      <c r="M1391" s="1"/>
      <c r="N1391" s="1"/>
    </row>
    <row r="1392" spans="1:14" x14ac:dyDescent="0.3">
      <c r="A1392" s="3" t="s">
        <v>1097</v>
      </c>
      <c r="B1392" s="6">
        <v>617</v>
      </c>
      <c r="C1392" s="6">
        <v>612</v>
      </c>
      <c r="D1392" s="6">
        <v>601</v>
      </c>
      <c r="M1392" s="1"/>
      <c r="N1392" s="1"/>
    </row>
    <row r="1393" spans="1:14" x14ac:dyDescent="0.3">
      <c r="A1393" s="3" t="s">
        <v>1098</v>
      </c>
      <c r="B1393" s="6">
        <v>396</v>
      </c>
      <c r="C1393" s="6">
        <v>403</v>
      </c>
      <c r="D1393" s="6">
        <v>377</v>
      </c>
      <c r="M1393" s="1"/>
      <c r="N1393" s="1"/>
    </row>
    <row r="1394" spans="1:14" x14ac:dyDescent="0.3">
      <c r="A1394" s="3" t="s">
        <v>1099</v>
      </c>
      <c r="B1394" s="6">
        <v>386</v>
      </c>
      <c r="C1394" s="6">
        <v>387</v>
      </c>
      <c r="D1394" s="6">
        <v>360</v>
      </c>
      <c r="M1394" s="1"/>
      <c r="N1394" s="1"/>
    </row>
    <row r="1395" spans="1:14" x14ac:dyDescent="0.3">
      <c r="A1395" s="3" t="s">
        <v>1157</v>
      </c>
      <c r="B1395" s="6">
        <v>1549</v>
      </c>
      <c r="C1395" s="6">
        <v>1544</v>
      </c>
      <c r="D1395" s="6">
        <v>1501</v>
      </c>
      <c r="M1395" s="1"/>
      <c r="N1395" s="1"/>
    </row>
    <row r="1396" spans="1:14" x14ac:dyDescent="0.3">
      <c r="A1396" s="2" t="s">
        <v>45</v>
      </c>
      <c r="B1396" s="6">
        <f>SUM(B1374:B1395)</f>
        <v>10075</v>
      </c>
      <c r="C1396" s="6">
        <f>SUM(C1374:C1395)</f>
        <v>10028</v>
      </c>
      <c r="D1396" s="6">
        <f>SUM(D1374:D1395)</f>
        <v>9841</v>
      </c>
      <c r="M1396" s="1"/>
      <c r="N1396" s="1"/>
    </row>
    <row r="1397" spans="1:14" x14ac:dyDescent="0.3">
      <c r="M1397" s="1"/>
      <c r="N1397" s="1"/>
    </row>
    <row r="1398" spans="1:14" x14ac:dyDescent="0.3">
      <c r="A1398" s="2" t="s">
        <v>1100</v>
      </c>
      <c r="B1398" s="7">
        <f>B1354+B1346+B1371+B1396</f>
        <v>16665</v>
      </c>
      <c r="C1398" s="7">
        <f>C1354+C1346+C1371+C1396</f>
        <v>16566</v>
      </c>
      <c r="D1398" s="7">
        <f>D1354+D1346+D1371+D1396</f>
        <v>16163</v>
      </c>
      <c r="M1398" s="1"/>
      <c r="N1398" s="1"/>
    </row>
  </sheetData>
  <mergeCells count="121">
    <mergeCell ref="F1273:G1273"/>
    <mergeCell ref="G355:H355"/>
    <mergeCell ref="B429:C429"/>
    <mergeCell ref="D429:E429"/>
    <mergeCell ref="F429:G429"/>
    <mergeCell ref="E501:F501"/>
    <mergeCell ref="D570:E570"/>
    <mergeCell ref="F570:G570"/>
    <mergeCell ref="F595:G595"/>
    <mergeCell ref="E620:F620"/>
    <mergeCell ref="E1070:F1070"/>
    <mergeCell ref="B1017:C1017"/>
    <mergeCell ref="D1017:E1017"/>
    <mergeCell ref="F1017:G1017"/>
    <mergeCell ref="B1070:D1070"/>
    <mergeCell ref="B911:C911"/>
    <mergeCell ref="B851:C851"/>
    <mergeCell ref="B1184:C1184"/>
    <mergeCell ref="D1:E1"/>
    <mergeCell ref="B1:C1"/>
    <mergeCell ref="F1:G1"/>
    <mergeCell ref="C50:D50"/>
    <mergeCell ref="E50:F50"/>
    <mergeCell ref="C690:D690"/>
    <mergeCell ref="E690:F690"/>
    <mergeCell ref="B118:C118"/>
    <mergeCell ref="B153:C153"/>
    <mergeCell ref="E212:F212"/>
    <mergeCell ref="C212:D212"/>
    <mergeCell ref="B641:C641"/>
    <mergeCell ref="B268:C268"/>
    <mergeCell ref="D268:E268"/>
    <mergeCell ref="D911:E911"/>
    <mergeCell ref="D526:E526"/>
    <mergeCell ref="F526:G526"/>
    <mergeCell ref="E355:F355"/>
    <mergeCell ref="B481:C481"/>
    <mergeCell ref="D481:E481"/>
    <mergeCell ref="F481:G481"/>
    <mergeCell ref="B501:D501"/>
    <mergeCell ref="C249:D249"/>
    <mergeCell ref="E249:F249"/>
    <mergeCell ref="B286:C286"/>
    <mergeCell ref="D286:E286"/>
    <mergeCell ref="B323:C323"/>
    <mergeCell ref="D323:E323"/>
    <mergeCell ref="B35:C35"/>
    <mergeCell ref="D35:E35"/>
    <mergeCell ref="F35:G35"/>
    <mergeCell ref="C72:D72"/>
    <mergeCell ref="E72:F72"/>
    <mergeCell ref="B1273:C1273"/>
    <mergeCell ref="G501:J501"/>
    <mergeCell ref="B355:D355"/>
    <mergeCell ref="D118:E118"/>
    <mergeCell ref="F118:G118"/>
    <mergeCell ref="D1273:E1273"/>
    <mergeCell ref="E780:G780"/>
    <mergeCell ref="B835:C835"/>
    <mergeCell ref="D835:E835"/>
    <mergeCell ref="B869:C869"/>
    <mergeCell ref="C780:D780"/>
    <mergeCell ref="F835:G835"/>
    <mergeCell ref="B550:C550"/>
    <mergeCell ref="B570:C570"/>
    <mergeCell ref="C734:D734"/>
    <mergeCell ref="E734:F734"/>
    <mergeCell ref="D153:E153"/>
    <mergeCell ref="F153:H153"/>
    <mergeCell ref="B526:C526"/>
    <mergeCell ref="B392:D392"/>
    <mergeCell ref="E392:F392"/>
    <mergeCell ref="G392:H392"/>
    <mergeCell ref="B466:C466"/>
    <mergeCell ref="D466:E466"/>
    <mergeCell ref="F466:G466"/>
    <mergeCell ref="B144:C144"/>
    <mergeCell ref="D144:E144"/>
    <mergeCell ref="F144:G144"/>
    <mergeCell ref="B181:C181"/>
    <mergeCell ref="D181:E181"/>
    <mergeCell ref="F181:H181"/>
    <mergeCell ref="D851:E851"/>
    <mergeCell ref="F851:G851"/>
    <mergeCell ref="B886:C886"/>
    <mergeCell ref="B923:C923"/>
    <mergeCell ref="D923:E923"/>
    <mergeCell ref="F923:G923"/>
    <mergeCell ref="B538:C538"/>
    <mergeCell ref="D538:E538"/>
    <mergeCell ref="F538:G538"/>
    <mergeCell ref="B607:C607"/>
    <mergeCell ref="D607:E607"/>
    <mergeCell ref="F607:G607"/>
    <mergeCell ref="F911:G911"/>
    <mergeCell ref="F641:G641"/>
    <mergeCell ref="B595:C595"/>
    <mergeCell ref="D595:E595"/>
    <mergeCell ref="B715:C715"/>
    <mergeCell ref="D715:E715"/>
    <mergeCell ref="D641:E641"/>
    <mergeCell ref="B620:D620"/>
    <mergeCell ref="C750:D750"/>
    <mergeCell ref="E750:F750"/>
    <mergeCell ref="C814:D814"/>
    <mergeCell ref="E814:G814"/>
    <mergeCell ref="C1130:D1130"/>
    <mergeCell ref="B1204:C1204"/>
    <mergeCell ref="B1241:C1241"/>
    <mergeCell ref="B1056:C1056"/>
    <mergeCell ref="D1056:E1056"/>
    <mergeCell ref="F1056:G1056"/>
    <mergeCell ref="B1093:D1093"/>
    <mergeCell ref="E1093:F1093"/>
    <mergeCell ref="B953:C953"/>
    <mergeCell ref="D953:E953"/>
    <mergeCell ref="F953:G953"/>
    <mergeCell ref="B1027:C1027"/>
    <mergeCell ref="D1027:E1027"/>
    <mergeCell ref="F1027:G1027"/>
    <mergeCell ref="C1111:D1111"/>
  </mergeCells>
  <printOptions horizontalCentered="1"/>
  <pageMargins left="0.25" right="0.25" top="0.75" bottom="0.5" header="0.3" footer="0.3"/>
  <pageSetup paperSize="5" orientation="landscape" r:id="rId1"/>
  <headerFooter>
    <oddHeader>&amp;C&amp;"Arial,Bold"&amp;10LEGISLATIVE ABSTRACT BY PRECINCT
General Election           November 8, 2016</oddHeader>
    <oddFooter>&amp;C&amp;"Arial,Italic"&amp;10Page &amp;P</oddFooter>
  </headerFooter>
  <rowBreaks count="15" manualBreakCount="15">
    <brk id="34" max="16383" man="1"/>
    <brk id="107" max="16383" man="1"/>
    <brk id="143" max="16383" man="1"/>
    <brk id="211" max="16383" man="1"/>
    <brk id="354" max="16383" man="1"/>
    <brk id="500" max="16383" man="1"/>
    <brk id="569" max="16383" man="1"/>
    <brk id="640" max="16383" man="1"/>
    <brk id="749" max="16383" man="1"/>
    <brk id="779" max="16383" man="1"/>
    <brk id="813" max="16383" man="1"/>
    <brk id="885" max="16383" man="1"/>
    <brk id="952" max="16383" man="1"/>
    <brk id="1055" max="16383" man="1"/>
    <brk id="1272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Betsie</dc:creator>
  <cp:lastModifiedBy>Betsie</cp:lastModifiedBy>
  <cp:lastPrinted>2016-11-22T14:57:56Z</cp:lastPrinted>
  <dcterms:created xsi:type="dcterms:W3CDTF">2016-05-25T14:04:38Z</dcterms:created>
  <dcterms:modified xsi:type="dcterms:W3CDTF">2016-11-23T17:12:22Z</dcterms:modified>
</cp:coreProperties>
</file>