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BSTRACT\Pri_2016\"/>
    </mc:Choice>
  </mc:AlternateContent>
  <bookViews>
    <workbookView xWindow="0" yWindow="0" windowWidth="19200" windowHeight="78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7" i="1" l="1"/>
  <c r="D347" i="1"/>
  <c r="E347" i="1"/>
  <c r="F347" i="1"/>
  <c r="G347" i="1"/>
  <c r="H347" i="1"/>
  <c r="I347" i="1"/>
  <c r="B347" i="1"/>
  <c r="F1373" i="1" l="1"/>
  <c r="E1373" i="1"/>
  <c r="D1373" i="1"/>
  <c r="C1373" i="1"/>
  <c r="B1373" i="1"/>
  <c r="F1348" i="1"/>
  <c r="E1348" i="1"/>
  <c r="D1348" i="1"/>
  <c r="C1348" i="1"/>
  <c r="B1348" i="1"/>
  <c r="F1332" i="1"/>
  <c r="E1332" i="1"/>
  <c r="D1332" i="1"/>
  <c r="C1332" i="1"/>
  <c r="B1332" i="1"/>
  <c r="F1324" i="1"/>
  <c r="E1324" i="1"/>
  <c r="D1324" i="1"/>
  <c r="C1324" i="1"/>
  <c r="B1324" i="1"/>
  <c r="F1312" i="1"/>
  <c r="E1312" i="1"/>
  <c r="D1312" i="1"/>
  <c r="C1312" i="1"/>
  <c r="B1312" i="1"/>
  <c r="F1287" i="1"/>
  <c r="E1287" i="1"/>
  <c r="D1287" i="1"/>
  <c r="C1287" i="1"/>
  <c r="B1287" i="1"/>
  <c r="G1276" i="1"/>
  <c r="F1276" i="1"/>
  <c r="E1276" i="1"/>
  <c r="D1276" i="1"/>
  <c r="C1276" i="1"/>
  <c r="B1276" i="1"/>
  <c r="E1249" i="1"/>
  <c r="D1249" i="1"/>
  <c r="C1249" i="1"/>
  <c r="B1249" i="1"/>
  <c r="E1238" i="1"/>
  <c r="D1238" i="1"/>
  <c r="C1238" i="1"/>
  <c r="B1238" i="1"/>
  <c r="E1229" i="1"/>
  <c r="D1229" i="1"/>
  <c r="C1229" i="1"/>
  <c r="B1229" i="1"/>
  <c r="E1205" i="1"/>
  <c r="D1205" i="1"/>
  <c r="C1205" i="1"/>
  <c r="B1205" i="1"/>
  <c r="E1193" i="1"/>
  <c r="D1193" i="1"/>
  <c r="C1193" i="1"/>
  <c r="B1193" i="1"/>
  <c r="E1184" i="1"/>
  <c r="D1184" i="1"/>
  <c r="C1184" i="1"/>
  <c r="B1184" i="1"/>
  <c r="E1164" i="1"/>
  <c r="D1164" i="1"/>
  <c r="C1164" i="1"/>
  <c r="B1164" i="1"/>
  <c r="F1126" i="1"/>
  <c r="E1126" i="1"/>
  <c r="D1126" i="1"/>
  <c r="C1126" i="1"/>
  <c r="B1126" i="1"/>
  <c r="F1093" i="1"/>
  <c r="E1093" i="1"/>
  <c r="D1093" i="1"/>
  <c r="C1093" i="1"/>
  <c r="B1093" i="1"/>
  <c r="G1039" i="1"/>
  <c r="F1039" i="1"/>
  <c r="E1039" i="1"/>
  <c r="D1039" i="1"/>
  <c r="C1039" i="1"/>
  <c r="B1039" i="1"/>
  <c r="D999" i="1"/>
  <c r="C999" i="1"/>
  <c r="B999" i="1"/>
  <c r="G900" i="1"/>
  <c r="F900" i="1"/>
  <c r="E900" i="1"/>
  <c r="D900" i="1"/>
  <c r="C900" i="1"/>
  <c r="B900" i="1"/>
  <c r="G881" i="1"/>
  <c r="F881" i="1"/>
  <c r="E881" i="1"/>
  <c r="D881" i="1"/>
  <c r="C881" i="1"/>
  <c r="B881" i="1"/>
  <c r="F775" i="1"/>
  <c r="E775" i="1"/>
  <c r="D775" i="1"/>
  <c r="C775" i="1"/>
  <c r="B775" i="1"/>
  <c r="F751" i="1"/>
  <c r="E751" i="1"/>
  <c r="D751" i="1"/>
  <c r="C751" i="1"/>
  <c r="B751" i="1"/>
  <c r="D680" i="1"/>
  <c r="C680" i="1"/>
  <c r="B680" i="1"/>
  <c r="G652" i="1"/>
  <c r="F652" i="1"/>
  <c r="E652" i="1"/>
  <c r="D652" i="1"/>
  <c r="C652" i="1"/>
  <c r="B652" i="1"/>
  <c r="F560" i="1"/>
  <c r="E560" i="1"/>
  <c r="D560" i="1"/>
  <c r="C560" i="1"/>
  <c r="B560" i="1"/>
  <c r="G451" i="1"/>
  <c r="F451" i="1"/>
  <c r="E451" i="1"/>
  <c r="D451" i="1"/>
  <c r="C451" i="1"/>
  <c r="B451" i="1"/>
  <c r="G438" i="1"/>
  <c r="F438" i="1"/>
  <c r="E438" i="1"/>
  <c r="D438" i="1"/>
  <c r="C438" i="1"/>
  <c r="B438" i="1"/>
  <c r="G432" i="1"/>
  <c r="F432" i="1"/>
  <c r="E432" i="1"/>
  <c r="D432" i="1"/>
  <c r="C432" i="1"/>
  <c r="B432" i="1"/>
  <c r="G406" i="1"/>
  <c r="F406" i="1"/>
  <c r="E406" i="1"/>
  <c r="D406" i="1"/>
  <c r="C406" i="1"/>
  <c r="B406" i="1"/>
  <c r="G373" i="1"/>
  <c r="F373" i="1"/>
  <c r="E373" i="1"/>
  <c r="D373" i="1"/>
  <c r="C373" i="1"/>
  <c r="B373" i="1"/>
  <c r="G345" i="1"/>
  <c r="F345" i="1"/>
  <c r="E345" i="1"/>
  <c r="D345" i="1"/>
  <c r="C345" i="1"/>
  <c r="B345" i="1"/>
  <c r="F220" i="1"/>
  <c r="E220" i="1"/>
  <c r="D220" i="1"/>
  <c r="C220" i="1"/>
  <c r="B220" i="1"/>
  <c r="G204" i="1"/>
  <c r="F204" i="1"/>
  <c r="E204" i="1"/>
  <c r="D204" i="1"/>
  <c r="C204" i="1"/>
  <c r="B204" i="1"/>
  <c r="G164" i="1"/>
  <c r="F164" i="1"/>
  <c r="E164" i="1"/>
  <c r="D164" i="1"/>
  <c r="C164" i="1"/>
  <c r="B164" i="1"/>
  <c r="G147" i="1"/>
  <c r="F147" i="1"/>
  <c r="E147" i="1"/>
  <c r="D147" i="1"/>
  <c r="C147" i="1"/>
  <c r="B147" i="1"/>
  <c r="E113" i="1"/>
  <c r="D113" i="1"/>
  <c r="C113" i="1"/>
  <c r="B113" i="1"/>
  <c r="G45" i="1"/>
  <c r="F45" i="1"/>
  <c r="E45" i="1"/>
  <c r="D45" i="1"/>
  <c r="C45" i="1"/>
  <c r="B45" i="1"/>
  <c r="D206" i="1" l="1"/>
  <c r="E902" i="1"/>
  <c r="D1314" i="1"/>
  <c r="E206" i="1"/>
  <c r="C206" i="1"/>
  <c r="G206" i="1"/>
  <c r="B902" i="1"/>
  <c r="F902" i="1"/>
  <c r="B1314" i="1"/>
  <c r="F1314" i="1"/>
  <c r="E1314" i="1"/>
  <c r="B206" i="1"/>
  <c r="F206" i="1"/>
  <c r="B1251" i="1"/>
  <c r="C1251" i="1"/>
  <c r="C1375" i="1"/>
  <c r="B1375" i="1"/>
  <c r="F1375" i="1"/>
  <c r="C902" i="1"/>
  <c r="G902" i="1"/>
  <c r="D1251" i="1"/>
  <c r="D902" i="1"/>
  <c r="E1251" i="1"/>
  <c r="C1314" i="1"/>
  <c r="E1375" i="1"/>
  <c r="D1375" i="1"/>
  <c r="H1039" i="1" l="1"/>
  <c r="I1039" i="1"/>
  <c r="J1039" i="1"/>
  <c r="K1039" i="1"/>
  <c r="E1051" i="1"/>
  <c r="F1051" i="1"/>
  <c r="G1051" i="1"/>
  <c r="H1051" i="1"/>
  <c r="I1051" i="1"/>
  <c r="J1051" i="1"/>
  <c r="K1051" i="1"/>
  <c r="D1051" i="1"/>
  <c r="C1051" i="1"/>
  <c r="B1051" i="1"/>
  <c r="B985" i="1"/>
  <c r="C985" i="1"/>
  <c r="D985" i="1"/>
  <c r="G949" i="1"/>
  <c r="F949" i="1"/>
  <c r="E949" i="1"/>
  <c r="D949" i="1"/>
  <c r="C949" i="1"/>
  <c r="B949" i="1"/>
  <c r="G938" i="1"/>
  <c r="F938" i="1"/>
  <c r="E938" i="1"/>
  <c r="D938" i="1"/>
  <c r="C938" i="1"/>
  <c r="B938" i="1"/>
  <c r="G929" i="1"/>
  <c r="F929" i="1"/>
  <c r="E929" i="1"/>
  <c r="D929" i="1"/>
  <c r="C929" i="1"/>
  <c r="B929" i="1"/>
  <c r="G924" i="1"/>
  <c r="F924" i="1"/>
  <c r="E924" i="1"/>
  <c r="D924" i="1"/>
  <c r="C924" i="1"/>
  <c r="B924" i="1"/>
  <c r="G860" i="1"/>
  <c r="H860" i="1"/>
  <c r="F860" i="1"/>
  <c r="E860" i="1"/>
  <c r="D860" i="1"/>
  <c r="C860" i="1"/>
  <c r="B860" i="1"/>
  <c r="D798" i="1"/>
  <c r="E798" i="1"/>
  <c r="F798" i="1"/>
  <c r="G798" i="1"/>
  <c r="H798" i="1"/>
  <c r="C798" i="1"/>
  <c r="B798" i="1"/>
  <c r="H825" i="1"/>
  <c r="G825" i="1"/>
  <c r="F825" i="1"/>
  <c r="E825" i="1"/>
  <c r="D825" i="1"/>
  <c r="C825" i="1"/>
  <c r="B825" i="1"/>
  <c r="H817" i="1"/>
  <c r="G817" i="1"/>
  <c r="F817" i="1"/>
  <c r="E817" i="1"/>
  <c r="D817" i="1"/>
  <c r="C817" i="1"/>
  <c r="B817" i="1"/>
  <c r="G729" i="1"/>
  <c r="F729" i="1"/>
  <c r="E729" i="1"/>
  <c r="D729" i="1"/>
  <c r="C729" i="1"/>
  <c r="B729" i="1"/>
  <c r="E710" i="1"/>
  <c r="F710" i="1"/>
  <c r="D710" i="1"/>
  <c r="C710" i="1"/>
  <c r="B710" i="1"/>
  <c r="D1001" i="1" l="1"/>
  <c r="B1001" i="1"/>
  <c r="J1053" i="1"/>
  <c r="H1053" i="1"/>
  <c r="C1001" i="1"/>
  <c r="K1053" i="1"/>
  <c r="C1053" i="1"/>
  <c r="D1053" i="1"/>
  <c r="B1053" i="1"/>
  <c r="I1053" i="1"/>
  <c r="E1053" i="1"/>
  <c r="E951" i="1"/>
  <c r="D951" i="1"/>
  <c r="B951" i="1"/>
  <c r="F951" i="1"/>
  <c r="C951" i="1"/>
  <c r="G951" i="1"/>
  <c r="C827" i="1"/>
  <c r="E827" i="1"/>
  <c r="G827" i="1"/>
  <c r="B827" i="1"/>
  <c r="F827" i="1"/>
  <c r="D827" i="1"/>
  <c r="H827" i="1"/>
  <c r="G631" i="1" l="1"/>
  <c r="F631" i="1"/>
  <c r="E631" i="1"/>
  <c r="D631" i="1"/>
  <c r="C631" i="1"/>
  <c r="B631" i="1"/>
  <c r="H610" i="1"/>
  <c r="G610" i="1"/>
  <c r="F610" i="1"/>
  <c r="E610" i="1"/>
  <c r="D610" i="1"/>
  <c r="C610" i="1"/>
  <c r="B610" i="1"/>
  <c r="I585" i="1"/>
  <c r="H585" i="1"/>
  <c r="G585" i="1"/>
  <c r="F585" i="1"/>
  <c r="E585" i="1"/>
  <c r="D585" i="1"/>
  <c r="C585" i="1"/>
  <c r="B585" i="1"/>
  <c r="G540" i="1"/>
  <c r="F540" i="1"/>
  <c r="E540" i="1"/>
  <c r="D540" i="1"/>
  <c r="C540" i="1"/>
  <c r="B540" i="1"/>
  <c r="H516" i="1"/>
  <c r="I516" i="1"/>
  <c r="J516" i="1"/>
  <c r="K516" i="1"/>
  <c r="L516" i="1"/>
  <c r="M516" i="1"/>
  <c r="G516" i="1"/>
  <c r="F516" i="1"/>
  <c r="E516" i="1"/>
  <c r="D516" i="1"/>
  <c r="C516" i="1"/>
  <c r="B516" i="1"/>
  <c r="G491" i="1"/>
  <c r="F491" i="1"/>
  <c r="E491" i="1"/>
  <c r="D491" i="1"/>
  <c r="C491" i="1"/>
  <c r="B491" i="1"/>
  <c r="I432" i="1"/>
  <c r="J432" i="1"/>
  <c r="I438" i="1"/>
  <c r="J438" i="1"/>
  <c r="I451" i="1"/>
  <c r="J451" i="1"/>
  <c r="I469" i="1"/>
  <c r="J469" i="1"/>
  <c r="H469" i="1"/>
  <c r="G469" i="1"/>
  <c r="G471" i="1" s="1"/>
  <c r="F469" i="1"/>
  <c r="F471" i="1" s="1"/>
  <c r="E469" i="1"/>
  <c r="E471" i="1" s="1"/>
  <c r="D469" i="1"/>
  <c r="D471" i="1" s="1"/>
  <c r="C469" i="1"/>
  <c r="C471" i="1" s="1"/>
  <c r="B469" i="1"/>
  <c r="B471" i="1" s="1"/>
  <c r="H451" i="1"/>
  <c r="H438" i="1"/>
  <c r="H432" i="1"/>
  <c r="H406" i="1"/>
  <c r="H418" i="1"/>
  <c r="G418" i="1"/>
  <c r="F418" i="1"/>
  <c r="E418" i="1"/>
  <c r="D418" i="1"/>
  <c r="C418" i="1"/>
  <c r="B418" i="1"/>
  <c r="H393" i="1"/>
  <c r="G393" i="1"/>
  <c r="F393" i="1"/>
  <c r="E393" i="1"/>
  <c r="D393" i="1"/>
  <c r="C393" i="1"/>
  <c r="B393" i="1"/>
  <c r="H373" i="1"/>
  <c r="H360" i="1"/>
  <c r="G360" i="1"/>
  <c r="F360" i="1"/>
  <c r="E360" i="1"/>
  <c r="D360" i="1"/>
  <c r="C360" i="1"/>
  <c r="B360" i="1"/>
  <c r="I328" i="1"/>
  <c r="H328" i="1"/>
  <c r="G328" i="1"/>
  <c r="F328" i="1"/>
  <c r="E328" i="1"/>
  <c r="D328" i="1"/>
  <c r="C328" i="1"/>
  <c r="B328" i="1"/>
  <c r="I293" i="1"/>
  <c r="H293" i="1"/>
  <c r="G293" i="1"/>
  <c r="F293" i="1"/>
  <c r="E293" i="1"/>
  <c r="D293" i="1"/>
  <c r="C293" i="1"/>
  <c r="B293" i="1"/>
  <c r="G272" i="1"/>
  <c r="H272" i="1"/>
  <c r="I272" i="1"/>
  <c r="H345" i="1"/>
  <c r="I345" i="1"/>
  <c r="F272" i="1"/>
  <c r="E272" i="1"/>
  <c r="D272" i="1"/>
  <c r="C272" i="1"/>
  <c r="B272" i="1"/>
  <c r="F259" i="1"/>
  <c r="F261" i="1" s="1"/>
  <c r="E259" i="1"/>
  <c r="E261" i="1" s="1"/>
  <c r="D259" i="1"/>
  <c r="D261" i="1" s="1"/>
  <c r="C259" i="1"/>
  <c r="C261" i="1" s="1"/>
  <c r="B259" i="1"/>
  <c r="B261" i="1" s="1"/>
  <c r="H204" i="1"/>
  <c r="H164" i="1"/>
  <c r="H147" i="1"/>
  <c r="I147" i="1"/>
  <c r="J147" i="1"/>
  <c r="C80" i="1"/>
  <c r="D80" i="1"/>
  <c r="E80" i="1"/>
  <c r="F80" i="1"/>
  <c r="G80" i="1"/>
  <c r="H80" i="1"/>
  <c r="I80" i="1"/>
  <c r="B80" i="1"/>
  <c r="D420" i="1" l="1"/>
  <c r="E420" i="1"/>
  <c r="B420" i="1"/>
  <c r="F420" i="1"/>
  <c r="C420" i="1"/>
  <c r="G420" i="1"/>
  <c r="H471" i="1"/>
  <c r="J471" i="1"/>
  <c r="I471" i="1"/>
  <c r="H420" i="1"/>
  <c r="H206" i="1"/>
  <c r="I45" i="1"/>
  <c r="H45" i="1"/>
  <c r="H33" i="1"/>
  <c r="I33" i="1"/>
  <c r="G33" i="1"/>
  <c r="F33" i="1"/>
  <c r="E33" i="1"/>
  <c r="D33" i="1"/>
  <c r="C33" i="1"/>
  <c r="B33" i="1"/>
  <c r="H47" i="1" l="1"/>
  <c r="E47" i="1"/>
  <c r="B47" i="1"/>
  <c r="F47" i="1"/>
  <c r="I47" i="1"/>
  <c r="D47" i="1"/>
  <c r="G47" i="1"/>
  <c r="C47" i="1"/>
  <c r="G1053" i="1" l="1"/>
  <c r="F1053" i="1" l="1"/>
</calcChain>
</file>

<file path=xl/sharedStrings.xml><?xml version="1.0" encoding="utf-8"?>
<sst xmlns="http://schemas.openxmlformats.org/spreadsheetml/2006/main" count="2020" uniqueCount="1233">
  <si>
    <t>ST SEN</t>
  </si>
  <si>
    <t>ST REP A</t>
  </si>
  <si>
    <t>ST REP B</t>
  </si>
  <si>
    <t>Bonner</t>
  </si>
  <si>
    <t>1 Airport</t>
  </si>
  <si>
    <t>2 Algoma</t>
  </si>
  <si>
    <t>3 Baldy</t>
  </si>
  <si>
    <t>4 Blue Lake</t>
  </si>
  <si>
    <t>6 Clark Fork</t>
  </si>
  <si>
    <t>7 Cocolalla</t>
  </si>
  <si>
    <t>8 Colburn</t>
  </si>
  <si>
    <t>9 Dover</t>
  </si>
  <si>
    <t>10 East Priest River</t>
  </si>
  <si>
    <t>11 Edgemere</t>
  </si>
  <si>
    <t>12 Gamlin Lake</t>
  </si>
  <si>
    <t>13 Grouse Creek</t>
  </si>
  <si>
    <t>14 Hope</t>
  </si>
  <si>
    <t>15 Humbird</t>
  </si>
  <si>
    <t>16 Kelso</t>
  </si>
  <si>
    <t>17 Kootenai</t>
  </si>
  <si>
    <t>18 Laclede</t>
  </si>
  <si>
    <t>19 Lakeview</t>
  </si>
  <si>
    <t>20 Lamb Creek</t>
  </si>
  <si>
    <t>21 Oden</t>
  </si>
  <si>
    <t>22 Oldtown</t>
  </si>
  <si>
    <t>23 Priest Lake</t>
  </si>
  <si>
    <t>25 Sagle</t>
  </si>
  <si>
    <t>26 Sandpoint</t>
  </si>
  <si>
    <t>27 Selle</t>
  </si>
  <si>
    <t>29 Spirit Valley</t>
  </si>
  <si>
    <t>30 Washington</t>
  </si>
  <si>
    <t>31 Westmond</t>
  </si>
  <si>
    <t>32 West Priest River Bench</t>
  </si>
  <si>
    <t>33 Wrenco</t>
  </si>
  <si>
    <t>D-Steve</t>
  </si>
  <si>
    <t>Tanner</t>
  </si>
  <si>
    <t>R-Glenn</t>
  </si>
  <si>
    <t>Keough</t>
  </si>
  <si>
    <t>R-Shawn A.</t>
  </si>
  <si>
    <t>Rohrer</t>
  </si>
  <si>
    <t>D-Kate</t>
  </si>
  <si>
    <t>McAlister</t>
  </si>
  <si>
    <t>R-Heather</t>
  </si>
  <si>
    <t>Scott</t>
  </si>
  <si>
    <t>D-Bob</t>
  </si>
  <si>
    <t>Vickaryous</t>
  </si>
  <si>
    <t>R-Sage G.</t>
  </si>
  <si>
    <t>Dixon</t>
  </si>
  <si>
    <t>D-W/I-Stephen</t>
  </si>
  <si>
    <t>F. Howlett</t>
  </si>
  <si>
    <t>County Total</t>
  </si>
  <si>
    <t>Boundary</t>
  </si>
  <si>
    <t>BF/Kootenai</t>
  </si>
  <si>
    <t>Copeland</t>
  </si>
  <si>
    <t>Moyie</t>
  </si>
  <si>
    <t>Naples</t>
  </si>
  <si>
    <t>North Bonners Ferry</t>
  </si>
  <si>
    <t>Valley View</t>
  </si>
  <si>
    <t>District 1 Total</t>
  </si>
  <si>
    <t>Leg. Dist. 1</t>
  </si>
  <si>
    <t>Leg. Dist. 2</t>
  </si>
  <si>
    <t>R-Steve</t>
  </si>
  <si>
    <t>Vick</t>
  </si>
  <si>
    <t>D-Kathy</t>
  </si>
  <si>
    <t>(Kraack) Kahn</t>
  </si>
  <si>
    <t>R-Vito</t>
  </si>
  <si>
    <t>Barbieri</t>
  </si>
  <si>
    <t>R-Fritz</t>
  </si>
  <si>
    <t>Wiedenhoff</t>
  </si>
  <si>
    <t>D-Cooper</t>
  </si>
  <si>
    <t>Coyle</t>
  </si>
  <si>
    <t>D-Richard</t>
  </si>
  <si>
    <t>Kohles</t>
  </si>
  <si>
    <t>R-Alan</t>
  </si>
  <si>
    <t>Littlejohn</t>
  </si>
  <si>
    <t>R-Eric</t>
  </si>
  <si>
    <t>Redman</t>
  </si>
  <si>
    <t>Kootenai</t>
  </si>
  <si>
    <t>1</t>
  </si>
  <si>
    <t>2</t>
  </si>
  <si>
    <t>3</t>
  </si>
  <si>
    <t>4</t>
  </si>
  <si>
    <t>5</t>
  </si>
  <si>
    <t>6</t>
  </si>
  <si>
    <t>7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</si>
  <si>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</si>
  <si>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</si>
  <si>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</si>
  <si>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</si>
  <si>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</si>
  <si>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</si>
  <si>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</si>
  <si>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</si>
  <si>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</si>
  <si>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</si>
  <si>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</si>
  <si>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41</t>
  </si>
  <si>
    <t>61</t>
  </si>
  <si>
    <t>67</t>
  </si>
  <si>
    <t>68</t>
  </si>
  <si>
    <t>70</t>
  </si>
  <si>
    <t>District 2 Total</t>
  </si>
  <si>
    <t>Leg. Dist. 3</t>
  </si>
  <si>
    <t>R-Bob</t>
  </si>
  <si>
    <t>Nonini</t>
  </si>
  <si>
    <t>R-Ron</t>
  </si>
  <si>
    <t>Mendive</t>
  </si>
  <si>
    <t>R-Don</t>
  </si>
  <si>
    <t>Cheatham</t>
  </si>
  <si>
    <t>R-Peter</t>
  </si>
  <si>
    <t>Riggs</t>
  </si>
  <si>
    <t>8</t>
  </si>
  <si>
    <t>9</t>
  </si>
  <si>
    <t>10</t>
  </si>
  <si>
    <t>11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</si>
  <si>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</si>
  <si>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</si>
  <si>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</si>
  <si>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</si>
  <si>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</si>
  <si>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</si>
  <si>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</si>
  <si>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</si>
  <si>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</si>
  <si>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</si>
  <si>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</si>
  <si>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</si>
  <si>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</si>
  <si>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</si>
  <si>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63</t>
  </si>
  <si>
    <t>64</t>
  </si>
  <si>
    <t>65</t>
  </si>
  <si>
    <t>66</t>
  </si>
  <si>
    <t>69</t>
  </si>
  <si>
    <t>District 3 Total</t>
  </si>
  <si>
    <t>Leg. Dist. 4</t>
  </si>
  <si>
    <t>D-Kristi</t>
  </si>
  <si>
    <t>Milan</t>
  </si>
  <si>
    <t>R-Mary</t>
  </si>
  <si>
    <t>Souza</t>
  </si>
  <si>
    <t>Mitchell</t>
  </si>
  <si>
    <t>Macomber</t>
  </si>
  <si>
    <t>R-Lucas "Luke"</t>
  </si>
  <si>
    <t>Malek</t>
  </si>
  <si>
    <t>D-Tom</t>
  </si>
  <si>
    <t>Hearn</t>
  </si>
  <si>
    <t>R-Paul</t>
  </si>
  <si>
    <t>Amador</t>
  </si>
  <si>
    <t>R-Kathleen</t>
  </si>
  <si>
    <t>Sims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</si>
  <si>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</si>
  <si>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</si>
  <si>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</si>
  <si>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</si>
  <si>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</si>
  <si>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</si>
  <si>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</si>
  <si>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</si>
  <si>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</si>
  <si>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</si>
  <si>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</si>
  <si>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</si>
  <si>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</si>
  <si>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</si>
  <si>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</si>
  <si>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</si>
  <si>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</si>
  <si>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</si>
  <si>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</si>
  <si>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</si>
  <si>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</si>
  <si>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</si>
  <si>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</si>
  <si>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</si>
  <si>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District 4 Total</t>
  </si>
  <si>
    <t>Leg. Dist. 5</t>
  </si>
  <si>
    <t>D-Dan J</t>
  </si>
  <si>
    <t>Schmidt</t>
  </si>
  <si>
    <t>R-John</t>
  </si>
  <si>
    <t>Freeland (Wanvig)</t>
  </si>
  <si>
    <t>D-Paulette E.</t>
  </si>
  <si>
    <t>Jordan</t>
  </si>
  <si>
    <t>R-Carl</t>
  </si>
  <si>
    <t>Berglund</t>
  </si>
  <si>
    <t>R-William (Bill)</t>
  </si>
  <si>
    <t>Goesling</t>
  </si>
  <si>
    <t>D-Laurene</t>
  </si>
  <si>
    <t>Sorensen</t>
  </si>
  <si>
    <t>R-Caroline</t>
  </si>
  <si>
    <t>Nilsson Troy</t>
  </si>
  <si>
    <t>Benewah</t>
  </si>
  <si>
    <t>1 Benewah</t>
  </si>
  <si>
    <t>2 Center</t>
  </si>
  <si>
    <t>3 College</t>
  </si>
  <si>
    <t>4 Emida</t>
  </si>
  <si>
    <t>5 Fernwood</t>
  </si>
  <si>
    <t>6 Plummer</t>
  </si>
  <si>
    <t>7 Santa</t>
  </si>
  <si>
    <t>8 St. Joe</t>
  </si>
  <si>
    <t>9 St. Maries</t>
  </si>
  <si>
    <t>10 Tensed</t>
  </si>
  <si>
    <t>11 Townsite</t>
  </si>
  <si>
    <t>Latah</t>
  </si>
  <si>
    <t>Moscow 1</t>
  </si>
  <si>
    <t>Moscow 2</t>
  </si>
  <si>
    <t>Moscow 3</t>
  </si>
  <si>
    <t>Moscow 4</t>
  </si>
  <si>
    <t>Moscow 5</t>
  </si>
  <si>
    <t>Moscow 6</t>
  </si>
  <si>
    <t>Moscow 7</t>
  </si>
  <si>
    <t>Moscow 8</t>
  </si>
  <si>
    <t>Moscow 9</t>
  </si>
  <si>
    <t>Moscow 10</t>
  </si>
  <si>
    <t>Moscow 11</t>
  </si>
  <si>
    <t>Moscow 12</t>
  </si>
  <si>
    <t>Moscow 13</t>
  </si>
  <si>
    <t>Moscow 14</t>
  </si>
  <si>
    <t>Moscow 15</t>
  </si>
  <si>
    <t>Moscow 16</t>
  </si>
  <si>
    <t>Moscow 17</t>
  </si>
  <si>
    <t>Moscow 18</t>
  </si>
  <si>
    <t>Deary 19</t>
  </si>
  <si>
    <t>Farmington 20</t>
  </si>
  <si>
    <t>Genesee 21</t>
  </si>
  <si>
    <t>Harvard 22</t>
  </si>
  <si>
    <t>Juliaetta 23</t>
  </si>
  <si>
    <t>Kendrick 24</t>
  </si>
  <si>
    <t>Linden 25</t>
  </si>
  <si>
    <t>Palouse 26</t>
  </si>
  <si>
    <t>Potlatch 27</t>
  </si>
  <si>
    <t>Princeton 28</t>
  </si>
  <si>
    <t>Troy 29</t>
  </si>
  <si>
    <t>Viola 30</t>
  </si>
  <si>
    <t>Cora 31</t>
  </si>
  <si>
    <t>Absentee</t>
  </si>
  <si>
    <t>District 5 Total</t>
  </si>
  <si>
    <t>Leg. Dist. 6</t>
  </si>
  <si>
    <t>R-Dan</t>
  </si>
  <si>
    <t>Johnson</t>
  </si>
  <si>
    <t>Blakey</t>
  </si>
  <si>
    <t>R-Thyra K.</t>
  </si>
  <si>
    <t>Stevenson</t>
  </si>
  <si>
    <t>D-John</t>
  </si>
  <si>
    <t>Rusche</t>
  </si>
  <si>
    <t>R-Mike</t>
  </si>
  <si>
    <t>Kingsley</t>
  </si>
  <si>
    <t>Lewis</t>
  </si>
  <si>
    <t>001 Nezperce</t>
  </si>
  <si>
    <t>002 West Kamiah</t>
  </si>
  <si>
    <t>003 East Kamiah</t>
  </si>
  <si>
    <t>004 Craigmont</t>
  </si>
  <si>
    <t>005 Winchester</t>
  </si>
  <si>
    <t>006 Reubens</t>
  </si>
  <si>
    <t>007 Mohler</t>
  </si>
  <si>
    <t>008 Slickpoo</t>
  </si>
  <si>
    <t>Nez Perce</t>
  </si>
  <si>
    <t>Lewiston 1</t>
  </si>
  <si>
    <t>Lewiston 2</t>
  </si>
  <si>
    <t>Lewiston 3</t>
  </si>
  <si>
    <t>Lewiston 4</t>
  </si>
  <si>
    <t>Lewiston 5</t>
  </si>
  <si>
    <t>Lewiston 6</t>
  </si>
  <si>
    <t>Lewiston 7</t>
  </si>
  <si>
    <t>Lewiston 8</t>
  </si>
  <si>
    <t>Lewiston 9</t>
  </si>
  <si>
    <t>Lewiston 10</t>
  </si>
  <si>
    <t>Lewiston 11</t>
  </si>
  <si>
    <t>Lewiston 12</t>
  </si>
  <si>
    <t>Lewiston 13</t>
  </si>
  <si>
    <t>Lewiston 14</t>
  </si>
  <si>
    <t>Lewiston 15</t>
  </si>
  <si>
    <t>Lewiston 16</t>
  </si>
  <si>
    <t>Lewiston 17</t>
  </si>
  <si>
    <t>Lewiston 18</t>
  </si>
  <si>
    <t>Lewiston 19</t>
  </si>
  <si>
    <t>Lewiston 20</t>
  </si>
  <si>
    <t>Lewiston 21</t>
  </si>
  <si>
    <t>Lewiston 22</t>
  </si>
  <si>
    <t>Rimrock 23</t>
  </si>
  <si>
    <t>Foothills 24</t>
  </si>
  <si>
    <t>Tammany 25</t>
  </si>
  <si>
    <t>Leland 27</t>
  </si>
  <si>
    <t>Lenore 28</t>
  </si>
  <si>
    <t>Peck 29</t>
  </si>
  <si>
    <t>Gifford 30</t>
  </si>
  <si>
    <t>Culdesac 31</t>
  </si>
  <si>
    <t>Webb 32</t>
  </si>
  <si>
    <t>District 6 Total</t>
  </si>
  <si>
    <t>Leg. Dist. 7</t>
  </si>
  <si>
    <t>District 7 Total</t>
  </si>
  <si>
    <t>D-Ken</t>
  </si>
  <si>
    <t>Meyers</t>
  </si>
  <si>
    <t>R-Carl G</t>
  </si>
  <si>
    <t>Crabtree</t>
  </si>
  <si>
    <t>R-Sheryl L</t>
  </si>
  <si>
    <t>Nuxoll</t>
  </si>
  <si>
    <t>D-Jessica</t>
  </si>
  <si>
    <t>Chilcott</t>
  </si>
  <si>
    <t>R-Priscilla</t>
  </si>
  <si>
    <t>Giddings</t>
  </si>
  <si>
    <t>R-Shannon</t>
  </si>
  <si>
    <t>McMillan</t>
  </si>
  <si>
    <t>R-Paul E</t>
  </si>
  <si>
    <t>Shepherd</t>
  </si>
  <si>
    <t>R-Kris L.</t>
  </si>
  <si>
    <t>Steneck</t>
  </si>
  <si>
    <t>5 Careywood</t>
  </si>
  <si>
    <t>28 South Side</t>
  </si>
  <si>
    <t>Clearwater</t>
  </si>
  <si>
    <t>1 Orofino</t>
  </si>
  <si>
    <t>2 Orofino</t>
  </si>
  <si>
    <t>3 Orofino</t>
  </si>
  <si>
    <t>4 Orofino</t>
  </si>
  <si>
    <t>5 Orofino</t>
  </si>
  <si>
    <t>6 Fraser</t>
  </si>
  <si>
    <t>7 Greer</t>
  </si>
  <si>
    <t>8 Teakean</t>
  </si>
  <si>
    <t>9 Weippe</t>
  </si>
  <si>
    <t>10 Headquarters</t>
  </si>
  <si>
    <t>11 Ahsahka</t>
  </si>
  <si>
    <t>12 Pierce</t>
  </si>
  <si>
    <t>13 Elk River</t>
  </si>
  <si>
    <t>14 Grangemont</t>
  </si>
  <si>
    <t>Idaho</t>
  </si>
  <si>
    <t>001 Big Butte</t>
  </si>
  <si>
    <t>002 Clearwater</t>
  </si>
  <si>
    <t>003 Cottonwood 1</t>
  </si>
  <si>
    <t>004 Cottonwood 2</t>
  </si>
  <si>
    <t>005 Elk City</t>
  </si>
  <si>
    <t>007 Ferdinand</t>
  </si>
  <si>
    <t>008 Greencreek</t>
  </si>
  <si>
    <t>009 Glover</t>
  </si>
  <si>
    <t>010 Grangeville 1</t>
  </si>
  <si>
    <t>011 Grangeville 2</t>
  </si>
  <si>
    <t>012 Grangeville 3</t>
  </si>
  <si>
    <t>013 Grangeville 4</t>
  </si>
  <si>
    <t>014 Grangeville 5</t>
  </si>
  <si>
    <t>015 Harpster</t>
  </si>
  <si>
    <t>016 Joseph</t>
  </si>
  <si>
    <t>017 Kamiah</t>
  </si>
  <si>
    <t>019 Kooskia</t>
  </si>
  <si>
    <t>020 Lowell</t>
  </si>
  <si>
    <t>021 Pollock</t>
  </si>
  <si>
    <t>022 Riggins</t>
  </si>
  <si>
    <t>023 Slate Creek I</t>
  </si>
  <si>
    <t>024 Stites</t>
  </si>
  <si>
    <t>025 White Bird</t>
  </si>
  <si>
    <t>026 Woodland</t>
  </si>
  <si>
    <t>027 Slate Creek II</t>
  </si>
  <si>
    <t>Shoshone</t>
  </si>
  <si>
    <t>01 Murray</t>
  </si>
  <si>
    <t>02 Mullan</t>
  </si>
  <si>
    <t>03 Wallace</t>
  </si>
  <si>
    <t>04 Silverton</t>
  </si>
  <si>
    <t>05 Osburn</t>
  </si>
  <si>
    <t>06 Kellogg</t>
  </si>
  <si>
    <t>07 Wardner</t>
  </si>
  <si>
    <t>08 Smelterville</t>
  </si>
  <si>
    <t>09 Pinehurst</t>
  </si>
  <si>
    <t>10 Kingston</t>
  </si>
  <si>
    <t>11 Calder</t>
  </si>
  <si>
    <t>12 Clarkia</t>
  </si>
  <si>
    <t>13 Avery</t>
  </si>
  <si>
    <t>Leg. Dist. 8</t>
  </si>
  <si>
    <t>District 8 Total</t>
  </si>
  <si>
    <t>C-Kirsten Faith</t>
  </si>
  <si>
    <t>Richardson</t>
  </si>
  <si>
    <t>R-Steven P.</t>
  </si>
  <si>
    <t>Thayn</t>
  </si>
  <si>
    <t>D-Jocelyn</t>
  </si>
  <si>
    <t>Plass</t>
  </si>
  <si>
    <t>R-Terry</t>
  </si>
  <si>
    <t>Gestrin</t>
  </si>
  <si>
    <t>Emanuel Prolife</t>
  </si>
  <si>
    <t>C-Ammon</t>
  </si>
  <si>
    <t>R-Merrill</t>
  </si>
  <si>
    <t>Beyeler</t>
  </si>
  <si>
    <t>R-Dorothy</t>
  </si>
  <si>
    <t>Moon</t>
  </si>
  <si>
    <t>Boise</t>
  </si>
  <si>
    <t>30 Garden Valley</t>
  </si>
  <si>
    <t>40 Horseshoe Bend</t>
  </si>
  <si>
    <t>50 Idaho City</t>
  </si>
  <si>
    <t>60 Lowman</t>
  </si>
  <si>
    <t>70 Mores Creek</t>
  </si>
  <si>
    <t>80 Placerville</t>
  </si>
  <si>
    <t>Custer</t>
  </si>
  <si>
    <t>Challis</t>
  </si>
  <si>
    <t>Round Valley 1</t>
  </si>
  <si>
    <t>Round Valley 2</t>
  </si>
  <si>
    <t>Mackay</t>
  </si>
  <si>
    <t>Leslie</t>
  </si>
  <si>
    <t>Battleground</t>
  </si>
  <si>
    <t>Sunol</t>
  </si>
  <si>
    <t>Clayton</t>
  </si>
  <si>
    <t>Stanley</t>
  </si>
  <si>
    <t>Gem</t>
  </si>
  <si>
    <t>01 Central</t>
  </si>
  <si>
    <t>02 North Emmett</t>
  </si>
  <si>
    <t>03 Butteview</t>
  </si>
  <si>
    <t>04 South Emmett</t>
  </si>
  <si>
    <t>05 West Emmett</t>
  </si>
  <si>
    <t>06 Emerson</t>
  </si>
  <si>
    <t>07 Lincoln</t>
  </si>
  <si>
    <t>08 Letha</t>
  </si>
  <si>
    <t>09 Hanna</t>
  </si>
  <si>
    <t>10 Brick</t>
  </si>
  <si>
    <t>11 Bench</t>
  </si>
  <si>
    <t>12 Sweet/Montour</t>
  </si>
  <si>
    <t>13 Ola</t>
  </si>
  <si>
    <t>Lemhi</t>
  </si>
  <si>
    <t>001 - Salmon</t>
  </si>
  <si>
    <t>002 - Depot</t>
  </si>
  <si>
    <t>003 - Brooklyn</t>
  </si>
  <si>
    <t>004 - North Fork</t>
  </si>
  <si>
    <t>005 - Mineral Hill</t>
  </si>
  <si>
    <t>006 - Iron Creek</t>
  </si>
  <si>
    <t>007 - Pahsimeroi</t>
  </si>
  <si>
    <t>008 - Lemhi</t>
  </si>
  <si>
    <t>009 - Junction</t>
  </si>
  <si>
    <t>Valley</t>
  </si>
  <si>
    <t>Alpha</t>
  </si>
  <si>
    <t>Cascade</t>
  </si>
  <si>
    <t>Donnelly</t>
  </si>
  <si>
    <t>McCall</t>
  </si>
  <si>
    <t>Payette</t>
  </si>
  <si>
    <t>Roseberry</t>
  </si>
  <si>
    <t>West Mountain</t>
  </si>
  <si>
    <t>Yellow Pine</t>
  </si>
  <si>
    <t>Leg. Dist. 9</t>
  </si>
  <si>
    <t>D-Carol</t>
  </si>
  <si>
    <t>Bogue</t>
  </si>
  <si>
    <t>R-Abby</t>
  </si>
  <si>
    <t>Lee</t>
  </si>
  <si>
    <t>R-Viki</t>
  </si>
  <si>
    <t>Purdy</t>
  </si>
  <si>
    <t>D-Rejeana A.</t>
  </si>
  <si>
    <t>Goolsby</t>
  </si>
  <si>
    <t>R-Ryan</t>
  </si>
  <si>
    <t>Kerby</t>
  </si>
  <si>
    <t>R-Jake</t>
  </si>
  <si>
    <t>Stephens</t>
  </si>
  <si>
    <t>D-R. T.</t>
  </si>
  <si>
    <t>Loyd</t>
  </si>
  <si>
    <t>R-Judy</t>
  </si>
  <si>
    <t>Boyle</t>
  </si>
  <si>
    <t>R-Michael</t>
  </si>
  <si>
    <t>Dolton</t>
  </si>
  <si>
    <t>Adams</t>
  </si>
  <si>
    <t>001 Indian Valley</t>
  </si>
  <si>
    <t>002 Council</t>
  </si>
  <si>
    <t>003 No. Council</t>
  </si>
  <si>
    <t>004 Bear</t>
  </si>
  <si>
    <t>005 New Meadows</t>
  </si>
  <si>
    <t>006 Little Salmon River</t>
  </si>
  <si>
    <t>Canyon</t>
  </si>
  <si>
    <t>01-09</t>
  </si>
  <si>
    <t>02-09</t>
  </si>
  <si>
    <t>03-09</t>
  </si>
  <si>
    <t>Washington</t>
  </si>
  <si>
    <t>01 Eaton Hale</t>
  </si>
  <si>
    <t>02 West Weiser</t>
  </si>
  <si>
    <t>03 South Weiser</t>
  </si>
  <si>
    <t>04 Weiser</t>
  </si>
  <si>
    <t>05 Middle Weiser</t>
  </si>
  <si>
    <t>06 East Weiser</t>
  </si>
  <si>
    <t>07 Midvale</t>
  </si>
  <si>
    <t>08 Cambridge</t>
  </si>
  <si>
    <t>09 Pioneer</t>
  </si>
  <si>
    <t>10 Sunnyside</t>
  </si>
  <si>
    <t>11 Mineral</t>
  </si>
  <si>
    <t>District 9 Total</t>
  </si>
  <si>
    <t>Leg. Dist. 10</t>
  </si>
  <si>
    <t>District 10 Total</t>
  </si>
  <si>
    <t>D-Ydalia</t>
  </si>
  <si>
    <t>Yado</t>
  </si>
  <si>
    <t>R-Jim</t>
  </si>
  <si>
    <t>Rice</t>
  </si>
  <si>
    <t>D-Jeremy</t>
  </si>
  <si>
    <t>Lopett</t>
  </si>
  <si>
    <t>R-Brandon</t>
  </si>
  <si>
    <t>Hixon</t>
  </si>
  <si>
    <t>D-Warren Timothy</t>
  </si>
  <si>
    <t>Stevens</t>
  </si>
  <si>
    <t>R-Greg</t>
  </si>
  <si>
    <t>Chaney</t>
  </si>
  <si>
    <t>07-10</t>
  </si>
  <si>
    <t>08-10</t>
  </si>
  <si>
    <t>09-10</t>
  </si>
  <si>
    <t>10-10</t>
  </si>
  <si>
    <t>11-10</t>
  </si>
  <si>
    <t>12-10</t>
  </si>
  <si>
    <t>13-10</t>
  </si>
  <si>
    <t>14-10</t>
  </si>
  <si>
    <t>15-10</t>
  </si>
  <si>
    <t>16-10</t>
  </si>
  <si>
    <t>17-10</t>
  </si>
  <si>
    <t>18-10</t>
  </si>
  <si>
    <t>19-10</t>
  </si>
  <si>
    <t>20-10</t>
  </si>
  <si>
    <t>Leg. Dist. 11</t>
  </si>
  <si>
    <t>District 11 Total</t>
  </si>
  <si>
    <t>D-Pat Day</t>
  </si>
  <si>
    <t>Hartwell</t>
  </si>
  <si>
    <t>R-Zach</t>
  </si>
  <si>
    <t>Brooks</t>
  </si>
  <si>
    <t>R-Patti Anne</t>
  </si>
  <si>
    <t>Lodge</t>
  </si>
  <si>
    <t>D-Edward</t>
  </si>
  <si>
    <t>Savala</t>
  </si>
  <si>
    <t>R-Myron</t>
  </si>
  <si>
    <t>Amsden</t>
  </si>
  <si>
    <t>R-Marty</t>
  </si>
  <si>
    <t>Galvin</t>
  </si>
  <si>
    <t>R-Tammy</t>
  </si>
  <si>
    <t>Nichols</t>
  </si>
  <si>
    <t>Pullin</t>
  </si>
  <si>
    <t>R-Scott</t>
  </si>
  <si>
    <t>Syme</t>
  </si>
  <si>
    <t>D-Rita J.</t>
  </si>
  <si>
    <t>Burns</t>
  </si>
  <si>
    <t>R-Christy</t>
  </si>
  <si>
    <t>Perry</t>
  </si>
  <si>
    <t>R-Kathryn</t>
  </si>
  <si>
    <t>Ralstin</t>
  </si>
  <si>
    <t>26-11</t>
  </si>
  <si>
    <t>27-11</t>
  </si>
  <si>
    <t>28-11</t>
  </si>
  <si>
    <t>29-11</t>
  </si>
  <si>
    <t>30-11</t>
  </si>
  <si>
    <t>31-11</t>
  </si>
  <si>
    <t>32-11</t>
  </si>
  <si>
    <t>33-11</t>
  </si>
  <si>
    <t>34-11</t>
  </si>
  <si>
    <t>35-11</t>
  </si>
  <si>
    <t>36-11</t>
  </si>
  <si>
    <t>37-11</t>
  </si>
  <si>
    <t>38-11</t>
  </si>
  <si>
    <t>39-11</t>
  </si>
  <si>
    <t>40-11</t>
  </si>
  <si>
    <t>41-11</t>
  </si>
  <si>
    <t>42-11</t>
  </si>
  <si>
    <t>43-11</t>
  </si>
  <si>
    <t>44-11</t>
  </si>
  <si>
    <t>Leg. Dist. 12</t>
  </si>
  <si>
    <t>District 12 Total</t>
  </si>
  <si>
    <t>D-Chelle</t>
  </si>
  <si>
    <t>Gluch</t>
  </si>
  <si>
    <t>R-Todd</t>
  </si>
  <si>
    <t>Lakey</t>
  </si>
  <si>
    <t>Gonzalez Mabbutt</t>
  </si>
  <si>
    <t>D-Maria</t>
  </si>
  <si>
    <t>R-Robert E.</t>
  </si>
  <si>
    <t>Anderst</t>
  </si>
  <si>
    <t>D-Shana</t>
  </si>
  <si>
    <t>Tremaine</t>
  </si>
  <si>
    <t>R-Rick D.</t>
  </si>
  <si>
    <t>Youngblood</t>
  </si>
  <si>
    <t>49-12</t>
  </si>
  <si>
    <t>50-12</t>
  </si>
  <si>
    <t>51-12</t>
  </si>
  <si>
    <t>52-12</t>
  </si>
  <si>
    <t>53-12</t>
  </si>
  <si>
    <t>54-12</t>
  </si>
  <si>
    <t>55-12</t>
  </si>
  <si>
    <t>56-12</t>
  </si>
  <si>
    <t>57-12</t>
  </si>
  <si>
    <t>58-12</t>
  </si>
  <si>
    <t>59-12</t>
  </si>
  <si>
    <t>60-12</t>
  </si>
  <si>
    <t>61-12</t>
  </si>
  <si>
    <t>62-12</t>
  </si>
  <si>
    <t>Leg. Dist. 13</t>
  </si>
  <si>
    <t>District 13 Total</t>
  </si>
  <si>
    <t>D-Carl</t>
  </si>
  <si>
    <t>Davis</t>
  </si>
  <si>
    <t xml:space="preserve">R-Jeff C. </t>
  </si>
  <si>
    <t>Agenbroad</t>
  </si>
  <si>
    <t>R-Brent J.</t>
  </si>
  <si>
    <t>Crane</t>
  </si>
  <si>
    <t>R-Gary E.</t>
  </si>
  <si>
    <t>Collins</t>
  </si>
  <si>
    <t>R-Alan C.</t>
  </si>
  <si>
    <t>Jones</t>
  </si>
  <si>
    <t>69-13</t>
  </si>
  <si>
    <t>70-13</t>
  </si>
  <si>
    <t>71-13</t>
  </si>
  <si>
    <t>72-13</t>
  </si>
  <si>
    <t>73-13</t>
  </si>
  <si>
    <t>74-13</t>
  </si>
  <si>
    <t>75-13</t>
  </si>
  <si>
    <t>76-13</t>
  </si>
  <si>
    <t>77-13</t>
  </si>
  <si>
    <t>78-13</t>
  </si>
  <si>
    <t>79-13</t>
  </si>
  <si>
    <t>80-13</t>
  </si>
  <si>
    <t>81-13</t>
  </si>
  <si>
    <t>82-13</t>
  </si>
  <si>
    <t>Leg. Dist. 14</t>
  </si>
  <si>
    <t>District 14 Total</t>
  </si>
  <si>
    <t>D-Miranda</t>
  </si>
  <si>
    <t>Gold</t>
  </si>
  <si>
    <t>R-Marv</t>
  </si>
  <si>
    <t>Hagedorn</t>
  </si>
  <si>
    <t>D-Jane M.</t>
  </si>
  <si>
    <t>Greenway</t>
  </si>
  <si>
    <t>Moyle</t>
  </si>
  <si>
    <t>D-Glida</t>
  </si>
  <si>
    <t>Bothwell</t>
  </si>
  <si>
    <t>R-Gayann</t>
  </si>
  <si>
    <t>DeMordaunt</t>
  </si>
  <si>
    <t>R-Douglas R.</t>
  </si>
  <si>
    <t>Ada</t>
  </si>
  <si>
    <t>Leg. Dist. 15</t>
  </si>
  <si>
    <t>District 15 Total</t>
  </si>
  <si>
    <t>D-Laura</t>
  </si>
  <si>
    <t>Metzler</t>
  </si>
  <si>
    <t>R-Fred S.</t>
  </si>
  <si>
    <t>Martin</t>
  </si>
  <si>
    <t>Berch</t>
  </si>
  <si>
    <t>R-Lynn M.</t>
  </si>
  <si>
    <t>Luker</t>
  </si>
  <si>
    <t>D-Jake</t>
  </si>
  <si>
    <t>Ellis</t>
  </si>
  <si>
    <t>R-Rod W.</t>
  </si>
  <si>
    <t>Beck</t>
  </si>
  <si>
    <t>R-Patrick</t>
  </si>
  <si>
    <t>McDonald</t>
  </si>
  <si>
    <t>Leg. Dist. 16</t>
  </si>
  <si>
    <t>District 16 Total</t>
  </si>
  <si>
    <t>D-Grant</t>
  </si>
  <si>
    <t>Burgoyne</t>
  </si>
  <si>
    <t>McCrostie</t>
  </si>
  <si>
    <t>D-Geoff</t>
  </si>
  <si>
    <t>Stephenson</t>
  </si>
  <si>
    <t>R-Joel H</t>
  </si>
  <si>
    <t>Robinson</t>
  </si>
  <si>
    <t>Kloc</t>
  </si>
  <si>
    <t>D-Hy</t>
  </si>
  <si>
    <t>Leg. Dist. 17</t>
  </si>
  <si>
    <t>District 17 Total</t>
  </si>
  <si>
    <t>D-Maryanne</t>
  </si>
  <si>
    <t>R-Robert</t>
  </si>
  <si>
    <t>Herrin III</t>
  </si>
  <si>
    <t>Gannon</t>
  </si>
  <si>
    <t>R-Kreed Ray</t>
  </si>
  <si>
    <t>Kleinkopf</t>
  </si>
  <si>
    <t>D-Sue</t>
  </si>
  <si>
    <t>Chew</t>
  </si>
  <si>
    <t>R-Tabby</t>
  </si>
  <si>
    <t>Jolley</t>
  </si>
  <si>
    <t>Leg. Dist. 18</t>
  </si>
  <si>
    <t>District 18 Total</t>
  </si>
  <si>
    <t>D-Janie</t>
  </si>
  <si>
    <t>Ward-Engelking</t>
  </si>
  <si>
    <t>D-Ilana</t>
  </si>
  <si>
    <t>Rubel</t>
  </si>
  <si>
    <t>D-Phylis</t>
  </si>
  <si>
    <t>King</t>
  </si>
  <si>
    <t>Leg. Dist. 19</t>
  </si>
  <si>
    <t>District 19 Total</t>
  </si>
  <si>
    <t>D-Cherie</t>
  </si>
  <si>
    <t>Buckner-Webb</t>
  </si>
  <si>
    <t>D-Mathew</t>
  </si>
  <si>
    <t>Erpelding</t>
  </si>
  <si>
    <t>R-Mark</t>
  </si>
  <si>
    <t>Patten</t>
  </si>
  <si>
    <t>D-Melissa</t>
  </si>
  <si>
    <t>Wintrow</t>
  </si>
  <si>
    <t>R-Jane</t>
  </si>
  <si>
    <t>McClaran</t>
  </si>
  <si>
    <t>Leg. Dist. 20</t>
  </si>
  <si>
    <t>District 20 Total</t>
  </si>
  <si>
    <t>R-Chuck</t>
  </si>
  <si>
    <t>Winder</t>
  </si>
  <si>
    <t>Rutherford</t>
  </si>
  <si>
    <t>D-W/I-William (Bill)</t>
  </si>
  <si>
    <t>C-Daniel S.</t>
  </si>
  <si>
    <t>Weston</t>
  </si>
  <si>
    <t>R-Joe A.</t>
  </si>
  <si>
    <t>Palmer</t>
  </si>
  <si>
    <t>R-James</t>
  </si>
  <si>
    <t>Holtzclaw</t>
  </si>
  <si>
    <t>R-W/I-Randy Drew</t>
  </si>
  <si>
    <t>Leg. Dist. 21</t>
  </si>
  <si>
    <t>District 21 Total</t>
  </si>
  <si>
    <t>R-Clifford R. "Cliff"</t>
  </si>
  <si>
    <t>Bayer</t>
  </si>
  <si>
    <t>D-Robert</t>
  </si>
  <si>
    <t>R-Steven C.</t>
  </si>
  <si>
    <t>Harris</t>
  </si>
  <si>
    <t>D-Cindy</t>
  </si>
  <si>
    <t>Thorngren</t>
  </si>
  <si>
    <t>R-Thomas E.</t>
  </si>
  <si>
    <t>"Tom" Dayley</t>
  </si>
  <si>
    <t>Leg. Dist. 22</t>
  </si>
  <si>
    <t>District 22 Total</t>
  </si>
  <si>
    <t>R-Lori</t>
  </si>
  <si>
    <t>Den Hartog</t>
  </si>
  <si>
    <t>R-Charles</t>
  </si>
  <si>
    <t>Pratt Porter</t>
  </si>
  <si>
    <t>R-Robert "Ernie"</t>
  </si>
  <si>
    <t>Terrell</t>
  </si>
  <si>
    <t>Vander Woude</t>
  </si>
  <si>
    <t>R-Jason</t>
  </si>
  <si>
    <t>R-Jason A.</t>
  </si>
  <si>
    <t>Monks</t>
  </si>
  <si>
    <t>Leg. Dist. 23</t>
  </si>
  <si>
    <t>R-Bert</t>
  </si>
  <si>
    <t>Brackett</t>
  </si>
  <si>
    <t>D-Mary Ann</t>
  </si>
  <si>
    <t>Richards</t>
  </si>
  <si>
    <t>R-Rich</t>
  </si>
  <si>
    <t>Wills</t>
  </si>
  <si>
    <t>Zito</t>
  </si>
  <si>
    <t>R-Megan C.</t>
  </si>
  <si>
    <t>Blanksma</t>
  </si>
  <si>
    <t>R-Justin M</t>
  </si>
  <si>
    <t>Freeman</t>
  </si>
  <si>
    <t>R-Pete</t>
  </si>
  <si>
    <t>Nielsen</t>
  </si>
  <si>
    <t>Elmore</t>
  </si>
  <si>
    <t>Mountain Home 1</t>
  </si>
  <si>
    <t>Mountain Home 2</t>
  </si>
  <si>
    <t>Mountain Home 3</t>
  </si>
  <si>
    <t>Mountain Home 4</t>
  </si>
  <si>
    <t>Mountain Home 5</t>
  </si>
  <si>
    <t>Mountain Home 6</t>
  </si>
  <si>
    <t>Mountain Home 7</t>
  </si>
  <si>
    <t>Mountain Home 8</t>
  </si>
  <si>
    <t>Mountain Home 9</t>
  </si>
  <si>
    <t>Atlanta</t>
  </si>
  <si>
    <t>Chattin Flats</t>
  </si>
  <si>
    <t>Glenns Ferry</t>
  </si>
  <si>
    <t>Hammett</t>
  </si>
  <si>
    <t>King Hill</t>
  </si>
  <si>
    <t>Mayfield</t>
  </si>
  <si>
    <t>Pine</t>
  </si>
  <si>
    <t>Prairie</t>
  </si>
  <si>
    <t>Owyhee</t>
  </si>
  <si>
    <t>001 North Homedale</t>
  </si>
  <si>
    <t>002 South Homedale</t>
  </si>
  <si>
    <t>003 North Marsing</t>
  </si>
  <si>
    <t>004 South Marsing</t>
  </si>
  <si>
    <t>005 Pleasant Valley</t>
  </si>
  <si>
    <t>006 Wilson</t>
  </si>
  <si>
    <t>007 Murphy</t>
  </si>
  <si>
    <t>008 Oreana</t>
  </si>
  <si>
    <t>009 Grand View</t>
  </si>
  <si>
    <t>010 Bruneau</t>
  </si>
  <si>
    <t>011 Riddle</t>
  </si>
  <si>
    <t>012 Three Creek</t>
  </si>
  <si>
    <t>Twin Falls</t>
  </si>
  <si>
    <t>Buhl 1</t>
  </si>
  <si>
    <t>Buhl 2</t>
  </si>
  <si>
    <t>Castleford</t>
  </si>
  <si>
    <t>Deep Creek</t>
  </si>
  <si>
    <t>Maroa</t>
  </si>
  <si>
    <t>Leg. Dist. 24</t>
  </si>
  <si>
    <t>District 23 Total</t>
  </si>
  <si>
    <t>District 24 Total</t>
  </si>
  <si>
    <t>D-Deborah</t>
  </si>
  <si>
    <t>Silver</t>
  </si>
  <si>
    <t>R-Lee</t>
  </si>
  <si>
    <t>Heider</t>
  </si>
  <si>
    <t>D-Dale</t>
  </si>
  <si>
    <t>Varney</t>
  </si>
  <si>
    <t>R-Lance</t>
  </si>
  <si>
    <t>Clow</t>
  </si>
  <si>
    <t>D-Catherine</t>
  </si>
  <si>
    <t>Talkington</t>
  </si>
  <si>
    <t>R-Mary C.</t>
  </si>
  <si>
    <t>Bello</t>
  </si>
  <si>
    <t>R-Stephen</t>
  </si>
  <si>
    <t>Hartgen</t>
  </si>
  <si>
    <t>Twin Falls 1</t>
  </si>
  <si>
    <t>Twin Falls 2</t>
  </si>
  <si>
    <t>Twin Falls 3</t>
  </si>
  <si>
    <t>Twin Falls 4</t>
  </si>
  <si>
    <t>Twin Falls 5</t>
  </si>
  <si>
    <t>Twin Falls 6</t>
  </si>
  <si>
    <t>Twin Falls 7</t>
  </si>
  <si>
    <t>Twin Falls 8</t>
  </si>
  <si>
    <t>Twin Falls 9</t>
  </si>
  <si>
    <t>Twin Falls 10</t>
  </si>
  <si>
    <t>Twin Falls 11</t>
  </si>
  <si>
    <t>Twin Falls 12</t>
  </si>
  <si>
    <t>Twin Falls 13</t>
  </si>
  <si>
    <t>Twin Falls 14</t>
  </si>
  <si>
    <t>Twin Falls 15</t>
  </si>
  <si>
    <t>Twin Falls 16</t>
  </si>
  <si>
    <t>Twin Falls 17</t>
  </si>
  <si>
    <t>Twin Falls 18</t>
  </si>
  <si>
    <t>Twin Falls 19</t>
  </si>
  <si>
    <t>Twin Falls 20</t>
  </si>
  <si>
    <t>Twin Falls 21</t>
  </si>
  <si>
    <t>Twin Falls 22</t>
  </si>
  <si>
    <t>Twin Falls 23</t>
  </si>
  <si>
    <t>District 25 Total</t>
  </si>
  <si>
    <t>Leg. Dist. 25</t>
  </si>
  <si>
    <t>D-Scott F.</t>
  </si>
  <si>
    <t>McClure</t>
  </si>
  <si>
    <t>Patrick</t>
  </si>
  <si>
    <t>R-Maxine T</t>
  </si>
  <si>
    <t>Bell</t>
  </si>
  <si>
    <t>Cordova</t>
  </si>
  <si>
    <t>R-Reggy A.</t>
  </si>
  <si>
    <t>Sternes</t>
  </si>
  <si>
    <t>R-Clark</t>
  </si>
  <si>
    <t>Kauffman</t>
  </si>
  <si>
    <t>Jerome</t>
  </si>
  <si>
    <t>1 Bishop-Court</t>
  </si>
  <si>
    <t>2 Canyonside</t>
  </si>
  <si>
    <t>3 Eden</t>
  </si>
  <si>
    <t>4 Falls City</t>
  </si>
  <si>
    <t>5 Hazelton</t>
  </si>
  <si>
    <t>6 Northeast</t>
  </si>
  <si>
    <t>7 Northwest</t>
  </si>
  <si>
    <t>8 Shepherd-View</t>
  </si>
  <si>
    <t>9 Southeast</t>
  </si>
  <si>
    <t>10 Southwest</t>
  </si>
  <si>
    <t>Buhl 3</t>
  </si>
  <si>
    <t>Buhl 4</t>
  </si>
  <si>
    <t>Buhl 5</t>
  </si>
  <si>
    <t>Filer 1</t>
  </si>
  <si>
    <t>Filer 2</t>
  </si>
  <si>
    <t>Filer 3</t>
  </si>
  <si>
    <t>Hansen</t>
  </si>
  <si>
    <t>Kimberly 1</t>
  </si>
  <si>
    <t>Kimberly 2</t>
  </si>
  <si>
    <t>Kimberly 3</t>
  </si>
  <si>
    <t>Kimberly 4</t>
  </si>
  <si>
    <t>Hollister</t>
  </si>
  <si>
    <t>Murtaugh</t>
  </si>
  <si>
    <t>Twin Falls 24</t>
  </si>
  <si>
    <t>Twin Falls 25</t>
  </si>
  <si>
    <t>Twin Falls 26</t>
  </si>
  <si>
    <t>Leg. Dist. 26</t>
  </si>
  <si>
    <t>District 26 Total</t>
  </si>
  <si>
    <t>D-Michelle</t>
  </si>
  <si>
    <t>Stennett</t>
  </si>
  <si>
    <t>R-Dale</t>
  </si>
  <si>
    <t>D-Kathleen J.</t>
  </si>
  <si>
    <t>Eder</t>
  </si>
  <si>
    <t>Miller</t>
  </si>
  <si>
    <t>D-Sally</t>
  </si>
  <si>
    <t>Toone</t>
  </si>
  <si>
    <t>R-Alex</t>
  </si>
  <si>
    <t>Sutter</t>
  </si>
  <si>
    <t>Blaine</t>
  </si>
  <si>
    <t>001 N Blaine County</t>
  </si>
  <si>
    <t>002 Sun Valley</t>
  </si>
  <si>
    <t>003 N Ketchum</t>
  </si>
  <si>
    <t>004 S Ketchum</t>
  </si>
  <si>
    <t>005 Quigley</t>
  </si>
  <si>
    <t>006 Deer Creek</t>
  </si>
  <si>
    <t>007 NW Hailey</t>
  </si>
  <si>
    <t>008 NE Hailey</t>
  </si>
  <si>
    <t>009 SW Hailey</t>
  </si>
  <si>
    <t>010 NW Woodside</t>
  </si>
  <si>
    <t>011 SE Woodside</t>
  </si>
  <si>
    <t>013 Bellevue</t>
  </si>
  <si>
    <t>014 Carey</t>
  </si>
  <si>
    <t>015 Gannett/Picabo</t>
  </si>
  <si>
    <t>016 Yale</t>
  </si>
  <si>
    <t>Camas</t>
  </si>
  <si>
    <t>#1</t>
  </si>
  <si>
    <t>#2</t>
  </si>
  <si>
    <t>Gooding</t>
  </si>
  <si>
    <t>2 Gooding City</t>
  </si>
  <si>
    <t>3 Gooding Rural</t>
  </si>
  <si>
    <t>4 Wendell City</t>
  </si>
  <si>
    <t>5 Wendell Rural</t>
  </si>
  <si>
    <t>6 Bliss</t>
  </si>
  <si>
    <t>7 Hagerman</t>
  </si>
  <si>
    <t>Lincoln</t>
  </si>
  <si>
    <t>1 Shoshone</t>
  </si>
  <si>
    <t>3 North Shoshone</t>
  </si>
  <si>
    <t>4 Richfield</t>
  </si>
  <si>
    <t>5 Dietrich</t>
  </si>
  <si>
    <t>6 Kimama</t>
  </si>
  <si>
    <t>Leg. Dist. 27</t>
  </si>
  <si>
    <t>District 27 Total</t>
  </si>
  <si>
    <t>R-Kelly Arthur</t>
  </si>
  <si>
    <t>Anthon</t>
  </si>
  <si>
    <t>Bedke</t>
  </si>
  <si>
    <t>R-Fred</t>
  </si>
  <si>
    <t>Wood</t>
  </si>
  <si>
    <t>Cassia</t>
  </si>
  <si>
    <t>101 Burley 1</t>
  </si>
  <si>
    <t>102 Burley 2</t>
  </si>
  <si>
    <t>103 Burley 3</t>
  </si>
  <si>
    <t>104 Burley 4</t>
  </si>
  <si>
    <t>105 Burley 5</t>
  </si>
  <si>
    <t>106 Burley 6</t>
  </si>
  <si>
    <t>107 Albion</t>
  </si>
  <si>
    <t>108 Almo</t>
  </si>
  <si>
    <t>109 Bridge</t>
  </si>
  <si>
    <t>110 Declo</t>
  </si>
  <si>
    <t>112 Grandview</t>
  </si>
  <si>
    <t>113 Heglar-Yale</t>
  </si>
  <si>
    <t>114 Jackson</t>
  </si>
  <si>
    <t>115 Malta</t>
  </si>
  <si>
    <t>116 Oakley 1</t>
  </si>
  <si>
    <t>117 Oakley 2</t>
  </si>
  <si>
    <t>118 Parsons</t>
  </si>
  <si>
    <t>119 Pella</t>
  </si>
  <si>
    <t>120 Springdale</t>
  </si>
  <si>
    <t>121 Starrh's Ferry</t>
  </si>
  <si>
    <t>122 Sublett</t>
  </si>
  <si>
    <t>123 Unity</t>
  </si>
  <si>
    <t>124 View</t>
  </si>
  <si>
    <t>Minidoka</t>
  </si>
  <si>
    <t>1 Acequia</t>
  </si>
  <si>
    <t>2 Emerson</t>
  </si>
  <si>
    <t>3 Heyburn 1</t>
  </si>
  <si>
    <t>4 Heyburn 2</t>
  </si>
  <si>
    <t>5 Paul</t>
  </si>
  <si>
    <t>6 Pioneer</t>
  </si>
  <si>
    <t>7 Rupert 1</t>
  </si>
  <si>
    <t>8 Rupert 2</t>
  </si>
  <si>
    <t>9 Rupert 3</t>
  </si>
  <si>
    <t>10 Rupert 4</t>
  </si>
  <si>
    <t>11 Rupert 5</t>
  </si>
  <si>
    <t>Leg. Dist. 28</t>
  </si>
  <si>
    <t>District 28 Total</t>
  </si>
  <si>
    <t>D-Mike</t>
  </si>
  <si>
    <t>Saville</t>
  </si>
  <si>
    <t>Guthrie</t>
  </si>
  <si>
    <t>Landon</t>
  </si>
  <si>
    <t>R-Randy</t>
  </si>
  <si>
    <t>Armstrong</t>
  </si>
  <si>
    <t>R-Kay</t>
  </si>
  <si>
    <t>Jenkins</t>
  </si>
  <si>
    <t>R-Tari L</t>
  </si>
  <si>
    <t>Jensen</t>
  </si>
  <si>
    <t>Kolbet</t>
  </si>
  <si>
    <t>D-W/I-Louis</t>
  </si>
  <si>
    <t>Archuleta</t>
  </si>
  <si>
    <t>R-Kelley</t>
  </si>
  <si>
    <t>Packer</t>
  </si>
  <si>
    <t>West</t>
  </si>
  <si>
    <t>Bannock</t>
  </si>
  <si>
    <t>Pocatello 34</t>
  </si>
  <si>
    <t>Pocatello 35</t>
  </si>
  <si>
    <t>Pocatello 36</t>
  </si>
  <si>
    <t>Pocatello 37</t>
  </si>
  <si>
    <t>Pocatello 38</t>
  </si>
  <si>
    <t>Pocatello 39</t>
  </si>
  <si>
    <t>Pocatello 40</t>
  </si>
  <si>
    <t>Pocatello 41</t>
  </si>
  <si>
    <t>Pocatello 42</t>
  </si>
  <si>
    <t>Pocatello 43</t>
  </si>
  <si>
    <t>Chubbuck 50</t>
  </si>
  <si>
    <t>Chubbuck 51</t>
  </si>
  <si>
    <t>Chubbuck 52</t>
  </si>
  <si>
    <t>Chubbuck 53</t>
  </si>
  <si>
    <t>Chubbuck 54</t>
  </si>
  <si>
    <t>Chubbuck 55</t>
  </si>
  <si>
    <t>Chubbuck 56</t>
  </si>
  <si>
    <t>Chubbuck 57</t>
  </si>
  <si>
    <t>Chubbuck 58</t>
  </si>
  <si>
    <t>Chubbuck 59</t>
  </si>
  <si>
    <t>Chubbuck 60</t>
  </si>
  <si>
    <t>Arimo 61</t>
  </si>
  <si>
    <t>Downey 62</t>
  </si>
  <si>
    <t>Inkom 63</t>
  </si>
  <si>
    <t>Lava Hot Springs 64</t>
  </si>
  <si>
    <t>McCammon 65</t>
  </si>
  <si>
    <t>Mink Creek 66</t>
  </si>
  <si>
    <t>Pebble Creek 67</t>
  </si>
  <si>
    <t>Swan Lake 68</t>
  </si>
  <si>
    <t>Power</t>
  </si>
  <si>
    <t>Leg. Dist. 29</t>
  </si>
  <si>
    <t>District 29 Total</t>
  </si>
  <si>
    <t>D-Mark</t>
  </si>
  <si>
    <t>Nye</t>
  </si>
  <si>
    <t>R-Tom</t>
  </si>
  <si>
    <t>Katsilometes</t>
  </si>
  <si>
    <t>D-David H.</t>
  </si>
  <si>
    <t>Maguire</t>
  </si>
  <si>
    <t>R-Dustin Whitney</t>
  </si>
  <si>
    <t>Manwaring</t>
  </si>
  <si>
    <t>D-Elaine</t>
  </si>
  <si>
    <t>Smith</t>
  </si>
  <si>
    <t>Pocatello 1</t>
  </si>
  <si>
    <t>Pocatello 2</t>
  </si>
  <si>
    <t>Pocatello 3</t>
  </si>
  <si>
    <t>Pocatello 4</t>
  </si>
  <si>
    <t>Pocatello 5</t>
  </si>
  <si>
    <t>Pocatello 6</t>
  </si>
  <si>
    <t>Pocatello 7</t>
  </si>
  <si>
    <t>Pocatello 8</t>
  </si>
  <si>
    <t>Pocatello 9</t>
  </si>
  <si>
    <t>Pocatello 10</t>
  </si>
  <si>
    <t>Pocatello 11</t>
  </si>
  <si>
    <t>Pocatello 12</t>
  </si>
  <si>
    <t>Pocatello 13</t>
  </si>
  <si>
    <t>Pocatello 14</t>
  </si>
  <si>
    <t>Pocatello 15</t>
  </si>
  <si>
    <t>Pocatello 17</t>
  </si>
  <si>
    <t>Pocatello 18</t>
  </si>
  <si>
    <t>Pocatello 19</t>
  </si>
  <si>
    <t>Pocatello 20</t>
  </si>
  <si>
    <t>Pocatello 21</t>
  </si>
  <si>
    <t>Pocatello 22</t>
  </si>
  <si>
    <t>Pocatello 23</t>
  </si>
  <si>
    <t>Pocatello 24</t>
  </si>
  <si>
    <t>Pocatello 25</t>
  </si>
  <si>
    <t>Pocatello 26</t>
  </si>
  <si>
    <t>Pocatello 27</t>
  </si>
  <si>
    <t>Pocatello 28</t>
  </si>
  <si>
    <t>Pocatello 31</t>
  </si>
  <si>
    <t>Pocatello 32</t>
  </si>
  <si>
    <t>Leg. Dist. 30</t>
  </si>
  <si>
    <t>District 30 Total</t>
  </si>
  <si>
    <t>R-Dean M.</t>
  </si>
  <si>
    <t>Mortimer</t>
  </si>
  <si>
    <t>D-Matt P.</t>
  </si>
  <si>
    <t>Dance</t>
  </si>
  <si>
    <t>R-Jeff</t>
  </si>
  <si>
    <t>Thompson</t>
  </si>
  <si>
    <t>R-Wendy</t>
  </si>
  <si>
    <t>Horman</t>
  </si>
  <si>
    <t>Neal</t>
  </si>
  <si>
    <t>Bonneville</t>
  </si>
  <si>
    <t>Leg. Dist. 31</t>
  </si>
  <si>
    <t>District 31 Total</t>
  </si>
  <si>
    <t>R-R. Steven</t>
  </si>
  <si>
    <t>Bair</t>
  </si>
  <si>
    <t>R-Neil A</t>
  </si>
  <si>
    <t>Anderson</t>
  </si>
  <si>
    <t>R-David L.</t>
  </si>
  <si>
    <t>Esplin</t>
  </si>
  <si>
    <t>R-Julie</t>
  </si>
  <si>
    <t>VanOrden</t>
  </si>
  <si>
    <t>Bingham</t>
  </si>
  <si>
    <t>Blackfoot 1</t>
  </si>
  <si>
    <t>Blackfoot 2</t>
  </si>
  <si>
    <t>Blackfoot 3</t>
  </si>
  <si>
    <t>Blackfoot 4</t>
  </si>
  <si>
    <t>Blackfoot 5</t>
  </si>
  <si>
    <t>Blackfoot 6</t>
  </si>
  <si>
    <t>Firth 7</t>
  </si>
  <si>
    <t>Firth 8</t>
  </si>
  <si>
    <t>Groveland 9</t>
  </si>
  <si>
    <t>Jameston 10</t>
  </si>
  <si>
    <t>Moreland 11</t>
  </si>
  <si>
    <t>Rockford 12</t>
  </si>
  <si>
    <t>Shelley 13</t>
  </si>
  <si>
    <t>Shelley 14</t>
  </si>
  <si>
    <t>Aberdeen 15</t>
  </si>
  <si>
    <t>Springfield 16</t>
  </si>
  <si>
    <t>Riverside 17</t>
  </si>
  <si>
    <t>Pingree 18</t>
  </si>
  <si>
    <t>Wapello 19</t>
  </si>
  <si>
    <t>Fort Hall 20</t>
  </si>
  <si>
    <t>Shelley 21</t>
  </si>
  <si>
    <t>Blackfoot 23</t>
  </si>
  <si>
    <t>Riverside 24</t>
  </si>
  <si>
    <t>Moreland 25</t>
  </si>
  <si>
    <t>Atomic City 26</t>
  </si>
  <si>
    <t>Bonneville 27</t>
  </si>
  <si>
    <t>Morgan's Pasture 28</t>
  </si>
  <si>
    <t>Leg. Dist. 32</t>
  </si>
  <si>
    <t>District 32 Total</t>
  </si>
  <si>
    <t>Fitzgerald</t>
  </si>
  <si>
    <t>R-Mark R.</t>
  </si>
  <si>
    <t>R-Marc</t>
  </si>
  <si>
    <t>Gibbs</t>
  </si>
  <si>
    <t>Loertscher</t>
  </si>
  <si>
    <t>Bear Lake</t>
  </si>
  <si>
    <t>#1 Montpelier</t>
  </si>
  <si>
    <t>#2 Montpelier</t>
  </si>
  <si>
    <t>#3 Montpelier</t>
  </si>
  <si>
    <t>#5 Bennington</t>
  </si>
  <si>
    <t>#6 Bern</t>
  </si>
  <si>
    <t>#7 Bloomington</t>
  </si>
  <si>
    <t>#8 Dingle</t>
  </si>
  <si>
    <t>#9 Fish Haven</t>
  </si>
  <si>
    <t>#10 Geneva/Pegram</t>
  </si>
  <si>
    <t>#11 Georgetown</t>
  </si>
  <si>
    <t>#12 Liberty</t>
  </si>
  <si>
    <t>#13 Paris</t>
  </si>
  <si>
    <t>#15 St. Charles</t>
  </si>
  <si>
    <t>#16 Bailey Creek</t>
  </si>
  <si>
    <t>Caribou</t>
  </si>
  <si>
    <t>Bancroft</t>
  </si>
  <si>
    <t>Freedom</t>
  </si>
  <si>
    <t>Grace #1</t>
  </si>
  <si>
    <t>Grace #2</t>
  </si>
  <si>
    <t>Soda #1</t>
  </si>
  <si>
    <t>Soda #2</t>
  </si>
  <si>
    <t>Soda #3</t>
  </si>
  <si>
    <t>Soda #4</t>
  </si>
  <si>
    <t>Wayan</t>
  </si>
  <si>
    <t>Franklin</t>
  </si>
  <si>
    <t>Preston #1</t>
  </si>
  <si>
    <t>Preston #2</t>
  </si>
  <si>
    <t>Preston #3</t>
  </si>
  <si>
    <t>Preston #4</t>
  </si>
  <si>
    <t>Preston #5</t>
  </si>
  <si>
    <t>Banida #6</t>
  </si>
  <si>
    <t>Clifton #7</t>
  </si>
  <si>
    <t>Dayton #8</t>
  </si>
  <si>
    <t>Fairview #9</t>
  </si>
  <si>
    <t>Franklin #10</t>
  </si>
  <si>
    <t>Mapleton #11</t>
  </si>
  <si>
    <t>Mink Creek #12</t>
  </si>
  <si>
    <t>Thatcher #13</t>
  </si>
  <si>
    <t>Riverdale #14</t>
  </si>
  <si>
    <t>Weston #15</t>
  </si>
  <si>
    <t>Whitney #16</t>
  </si>
  <si>
    <t>Worm Creek #17</t>
  </si>
  <si>
    <t>Oneida</t>
  </si>
  <si>
    <t>Teton</t>
  </si>
  <si>
    <t>Leg. Dist. 33</t>
  </si>
  <si>
    <t>District 33 Total</t>
  </si>
  <si>
    <t>R-Bart M.</t>
  </si>
  <si>
    <t>D-Jim</t>
  </si>
  <si>
    <t>De Angelis</t>
  </si>
  <si>
    <t>R-Janet</t>
  </si>
  <si>
    <t>Trujillo</t>
  </si>
  <si>
    <t>D-George P.</t>
  </si>
  <si>
    <t>Morrison</t>
  </si>
  <si>
    <t>R-David M</t>
  </si>
  <si>
    <t>R-Bryan N.</t>
  </si>
  <si>
    <t>Zollinger</t>
  </si>
  <si>
    <t>Leg. Dist. 34</t>
  </si>
  <si>
    <t>District 34 Total</t>
  </si>
  <si>
    <t>R-Brent</t>
  </si>
  <si>
    <t>Hill</t>
  </si>
  <si>
    <t>Nate</t>
  </si>
  <si>
    <t>R-Doug</t>
  </si>
  <si>
    <t>Ricks</t>
  </si>
  <si>
    <t>R-Chick</t>
  </si>
  <si>
    <t>Heileson</t>
  </si>
  <si>
    <t>R-Dell</t>
  </si>
  <si>
    <t>Raybould</t>
  </si>
  <si>
    <t>Leg. Dist. 35</t>
  </si>
  <si>
    <t>Madison</t>
  </si>
  <si>
    <t>#1 Plano</t>
  </si>
  <si>
    <t>#2 Burton</t>
  </si>
  <si>
    <t>#3 Hibbard</t>
  </si>
  <si>
    <t>#4 Salem</t>
  </si>
  <si>
    <t>#5 Fairgrounds</t>
  </si>
  <si>
    <t>#6 Sugar City</t>
  </si>
  <si>
    <t>#7 Adams</t>
  </si>
  <si>
    <t>#8 Pioneer West</t>
  </si>
  <si>
    <t>#9 Pioneer East</t>
  </si>
  <si>
    <t>#10 Porter Park</t>
  </si>
  <si>
    <t>#11 City Center</t>
  </si>
  <si>
    <t>#12 4th South</t>
  </si>
  <si>
    <t>#13 University</t>
  </si>
  <si>
    <t>#14 Rexburg Hill</t>
  </si>
  <si>
    <t>#15 Poleline</t>
  </si>
  <si>
    <t>#16 Lincoln</t>
  </si>
  <si>
    <t>#17 Moody</t>
  </si>
  <si>
    <t>#18 Union/Lyman</t>
  </si>
  <si>
    <t>#19 Archer</t>
  </si>
  <si>
    <t>Butte</t>
  </si>
  <si>
    <t>Arco 1</t>
  </si>
  <si>
    <t>Arco 2</t>
  </si>
  <si>
    <t>Moore</t>
  </si>
  <si>
    <t>Howe</t>
  </si>
  <si>
    <t>Clark</t>
  </si>
  <si>
    <t>#3</t>
  </si>
  <si>
    <t>Fremont</t>
  </si>
  <si>
    <t>Jefferson</t>
  </si>
  <si>
    <t>1 Annis</t>
  </si>
  <si>
    <t>2 Clark</t>
  </si>
  <si>
    <t>3 Garfield</t>
  </si>
  <si>
    <t>4 Grant</t>
  </si>
  <si>
    <t>5 Hamer</t>
  </si>
  <si>
    <t>6 Labelle</t>
  </si>
  <si>
    <t>7 Lewisville</t>
  </si>
  <si>
    <t>8 Lorenzo</t>
  </si>
  <si>
    <t>9 Menan</t>
  </si>
  <si>
    <t>10 Monteview</t>
  </si>
  <si>
    <t>11 Rigby 1</t>
  </si>
  <si>
    <t>12 Rigby 2</t>
  </si>
  <si>
    <t>13 Rigby 3</t>
  </si>
  <si>
    <t>14 Rigby 4</t>
  </si>
  <si>
    <t>15 Ririe</t>
  </si>
  <si>
    <t>16 Roberts</t>
  </si>
  <si>
    <t>17 Terreton</t>
  </si>
  <si>
    <t>District 35 Total</t>
  </si>
  <si>
    <t>Rohling</t>
  </si>
  <si>
    <t>R-Jeff C.</t>
  </si>
  <si>
    <t>Siddoway</t>
  </si>
  <si>
    <t>R-Van</t>
  </si>
  <si>
    <t>Burtenshaw</t>
  </si>
  <si>
    <t>R-Daniel H</t>
  </si>
  <si>
    <t>R-Karey</t>
  </si>
  <si>
    <t>Hanks</t>
  </si>
  <si>
    <t>Romrell</t>
  </si>
  <si>
    <t>24 Priest River West City</t>
  </si>
  <si>
    <t>D-Patrick P</t>
  </si>
  <si>
    <t>D-Turns To</t>
  </si>
  <si>
    <t>The East</t>
  </si>
  <si>
    <t>R-Arthur B.</t>
  </si>
  <si>
    <t>Bovill 32</t>
  </si>
  <si>
    <t>Lapwai 26</t>
  </si>
  <si>
    <t>006 Fenn</t>
  </si>
  <si>
    <t>018 Keuterville</t>
  </si>
  <si>
    <t>D-W/I-Rudy</t>
  </si>
  <si>
    <t>Ewersen</t>
  </si>
  <si>
    <t>012 Poverty Flat</t>
  </si>
  <si>
    <t>111 Elba</t>
  </si>
  <si>
    <t>R-W/I-Tom</t>
  </si>
  <si>
    <t>Groveland 22</t>
  </si>
  <si>
    <t>Kootenai (Continued)</t>
  </si>
  <si>
    <t>Latah (Continued)</t>
  </si>
  <si>
    <t>Nez Perce (Continued)</t>
  </si>
  <si>
    <t>Clearwater (Continued)</t>
  </si>
  <si>
    <t>Idaho (Continued)</t>
  </si>
  <si>
    <t>Gem (Continued)</t>
  </si>
  <si>
    <t>Washington (Continued)</t>
  </si>
  <si>
    <t>Canyon (Continued)</t>
  </si>
  <si>
    <t>Ada (Continued)</t>
  </si>
  <si>
    <r>
      <t xml:space="preserve">Leg. Dist. 23 </t>
    </r>
    <r>
      <rPr>
        <b/>
        <i/>
        <sz val="10"/>
        <color theme="1"/>
        <rFont val="Arial Narrow"/>
        <family val="2"/>
      </rPr>
      <t>(Continued)</t>
    </r>
  </si>
  <si>
    <t>Twin Falls (Continued)</t>
  </si>
  <si>
    <t>Jerome (Continued)</t>
  </si>
  <si>
    <t>Cassia (Continued)</t>
  </si>
  <si>
    <t>Bannock (Continued)</t>
  </si>
  <si>
    <r>
      <t xml:space="preserve">Leg. Dist. 28 </t>
    </r>
    <r>
      <rPr>
        <b/>
        <i/>
        <sz val="10"/>
        <color theme="1"/>
        <rFont val="Arial Narrow"/>
        <family val="2"/>
      </rPr>
      <t>(Continued)</t>
    </r>
  </si>
  <si>
    <t>Bonneville (Continued)</t>
  </si>
  <si>
    <t>Bingham (Continued)</t>
  </si>
  <si>
    <r>
      <t xml:space="preserve">Leg. Dist. 32 </t>
    </r>
    <r>
      <rPr>
        <b/>
        <i/>
        <sz val="10"/>
        <color theme="1"/>
        <rFont val="Arial Narrow"/>
        <family val="2"/>
      </rPr>
      <t>(Continued)</t>
    </r>
  </si>
  <si>
    <t>Franklin (Continued)</t>
  </si>
  <si>
    <r>
      <t xml:space="preserve">Leg. Dist. 34 </t>
    </r>
    <r>
      <rPr>
        <b/>
        <i/>
        <sz val="10"/>
        <color theme="1"/>
        <rFont val="Arial Narrow"/>
        <family val="2"/>
      </rPr>
      <t>(Continued)</t>
    </r>
  </si>
  <si>
    <r>
      <t xml:space="preserve">Leg. Dist. 35 </t>
    </r>
    <r>
      <rPr>
        <b/>
        <i/>
        <sz val="10"/>
        <color theme="1"/>
        <rFont val="Arial Narrow"/>
        <family val="2"/>
      </rPr>
      <t>(Continued)</t>
    </r>
  </si>
  <si>
    <t>Jefferson (Continued)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</si>
</sst>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/>
    <xf numFmtId="49" fontId="1" fillId="0" borderId="0" xfId="0" quotePrefix="1" applyNumberFormat="1" applyFont="1"/>
    <xf numFmtId="3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5"/>
  <sheetViews>
    <sheetView tabSelected="1" topLeftCell="A334" zoomScaleNormal="100" workbookViewId="0">
      <selection activeCell="H353" sqref="H353"/>
    </sheetView>
  </sheetViews>
  <sheetFormatPr defaultRowHeight="13.8" x14ac:dyDescent="0.3"/>
  <cols>
    <col min="1" max="1" width="20" style="3" bestFit="1" customWidth="1"/>
    <col min="2" max="3" width="14" style="6" bestFit="1" customWidth="1"/>
    <col min="4" max="4" width="13.6640625" style="6" bestFit="1" customWidth="1"/>
    <col min="5" max="5" width="12.88671875" style="6" bestFit="1" customWidth="1"/>
    <col min="6" max="7" width="13.88671875" style="6" bestFit="1" customWidth="1"/>
    <col min="8" max="8" width="11.77734375" style="6" customWidth="1"/>
    <col min="9" max="9" width="11" style="6" bestFit="1" customWidth="1"/>
    <col min="10" max="13" width="9.77734375" style="6" customWidth="1"/>
    <col min="14" max="14" width="14.33203125" style="6" customWidth="1"/>
    <col min="15" max="15" width="14.33203125" style="1" customWidth="1"/>
    <col min="16" max="16384" width="8.88671875" style="1"/>
  </cols>
  <sheetData>
    <row r="1" spans="1:9" x14ac:dyDescent="0.3">
      <c r="A1" s="2" t="s">
        <v>59</v>
      </c>
      <c r="B1" s="13" t="s">
        <v>0</v>
      </c>
      <c r="C1" s="13"/>
      <c r="D1" s="13"/>
      <c r="E1" s="14" t="s">
        <v>1</v>
      </c>
      <c r="F1" s="16"/>
      <c r="G1" s="13" t="s">
        <v>2</v>
      </c>
      <c r="H1" s="13"/>
      <c r="I1" s="13"/>
    </row>
    <row r="2" spans="1:9" x14ac:dyDescent="0.3">
      <c r="B2" s="8" t="s">
        <v>34</v>
      </c>
      <c r="C2" s="8" t="s">
        <v>38</v>
      </c>
      <c r="D2" s="8" t="s">
        <v>36</v>
      </c>
      <c r="E2" s="8" t="s">
        <v>40</v>
      </c>
      <c r="F2" s="8" t="s">
        <v>42</v>
      </c>
      <c r="G2" s="8" t="s">
        <v>44</v>
      </c>
      <c r="H2" s="8" t="s">
        <v>48</v>
      </c>
      <c r="I2" s="8" t="s">
        <v>46</v>
      </c>
    </row>
    <row r="3" spans="1:9" x14ac:dyDescent="0.3">
      <c r="B3" s="8" t="s">
        <v>35</v>
      </c>
      <c r="C3" s="8" t="s">
        <v>37</v>
      </c>
      <c r="D3" s="8" t="s">
        <v>39</v>
      </c>
      <c r="E3" s="8" t="s">
        <v>41</v>
      </c>
      <c r="F3" s="8" t="s">
        <v>43</v>
      </c>
      <c r="G3" s="8" t="s">
        <v>45</v>
      </c>
      <c r="H3" s="8" t="s">
        <v>49</v>
      </c>
      <c r="I3" s="8" t="s">
        <v>47</v>
      </c>
    </row>
    <row r="4" spans="1:9" x14ac:dyDescent="0.3">
      <c r="A4" s="4" t="s">
        <v>3</v>
      </c>
    </row>
    <row r="5" spans="1:9" x14ac:dyDescent="0.3">
      <c r="A5" s="3" t="s">
        <v>4</v>
      </c>
      <c r="B5" s="6">
        <v>31</v>
      </c>
      <c r="C5" s="6">
        <v>179</v>
      </c>
      <c r="D5" s="6">
        <v>97</v>
      </c>
      <c r="E5" s="6">
        <v>44</v>
      </c>
      <c r="F5" s="6">
        <v>176</v>
      </c>
      <c r="G5" s="6">
        <v>13</v>
      </c>
      <c r="H5" s="6">
        <v>15</v>
      </c>
      <c r="I5" s="6">
        <v>185</v>
      </c>
    </row>
    <row r="6" spans="1:9" x14ac:dyDescent="0.3">
      <c r="A6" s="3" t="s">
        <v>5</v>
      </c>
      <c r="B6" s="6">
        <v>9</v>
      </c>
      <c r="C6" s="6">
        <v>110</v>
      </c>
      <c r="D6" s="6">
        <v>87</v>
      </c>
      <c r="E6" s="6">
        <v>20</v>
      </c>
      <c r="F6" s="6">
        <v>145</v>
      </c>
      <c r="G6" s="6">
        <v>5</v>
      </c>
      <c r="H6" s="6">
        <v>11</v>
      </c>
      <c r="I6" s="6">
        <v>146</v>
      </c>
    </row>
    <row r="7" spans="1:9" x14ac:dyDescent="0.3">
      <c r="A7" s="3" t="s">
        <v>6</v>
      </c>
      <c r="B7" s="6">
        <v>27</v>
      </c>
      <c r="C7" s="6">
        <v>184</v>
      </c>
      <c r="D7" s="6">
        <v>76</v>
      </c>
      <c r="E7" s="6">
        <v>54</v>
      </c>
      <c r="F7" s="6">
        <v>148</v>
      </c>
      <c r="G7" s="6">
        <v>13</v>
      </c>
      <c r="H7" s="6">
        <v>31</v>
      </c>
      <c r="I7" s="6">
        <v>153</v>
      </c>
    </row>
    <row r="8" spans="1:9" x14ac:dyDescent="0.3">
      <c r="A8" s="3" t="s">
        <v>7</v>
      </c>
      <c r="B8" s="6">
        <v>8</v>
      </c>
      <c r="C8" s="6">
        <v>52</v>
      </c>
      <c r="D8" s="6">
        <v>81</v>
      </c>
      <c r="E8" s="6">
        <v>8</v>
      </c>
      <c r="F8" s="6">
        <v>118</v>
      </c>
      <c r="G8" s="6">
        <v>9</v>
      </c>
      <c r="H8" s="6">
        <v>0</v>
      </c>
      <c r="I8" s="6">
        <v>106</v>
      </c>
    </row>
    <row r="9" spans="1:9" x14ac:dyDescent="0.3">
      <c r="A9" s="3" t="s">
        <v>8</v>
      </c>
      <c r="B9" s="6">
        <v>11</v>
      </c>
      <c r="C9" s="6">
        <v>70</v>
      </c>
      <c r="D9" s="6">
        <v>64</v>
      </c>
      <c r="E9" s="6">
        <v>12</v>
      </c>
      <c r="F9" s="6">
        <v>109</v>
      </c>
      <c r="G9" s="6">
        <v>8</v>
      </c>
      <c r="H9" s="6">
        <v>2</v>
      </c>
      <c r="I9" s="6">
        <v>101</v>
      </c>
    </row>
    <row r="10" spans="1:9" x14ac:dyDescent="0.3">
      <c r="A10" s="3" t="s">
        <v>9</v>
      </c>
      <c r="B10" s="6">
        <v>6</v>
      </c>
      <c r="C10" s="6">
        <v>35</v>
      </c>
      <c r="D10" s="6">
        <v>76</v>
      </c>
      <c r="E10" s="6">
        <v>9</v>
      </c>
      <c r="F10" s="6">
        <v>97</v>
      </c>
      <c r="G10" s="6">
        <v>5</v>
      </c>
      <c r="H10" s="6">
        <v>4</v>
      </c>
      <c r="I10" s="6">
        <v>97</v>
      </c>
    </row>
    <row r="11" spans="1:9" x14ac:dyDescent="0.3">
      <c r="A11" s="3" t="s">
        <v>10</v>
      </c>
      <c r="B11" s="6">
        <v>27</v>
      </c>
      <c r="C11" s="6">
        <v>114</v>
      </c>
      <c r="D11" s="6">
        <v>121</v>
      </c>
      <c r="E11" s="6">
        <v>49</v>
      </c>
      <c r="F11" s="6">
        <v>187</v>
      </c>
      <c r="G11" s="6">
        <v>19</v>
      </c>
      <c r="H11" s="6">
        <v>15</v>
      </c>
      <c r="I11" s="6">
        <v>189</v>
      </c>
    </row>
    <row r="12" spans="1:9" x14ac:dyDescent="0.3">
      <c r="A12" s="3" t="s">
        <v>11</v>
      </c>
      <c r="B12" s="6">
        <v>11</v>
      </c>
      <c r="C12" s="6">
        <v>79</v>
      </c>
      <c r="D12" s="6">
        <v>29</v>
      </c>
      <c r="E12" s="6">
        <v>23</v>
      </c>
      <c r="F12" s="6">
        <v>51</v>
      </c>
      <c r="G12" s="6">
        <v>6</v>
      </c>
      <c r="H12" s="6">
        <v>13</v>
      </c>
      <c r="I12" s="6">
        <v>50</v>
      </c>
    </row>
    <row r="13" spans="1:9" x14ac:dyDescent="0.3">
      <c r="A13" s="3" t="s">
        <v>12</v>
      </c>
      <c r="B13" s="6">
        <v>14</v>
      </c>
      <c r="C13" s="6">
        <v>113</v>
      </c>
      <c r="D13" s="6">
        <v>138</v>
      </c>
      <c r="E13" s="6">
        <v>15</v>
      </c>
      <c r="F13" s="6">
        <v>204</v>
      </c>
      <c r="G13" s="6">
        <v>8</v>
      </c>
      <c r="H13" s="6">
        <v>1</v>
      </c>
      <c r="I13" s="6">
        <v>199</v>
      </c>
    </row>
    <row r="14" spans="1:9" x14ac:dyDescent="0.3">
      <c r="A14" s="3" t="s">
        <v>13</v>
      </c>
      <c r="B14" s="6">
        <v>11</v>
      </c>
      <c r="C14" s="6">
        <v>66</v>
      </c>
      <c r="D14" s="6">
        <v>204</v>
      </c>
      <c r="E14" s="6">
        <v>11</v>
      </c>
      <c r="F14" s="6">
        <v>251</v>
      </c>
      <c r="G14" s="6">
        <v>7</v>
      </c>
      <c r="H14" s="6">
        <v>2</v>
      </c>
      <c r="I14" s="6">
        <v>238</v>
      </c>
    </row>
    <row r="15" spans="1:9" x14ac:dyDescent="0.3">
      <c r="A15" s="3" t="s">
        <v>15</v>
      </c>
      <c r="B15" s="6">
        <v>12</v>
      </c>
      <c r="C15" s="6">
        <v>120</v>
      </c>
      <c r="D15" s="6">
        <v>92</v>
      </c>
      <c r="E15" s="6">
        <v>26</v>
      </c>
      <c r="F15" s="6">
        <v>156</v>
      </c>
      <c r="G15" s="6">
        <v>8</v>
      </c>
      <c r="H15" s="6">
        <v>14</v>
      </c>
      <c r="I15" s="6">
        <v>159</v>
      </c>
    </row>
    <row r="16" spans="1:9" x14ac:dyDescent="0.3">
      <c r="A16" s="3" t="s">
        <v>16</v>
      </c>
      <c r="B16" s="6">
        <v>24</v>
      </c>
      <c r="C16" s="6">
        <v>160</v>
      </c>
      <c r="D16" s="6">
        <v>57</v>
      </c>
      <c r="E16" s="6">
        <v>43</v>
      </c>
      <c r="F16" s="6">
        <v>130</v>
      </c>
      <c r="G16" s="6">
        <v>15</v>
      </c>
      <c r="H16" s="6">
        <v>18</v>
      </c>
      <c r="I16" s="6">
        <v>139</v>
      </c>
    </row>
    <row r="17" spans="1:9" x14ac:dyDescent="0.3">
      <c r="A17" s="3" t="s">
        <v>17</v>
      </c>
      <c r="B17" s="6">
        <v>28</v>
      </c>
      <c r="C17" s="6">
        <v>92</v>
      </c>
      <c r="D17" s="6">
        <v>60</v>
      </c>
      <c r="E17" s="6">
        <v>50</v>
      </c>
      <c r="F17" s="6">
        <v>102</v>
      </c>
      <c r="G17" s="6">
        <v>17</v>
      </c>
      <c r="H17" s="6">
        <v>19</v>
      </c>
      <c r="I17" s="6">
        <v>107</v>
      </c>
    </row>
    <row r="18" spans="1:9" x14ac:dyDescent="0.3">
      <c r="A18" s="3" t="s">
        <v>18</v>
      </c>
      <c r="B18" s="6">
        <v>4</v>
      </c>
      <c r="C18" s="6">
        <v>7</v>
      </c>
      <c r="D18" s="6">
        <v>20</v>
      </c>
      <c r="E18" s="6">
        <v>5</v>
      </c>
      <c r="F18" s="6">
        <v>25</v>
      </c>
      <c r="G18" s="6">
        <v>3</v>
      </c>
      <c r="H18" s="6">
        <v>1</v>
      </c>
      <c r="I18" s="6">
        <v>25</v>
      </c>
    </row>
    <row r="19" spans="1:9" x14ac:dyDescent="0.3">
      <c r="A19" s="3" t="s">
        <v>19</v>
      </c>
      <c r="B19" s="6">
        <v>40</v>
      </c>
      <c r="C19" s="6">
        <v>281</v>
      </c>
      <c r="D19" s="6">
        <v>155</v>
      </c>
      <c r="E19" s="6">
        <v>69</v>
      </c>
      <c r="F19" s="6">
        <v>295</v>
      </c>
      <c r="G19" s="6">
        <v>37</v>
      </c>
      <c r="H19" s="6">
        <v>21</v>
      </c>
      <c r="I19" s="6">
        <v>299</v>
      </c>
    </row>
    <row r="20" spans="1:9" x14ac:dyDescent="0.3">
      <c r="A20" s="3" t="s">
        <v>20</v>
      </c>
      <c r="B20" s="6">
        <v>14</v>
      </c>
      <c r="C20" s="6">
        <v>59</v>
      </c>
      <c r="D20" s="6">
        <v>50</v>
      </c>
      <c r="E20" s="6">
        <v>17</v>
      </c>
      <c r="F20" s="6">
        <v>86</v>
      </c>
      <c r="G20" s="6">
        <v>8</v>
      </c>
      <c r="H20" s="6">
        <v>6</v>
      </c>
      <c r="I20" s="6">
        <v>80</v>
      </c>
    </row>
    <row r="21" spans="1:9" x14ac:dyDescent="0.3">
      <c r="A21" s="3" t="s">
        <v>22</v>
      </c>
      <c r="B21" s="6">
        <v>18</v>
      </c>
      <c r="C21" s="6">
        <v>68</v>
      </c>
      <c r="D21" s="6">
        <v>32</v>
      </c>
      <c r="E21" s="6">
        <v>19</v>
      </c>
      <c r="F21" s="6">
        <v>77</v>
      </c>
      <c r="G21" s="6">
        <v>14</v>
      </c>
      <c r="H21" s="6">
        <v>3</v>
      </c>
      <c r="I21" s="6">
        <v>70</v>
      </c>
    </row>
    <row r="22" spans="1:9" x14ac:dyDescent="0.3">
      <c r="A22" s="3" t="s">
        <v>23</v>
      </c>
      <c r="B22" s="6">
        <v>15</v>
      </c>
      <c r="C22" s="6">
        <v>108</v>
      </c>
      <c r="D22" s="6">
        <v>73</v>
      </c>
      <c r="E22" s="6">
        <v>26</v>
      </c>
      <c r="F22" s="6">
        <v>139</v>
      </c>
      <c r="G22" s="6">
        <v>10</v>
      </c>
      <c r="H22" s="6">
        <v>7</v>
      </c>
      <c r="I22" s="6">
        <v>141</v>
      </c>
    </row>
    <row r="23" spans="1:9" x14ac:dyDescent="0.3">
      <c r="A23" s="3" t="s">
        <v>24</v>
      </c>
      <c r="B23" s="6">
        <v>30</v>
      </c>
      <c r="C23" s="6">
        <v>126</v>
      </c>
      <c r="D23" s="6">
        <v>175</v>
      </c>
      <c r="E23" s="6">
        <v>34</v>
      </c>
      <c r="F23" s="6">
        <v>252</v>
      </c>
      <c r="G23" s="6">
        <v>19</v>
      </c>
      <c r="H23" s="6">
        <v>8</v>
      </c>
      <c r="I23" s="6">
        <v>250</v>
      </c>
    </row>
    <row r="24" spans="1:9" x14ac:dyDescent="0.3">
      <c r="A24" s="3" t="s">
        <v>25</v>
      </c>
      <c r="B24" s="6">
        <v>8</v>
      </c>
      <c r="C24" s="6">
        <v>22</v>
      </c>
      <c r="D24" s="6">
        <v>24</v>
      </c>
      <c r="E24" s="6">
        <v>9</v>
      </c>
      <c r="F24" s="6">
        <v>33</v>
      </c>
      <c r="G24" s="6">
        <v>6</v>
      </c>
      <c r="H24" s="6">
        <v>2</v>
      </c>
      <c r="I24" s="6">
        <v>34</v>
      </c>
    </row>
    <row r="25" spans="1:9" x14ac:dyDescent="0.3">
      <c r="A25" s="3" t="s">
        <v>1196</v>
      </c>
      <c r="B25" s="6">
        <v>6</v>
      </c>
      <c r="C25" s="6">
        <v>31</v>
      </c>
      <c r="D25" s="6">
        <v>44</v>
      </c>
      <c r="E25" s="6">
        <v>7</v>
      </c>
      <c r="F25" s="6">
        <v>56</v>
      </c>
      <c r="G25" s="6">
        <v>4</v>
      </c>
      <c r="H25" s="6">
        <v>0</v>
      </c>
      <c r="I25" s="6">
        <v>55</v>
      </c>
    </row>
    <row r="26" spans="1:9" x14ac:dyDescent="0.3">
      <c r="A26" s="3" t="s">
        <v>27</v>
      </c>
      <c r="B26" s="6">
        <v>30</v>
      </c>
      <c r="C26" s="6">
        <v>144</v>
      </c>
      <c r="D26" s="6">
        <v>57</v>
      </c>
      <c r="E26" s="6">
        <v>62</v>
      </c>
      <c r="F26" s="6">
        <v>87</v>
      </c>
      <c r="G26" s="6">
        <v>18</v>
      </c>
      <c r="H26" s="6">
        <v>29</v>
      </c>
      <c r="I26" s="6">
        <v>83</v>
      </c>
    </row>
    <row r="27" spans="1:9" x14ac:dyDescent="0.3">
      <c r="A27" s="3" t="s">
        <v>28</v>
      </c>
      <c r="B27" s="6">
        <v>12</v>
      </c>
      <c r="C27" s="6">
        <v>116</v>
      </c>
      <c r="D27" s="6">
        <v>100</v>
      </c>
      <c r="E27" s="6">
        <v>27</v>
      </c>
      <c r="F27" s="6">
        <v>157</v>
      </c>
      <c r="G27" s="6">
        <v>8</v>
      </c>
      <c r="H27" s="6">
        <v>16</v>
      </c>
      <c r="I27" s="6">
        <v>154</v>
      </c>
    </row>
    <row r="28" spans="1:9" x14ac:dyDescent="0.3">
      <c r="A28" s="3" t="s">
        <v>29</v>
      </c>
      <c r="B28" s="6">
        <v>10</v>
      </c>
      <c r="C28" s="6">
        <v>58</v>
      </c>
      <c r="D28" s="6">
        <v>131</v>
      </c>
      <c r="E28" s="6">
        <v>14</v>
      </c>
      <c r="F28" s="6">
        <v>181</v>
      </c>
      <c r="G28" s="6">
        <v>8</v>
      </c>
      <c r="H28" s="6">
        <v>6</v>
      </c>
      <c r="I28" s="6">
        <v>162</v>
      </c>
    </row>
    <row r="29" spans="1:9" x14ac:dyDescent="0.3">
      <c r="A29" s="3" t="s">
        <v>30</v>
      </c>
      <c r="B29" s="6">
        <v>41</v>
      </c>
      <c r="C29" s="6">
        <v>240</v>
      </c>
      <c r="D29" s="6">
        <v>99</v>
      </c>
      <c r="E29" s="6">
        <v>87</v>
      </c>
      <c r="F29" s="6">
        <v>185</v>
      </c>
      <c r="G29" s="6">
        <v>28</v>
      </c>
      <c r="H29" s="6">
        <v>40</v>
      </c>
      <c r="I29" s="6">
        <v>198</v>
      </c>
    </row>
    <row r="30" spans="1:9" x14ac:dyDescent="0.3">
      <c r="A30" s="3" t="s">
        <v>31</v>
      </c>
      <c r="B30" s="6">
        <v>9</v>
      </c>
      <c r="C30" s="6">
        <v>104</v>
      </c>
      <c r="D30" s="6">
        <v>119</v>
      </c>
      <c r="E30" s="6">
        <v>19</v>
      </c>
      <c r="F30" s="6">
        <v>175</v>
      </c>
      <c r="G30" s="6">
        <v>7</v>
      </c>
      <c r="H30" s="6">
        <v>10</v>
      </c>
      <c r="I30" s="6">
        <v>172</v>
      </c>
    </row>
    <row r="31" spans="1:9" x14ac:dyDescent="0.3">
      <c r="A31" s="3" t="s">
        <v>32</v>
      </c>
      <c r="B31" s="6">
        <v>7</v>
      </c>
      <c r="C31" s="6">
        <v>64</v>
      </c>
      <c r="D31" s="6">
        <v>76</v>
      </c>
      <c r="E31" s="6">
        <v>7</v>
      </c>
      <c r="F31" s="6">
        <v>128</v>
      </c>
      <c r="G31" s="6">
        <v>5</v>
      </c>
      <c r="H31" s="6">
        <v>0</v>
      </c>
      <c r="I31" s="6">
        <v>116</v>
      </c>
    </row>
    <row r="32" spans="1:9" x14ac:dyDescent="0.3">
      <c r="A32" s="3" t="s">
        <v>33</v>
      </c>
      <c r="B32" s="6">
        <v>6</v>
      </c>
      <c r="C32" s="6">
        <v>59</v>
      </c>
      <c r="D32" s="6">
        <v>50</v>
      </c>
      <c r="E32" s="6">
        <v>7</v>
      </c>
      <c r="F32" s="6">
        <v>78</v>
      </c>
      <c r="G32" s="6">
        <v>6</v>
      </c>
      <c r="H32" s="6">
        <v>1</v>
      </c>
      <c r="I32" s="6">
        <v>78</v>
      </c>
    </row>
    <row r="33" spans="1:9" x14ac:dyDescent="0.3">
      <c r="A33" s="2" t="s">
        <v>50</v>
      </c>
      <c r="B33" s="6">
        <f t="shared" ref="B33:I33" si="0">SUM(B5:B32)</f>
        <v>469</v>
      </c>
      <c r="C33" s="6">
        <f t="shared" si="0"/>
        <v>2861</v>
      </c>
      <c r="D33" s="6">
        <f t="shared" si="0"/>
        <v>2387</v>
      </c>
      <c r="E33" s="6">
        <f t="shared" si="0"/>
        <v>773</v>
      </c>
      <c r="F33" s="6">
        <f t="shared" si="0"/>
        <v>3828</v>
      </c>
      <c r="G33" s="6">
        <f t="shared" si="0"/>
        <v>314</v>
      </c>
      <c r="H33" s="6">
        <f>SUM(H5:H32)</f>
        <v>295</v>
      </c>
      <c r="I33" s="6">
        <f t="shared" si="0"/>
        <v>3786</v>
      </c>
    </row>
    <row r="35" spans="1:9" x14ac:dyDescent="0.3">
      <c r="A35" s="2" t="s">
        <v>59</v>
      </c>
      <c r="B35" s="13" t="s">
        <v>0</v>
      </c>
      <c r="C35" s="13"/>
      <c r="D35" s="13"/>
      <c r="E35" s="14" t="s">
        <v>1</v>
      </c>
      <c r="F35" s="16"/>
      <c r="G35" s="13" t="s">
        <v>2</v>
      </c>
      <c r="H35" s="13"/>
      <c r="I35" s="13"/>
    </row>
    <row r="36" spans="1:9" x14ac:dyDescent="0.3">
      <c r="B36" s="8" t="s">
        <v>34</v>
      </c>
      <c r="C36" s="8" t="s">
        <v>38</v>
      </c>
      <c r="D36" s="8" t="s">
        <v>36</v>
      </c>
      <c r="E36" s="8" t="s">
        <v>40</v>
      </c>
      <c r="F36" s="8" t="s">
        <v>42</v>
      </c>
      <c r="G36" s="8" t="s">
        <v>44</v>
      </c>
      <c r="H36" s="8" t="s">
        <v>48</v>
      </c>
      <c r="I36" s="8" t="s">
        <v>46</v>
      </c>
    </row>
    <row r="37" spans="1:9" x14ac:dyDescent="0.3">
      <c r="B37" s="8" t="s">
        <v>35</v>
      </c>
      <c r="C37" s="8" t="s">
        <v>37</v>
      </c>
      <c r="D37" s="8" t="s">
        <v>39</v>
      </c>
      <c r="E37" s="8" t="s">
        <v>41</v>
      </c>
      <c r="F37" s="8" t="s">
        <v>43</v>
      </c>
      <c r="G37" s="8" t="s">
        <v>45</v>
      </c>
      <c r="H37" s="8" t="s">
        <v>49</v>
      </c>
      <c r="I37" s="8" t="s">
        <v>47</v>
      </c>
    </row>
    <row r="38" spans="1:9" x14ac:dyDescent="0.3">
      <c r="A38" s="4" t="s">
        <v>51</v>
      </c>
    </row>
    <row r="39" spans="1:9" x14ac:dyDescent="0.3">
      <c r="A39" s="3" t="s">
        <v>52</v>
      </c>
      <c r="B39" s="6">
        <v>15</v>
      </c>
      <c r="C39" s="6">
        <v>187</v>
      </c>
      <c r="D39" s="6">
        <v>112</v>
      </c>
      <c r="E39" s="6">
        <v>40</v>
      </c>
      <c r="F39" s="6">
        <v>240</v>
      </c>
      <c r="G39" s="6">
        <v>13</v>
      </c>
      <c r="H39" s="6">
        <v>32</v>
      </c>
      <c r="I39" s="6">
        <v>242</v>
      </c>
    </row>
    <row r="40" spans="1:9" x14ac:dyDescent="0.3">
      <c r="A40" s="3" t="s">
        <v>53</v>
      </c>
      <c r="B40" s="6">
        <v>6</v>
      </c>
      <c r="C40" s="6">
        <v>112</v>
      </c>
      <c r="D40" s="6">
        <v>109</v>
      </c>
      <c r="E40" s="6">
        <v>10</v>
      </c>
      <c r="F40" s="6">
        <v>179</v>
      </c>
      <c r="G40" s="6">
        <v>6</v>
      </c>
      <c r="H40" s="6">
        <v>6</v>
      </c>
      <c r="I40" s="6">
        <v>173</v>
      </c>
    </row>
    <row r="41" spans="1:9" x14ac:dyDescent="0.3">
      <c r="A41" s="3" t="s">
        <v>54</v>
      </c>
      <c r="B41" s="6">
        <v>15</v>
      </c>
      <c r="C41" s="6">
        <v>284</v>
      </c>
      <c r="D41" s="6">
        <v>257</v>
      </c>
      <c r="E41" s="6">
        <v>28</v>
      </c>
      <c r="F41" s="6">
        <v>469</v>
      </c>
      <c r="G41" s="6">
        <v>15</v>
      </c>
      <c r="H41" s="6">
        <v>15</v>
      </c>
      <c r="I41" s="6">
        <v>468</v>
      </c>
    </row>
    <row r="42" spans="1:9" x14ac:dyDescent="0.3">
      <c r="A42" s="3" t="s">
        <v>55</v>
      </c>
      <c r="B42" s="6">
        <v>13</v>
      </c>
      <c r="C42" s="6">
        <v>226</v>
      </c>
      <c r="D42" s="6">
        <v>140</v>
      </c>
      <c r="E42" s="6">
        <v>25</v>
      </c>
      <c r="F42" s="6">
        <v>301</v>
      </c>
      <c r="G42" s="6">
        <v>14</v>
      </c>
      <c r="H42" s="6">
        <v>16</v>
      </c>
      <c r="I42" s="6">
        <v>286</v>
      </c>
    </row>
    <row r="43" spans="1:9" x14ac:dyDescent="0.3">
      <c r="A43" s="3" t="s">
        <v>56</v>
      </c>
      <c r="B43" s="6">
        <v>12</v>
      </c>
      <c r="C43" s="6">
        <v>269</v>
      </c>
      <c r="D43" s="6">
        <v>152</v>
      </c>
      <c r="E43" s="6">
        <v>28</v>
      </c>
      <c r="F43" s="6">
        <v>314</v>
      </c>
      <c r="G43" s="6">
        <v>12</v>
      </c>
      <c r="H43" s="6">
        <v>25</v>
      </c>
      <c r="I43" s="6">
        <v>309</v>
      </c>
    </row>
    <row r="44" spans="1:9" x14ac:dyDescent="0.3">
      <c r="A44" s="3" t="s">
        <v>57</v>
      </c>
      <c r="B44" s="6">
        <v>19</v>
      </c>
      <c r="C44" s="6">
        <v>202</v>
      </c>
      <c r="D44" s="6">
        <v>134</v>
      </c>
      <c r="E44" s="6">
        <v>36</v>
      </c>
      <c r="F44" s="6">
        <v>270</v>
      </c>
      <c r="G44" s="6">
        <v>18</v>
      </c>
      <c r="H44" s="6">
        <v>22</v>
      </c>
      <c r="I44" s="6">
        <v>278</v>
      </c>
    </row>
    <row r="45" spans="1:9" x14ac:dyDescent="0.3">
      <c r="A45" s="2" t="s">
        <v>50</v>
      </c>
      <c r="B45" s="6">
        <f>SUM(B39:B44)</f>
        <v>80</v>
      </c>
      <c r="C45" s="6">
        <f t="shared" ref="C45:I45" si="1">SUM(C39:C44)</f>
        <v>1280</v>
      </c>
      <c r="D45" s="6">
        <f t="shared" si="1"/>
        <v>904</v>
      </c>
      <c r="E45" s="6">
        <f t="shared" si="1"/>
        <v>167</v>
      </c>
      <c r="F45" s="6">
        <f t="shared" si="1"/>
        <v>1773</v>
      </c>
      <c r="G45" s="6">
        <f t="shared" si="1"/>
        <v>78</v>
      </c>
      <c r="H45" s="6">
        <f>SUM(H39:H44)</f>
        <v>116</v>
      </c>
      <c r="I45" s="6">
        <f t="shared" si="1"/>
        <v>1756</v>
      </c>
    </row>
    <row r="47" spans="1:9" x14ac:dyDescent="0.3">
      <c r="A47" s="2" t="s">
        <v>58</v>
      </c>
      <c r="B47" s="7">
        <f>B45+B33</f>
        <v>549</v>
      </c>
      <c r="C47" s="7">
        <f t="shared" ref="C47:G47" si="2">C45+C33</f>
        <v>4141</v>
      </c>
      <c r="D47" s="7">
        <f t="shared" si="2"/>
        <v>3291</v>
      </c>
      <c r="E47" s="7">
        <f t="shared" si="2"/>
        <v>940</v>
      </c>
      <c r="F47" s="7">
        <f t="shared" si="2"/>
        <v>5601</v>
      </c>
      <c r="G47" s="7">
        <f t="shared" si="2"/>
        <v>392</v>
      </c>
      <c r="H47" s="7">
        <f>H45+H33</f>
        <v>411</v>
      </c>
      <c r="I47" s="7">
        <f>I45+I33</f>
        <v>5542</v>
      </c>
    </row>
    <row r="49" spans="1:9" x14ac:dyDescent="0.3">
      <c r="A49" s="2" t="s">
        <v>60</v>
      </c>
      <c r="B49" s="9" t="s">
        <v>0</v>
      </c>
      <c r="C49" s="14" t="s">
        <v>1</v>
      </c>
      <c r="D49" s="15"/>
      <c r="E49" s="16"/>
      <c r="F49" s="13" t="s">
        <v>2</v>
      </c>
      <c r="G49" s="13"/>
      <c r="H49" s="13"/>
      <c r="I49" s="13"/>
    </row>
    <row r="50" spans="1:9" x14ac:dyDescent="0.3">
      <c r="B50" s="8" t="s">
        <v>61</v>
      </c>
      <c r="C50" s="8" t="s">
        <v>63</v>
      </c>
      <c r="D50" s="8" t="s">
        <v>65</v>
      </c>
      <c r="E50" s="8" t="s">
        <v>67</v>
      </c>
      <c r="F50" s="8" t="s">
        <v>69</v>
      </c>
      <c r="G50" s="8" t="s">
        <v>71</v>
      </c>
      <c r="H50" s="8" t="s">
        <v>73</v>
      </c>
      <c r="I50" s="8" t="s">
        <v>75</v>
      </c>
    </row>
    <row r="51" spans="1:9" x14ac:dyDescent="0.3">
      <c r="B51" s="8" t="s">
        <v>62</v>
      </c>
      <c r="C51" s="8" t="s">
        <v>64</v>
      </c>
      <c r="D51" s="8" t="s">
        <v>66</v>
      </c>
      <c r="E51" s="8" t="s">
        <v>68</v>
      </c>
      <c r="F51" s="8" t="s">
        <v>70</v>
      </c>
      <c r="G51" s="8" t="s">
        <v>72</v>
      </c>
      <c r="H51" s="8" t="s">
        <v>74</v>
      </c>
      <c r="I51" s="8" t="s">
        <v>76</v>
      </c>
    </row>
    <row r="52" spans="1:9" x14ac:dyDescent="0.3">
      <c r="A52" s="4" t="s">
        <v>77</v>
      </c>
    </row>
    <row r="53" spans="1:9" x14ac:dyDescent="0.3">
      <c r="A53" s="5" t="s">
        <v>78</v>
      </c>
      <c r="B53" s="6">
        <v>105</v>
      </c>
      <c r="C53" s="6">
        <v>26</v>
      </c>
      <c r="D53" s="6">
        <v>77</v>
      </c>
      <c r="E53" s="6">
        <v>37</v>
      </c>
      <c r="F53" s="6">
        <v>10</v>
      </c>
      <c r="G53" s="6">
        <v>14</v>
      </c>
      <c r="H53" s="6">
        <v>46</v>
      </c>
      <c r="I53" s="6">
        <v>70</v>
      </c>
    </row>
    <row r="54" spans="1:9" x14ac:dyDescent="0.3">
      <c r="A54" s="5" t="s">
        <v>79</v>
      </c>
      <c r="B54" s="6">
        <v>226</v>
      </c>
      <c r="C54" s="6">
        <v>19</v>
      </c>
      <c r="D54" s="6">
        <v>180</v>
      </c>
      <c r="E54" s="6">
        <v>59</v>
      </c>
      <c r="F54" s="6">
        <v>8</v>
      </c>
      <c r="G54" s="6">
        <v>9</v>
      </c>
      <c r="H54" s="6">
        <v>87</v>
      </c>
      <c r="I54" s="6">
        <v>149</v>
      </c>
    </row>
    <row r="55" spans="1:9" x14ac:dyDescent="0.3">
      <c r="A55" s="3" t="s">
        <v>80</v>
      </c>
      <c r="B55" s="6">
        <v>235</v>
      </c>
      <c r="C55" s="6">
        <v>28</v>
      </c>
      <c r="D55" s="6">
        <v>195</v>
      </c>
      <c r="E55" s="6">
        <v>54</v>
      </c>
      <c r="F55" s="6">
        <v>8</v>
      </c>
      <c r="G55" s="6">
        <v>17</v>
      </c>
      <c r="H55" s="6">
        <v>92</v>
      </c>
      <c r="I55" s="6">
        <v>159</v>
      </c>
    </row>
    <row r="56" spans="1:9" x14ac:dyDescent="0.3">
      <c r="A56" s="3" t="s">
        <v>81</v>
      </c>
      <c r="B56" s="6">
        <v>153</v>
      </c>
      <c r="C56" s="6">
        <v>28</v>
      </c>
      <c r="D56" s="6">
        <v>111</v>
      </c>
      <c r="E56" s="6">
        <v>61</v>
      </c>
      <c r="F56" s="6">
        <v>8</v>
      </c>
      <c r="G56" s="6">
        <v>20</v>
      </c>
      <c r="H56" s="6">
        <v>56</v>
      </c>
      <c r="I56" s="6">
        <v>122</v>
      </c>
    </row>
    <row r="57" spans="1:9" x14ac:dyDescent="0.3">
      <c r="A57" s="3" t="s">
        <v>82</v>
      </c>
      <c r="B57" s="6">
        <v>176</v>
      </c>
      <c r="C57" s="6">
        <v>31</v>
      </c>
      <c r="D57" s="6">
        <v>127</v>
      </c>
      <c r="E57" s="6">
        <v>76</v>
      </c>
      <c r="F57" s="6">
        <v>12</v>
      </c>
      <c r="G57" s="6">
        <v>18</v>
      </c>
      <c r="H57" s="6">
        <v>57</v>
      </c>
      <c r="I57" s="6">
        <v>134</v>
      </c>
    </row>
    <row r="58" spans="1:9" x14ac:dyDescent="0.3">
      <c r="A58" s="3" t="s">
        <v>83</v>
      </c>
      <c r="B58" s="6">
        <v>315</v>
      </c>
      <c r="C58" s="6">
        <v>20</v>
      </c>
      <c r="D58" s="6">
        <v>251</v>
      </c>
      <c r="E58" s="6">
        <v>100</v>
      </c>
      <c r="F58" s="6">
        <v>4</v>
      </c>
      <c r="G58" s="6">
        <v>17</v>
      </c>
      <c r="H58" s="6">
        <v>133</v>
      </c>
      <c r="I58" s="6">
        <v>210</v>
      </c>
    </row>
    <row r="59" spans="1:9" x14ac:dyDescent="0.3">
      <c r="A59" s="3" t="s">
        <v>84</v>
      </c>
      <c r="B59" s="6">
        <v>274</v>
      </c>
      <c r="C59" s="6">
        <v>38</v>
      </c>
      <c r="D59" s="6">
        <v>226</v>
      </c>
      <c r="E59" s="6">
        <v>58</v>
      </c>
      <c r="F59" s="6">
        <v>18</v>
      </c>
      <c r="G59" s="6">
        <v>20</v>
      </c>
      <c r="H59" s="6">
        <v>148</v>
      </c>
      <c r="I59" s="6">
        <v>137</v>
      </c>
    </row>
    <row r="60" spans="1:9" x14ac:dyDescent="0.3">
      <c r="A60" s="3" t="s">
        <v>85</v>
      </c>
      <c r="B60" s="6">
        <v>102</v>
      </c>
      <c r="C60" s="6">
        <v>5</v>
      </c>
      <c r="D60" s="6">
        <v>74</v>
      </c>
      <c r="E60" s="6">
        <v>39</v>
      </c>
      <c r="F60" s="6">
        <v>2</v>
      </c>
      <c r="G60" s="6">
        <v>3</v>
      </c>
      <c r="H60" s="6">
        <v>58</v>
      </c>
      <c r="I60" s="6">
        <v>55</v>
      </c>
    </row>
    <row r="61" spans="1:9" x14ac:dyDescent="0.3">
      <c r="A61" s="3" t="s">
        <v>86</v>
      </c>
      <c r="B61" s="6">
        <v>113</v>
      </c>
      <c r="C61" s="6">
        <v>5</v>
      </c>
      <c r="D61" s="6">
        <v>86</v>
      </c>
      <c r="E61" s="6">
        <v>40</v>
      </c>
      <c r="F61" s="6">
        <v>1</v>
      </c>
      <c r="G61" s="6">
        <v>4</v>
      </c>
      <c r="H61" s="6">
        <v>51</v>
      </c>
      <c r="I61" s="6">
        <v>66</v>
      </c>
    </row>
    <row r="62" spans="1:9" x14ac:dyDescent="0.3">
      <c r="A62" s="3" t="s">
        <v>87</v>
      </c>
      <c r="B62" s="6">
        <v>163</v>
      </c>
      <c r="C62" s="6">
        <v>31</v>
      </c>
      <c r="D62" s="6">
        <v>129</v>
      </c>
      <c r="E62" s="6">
        <v>47</v>
      </c>
      <c r="F62" s="6">
        <v>8</v>
      </c>
      <c r="G62" s="6">
        <v>20</v>
      </c>
      <c r="H62" s="6">
        <v>62</v>
      </c>
      <c r="I62" s="6">
        <v>111</v>
      </c>
    </row>
    <row r="63" spans="1:9" x14ac:dyDescent="0.3">
      <c r="A63" s="3" t="s">
        <v>88</v>
      </c>
      <c r="B63" s="6">
        <v>234</v>
      </c>
      <c r="C63" s="6">
        <v>29</v>
      </c>
      <c r="D63" s="6">
        <v>175</v>
      </c>
      <c r="E63" s="6">
        <v>97</v>
      </c>
      <c r="F63" s="6">
        <v>8</v>
      </c>
      <c r="G63" s="6">
        <v>20</v>
      </c>
      <c r="H63" s="6">
        <v>101</v>
      </c>
      <c r="I63" s="6">
        <v>156</v>
      </c>
    </row>
    <row r="64" spans="1:9" x14ac:dyDescent="0.3">
      <c r="A64" s="3" t="s">
        <v>89</v>
      </c>
      <c r="B64" s="6">
        <v>257</v>
      </c>
      <c r="C64" s="6">
        <v>45</v>
      </c>
      <c r="D64" s="6">
        <v>192</v>
      </c>
      <c r="E64" s="6">
        <v>124</v>
      </c>
      <c r="F64" s="6">
        <v>11</v>
      </c>
      <c r="G64" s="6">
        <v>32</v>
      </c>
      <c r="H64" s="6">
        <v>82</v>
      </c>
      <c r="I64" s="6">
        <v>195</v>
      </c>
    </row>
    <row r="65" spans="1:9" x14ac:dyDescent="0.3">
      <c r="A65" s="3" t="s">
        <v>90</v>
      </c>
      <c r="B65" s="6">
        <v>128</v>
      </c>
      <c r="C65" s="6">
        <v>8</v>
      </c>
      <c r="D65" s="6">
        <v>106</v>
      </c>
      <c r="E65" s="6">
        <v>41</v>
      </c>
      <c r="F65" s="6">
        <v>0</v>
      </c>
      <c r="G65" s="6">
        <v>9</v>
      </c>
      <c r="H65" s="6">
        <v>49</v>
      </c>
      <c r="I65" s="6">
        <v>94</v>
      </c>
    </row>
    <row r="66" spans="1:9" x14ac:dyDescent="0.3">
      <c r="A66" s="3" t="s">
        <v>91</v>
      </c>
      <c r="B66" s="6">
        <v>196</v>
      </c>
      <c r="C66" s="6">
        <v>34</v>
      </c>
      <c r="D66" s="6">
        <v>134</v>
      </c>
      <c r="E66" s="6">
        <v>85</v>
      </c>
      <c r="F66" s="6">
        <v>11</v>
      </c>
      <c r="G66" s="6">
        <v>22</v>
      </c>
      <c r="H66" s="6">
        <v>67</v>
      </c>
      <c r="I66" s="6">
        <v>138</v>
      </c>
    </row>
    <row r="67" spans="1:9" x14ac:dyDescent="0.3">
      <c r="A67" s="3" t="s">
        <v>92</v>
      </c>
      <c r="B67" s="6">
        <v>147</v>
      </c>
      <c r="C67" s="6">
        <v>33</v>
      </c>
      <c r="D67" s="6">
        <v>95</v>
      </c>
      <c r="E67" s="6">
        <v>62</v>
      </c>
      <c r="F67" s="6">
        <v>11</v>
      </c>
      <c r="G67" s="6">
        <v>24</v>
      </c>
      <c r="H67" s="6">
        <v>40</v>
      </c>
      <c r="I67" s="6">
        <v>110</v>
      </c>
    </row>
    <row r="68" spans="1:9" x14ac:dyDescent="0.3">
      <c r="A68" s="3" t="s">
        <v>93</v>
      </c>
      <c r="B68" s="6">
        <v>252</v>
      </c>
      <c r="C68" s="6">
        <v>57</v>
      </c>
      <c r="D68" s="6">
        <v>177</v>
      </c>
      <c r="E68" s="6">
        <v>100</v>
      </c>
      <c r="F68" s="6">
        <v>14</v>
      </c>
      <c r="G68" s="6">
        <v>42</v>
      </c>
      <c r="H68" s="6">
        <v>95</v>
      </c>
      <c r="I68" s="6">
        <v>169</v>
      </c>
    </row>
    <row r="69" spans="1:9" x14ac:dyDescent="0.3">
      <c r="A69" s="3" t="s">
        <v>94</v>
      </c>
      <c r="B69" s="6">
        <v>165</v>
      </c>
      <c r="C69" s="6">
        <v>32</v>
      </c>
      <c r="D69" s="6">
        <v>130</v>
      </c>
      <c r="E69" s="6">
        <v>66</v>
      </c>
      <c r="F69" s="6">
        <v>6</v>
      </c>
      <c r="G69" s="6">
        <v>28</v>
      </c>
      <c r="H69" s="6">
        <v>61</v>
      </c>
      <c r="I69" s="6">
        <v>124</v>
      </c>
    </row>
    <row r="70" spans="1:9" x14ac:dyDescent="0.3">
      <c r="A70" s="2" t="s">
        <v>60</v>
      </c>
      <c r="B70" s="11" t="s">
        <v>0</v>
      </c>
      <c r="C70" s="14" t="s">
        <v>1</v>
      </c>
      <c r="D70" s="15"/>
      <c r="E70" s="16"/>
      <c r="F70" s="13" t="s">
        <v>2</v>
      </c>
      <c r="G70" s="13"/>
      <c r="H70" s="13"/>
      <c r="I70" s="13"/>
    </row>
    <row r="71" spans="1:9" x14ac:dyDescent="0.3">
      <c r="B71" s="8" t="s">
        <v>61</v>
      </c>
      <c r="C71" s="8" t="s">
        <v>63</v>
      </c>
      <c r="D71" s="8" t="s">
        <v>65</v>
      </c>
      <c r="E71" s="8" t="s">
        <v>67</v>
      </c>
      <c r="F71" s="8" t="s">
        <v>69</v>
      </c>
      <c r="G71" s="8" t="s">
        <v>71</v>
      </c>
      <c r="H71" s="8" t="s">
        <v>73</v>
      </c>
      <c r="I71" s="8" t="s">
        <v>75</v>
      </c>
    </row>
    <row r="72" spans="1:9" x14ac:dyDescent="0.3">
      <c r="B72" s="8" t="s">
        <v>62</v>
      </c>
      <c r="C72" s="8" t="s">
        <v>64</v>
      </c>
      <c r="D72" s="8" t="s">
        <v>66</v>
      </c>
      <c r="E72" s="8" t="s">
        <v>68</v>
      </c>
      <c r="F72" s="8" t="s">
        <v>70</v>
      </c>
      <c r="G72" s="8" t="s">
        <v>72</v>
      </c>
      <c r="H72" s="8" t="s">
        <v>74</v>
      </c>
      <c r="I72" s="8" t="s">
        <v>76</v>
      </c>
    </row>
    <row r="73" spans="1:9" x14ac:dyDescent="0.3">
      <c r="A73" s="4" t="s">
        <v>1211</v>
      </c>
    </row>
    <row r="74" spans="1:9" x14ac:dyDescent="0.3">
      <c r="A74" s="3" t="s">
        <v>95</v>
      </c>
      <c r="B74" s="6">
        <v>243</v>
      </c>
      <c r="C74" s="6">
        <v>36</v>
      </c>
      <c r="D74" s="6">
        <v>162</v>
      </c>
      <c r="E74" s="6">
        <v>123</v>
      </c>
      <c r="F74" s="6">
        <v>9</v>
      </c>
      <c r="G74" s="6">
        <v>32</v>
      </c>
      <c r="H74" s="6">
        <v>83</v>
      </c>
      <c r="I74" s="6">
        <v>172</v>
      </c>
    </row>
    <row r="75" spans="1:9" x14ac:dyDescent="0.3">
      <c r="A75" s="3" t="s">
        <v>96</v>
      </c>
      <c r="B75" s="6">
        <v>190</v>
      </c>
      <c r="C75" s="6">
        <v>18</v>
      </c>
      <c r="D75" s="6">
        <v>152</v>
      </c>
      <c r="E75" s="6">
        <v>63</v>
      </c>
      <c r="F75" s="6">
        <v>6</v>
      </c>
      <c r="G75" s="6">
        <v>10</v>
      </c>
      <c r="H75" s="6">
        <v>82</v>
      </c>
      <c r="I75" s="6">
        <v>125</v>
      </c>
    </row>
    <row r="76" spans="1:9" x14ac:dyDescent="0.3">
      <c r="A76" s="3" t="s">
        <v>97</v>
      </c>
      <c r="B76" s="6">
        <v>292</v>
      </c>
      <c r="C76" s="6">
        <v>43</v>
      </c>
      <c r="D76" s="6">
        <v>229</v>
      </c>
      <c r="E76" s="6">
        <v>112</v>
      </c>
      <c r="F76" s="6">
        <v>11</v>
      </c>
      <c r="G76" s="6">
        <v>27</v>
      </c>
      <c r="H76" s="6">
        <v>114</v>
      </c>
      <c r="I76" s="6">
        <v>200</v>
      </c>
    </row>
    <row r="77" spans="1:9" x14ac:dyDescent="0.3">
      <c r="A77" s="3" t="s">
        <v>98</v>
      </c>
      <c r="B77" s="6">
        <v>113</v>
      </c>
      <c r="C77" s="6">
        <v>12</v>
      </c>
      <c r="D77" s="6">
        <v>85</v>
      </c>
      <c r="E77" s="6">
        <v>42</v>
      </c>
      <c r="F77" s="6">
        <v>7</v>
      </c>
      <c r="G77" s="6">
        <v>4</v>
      </c>
      <c r="H77" s="6">
        <v>51</v>
      </c>
      <c r="I77" s="6">
        <v>73</v>
      </c>
    </row>
    <row r="78" spans="1:9" x14ac:dyDescent="0.3">
      <c r="A78" s="3" t="s">
        <v>99</v>
      </c>
      <c r="B78" s="6">
        <v>116</v>
      </c>
      <c r="C78" s="6">
        <v>30</v>
      </c>
      <c r="D78" s="6">
        <v>106</v>
      </c>
      <c r="E78" s="6">
        <v>25</v>
      </c>
      <c r="F78" s="6">
        <v>9</v>
      </c>
      <c r="G78" s="6">
        <v>18</v>
      </c>
      <c r="H78" s="6">
        <v>50</v>
      </c>
      <c r="I78" s="6">
        <v>74</v>
      </c>
    </row>
    <row r="79" spans="1:9" x14ac:dyDescent="0.3">
      <c r="A79" s="3" t="s">
        <v>100</v>
      </c>
      <c r="B79" s="6">
        <v>72</v>
      </c>
      <c r="C79" s="6">
        <v>22</v>
      </c>
      <c r="D79" s="6">
        <v>51</v>
      </c>
      <c r="E79" s="6">
        <v>28</v>
      </c>
      <c r="F79" s="6">
        <v>9</v>
      </c>
      <c r="G79" s="6">
        <v>7</v>
      </c>
      <c r="H79" s="6">
        <v>26</v>
      </c>
      <c r="I79" s="6">
        <v>47</v>
      </c>
    </row>
    <row r="80" spans="1:9" x14ac:dyDescent="0.3">
      <c r="A80" s="2" t="s">
        <v>101</v>
      </c>
      <c r="B80" s="7">
        <f>SUM(B53:B79)</f>
        <v>4267</v>
      </c>
      <c r="C80" s="7">
        <f t="shared" ref="C80:I80" si="3">SUM(C53:C79)</f>
        <v>630</v>
      </c>
      <c r="D80" s="7">
        <f t="shared" si="3"/>
        <v>3250</v>
      </c>
      <c r="E80" s="7">
        <f t="shared" si="3"/>
        <v>1539</v>
      </c>
      <c r="F80" s="7">
        <f t="shared" si="3"/>
        <v>191</v>
      </c>
      <c r="G80" s="7">
        <f t="shared" si="3"/>
        <v>417</v>
      </c>
      <c r="H80" s="7">
        <f t="shared" si="3"/>
        <v>1691</v>
      </c>
      <c r="I80" s="7">
        <f t="shared" si="3"/>
        <v>2890</v>
      </c>
    </row>
    <row r="82" spans="1:5" x14ac:dyDescent="0.3">
      <c r="A82" s="2" t="s">
        <v>102</v>
      </c>
      <c r="B82" s="9" t="s">
        <v>0</v>
      </c>
      <c r="C82" s="10" t="s">
        <v>1</v>
      </c>
      <c r="D82" s="13" t="s">
        <v>2</v>
      </c>
      <c r="E82" s="13"/>
    </row>
    <row r="83" spans="1:5" x14ac:dyDescent="0.3">
      <c r="B83" s="8" t="s">
        <v>103</v>
      </c>
      <c r="C83" s="8" t="s">
        <v>105</v>
      </c>
      <c r="D83" s="8" t="s">
        <v>107</v>
      </c>
      <c r="E83" s="8" t="s">
        <v>109</v>
      </c>
    </row>
    <row r="84" spans="1:5" x14ac:dyDescent="0.3">
      <c r="B84" s="8" t="s">
        <v>104</v>
      </c>
      <c r="C84" s="8" t="s">
        <v>106</v>
      </c>
      <c r="D84" s="8" t="s">
        <v>108</v>
      </c>
      <c r="E84" s="8" t="s">
        <v>110</v>
      </c>
    </row>
    <row r="85" spans="1:5" x14ac:dyDescent="0.3">
      <c r="A85" s="4" t="s">
        <v>77</v>
      </c>
    </row>
    <row r="86" spans="1:5" x14ac:dyDescent="0.3">
      <c r="A86" s="3" t="s">
        <v>111</v>
      </c>
      <c r="B86" s="6">
        <v>315</v>
      </c>
      <c r="C86" s="6">
        <v>324</v>
      </c>
      <c r="D86" s="6">
        <v>169</v>
      </c>
      <c r="E86" s="6">
        <v>170</v>
      </c>
    </row>
    <row r="87" spans="1:5" x14ac:dyDescent="0.3">
      <c r="A87" s="3" t="s">
        <v>112</v>
      </c>
      <c r="B87" s="6">
        <v>239</v>
      </c>
      <c r="C87" s="6">
        <v>232</v>
      </c>
      <c r="D87" s="6">
        <v>121</v>
      </c>
      <c r="E87" s="6">
        <v>137</v>
      </c>
    </row>
    <row r="88" spans="1:5" x14ac:dyDescent="0.3">
      <c r="A88" s="3" t="s">
        <v>113</v>
      </c>
      <c r="B88" s="6">
        <v>59</v>
      </c>
      <c r="C88" s="6">
        <v>60</v>
      </c>
      <c r="D88" s="6">
        <v>25</v>
      </c>
      <c r="E88" s="6">
        <v>35</v>
      </c>
    </row>
    <row r="89" spans="1:5" x14ac:dyDescent="0.3">
      <c r="A89" s="3" t="s">
        <v>114</v>
      </c>
      <c r="B89" s="6">
        <v>125</v>
      </c>
      <c r="C89" s="6">
        <v>127</v>
      </c>
      <c r="D89" s="6">
        <v>63</v>
      </c>
      <c r="E89" s="6">
        <v>72</v>
      </c>
    </row>
    <row r="90" spans="1:5" x14ac:dyDescent="0.3">
      <c r="A90" s="3" t="s">
        <v>115</v>
      </c>
      <c r="B90" s="6">
        <v>115</v>
      </c>
      <c r="C90" s="6">
        <v>124</v>
      </c>
      <c r="D90" s="6">
        <v>64</v>
      </c>
      <c r="E90" s="6">
        <v>65</v>
      </c>
    </row>
    <row r="91" spans="1:5" x14ac:dyDescent="0.3">
      <c r="A91" s="3" t="s">
        <v>116</v>
      </c>
      <c r="B91" s="6">
        <v>105</v>
      </c>
      <c r="C91" s="6">
        <v>105</v>
      </c>
      <c r="D91" s="6">
        <v>52</v>
      </c>
      <c r="E91" s="6">
        <v>58</v>
      </c>
    </row>
    <row r="92" spans="1:5" x14ac:dyDescent="0.3">
      <c r="A92" s="3" t="s">
        <v>117</v>
      </c>
      <c r="B92" s="6">
        <v>141</v>
      </c>
      <c r="C92" s="6">
        <v>136</v>
      </c>
      <c r="D92" s="6">
        <v>67</v>
      </c>
      <c r="E92" s="6">
        <v>83</v>
      </c>
    </row>
    <row r="93" spans="1:5" x14ac:dyDescent="0.3">
      <c r="A93" s="3" t="s">
        <v>118</v>
      </c>
      <c r="B93" s="6">
        <v>71</v>
      </c>
      <c r="C93" s="6">
        <v>78</v>
      </c>
      <c r="D93" s="6">
        <v>51</v>
      </c>
      <c r="E93" s="6">
        <v>30</v>
      </c>
    </row>
    <row r="94" spans="1:5" x14ac:dyDescent="0.3">
      <c r="A94" s="3" t="s">
        <v>119</v>
      </c>
      <c r="B94" s="6">
        <v>69</v>
      </c>
      <c r="C94" s="6">
        <v>73</v>
      </c>
      <c r="D94" s="6">
        <v>30</v>
      </c>
      <c r="E94" s="6">
        <v>47</v>
      </c>
    </row>
    <row r="95" spans="1:5" x14ac:dyDescent="0.3">
      <c r="A95" s="3" t="s">
        <v>120</v>
      </c>
      <c r="B95" s="6">
        <v>257</v>
      </c>
      <c r="C95" s="6">
        <v>272</v>
      </c>
      <c r="D95" s="6">
        <v>152</v>
      </c>
      <c r="E95" s="6">
        <v>128</v>
      </c>
    </row>
    <row r="96" spans="1:5" x14ac:dyDescent="0.3">
      <c r="A96" s="3" t="s">
        <v>121</v>
      </c>
      <c r="B96" s="6">
        <v>90</v>
      </c>
      <c r="C96" s="6">
        <v>83</v>
      </c>
      <c r="D96" s="6">
        <v>47</v>
      </c>
      <c r="E96" s="6">
        <v>54</v>
      </c>
    </row>
    <row r="97" spans="1:5" x14ac:dyDescent="0.3">
      <c r="A97" s="3" t="s">
        <v>122</v>
      </c>
      <c r="B97" s="6">
        <v>157</v>
      </c>
      <c r="C97" s="6">
        <v>157</v>
      </c>
      <c r="D97" s="6">
        <v>75</v>
      </c>
      <c r="E97" s="6">
        <v>97</v>
      </c>
    </row>
    <row r="98" spans="1:5" x14ac:dyDescent="0.3">
      <c r="A98" s="3" t="s">
        <v>123</v>
      </c>
      <c r="B98" s="6">
        <v>44</v>
      </c>
      <c r="C98" s="6">
        <v>43</v>
      </c>
      <c r="D98" s="6">
        <v>20</v>
      </c>
      <c r="E98" s="6">
        <v>28</v>
      </c>
    </row>
    <row r="99" spans="1:5" x14ac:dyDescent="0.3">
      <c r="A99" s="3" t="s">
        <v>124</v>
      </c>
      <c r="B99" s="6">
        <v>116</v>
      </c>
      <c r="C99" s="6">
        <v>129</v>
      </c>
      <c r="D99" s="6">
        <v>73</v>
      </c>
      <c r="E99" s="6">
        <v>64</v>
      </c>
    </row>
    <row r="100" spans="1:5" x14ac:dyDescent="0.3">
      <c r="A100" s="3" t="s">
        <v>125</v>
      </c>
      <c r="B100" s="6">
        <v>81</v>
      </c>
      <c r="C100" s="6">
        <v>81</v>
      </c>
      <c r="D100" s="6">
        <v>57</v>
      </c>
      <c r="E100" s="6">
        <v>47</v>
      </c>
    </row>
    <row r="101" spans="1:5" x14ac:dyDescent="0.3">
      <c r="A101" s="3" t="s">
        <v>126</v>
      </c>
      <c r="B101" s="6">
        <v>191</v>
      </c>
      <c r="C101" s="6">
        <v>196</v>
      </c>
      <c r="D101" s="6">
        <v>103</v>
      </c>
      <c r="E101" s="6">
        <v>115</v>
      </c>
    </row>
    <row r="102" spans="1:5" x14ac:dyDescent="0.3">
      <c r="A102" s="3" t="s">
        <v>127</v>
      </c>
      <c r="B102" s="6">
        <v>86</v>
      </c>
      <c r="C102" s="6">
        <v>96</v>
      </c>
      <c r="D102" s="6">
        <v>66</v>
      </c>
      <c r="E102" s="6">
        <v>42</v>
      </c>
    </row>
    <row r="103" spans="1:5" x14ac:dyDescent="0.3">
      <c r="A103" s="3" t="s">
        <v>128</v>
      </c>
      <c r="B103" s="6">
        <v>126</v>
      </c>
      <c r="C103" s="6">
        <v>137</v>
      </c>
      <c r="D103" s="6">
        <v>96</v>
      </c>
      <c r="E103" s="6">
        <v>57</v>
      </c>
    </row>
    <row r="104" spans="1:5" x14ac:dyDescent="0.3">
      <c r="A104" s="2" t="s">
        <v>102</v>
      </c>
      <c r="B104" s="11" t="s">
        <v>0</v>
      </c>
      <c r="C104" s="12" t="s">
        <v>1</v>
      </c>
      <c r="D104" s="13" t="s">
        <v>2</v>
      </c>
      <c r="E104" s="13"/>
    </row>
    <row r="105" spans="1:5" x14ac:dyDescent="0.3">
      <c r="B105" s="8" t="s">
        <v>103</v>
      </c>
      <c r="C105" s="8" t="s">
        <v>105</v>
      </c>
      <c r="D105" s="8" t="s">
        <v>107</v>
      </c>
      <c r="E105" s="8" t="s">
        <v>109</v>
      </c>
    </row>
    <row r="106" spans="1:5" x14ac:dyDescent="0.3">
      <c r="B106" s="8" t="s">
        <v>104</v>
      </c>
      <c r="C106" s="8" t="s">
        <v>106</v>
      </c>
      <c r="D106" s="8" t="s">
        <v>108</v>
      </c>
      <c r="E106" s="8" t="s">
        <v>110</v>
      </c>
    </row>
    <row r="107" spans="1:5" x14ac:dyDescent="0.3">
      <c r="A107" s="4" t="s">
        <v>1211</v>
      </c>
    </row>
    <row r="108" spans="1:5" x14ac:dyDescent="0.3">
      <c r="A108" s="3" t="s">
        <v>129</v>
      </c>
      <c r="B108" s="6">
        <v>240</v>
      </c>
      <c r="C108" s="6">
        <v>256</v>
      </c>
      <c r="D108" s="6">
        <v>168</v>
      </c>
      <c r="E108" s="6">
        <v>101</v>
      </c>
    </row>
    <row r="109" spans="1:5" x14ac:dyDescent="0.3">
      <c r="A109" s="3" t="s">
        <v>130</v>
      </c>
      <c r="B109" s="6">
        <v>115</v>
      </c>
      <c r="C109" s="6">
        <v>128</v>
      </c>
      <c r="D109" s="6">
        <v>60</v>
      </c>
      <c r="E109" s="6">
        <v>84</v>
      </c>
    </row>
    <row r="110" spans="1:5" x14ac:dyDescent="0.3">
      <c r="A110" s="3" t="s">
        <v>131</v>
      </c>
      <c r="B110" s="6">
        <v>183</v>
      </c>
      <c r="C110" s="6">
        <v>186</v>
      </c>
      <c r="D110" s="6">
        <v>114</v>
      </c>
      <c r="E110" s="6">
        <v>109</v>
      </c>
    </row>
    <row r="111" spans="1:5" x14ac:dyDescent="0.3">
      <c r="A111" s="3" t="s">
        <v>132</v>
      </c>
      <c r="B111" s="6">
        <v>200</v>
      </c>
      <c r="C111" s="6">
        <v>197</v>
      </c>
      <c r="D111" s="6">
        <v>116</v>
      </c>
      <c r="E111" s="6">
        <v>108</v>
      </c>
    </row>
    <row r="112" spans="1:5" x14ac:dyDescent="0.3">
      <c r="A112" s="3" t="s">
        <v>133</v>
      </c>
      <c r="B112" s="6">
        <v>129</v>
      </c>
      <c r="C112" s="6">
        <v>130</v>
      </c>
      <c r="D112" s="6">
        <v>76</v>
      </c>
      <c r="E112" s="6">
        <v>70</v>
      </c>
    </row>
    <row r="113" spans="1:10" x14ac:dyDescent="0.3">
      <c r="A113" s="2" t="s">
        <v>134</v>
      </c>
      <c r="B113" s="7">
        <f>SUM(B86:B112)</f>
        <v>3254</v>
      </c>
      <c r="C113" s="7">
        <f>SUM(C86:C112)</f>
        <v>3350</v>
      </c>
      <c r="D113" s="7">
        <f t="shared" ref="D113:E113" si="4">SUM(D86:D112)</f>
        <v>1865</v>
      </c>
      <c r="E113" s="7">
        <f t="shared" si="4"/>
        <v>1801</v>
      </c>
    </row>
    <row r="115" spans="1:10" x14ac:dyDescent="0.3">
      <c r="A115" s="2" t="s">
        <v>135</v>
      </c>
      <c r="B115" s="13" t="s">
        <v>0</v>
      </c>
      <c r="C115" s="13"/>
      <c r="D115" s="13" t="s">
        <v>1</v>
      </c>
      <c r="E115" s="13"/>
      <c r="F115" s="13"/>
      <c r="G115" s="13"/>
      <c r="H115" s="13" t="s">
        <v>2</v>
      </c>
      <c r="I115" s="13"/>
      <c r="J115" s="13"/>
    </row>
    <row r="116" spans="1:10" x14ac:dyDescent="0.3">
      <c r="B116" s="8" t="s">
        <v>136</v>
      </c>
      <c r="C116" s="8" t="s">
        <v>138</v>
      </c>
      <c r="D116" s="8" t="s">
        <v>1197</v>
      </c>
      <c r="E116" s="8" t="s">
        <v>1198</v>
      </c>
      <c r="F116" s="8" t="s">
        <v>1200</v>
      </c>
      <c r="G116" s="8" t="s">
        <v>142</v>
      </c>
      <c r="H116" s="8" t="s">
        <v>144</v>
      </c>
      <c r="I116" s="8" t="s">
        <v>146</v>
      </c>
      <c r="J116" s="8" t="s">
        <v>148</v>
      </c>
    </row>
    <row r="117" spans="1:10" x14ac:dyDescent="0.3">
      <c r="B117" s="8" t="s">
        <v>137</v>
      </c>
      <c r="C117" s="8" t="s">
        <v>139</v>
      </c>
      <c r="D117" s="8" t="s">
        <v>140</v>
      </c>
      <c r="E117" s="8" t="s">
        <v>1199</v>
      </c>
      <c r="F117" s="8" t="s">
        <v>141</v>
      </c>
      <c r="G117" s="8" t="s">
        <v>143</v>
      </c>
      <c r="H117" s="8" t="s">
        <v>145</v>
      </c>
      <c r="I117" s="8" t="s">
        <v>147</v>
      </c>
      <c r="J117" s="8" t="s">
        <v>149</v>
      </c>
    </row>
    <row r="118" spans="1:10" x14ac:dyDescent="0.3">
      <c r="A118" s="4" t="s">
        <v>77</v>
      </c>
    </row>
    <row r="119" spans="1:10" x14ac:dyDescent="0.3">
      <c r="A119" s="3" t="s">
        <v>150</v>
      </c>
      <c r="B119" s="6">
        <v>23</v>
      </c>
      <c r="C119" s="6">
        <v>174</v>
      </c>
      <c r="D119" s="6">
        <v>18</v>
      </c>
      <c r="E119" s="6">
        <v>5</v>
      </c>
      <c r="F119" s="6">
        <v>87</v>
      </c>
      <c r="G119" s="6">
        <v>108</v>
      </c>
      <c r="H119" s="6">
        <v>22</v>
      </c>
      <c r="I119" s="6">
        <v>95</v>
      </c>
      <c r="J119" s="6">
        <v>103</v>
      </c>
    </row>
    <row r="120" spans="1:10" x14ac:dyDescent="0.3">
      <c r="A120" s="3" t="s">
        <v>151</v>
      </c>
      <c r="B120" s="6">
        <v>27</v>
      </c>
      <c r="C120" s="6">
        <v>148</v>
      </c>
      <c r="D120" s="6">
        <v>25</v>
      </c>
      <c r="E120" s="6">
        <v>1</v>
      </c>
      <c r="F120" s="6">
        <v>82</v>
      </c>
      <c r="G120" s="6">
        <v>109</v>
      </c>
      <c r="H120" s="6">
        <v>27</v>
      </c>
      <c r="I120" s="6">
        <v>119</v>
      </c>
      <c r="J120" s="6">
        <v>72</v>
      </c>
    </row>
    <row r="121" spans="1:10" x14ac:dyDescent="0.3">
      <c r="A121" s="3" t="s">
        <v>152</v>
      </c>
      <c r="B121" s="6">
        <v>34</v>
      </c>
      <c r="C121" s="6">
        <v>217</v>
      </c>
      <c r="D121" s="6">
        <v>29</v>
      </c>
      <c r="E121" s="6">
        <v>4</v>
      </c>
      <c r="F121" s="6">
        <v>121</v>
      </c>
      <c r="G121" s="6">
        <v>131</v>
      </c>
      <c r="H121" s="6">
        <v>36</v>
      </c>
      <c r="I121" s="6">
        <v>141</v>
      </c>
      <c r="J121" s="6">
        <v>110</v>
      </c>
    </row>
    <row r="122" spans="1:10" x14ac:dyDescent="0.3">
      <c r="A122" s="3" t="s">
        <v>153</v>
      </c>
      <c r="B122" s="6">
        <v>43</v>
      </c>
      <c r="C122" s="6">
        <v>200</v>
      </c>
      <c r="D122" s="6">
        <v>35</v>
      </c>
      <c r="E122" s="6">
        <v>8</v>
      </c>
      <c r="F122" s="6">
        <v>103</v>
      </c>
      <c r="G122" s="6">
        <v>119</v>
      </c>
      <c r="H122" s="6">
        <v>42</v>
      </c>
      <c r="I122" s="6">
        <v>121</v>
      </c>
      <c r="J122" s="6">
        <v>102</v>
      </c>
    </row>
    <row r="123" spans="1:10" x14ac:dyDescent="0.3">
      <c r="A123" s="3" t="s">
        <v>154</v>
      </c>
      <c r="B123" s="6">
        <v>57</v>
      </c>
      <c r="C123" s="6">
        <v>152</v>
      </c>
      <c r="D123" s="6">
        <v>44</v>
      </c>
      <c r="E123" s="6">
        <v>15</v>
      </c>
      <c r="F123" s="6">
        <v>87</v>
      </c>
      <c r="G123" s="6">
        <v>84</v>
      </c>
      <c r="H123" s="6">
        <v>56</v>
      </c>
      <c r="I123" s="6">
        <v>87</v>
      </c>
      <c r="J123" s="6">
        <v>87</v>
      </c>
    </row>
    <row r="124" spans="1:10" x14ac:dyDescent="0.3">
      <c r="A124" s="3" t="s">
        <v>155</v>
      </c>
      <c r="B124" s="6">
        <v>24</v>
      </c>
      <c r="C124" s="6">
        <v>139</v>
      </c>
      <c r="D124" s="6">
        <v>18</v>
      </c>
      <c r="E124" s="6">
        <v>6</v>
      </c>
      <c r="F124" s="6">
        <v>64</v>
      </c>
      <c r="G124" s="6">
        <v>99</v>
      </c>
      <c r="H124" s="6">
        <v>28</v>
      </c>
      <c r="I124" s="6">
        <v>83</v>
      </c>
      <c r="J124" s="6">
        <v>80</v>
      </c>
    </row>
    <row r="125" spans="1:10" x14ac:dyDescent="0.3">
      <c r="A125" s="3" t="s">
        <v>156</v>
      </c>
      <c r="B125" s="6">
        <v>45</v>
      </c>
      <c r="C125" s="6">
        <v>199</v>
      </c>
      <c r="D125" s="6">
        <v>35</v>
      </c>
      <c r="E125" s="6">
        <v>11</v>
      </c>
      <c r="F125" s="6">
        <v>87</v>
      </c>
      <c r="G125" s="6">
        <v>162</v>
      </c>
      <c r="H125" s="6">
        <v>45</v>
      </c>
      <c r="I125" s="6">
        <v>144</v>
      </c>
      <c r="J125" s="6">
        <v>111</v>
      </c>
    </row>
    <row r="126" spans="1:10" x14ac:dyDescent="0.3">
      <c r="A126" s="3" t="s">
        <v>157</v>
      </c>
      <c r="B126" s="6">
        <v>44</v>
      </c>
      <c r="C126" s="6">
        <v>186</v>
      </c>
      <c r="D126" s="6">
        <v>34</v>
      </c>
      <c r="E126" s="6">
        <v>11</v>
      </c>
      <c r="F126" s="6">
        <v>100</v>
      </c>
      <c r="G126" s="6">
        <v>114</v>
      </c>
      <c r="H126" s="6">
        <v>45</v>
      </c>
      <c r="I126" s="6">
        <v>103</v>
      </c>
      <c r="J126" s="6">
        <v>112</v>
      </c>
    </row>
    <row r="127" spans="1:10" x14ac:dyDescent="0.3">
      <c r="A127" s="3" t="s">
        <v>158</v>
      </c>
      <c r="B127" s="6">
        <v>64</v>
      </c>
      <c r="C127" s="6">
        <v>233</v>
      </c>
      <c r="D127" s="6">
        <v>55</v>
      </c>
      <c r="E127" s="6">
        <v>10</v>
      </c>
      <c r="F127" s="6">
        <v>124</v>
      </c>
      <c r="G127" s="6">
        <v>136</v>
      </c>
      <c r="H127" s="6">
        <v>66</v>
      </c>
      <c r="I127" s="6">
        <v>133</v>
      </c>
      <c r="J127" s="6">
        <v>135</v>
      </c>
    </row>
    <row r="128" spans="1:10" x14ac:dyDescent="0.3">
      <c r="A128" s="3" t="s">
        <v>159</v>
      </c>
      <c r="B128" s="6">
        <v>49</v>
      </c>
      <c r="C128" s="6">
        <v>307</v>
      </c>
      <c r="D128" s="6">
        <v>42</v>
      </c>
      <c r="E128" s="6">
        <v>8</v>
      </c>
      <c r="F128" s="6">
        <v>152</v>
      </c>
      <c r="G128" s="6">
        <v>192</v>
      </c>
      <c r="H128" s="6">
        <v>52</v>
      </c>
      <c r="I128" s="6">
        <v>146</v>
      </c>
      <c r="J128" s="6">
        <v>200</v>
      </c>
    </row>
    <row r="129" spans="1:10" x14ac:dyDescent="0.3">
      <c r="A129" s="3" t="s">
        <v>160</v>
      </c>
      <c r="B129" s="6">
        <v>25</v>
      </c>
      <c r="C129" s="6">
        <v>83</v>
      </c>
      <c r="D129" s="6">
        <v>20</v>
      </c>
      <c r="E129" s="6">
        <v>6</v>
      </c>
      <c r="F129" s="6">
        <v>38</v>
      </c>
      <c r="G129" s="6">
        <v>55</v>
      </c>
      <c r="H129" s="6">
        <v>26</v>
      </c>
      <c r="I129" s="6">
        <v>43</v>
      </c>
      <c r="J129" s="6">
        <v>53</v>
      </c>
    </row>
    <row r="130" spans="1:10" x14ac:dyDescent="0.3">
      <c r="A130" s="3" t="s">
        <v>161</v>
      </c>
      <c r="B130" s="6">
        <v>32</v>
      </c>
      <c r="C130" s="6">
        <v>131</v>
      </c>
      <c r="D130" s="6">
        <v>22</v>
      </c>
      <c r="E130" s="6">
        <v>10</v>
      </c>
      <c r="F130" s="6">
        <v>59</v>
      </c>
      <c r="G130" s="6">
        <v>95</v>
      </c>
      <c r="H130" s="6">
        <v>34</v>
      </c>
      <c r="I130" s="6">
        <v>78</v>
      </c>
      <c r="J130" s="6">
        <v>78</v>
      </c>
    </row>
    <row r="131" spans="1:10" x14ac:dyDescent="0.3">
      <c r="A131" s="3" t="s">
        <v>162</v>
      </c>
      <c r="B131" s="6">
        <v>21</v>
      </c>
      <c r="C131" s="6">
        <v>105</v>
      </c>
      <c r="D131" s="6">
        <v>15</v>
      </c>
      <c r="E131" s="6">
        <v>6</v>
      </c>
      <c r="F131" s="6">
        <v>48</v>
      </c>
      <c r="G131" s="6">
        <v>77</v>
      </c>
      <c r="H131" s="6">
        <v>22</v>
      </c>
      <c r="I131" s="6">
        <v>61</v>
      </c>
      <c r="J131" s="6">
        <v>67</v>
      </c>
    </row>
    <row r="132" spans="1:10" x14ac:dyDescent="0.3">
      <c r="A132" s="3" t="s">
        <v>163</v>
      </c>
      <c r="B132" s="6">
        <v>34</v>
      </c>
      <c r="C132" s="6">
        <v>104</v>
      </c>
      <c r="D132" s="6">
        <v>30</v>
      </c>
      <c r="E132" s="6">
        <v>8</v>
      </c>
      <c r="F132" s="6">
        <v>63</v>
      </c>
      <c r="G132" s="6">
        <v>59</v>
      </c>
      <c r="H132" s="6">
        <v>36</v>
      </c>
      <c r="I132" s="6">
        <v>57</v>
      </c>
      <c r="J132" s="6">
        <v>65</v>
      </c>
    </row>
    <row r="133" spans="1:10" x14ac:dyDescent="0.3">
      <c r="A133" s="3" t="s">
        <v>164</v>
      </c>
      <c r="B133" s="6">
        <v>28</v>
      </c>
      <c r="C133" s="6">
        <v>95</v>
      </c>
      <c r="D133" s="6">
        <v>26</v>
      </c>
      <c r="E133" s="6">
        <v>3</v>
      </c>
      <c r="F133" s="6">
        <v>48</v>
      </c>
      <c r="G133" s="6">
        <v>63</v>
      </c>
      <c r="H133" s="6">
        <v>29</v>
      </c>
      <c r="I133" s="6">
        <v>48</v>
      </c>
      <c r="J133" s="6">
        <v>64</v>
      </c>
    </row>
    <row r="134" spans="1:10" x14ac:dyDescent="0.3">
      <c r="A134" s="3" t="s">
        <v>165</v>
      </c>
      <c r="B134" s="6">
        <v>26</v>
      </c>
      <c r="C134" s="6">
        <v>95</v>
      </c>
      <c r="D134" s="6">
        <v>19</v>
      </c>
      <c r="E134" s="6">
        <v>6</v>
      </c>
      <c r="F134" s="6">
        <v>37</v>
      </c>
      <c r="G134" s="6">
        <v>80</v>
      </c>
      <c r="H134" s="6">
        <v>26</v>
      </c>
      <c r="I134" s="6">
        <v>62</v>
      </c>
      <c r="J134" s="6">
        <v>53</v>
      </c>
    </row>
    <row r="135" spans="1:10" x14ac:dyDescent="0.3">
      <c r="A135" s="3" t="s">
        <v>166</v>
      </c>
      <c r="B135" s="6">
        <v>48</v>
      </c>
      <c r="C135" s="6">
        <v>109</v>
      </c>
      <c r="D135" s="6">
        <v>36</v>
      </c>
      <c r="E135" s="6">
        <v>10</v>
      </c>
      <c r="F135" s="6">
        <v>53</v>
      </c>
      <c r="G135" s="6">
        <v>103</v>
      </c>
      <c r="H135" s="6">
        <v>50</v>
      </c>
      <c r="I135" s="6">
        <v>84</v>
      </c>
      <c r="J135" s="6">
        <v>72</v>
      </c>
    </row>
    <row r="136" spans="1:10" x14ac:dyDescent="0.3">
      <c r="A136" s="3" t="s">
        <v>167</v>
      </c>
      <c r="B136" s="6">
        <v>28</v>
      </c>
      <c r="C136" s="6">
        <v>75</v>
      </c>
      <c r="D136" s="6">
        <v>22</v>
      </c>
      <c r="E136" s="6">
        <v>6</v>
      </c>
      <c r="F136" s="6">
        <v>42</v>
      </c>
      <c r="G136" s="6">
        <v>71</v>
      </c>
      <c r="H136" s="6">
        <v>30</v>
      </c>
      <c r="I136" s="6">
        <v>63</v>
      </c>
      <c r="J136" s="6">
        <v>49</v>
      </c>
    </row>
    <row r="137" spans="1:10" x14ac:dyDescent="0.3">
      <c r="A137" s="3" t="s">
        <v>168</v>
      </c>
      <c r="B137" s="6">
        <v>39</v>
      </c>
      <c r="C137" s="6">
        <v>50</v>
      </c>
      <c r="D137" s="6">
        <v>25</v>
      </c>
      <c r="E137" s="6">
        <v>8</v>
      </c>
      <c r="F137" s="6">
        <v>22</v>
      </c>
      <c r="G137" s="6">
        <v>55</v>
      </c>
      <c r="H137" s="6">
        <v>40</v>
      </c>
      <c r="I137" s="6">
        <v>45</v>
      </c>
      <c r="J137" s="6">
        <v>31</v>
      </c>
    </row>
    <row r="138" spans="1:10" x14ac:dyDescent="0.3">
      <c r="A138" s="2" t="s">
        <v>135</v>
      </c>
      <c r="B138" s="13" t="s">
        <v>0</v>
      </c>
      <c r="C138" s="13"/>
      <c r="D138" s="13" t="s">
        <v>1</v>
      </c>
      <c r="E138" s="13"/>
      <c r="F138" s="13"/>
      <c r="G138" s="13"/>
      <c r="H138" s="13" t="s">
        <v>2</v>
      </c>
      <c r="I138" s="13"/>
      <c r="J138" s="13"/>
    </row>
    <row r="139" spans="1:10" x14ac:dyDescent="0.3">
      <c r="B139" s="8" t="s">
        <v>136</v>
      </c>
      <c r="C139" s="8" t="s">
        <v>138</v>
      </c>
      <c r="D139" s="8" t="s">
        <v>1197</v>
      </c>
      <c r="E139" s="8" t="s">
        <v>1198</v>
      </c>
      <c r="F139" s="8" t="s">
        <v>1200</v>
      </c>
      <c r="G139" s="8" t="s">
        <v>142</v>
      </c>
      <c r="H139" s="8" t="s">
        <v>144</v>
      </c>
      <c r="I139" s="8" t="s">
        <v>146</v>
      </c>
      <c r="J139" s="8" t="s">
        <v>148</v>
      </c>
    </row>
    <row r="140" spans="1:10" x14ac:dyDescent="0.3">
      <c r="B140" s="8" t="s">
        <v>137</v>
      </c>
      <c r="C140" s="8" t="s">
        <v>139</v>
      </c>
      <c r="D140" s="8" t="s">
        <v>140</v>
      </c>
      <c r="E140" s="8" t="s">
        <v>1199</v>
      </c>
      <c r="F140" s="8" t="s">
        <v>141</v>
      </c>
      <c r="G140" s="8" t="s">
        <v>143</v>
      </c>
      <c r="H140" s="8" t="s">
        <v>145</v>
      </c>
      <c r="I140" s="8" t="s">
        <v>147</v>
      </c>
      <c r="J140" s="8" t="s">
        <v>149</v>
      </c>
    </row>
    <row r="141" spans="1:10" x14ac:dyDescent="0.3">
      <c r="A141" s="4" t="s">
        <v>1211</v>
      </c>
    </row>
    <row r="142" spans="1:10" x14ac:dyDescent="0.3">
      <c r="A142" s="3" t="s">
        <v>169</v>
      </c>
      <c r="B142" s="6">
        <v>41</v>
      </c>
      <c r="C142" s="6">
        <v>90</v>
      </c>
      <c r="D142" s="6">
        <v>30</v>
      </c>
      <c r="E142" s="6">
        <v>9</v>
      </c>
      <c r="F142" s="6">
        <v>49</v>
      </c>
      <c r="G142" s="6">
        <v>66</v>
      </c>
      <c r="H142" s="6">
        <v>38</v>
      </c>
      <c r="I142" s="6">
        <v>64</v>
      </c>
      <c r="J142" s="6">
        <v>55</v>
      </c>
    </row>
    <row r="143" spans="1:10" x14ac:dyDescent="0.3">
      <c r="A143" s="3" t="s">
        <v>170</v>
      </c>
      <c r="B143" s="6">
        <v>59</v>
      </c>
      <c r="C143" s="6">
        <v>88</v>
      </c>
      <c r="D143" s="6">
        <v>51</v>
      </c>
      <c r="E143" s="6">
        <v>4</v>
      </c>
      <c r="F143" s="6">
        <v>41</v>
      </c>
      <c r="G143" s="6">
        <v>115</v>
      </c>
      <c r="H143" s="6">
        <v>58</v>
      </c>
      <c r="I143" s="6">
        <v>103</v>
      </c>
      <c r="J143" s="6">
        <v>52</v>
      </c>
    </row>
    <row r="144" spans="1:10" x14ac:dyDescent="0.3">
      <c r="A144" s="3" t="s">
        <v>171</v>
      </c>
      <c r="B144" s="6">
        <v>24</v>
      </c>
      <c r="C144" s="6">
        <v>52</v>
      </c>
      <c r="D144" s="6">
        <v>14</v>
      </c>
      <c r="E144" s="6">
        <v>9</v>
      </c>
      <c r="F144" s="6">
        <v>26</v>
      </c>
      <c r="G144" s="6">
        <v>40</v>
      </c>
      <c r="H144" s="6">
        <v>25</v>
      </c>
      <c r="I144" s="6">
        <v>33</v>
      </c>
      <c r="J144" s="6">
        <v>33</v>
      </c>
    </row>
    <row r="145" spans="1:10" x14ac:dyDescent="0.3">
      <c r="A145" s="3" t="s">
        <v>172</v>
      </c>
      <c r="B145" s="6">
        <v>24</v>
      </c>
      <c r="C145" s="6">
        <v>55</v>
      </c>
      <c r="D145" s="6">
        <v>14</v>
      </c>
      <c r="E145" s="6">
        <v>7</v>
      </c>
      <c r="F145" s="6">
        <v>27</v>
      </c>
      <c r="G145" s="6">
        <v>50</v>
      </c>
      <c r="H145" s="6">
        <v>23</v>
      </c>
      <c r="I145" s="6">
        <v>41</v>
      </c>
      <c r="J145" s="6">
        <v>37</v>
      </c>
    </row>
    <row r="146" spans="1:10" x14ac:dyDescent="0.3">
      <c r="A146" s="3" t="s">
        <v>173</v>
      </c>
      <c r="B146" s="6">
        <v>23</v>
      </c>
      <c r="C146" s="6">
        <v>111</v>
      </c>
      <c r="D146" s="6">
        <v>16</v>
      </c>
      <c r="E146" s="6">
        <v>7</v>
      </c>
      <c r="F146" s="6">
        <v>54</v>
      </c>
      <c r="G146" s="6">
        <v>80</v>
      </c>
      <c r="H146" s="6">
        <v>23</v>
      </c>
      <c r="I146" s="6">
        <v>66</v>
      </c>
      <c r="J146" s="6">
        <v>72</v>
      </c>
    </row>
    <row r="147" spans="1:10" x14ac:dyDescent="0.3">
      <c r="A147" s="2" t="s">
        <v>174</v>
      </c>
      <c r="B147" s="7">
        <f>SUM(B119:B146)</f>
        <v>862</v>
      </c>
      <c r="C147" s="7">
        <f t="shared" ref="C147:J147" si="5">SUM(C119:C146)</f>
        <v>3198</v>
      </c>
      <c r="D147" s="7">
        <f t="shared" si="5"/>
        <v>675</v>
      </c>
      <c r="E147" s="7">
        <f t="shared" si="5"/>
        <v>178</v>
      </c>
      <c r="F147" s="7">
        <f t="shared" si="5"/>
        <v>1614</v>
      </c>
      <c r="G147" s="7">
        <f t="shared" si="5"/>
        <v>2263</v>
      </c>
      <c r="H147" s="7">
        <f t="shared" si="5"/>
        <v>879</v>
      </c>
      <c r="I147" s="7">
        <f t="shared" si="5"/>
        <v>2020</v>
      </c>
      <c r="J147" s="7">
        <f t="shared" si="5"/>
        <v>1893</v>
      </c>
    </row>
    <row r="149" spans="1:10" x14ac:dyDescent="0.3">
      <c r="A149" s="2" t="s">
        <v>175</v>
      </c>
      <c r="B149" s="14" t="s">
        <v>0</v>
      </c>
      <c r="C149" s="16"/>
      <c r="D149" s="14" t="s">
        <v>1</v>
      </c>
      <c r="E149" s="15"/>
      <c r="F149" s="16"/>
      <c r="G149" s="14" t="s">
        <v>2</v>
      </c>
      <c r="H149" s="16"/>
    </row>
    <row r="150" spans="1:10" x14ac:dyDescent="0.3">
      <c r="B150" s="8" t="s">
        <v>176</v>
      </c>
      <c r="C150" s="8" t="s">
        <v>178</v>
      </c>
      <c r="D150" s="8" t="s">
        <v>180</v>
      </c>
      <c r="E150" s="8" t="s">
        <v>182</v>
      </c>
      <c r="F150" s="8" t="s">
        <v>184</v>
      </c>
      <c r="G150" s="8" t="s">
        <v>186</v>
      </c>
      <c r="H150" s="8" t="s">
        <v>188</v>
      </c>
    </row>
    <row r="151" spans="1:10" x14ac:dyDescent="0.3">
      <c r="B151" s="8" t="s">
        <v>177</v>
      </c>
      <c r="C151" s="8" t="s">
        <v>179</v>
      </c>
      <c r="D151" s="8" t="s">
        <v>181</v>
      </c>
      <c r="E151" s="8" t="s">
        <v>183</v>
      </c>
      <c r="F151" s="8" t="s">
        <v>185</v>
      </c>
      <c r="G151" s="8" t="s">
        <v>187</v>
      </c>
      <c r="H151" s="8" t="s">
        <v>189</v>
      </c>
    </row>
    <row r="152" spans="1:10" x14ac:dyDescent="0.3">
      <c r="A152" s="4" t="s">
        <v>190</v>
      </c>
    </row>
    <row r="153" spans="1:10" x14ac:dyDescent="0.3">
      <c r="A153" s="3" t="s">
        <v>191</v>
      </c>
      <c r="B153" s="6">
        <v>6</v>
      </c>
      <c r="C153" s="6">
        <v>18</v>
      </c>
      <c r="D153" s="6">
        <v>8</v>
      </c>
      <c r="E153" s="6">
        <v>25</v>
      </c>
      <c r="F153" s="6">
        <v>5</v>
      </c>
      <c r="G153" s="6">
        <v>7</v>
      </c>
      <c r="H153" s="6">
        <v>18</v>
      </c>
    </row>
    <row r="154" spans="1:10" x14ac:dyDescent="0.3">
      <c r="A154" s="3" t="s">
        <v>192</v>
      </c>
      <c r="B154" s="6">
        <v>11</v>
      </c>
      <c r="C154" s="6">
        <v>30</v>
      </c>
      <c r="D154" s="6">
        <v>11</v>
      </c>
      <c r="E154" s="6">
        <v>38</v>
      </c>
      <c r="F154" s="6">
        <v>10</v>
      </c>
      <c r="G154" s="6">
        <v>9</v>
      </c>
      <c r="H154" s="6">
        <v>31</v>
      </c>
    </row>
    <row r="155" spans="1:10" x14ac:dyDescent="0.3">
      <c r="A155" s="3" t="s">
        <v>193</v>
      </c>
      <c r="B155" s="6">
        <v>19</v>
      </c>
      <c r="C155" s="6">
        <v>26</v>
      </c>
      <c r="D155" s="6">
        <v>16</v>
      </c>
      <c r="E155" s="6">
        <v>33</v>
      </c>
      <c r="F155" s="6">
        <v>11</v>
      </c>
      <c r="G155" s="6">
        <v>14</v>
      </c>
      <c r="H155" s="6">
        <v>25</v>
      </c>
    </row>
    <row r="156" spans="1:10" x14ac:dyDescent="0.3">
      <c r="A156" s="3" t="s">
        <v>194</v>
      </c>
      <c r="B156" s="6">
        <v>11</v>
      </c>
      <c r="C156" s="6">
        <v>28</v>
      </c>
      <c r="D156" s="6">
        <v>10</v>
      </c>
      <c r="E156" s="6">
        <v>27</v>
      </c>
      <c r="F156" s="6">
        <v>10</v>
      </c>
      <c r="G156" s="6">
        <v>11</v>
      </c>
      <c r="H156" s="6">
        <v>27</v>
      </c>
    </row>
    <row r="157" spans="1:10" x14ac:dyDescent="0.3">
      <c r="A157" s="3" t="s">
        <v>195</v>
      </c>
      <c r="B157" s="6">
        <v>13</v>
      </c>
      <c r="C157" s="6">
        <v>29</v>
      </c>
      <c r="D157" s="6">
        <v>13</v>
      </c>
      <c r="E157" s="6">
        <v>30</v>
      </c>
      <c r="F157" s="6">
        <v>13</v>
      </c>
      <c r="G157" s="6">
        <v>13</v>
      </c>
      <c r="H157" s="6">
        <v>22</v>
      </c>
    </row>
    <row r="158" spans="1:10" x14ac:dyDescent="0.3">
      <c r="A158" s="3" t="s">
        <v>196</v>
      </c>
      <c r="B158" s="6">
        <v>30</v>
      </c>
      <c r="C158" s="6">
        <v>69</v>
      </c>
      <c r="D158" s="6">
        <v>39</v>
      </c>
      <c r="E158" s="6">
        <v>58</v>
      </c>
      <c r="F158" s="6">
        <v>29</v>
      </c>
      <c r="G158" s="6">
        <v>30</v>
      </c>
      <c r="H158" s="6">
        <v>72</v>
      </c>
    </row>
    <row r="159" spans="1:10" x14ac:dyDescent="0.3">
      <c r="A159" s="3" t="s">
        <v>197</v>
      </c>
      <c r="B159" s="6">
        <v>14</v>
      </c>
      <c r="C159" s="6">
        <v>33</v>
      </c>
      <c r="D159" s="6">
        <v>13</v>
      </c>
      <c r="E159" s="6">
        <v>48</v>
      </c>
      <c r="F159" s="6">
        <v>7</v>
      </c>
      <c r="G159" s="6">
        <v>14</v>
      </c>
      <c r="H159" s="6">
        <v>24</v>
      </c>
    </row>
    <row r="160" spans="1:10" x14ac:dyDescent="0.3">
      <c r="A160" s="3" t="s">
        <v>198</v>
      </c>
      <c r="B160" s="6">
        <v>0</v>
      </c>
      <c r="C160" s="6">
        <v>6</v>
      </c>
      <c r="D160" s="6">
        <v>0</v>
      </c>
      <c r="E160" s="6">
        <v>7</v>
      </c>
      <c r="F160" s="6">
        <v>3</v>
      </c>
      <c r="G160" s="6">
        <v>0</v>
      </c>
      <c r="H160" s="6">
        <v>6</v>
      </c>
    </row>
    <row r="161" spans="1:8" x14ac:dyDescent="0.3">
      <c r="A161" s="3" t="s">
        <v>199</v>
      </c>
      <c r="B161" s="6">
        <v>27</v>
      </c>
      <c r="C161" s="6">
        <v>50</v>
      </c>
      <c r="D161" s="6">
        <v>26</v>
      </c>
      <c r="E161" s="6">
        <v>60</v>
      </c>
      <c r="F161" s="6">
        <v>18</v>
      </c>
      <c r="G161" s="6">
        <v>21</v>
      </c>
      <c r="H161" s="6">
        <v>53</v>
      </c>
    </row>
    <row r="162" spans="1:8" x14ac:dyDescent="0.3">
      <c r="A162" s="3" t="s">
        <v>200</v>
      </c>
      <c r="B162" s="6">
        <v>12</v>
      </c>
      <c r="C162" s="6">
        <v>50</v>
      </c>
      <c r="D162" s="6">
        <v>15</v>
      </c>
      <c r="E162" s="6">
        <v>53</v>
      </c>
      <c r="F162" s="6">
        <v>19</v>
      </c>
      <c r="G162" s="6">
        <v>11</v>
      </c>
      <c r="H162" s="6">
        <v>44</v>
      </c>
    </row>
    <row r="163" spans="1:8" x14ac:dyDescent="0.3">
      <c r="A163" s="3" t="s">
        <v>201</v>
      </c>
      <c r="B163" s="6">
        <v>32</v>
      </c>
      <c r="C163" s="6">
        <v>51</v>
      </c>
      <c r="D163" s="6">
        <v>27</v>
      </c>
      <c r="E163" s="6">
        <v>51</v>
      </c>
      <c r="F163" s="6">
        <v>20</v>
      </c>
      <c r="G163" s="6">
        <v>26</v>
      </c>
      <c r="H163" s="6">
        <v>52</v>
      </c>
    </row>
    <row r="164" spans="1:8" x14ac:dyDescent="0.3">
      <c r="A164" s="2" t="s">
        <v>50</v>
      </c>
      <c r="B164" s="6">
        <f>SUM(B153:B163)</f>
        <v>175</v>
      </c>
      <c r="C164" s="6">
        <f>SUM(C153:C163)</f>
        <v>390</v>
      </c>
      <c r="D164" s="6">
        <f t="shared" ref="D164:H164" si="6">SUM(D153:D163)</f>
        <v>178</v>
      </c>
      <c r="E164" s="6">
        <f t="shared" si="6"/>
        <v>430</v>
      </c>
      <c r="F164" s="6">
        <f t="shared" si="6"/>
        <v>145</v>
      </c>
      <c r="G164" s="6">
        <f t="shared" si="6"/>
        <v>156</v>
      </c>
      <c r="H164" s="6">
        <f t="shared" si="6"/>
        <v>374</v>
      </c>
    </row>
    <row r="166" spans="1:8" x14ac:dyDescent="0.3">
      <c r="A166" s="4" t="s">
        <v>202</v>
      </c>
    </row>
    <row r="167" spans="1:8" x14ac:dyDescent="0.3">
      <c r="A167" s="3" t="s">
        <v>203</v>
      </c>
      <c r="B167" s="6">
        <v>6</v>
      </c>
      <c r="C167" s="6">
        <v>7</v>
      </c>
      <c r="D167" s="6">
        <v>6</v>
      </c>
      <c r="E167" s="6">
        <v>3</v>
      </c>
      <c r="F167" s="6">
        <v>5</v>
      </c>
      <c r="G167" s="6">
        <v>5</v>
      </c>
      <c r="H167" s="6">
        <v>8</v>
      </c>
    </row>
    <row r="168" spans="1:8" x14ac:dyDescent="0.3">
      <c r="A168" s="3" t="s">
        <v>204</v>
      </c>
      <c r="B168" s="6">
        <v>26</v>
      </c>
      <c r="C168" s="6">
        <v>38</v>
      </c>
      <c r="D168" s="6">
        <v>26</v>
      </c>
      <c r="E168" s="6">
        <v>56</v>
      </c>
      <c r="F168" s="6">
        <v>18</v>
      </c>
      <c r="G168" s="6">
        <v>22</v>
      </c>
      <c r="H168" s="6">
        <v>43</v>
      </c>
    </row>
    <row r="169" spans="1:8" x14ac:dyDescent="0.3">
      <c r="A169" s="3" t="s">
        <v>205</v>
      </c>
      <c r="B169" s="6">
        <v>26</v>
      </c>
      <c r="C169" s="6">
        <v>37</v>
      </c>
      <c r="D169" s="6">
        <v>27</v>
      </c>
      <c r="E169" s="6">
        <v>43</v>
      </c>
      <c r="F169" s="6">
        <v>24</v>
      </c>
      <c r="G169" s="6">
        <v>24</v>
      </c>
      <c r="H169" s="6">
        <v>39</v>
      </c>
    </row>
    <row r="170" spans="1:8" x14ac:dyDescent="0.3">
      <c r="A170" s="3" t="s">
        <v>206</v>
      </c>
      <c r="B170" s="6">
        <v>44</v>
      </c>
      <c r="C170" s="6">
        <v>50</v>
      </c>
      <c r="D170" s="6">
        <v>44</v>
      </c>
      <c r="E170" s="6">
        <v>46</v>
      </c>
      <c r="F170" s="6">
        <v>52</v>
      </c>
      <c r="G170" s="6">
        <v>42</v>
      </c>
      <c r="H170" s="6">
        <v>66</v>
      </c>
    </row>
    <row r="171" spans="1:8" x14ac:dyDescent="0.3">
      <c r="A171" s="3" t="s">
        <v>207</v>
      </c>
      <c r="B171" s="6">
        <v>55</v>
      </c>
      <c r="C171" s="6">
        <v>40</v>
      </c>
      <c r="D171" s="6">
        <v>56</v>
      </c>
      <c r="E171" s="6">
        <v>32</v>
      </c>
      <c r="F171" s="6">
        <v>34</v>
      </c>
      <c r="G171" s="6">
        <v>54</v>
      </c>
      <c r="H171" s="6">
        <v>48</v>
      </c>
    </row>
    <row r="172" spans="1:8" x14ac:dyDescent="0.3">
      <c r="A172" s="3" t="s">
        <v>208</v>
      </c>
      <c r="B172" s="6">
        <v>37</v>
      </c>
      <c r="C172" s="6">
        <v>20</v>
      </c>
      <c r="D172" s="6">
        <v>38</v>
      </c>
      <c r="E172" s="6">
        <v>15</v>
      </c>
      <c r="F172" s="6">
        <v>19</v>
      </c>
      <c r="G172" s="6">
        <v>36</v>
      </c>
      <c r="H172" s="6">
        <v>27</v>
      </c>
    </row>
    <row r="173" spans="1:8" x14ac:dyDescent="0.3">
      <c r="A173" s="3" t="s">
        <v>209</v>
      </c>
      <c r="B173" s="6">
        <v>18</v>
      </c>
      <c r="C173" s="6">
        <v>30</v>
      </c>
      <c r="D173" s="6">
        <v>19</v>
      </c>
      <c r="E173" s="6">
        <v>26</v>
      </c>
      <c r="F173" s="6">
        <v>22</v>
      </c>
      <c r="G173" s="6">
        <v>17</v>
      </c>
      <c r="H173" s="6">
        <v>40</v>
      </c>
    </row>
    <row r="174" spans="1:8" x14ac:dyDescent="0.3">
      <c r="A174" s="2" t="s">
        <v>175</v>
      </c>
      <c r="B174" s="14" t="s">
        <v>0</v>
      </c>
      <c r="C174" s="16"/>
      <c r="D174" s="14" t="s">
        <v>1</v>
      </c>
      <c r="E174" s="15"/>
      <c r="F174" s="16"/>
      <c r="G174" s="14" t="s">
        <v>2</v>
      </c>
      <c r="H174" s="16"/>
    </row>
    <row r="175" spans="1:8" x14ac:dyDescent="0.3">
      <c r="B175" s="8" t="s">
        <v>176</v>
      </c>
      <c r="C175" s="8" t="s">
        <v>178</v>
      </c>
      <c r="D175" s="8" t="s">
        <v>180</v>
      </c>
      <c r="E175" s="8" t="s">
        <v>182</v>
      </c>
      <c r="F175" s="8" t="s">
        <v>184</v>
      </c>
      <c r="G175" s="8" t="s">
        <v>186</v>
      </c>
      <c r="H175" s="8" t="s">
        <v>188</v>
      </c>
    </row>
    <row r="176" spans="1:8" x14ac:dyDescent="0.3">
      <c r="B176" s="8" t="s">
        <v>177</v>
      </c>
      <c r="C176" s="8" t="s">
        <v>179</v>
      </c>
      <c r="D176" s="8" t="s">
        <v>181</v>
      </c>
      <c r="E176" s="8" t="s">
        <v>183</v>
      </c>
      <c r="F176" s="8" t="s">
        <v>185</v>
      </c>
      <c r="G176" s="8" t="s">
        <v>187</v>
      </c>
      <c r="H176" s="8" t="s">
        <v>189</v>
      </c>
    </row>
    <row r="177" spans="1:8" x14ac:dyDescent="0.3">
      <c r="A177" s="4" t="s">
        <v>1212</v>
      </c>
    </row>
    <row r="178" spans="1:8" x14ac:dyDescent="0.3">
      <c r="A178" s="3" t="s">
        <v>210</v>
      </c>
      <c r="B178" s="6">
        <v>6</v>
      </c>
      <c r="C178" s="6">
        <v>0</v>
      </c>
      <c r="D178" s="6">
        <v>6</v>
      </c>
      <c r="E178" s="6">
        <v>0</v>
      </c>
      <c r="F178" s="6">
        <v>0</v>
      </c>
      <c r="G178" s="6">
        <v>6</v>
      </c>
      <c r="H178" s="6">
        <v>0</v>
      </c>
    </row>
    <row r="179" spans="1:8" x14ac:dyDescent="0.3">
      <c r="A179" s="3" t="s">
        <v>211</v>
      </c>
      <c r="B179" s="6">
        <v>86</v>
      </c>
      <c r="C179" s="6">
        <v>51</v>
      </c>
      <c r="D179" s="6">
        <v>84</v>
      </c>
      <c r="E179" s="6">
        <v>45</v>
      </c>
      <c r="F179" s="6">
        <v>47</v>
      </c>
      <c r="G179" s="6">
        <v>79</v>
      </c>
      <c r="H179" s="6">
        <v>66</v>
      </c>
    </row>
    <row r="180" spans="1:8" x14ac:dyDescent="0.3">
      <c r="A180" s="3" t="s">
        <v>212</v>
      </c>
      <c r="B180" s="6">
        <v>70</v>
      </c>
      <c r="C180" s="6">
        <v>43</v>
      </c>
      <c r="D180" s="6">
        <v>70</v>
      </c>
      <c r="E180" s="6">
        <v>40</v>
      </c>
      <c r="F180" s="6">
        <v>35</v>
      </c>
      <c r="G180" s="6">
        <v>61</v>
      </c>
      <c r="H180" s="6">
        <v>49</v>
      </c>
    </row>
    <row r="181" spans="1:8" x14ac:dyDescent="0.3">
      <c r="A181" s="3" t="s">
        <v>213</v>
      </c>
      <c r="B181" s="6">
        <v>65</v>
      </c>
      <c r="C181" s="6">
        <v>14</v>
      </c>
      <c r="D181" s="6">
        <v>65</v>
      </c>
      <c r="E181" s="6">
        <v>31</v>
      </c>
      <c r="F181" s="6">
        <v>9</v>
      </c>
      <c r="G181" s="6">
        <v>58</v>
      </c>
      <c r="H181" s="6">
        <v>17</v>
      </c>
    </row>
    <row r="182" spans="1:8" x14ac:dyDescent="0.3">
      <c r="A182" s="3" t="s">
        <v>214</v>
      </c>
      <c r="B182" s="6">
        <v>41</v>
      </c>
      <c r="C182" s="6">
        <v>45</v>
      </c>
      <c r="D182" s="6">
        <v>40</v>
      </c>
      <c r="E182" s="6">
        <v>43</v>
      </c>
      <c r="F182" s="6">
        <v>40</v>
      </c>
      <c r="G182" s="6">
        <v>40</v>
      </c>
      <c r="H182" s="6">
        <v>60</v>
      </c>
    </row>
    <row r="183" spans="1:8" x14ac:dyDescent="0.3">
      <c r="A183" s="3" t="s">
        <v>215</v>
      </c>
      <c r="B183" s="6">
        <v>47</v>
      </c>
      <c r="C183" s="6">
        <v>24</v>
      </c>
      <c r="D183" s="6">
        <v>48</v>
      </c>
      <c r="E183" s="6">
        <v>23</v>
      </c>
      <c r="F183" s="6">
        <v>19</v>
      </c>
      <c r="G183" s="6">
        <v>42</v>
      </c>
      <c r="H183" s="6">
        <v>29</v>
      </c>
    </row>
    <row r="184" spans="1:8" x14ac:dyDescent="0.3">
      <c r="A184" s="3" t="s">
        <v>216</v>
      </c>
      <c r="B184" s="6">
        <v>53</v>
      </c>
      <c r="C184" s="6">
        <v>16</v>
      </c>
      <c r="D184" s="6">
        <v>51</v>
      </c>
      <c r="E184" s="6">
        <v>35</v>
      </c>
      <c r="F184" s="6">
        <v>11</v>
      </c>
      <c r="G184" s="6">
        <v>49</v>
      </c>
      <c r="H184" s="6">
        <v>22</v>
      </c>
    </row>
    <row r="185" spans="1:8" x14ac:dyDescent="0.3">
      <c r="A185" s="3" t="s">
        <v>217</v>
      </c>
      <c r="B185" s="6">
        <v>72</v>
      </c>
      <c r="C185" s="6">
        <v>23</v>
      </c>
      <c r="D185" s="6">
        <v>72</v>
      </c>
      <c r="E185" s="6">
        <v>27</v>
      </c>
      <c r="F185" s="6">
        <v>12</v>
      </c>
      <c r="G185" s="6">
        <v>63</v>
      </c>
      <c r="H185" s="6">
        <v>29</v>
      </c>
    </row>
    <row r="186" spans="1:8" x14ac:dyDescent="0.3">
      <c r="A186" s="3" t="s">
        <v>218</v>
      </c>
      <c r="B186" s="6">
        <v>19</v>
      </c>
      <c r="C186" s="6">
        <v>14</v>
      </c>
      <c r="D186" s="6">
        <v>18</v>
      </c>
      <c r="E186" s="6">
        <v>29</v>
      </c>
      <c r="F186" s="6">
        <v>12</v>
      </c>
      <c r="G186" s="6">
        <v>15</v>
      </c>
      <c r="H186" s="6">
        <v>18</v>
      </c>
    </row>
    <row r="187" spans="1:8" x14ac:dyDescent="0.3">
      <c r="A187" s="3" t="s">
        <v>219</v>
      </c>
      <c r="B187" s="6">
        <v>55</v>
      </c>
      <c r="C187" s="6">
        <v>54</v>
      </c>
      <c r="D187" s="6">
        <v>52</v>
      </c>
      <c r="E187" s="6">
        <v>37</v>
      </c>
      <c r="F187" s="6">
        <v>50</v>
      </c>
      <c r="G187" s="6">
        <v>47</v>
      </c>
      <c r="H187" s="6">
        <v>73</v>
      </c>
    </row>
    <row r="188" spans="1:8" x14ac:dyDescent="0.3">
      <c r="A188" s="3" t="s">
        <v>220</v>
      </c>
      <c r="B188" s="6">
        <v>8</v>
      </c>
      <c r="C188" s="6">
        <v>9</v>
      </c>
      <c r="D188" s="6">
        <v>8</v>
      </c>
      <c r="E188" s="6">
        <v>10</v>
      </c>
      <c r="F188" s="6">
        <v>9</v>
      </c>
      <c r="G188" s="6">
        <v>7</v>
      </c>
      <c r="H188" s="6">
        <v>13</v>
      </c>
    </row>
    <row r="189" spans="1:8" x14ac:dyDescent="0.3">
      <c r="A189" s="3" t="s">
        <v>221</v>
      </c>
      <c r="B189" s="6">
        <v>44</v>
      </c>
      <c r="C189" s="6">
        <v>107</v>
      </c>
      <c r="D189" s="6">
        <v>44</v>
      </c>
      <c r="E189" s="6">
        <v>73</v>
      </c>
      <c r="F189" s="6">
        <v>68</v>
      </c>
      <c r="G189" s="6">
        <v>42</v>
      </c>
      <c r="H189" s="6">
        <v>129</v>
      </c>
    </row>
    <row r="190" spans="1:8" x14ac:dyDescent="0.3">
      <c r="A190" s="3" t="s">
        <v>222</v>
      </c>
      <c r="B190" s="6">
        <v>1</v>
      </c>
      <c r="C190" s="6">
        <v>6</v>
      </c>
      <c r="D190" s="6">
        <v>1</v>
      </c>
      <c r="E190" s="6">
        <v>4</v>
      </c>
      <c r="F190" s="6">
        <v>2</v>
      </c>
      <c r="G190" s="6">
        <v>1</v>
      </c>
      <c r="H190" s="6">
        <v>6</v>
      </c>
    </row>
    <row r="191" spans="1:8" x14ac:dyDescent="0.3">
      <c r="A191" s="3" t="s">
        <v>223</v>
      </c>
      <c r="B191" s="6">
        <v>24</v>
      </c>
      <c r="C191" s="6">
        <v>73</v>
      </c>
      <c r="D191" s="6">
        <v>22</v>
      </c>
      <c r="E191" s="6">
        <v>28</v>
      </c>
      <c r="F191" s="6">
        <v>59</v>
      </c>
      <c r="G191" s="6">
        <v>22</v>
      </c>
      <c r="H191" s="6">
        <v>92</v>
      </c>
    </row>
    <row r="192" spans="1:8" x14ac:dyDescent="0.3">
      <c r="A192" s="3" t="s">
        <v>224</v>
      </c>
      <c r="B192" s="6">
        <v>6</v>
      </c>
      <c r="C192" s="6">
        <v>61</v>
      </c>
      <c r="D192" s="6">
        <v>6</v>
      </c>
      <c r="E192" s="6">
        <v>34</v>
      </c>
      <c r="F192" s="6">
        <v>35</v>
      </c>
      <c r="G192" s="6">
        <v>7</v>
      </c>
      <c r="H192" s="6">
        <v>64</v>
      </c>
    </row>
    <row r="193" spans="1:8" x14ac:dyDescent="0.3">
      <c r="A193" s="3" t="s">
        <v>225</v>
      </c>
      <c r="B193" s="6">
        <v>18</v>
      </c>
      <c r="C193" s="6">
        <v>17</v>
      </c>
      <c r="D193" s="6">
        <v>18</v>
      </c>
      <c r="E193" s="6">
        <v>10</v>
      </c>
      <c r="F193" s="6">
        <v>10</v>
      </c>
      <c r="G193" s="6">
        <v>17</v>
      </c>
      <c r="H193" s="6">
        <v>22</v>
      </c>
    </row>
    <row r="194" spans="1:8" x14ac:dyDescent="0.3">
      <c r="A194" s="3" t="s">
        <v>226</v>
      </c>
      <c r="B194" s="6">
        <v>8</v>
      </c>
      <c r="C194" s="6">
        <v>32</v>
      </c>
      <c r="D194" s="6">
        <v>8</v>
      </c>
      <c r="E194" s="6">
        <v>13</v>
      </c>
      <c r="F194" s="6">
        <v>27</v>
      </c>
      <c r="G194" s="6">
        <v>7</v>
      </c>
      <c r="H194" s="6">
        <v>38</v>
      </c>
    </row>
    <row r="195" spans="1:8" x14ac:dyDescent="0.3">
      <c r="A195" s="3" t="s">
        <v>227</v>
      </c>
      <c r="B195" s="6">
        <v>5</v>
      </c>
      <c r="C195" s="6">
        <v>24</v>
      </c>
      <c r="D195" s="6">
        <v>5</v>
      </c>
      <c r="E195" s="6">
        <v>9</v>
      </c>
      <c r="F195" s="6">
        <v>17</v>
      </c>
      <c r="G195" s="6">
        <v>5</v>
      </c>
      <c r="H195" s="6">
        <v>22</v>
      </c>
    </row>
    <row r="196" spans="1:8" x14ac:dyDescent="0.3">
      <c r="A196" s="3" t="s">
        <v>228</v>
      </c>
      <c r="B196" s="6">
        <v>22</v>
      </c>
      <c r="C196" s="6">
        <v>71</v>
      </c>
      <c r="D196" s="6">
        <v>21</v>
      </c>
      <c r="E196" s="6">
        <v>26</v>
      </c>
      <c r="F196" s="6">
        <v>55</v>
      </c>
      <c r="G196" s="6">
        <v>18</v>
      </c>
      <c r="H196" s="6">
        <v>79</v>
      </c>
    </row>
    <row r="197" spans="1:8" x14ac:dyDescent="0.3">
      <c r="A197" s="3" t="s">
        <v>229</v>
      </c>
      <c r="B197" s="6">
        <v>55</v>
      </c>
      <c r="C197" s="6">
        <v>191</v>
      </c>
      <c r="D197" s="6">
        <v>50</v>
      </c>
      <c r="E197" s="6">
        <v>80</v>
      </c>
      <c r="F197" s="6">
        <v>146</v>
      </c>
      <c r="G197" s="6">
        <v>45</v>
      </c>
      <c r="H197" s="6">
        <v>211</v>
      </c>
    </row>
    <row r="198" spans="1:8" x14ac:dyDescent="0.3">
      <c r="A198" s="3" t="s">
        <v>230</v>
      </c>
      <c r="B198" s="6">
        <v>25</v>
      </c>
      <c r="C198" s="6">
        <v>99</v>
      </c>
      <c r="D198" s="6">
        <v>23</v>
      </c>
      <c r="E198" s="6">
        <v>69</v>
      </c>
      <c r="F198" s="6">
        <v>69</v>
      </c>
      <c r="G198" s="6">
        <v>22</v>
      </c>
      <c r="H198" s="6">
        <v>115</v>
      </c>
    </row>
    <row r="199" spans="1:8" x14ac:dyDescent="0.3">
      <c r="A199" s="3" t="s">
        <v>231</v>
      </c>
      <c r="B199" s="6">
        <v>112</v>
      </c>
      <c r="C199" s="6">
        <v>195</v>
      </c>
      <c r="D199" s="6">
        <v>110</v>
      </c>
      <c r="E199" s="6">
        <v>113</v>
      </c>
      <c r="F199" s="6">
        <v>126</v>
      </c>
      <c r="G199" s="6">
        <v>101</v>
      </c>
      <c r="H199" s="6">
        <v>225</v>
      </c>
    </row>
    <row r="200" spans="1:8" x14ac:dyDescent="0.3">
      <c r="A200" s="3" t="s">
        <v>232</v>
      </c>
      <c r="B200" s="6">
        <v>17</v>
      </c>
      <c r="C200" s="6">
        <v>48</v>
      </c>
      <c r="D200" s="6">
        <v>17</v>
      </c>
      <c r="E200" s="6">
        <v>22</v>
      </c>
      <c r="F200" s="6">
        <v>35</v>
      </c>
      <c r="G200" s="6">
        <v>15</v>
      </c>
      <c r="H200" s="6">
        <v>56</v>
      </c>
    </row>
    <row r="201" spans="1:8" x14ac:dyDescent="0.3">
      <c r="A201" s="3" t="s">
        <v>233</v>
      </c>
      <c r="B201" s="6">
        <v>24</v>
      </c>
      <c r="C201" s="6">
        <v>44</v>
      </c>
      <c r="D201" s="6">
        <v>21</v>
      </c>
      <c r="E201" s="6">
        <v>18</v>
      </c>
      <c r="F201" s="6">
        <v>35</v>
      </c>
      <c r="G201" s="6">
        <v>18</v>
      </c>
      <c r="H201" s="6">
        <v>50</v>
      </c>
    </row>
    <row r="202" spans="1:8" x14ac:dyDescent="0.3">
      <c r="A202" s="3" t="s">
        <v>1201</v>
      </c>
      <c r="B202" s="6">
        <v>16</v>
      </c>
      <c r="C202" s="6">
        <v>13</v>
      </c>
      <c r="D202" s="6">
        <v>15</v>
      </c>
      <c r="E202" s="6">
        <v>13</v>
      </c>
      <c r="F202" s="6">
        <v>8</v>
      </c>
      <c r="G202" s="6">
        <v>11</v>
      </c>
      <c r="H202" s="6">
        <v>15</v>
      </c>
    </row>
    <row r="203" spans="1:8" x14ac:dyDescent="0.3">
      <c r="A203" s="3" t="s">
        <v>234</v>
      </c>
      <c r="B203" s="6">
        <v>172</v>
      </c>
      <c r="C203" s="6">
        <v>105</v>
      </c>
      <c r="D203" s="6">
        <v>175</v>
      </c>
      <c r="E203" s="6">
        <v>58</v>
      </c>
      <c r="F203" s="6">
        <v>91</v>
      </c>
      <c r="G203" s="6">
        <v>167</v>
      </c>
      <c r="H203" s="6">
        <v>137</v>
      </c>
    </row>
    <row r="204" spans="1:8" x14ac:dyDescent="0.3">
      <c r="A204" s="2" t="s">
        <v>50</v>
      </c>
      <c r="B204" s="6">
        <f>SUM(B167:B203)</f>
        <v>1283</v>
      </c>
      <c r="C204" s="6">
        <f t="shared" ref="C204:H204" si="7">SUM(C167:C203)</f>
        <v>1601</v>
      </c>
      <c r="D204" s="6">
        <f t="shared" si="7"/>
        <v>1266</v>
      </c>
      <c r="E204" s="6">
        <f t="shared" si="7"/>
        <v>1111</v>
      </c>
      <c r="F204" s="6">
        <f t="shared" si="7"/>
        <v>1201</v>
      </c>
      <c r="G204" s="6">
        <f t="shared" si="7"/>
        <v>1165</v>
      </c>
      <c r="H204" s="6">
        <f t="shared" si="7"/>
        <v>1908</v>
      </c>
    </row>
    <row r="206" spans="1:8" x14ac:dyDescent="0.3">
      <c r="A206" s="2" t="s">
        <v>235</v>
      </c>
      <c r="B206" s="7">
        <f>B204+B164</f>
        <v>1458</v>
      </c>
      <c r="C206" s="7">
        <f>C204+C164</f>
        <v>1991</v>
      </c>
      <c r="D206" s="7">
        <f t="shared" ref="D206:H206" si="8">D204+D164</f>
        <v>1444</v>
      </c>
      <c r="E206" s="7">
        <f t="shared" si="8"/>
        <v>1541</v>
      </c>
      <c r="F206" s="7">
        <f t="shared" si="8"/>
        <v>1346</v>
      </c>
      <c r="G206" s="7">
        <f t="shared" si="8"/>
        <v>1321</v>
      </c>
      <c r="H206" s="7">
        <f t="shared" si="8"/>
        <v>2282</v>
      </c>
    </row>
    <row r="208" spans="1:8" x14ac:dyDescent="0.3">
      <c r="A208" s="2" t="s">
        <v>236</v>
      </c>
      <c r="B208" s="10" t="s">
        <v>0</v>
      </c>
      <c r="C208" s="14" t="s">
        <v>1</v>
      </c>
      <c r="D208" s="16"/>
      <c r="E208" s="14" t="s">
        <v>2</v>
      </c>
      <c r="F208" s="16"/>
    </row>
    <row r="209" spans="1:8" x14ac:dyDescent="0.3">
      <c r="B209" s="8" t="s">
        <v>237</v>
      </c>
      <c r="C209" s="8" t="s">
        <v>44</v>
      </c>
      <c r="D209" s="8" t="s">
        <v>240</v>
      </c>
      <c r="E209" s="8" t="s">
        <v>242</v>
      </c>
      <c r="F209" s="8" t="s">
        <v>244</v>
      </c>
      <c r="G209" s="8"/>
      <c r="H209" s="8"/>
    </row>
    <row r="210" spans="1:8" x14ac:dyDescent="0.3">
      <c r="B210" s="8" t="s">
        <v>238</v>
      </c>
      <c r="C210" s="8" t="s">
        <v>239</v>
      </c>
      <c r="D210" s="8" t="s">
        <v>241</v>
      </c>
      <c r="E210" s="8" t="s">
        <v>243</v>
      </c>
      <c r="F210" s="8" t="s">
        <v>245</v>
      </c>
      <c r="G210" s="8"/>
      <c r="H210" s="8"/>
    </row>
    <row r="211" spans="1:8" x14ac:dyDescent="0.3">
      <c r="A211" s="4" t="s">
        <v>246</v>
      </c>
    </row>
    <row r="212" spans="1:8" x14ac:dyDescent="0.3">
      <c r="A212" s="3" t="s">
        <v>247</v>
      </c>
      <c r="B212" s="6">
        <v>147</v>
      </c>
      <c r="C212" s="6">
        <v>28</v>
      </c>
      <c r="D212" s="6">
        <v>129</v>
      </c>
      <c r="E212" s="6">
        <v>30</v>
      </c>
      <c r="F212" s="6">
        <v>126</v>
      </c>
    </row>
    <row r="213" spans="1:8" x14ac:dyDescent="0.3">
      <c r="A213" s="3" t="s">
        <v>248</v>
      </c>
      <c r="B213" s="6">
        <v>100</v>
      </c>
      <c r="C213" s="6">
        <v>2</v>
      </c>
      <c r="D213" s="6">
        <v>93</v>
      </c>
      <c r="E213" s="6">
        <v>4</v>
      </c>
      <c r="F213" s="6">
        <v>90</v>
      </c>
    </row>
    <row r="214" spans="1:8" x14ac:dyDescent="0.3">
      <c r="A214" s="3" t="s">
        <v>249</v>
      </c>
      <c r="B214" s="6">
        <v>38</v>
      </c>
      <c r="C214" s="6">
        <v>1</v>
      </c>
      <c r="D214" s="6">
        <v>35</v>
      </c>
      <c r="E214" s="6">
        <v>2</v>
      </c>
      <c r="F214" s="6">
        <v>36</v>
      </c>
    </row>
    <row r="215" spans="1:8" x14ac:dyDescent="0.3">
      <c r="A215" s="3" t="s">
        <v>250</v>
      </c>
      <c r="B215" s="6">
        <v>140</v>
      </c>
      <c r="C215" s="6">
        <v>14</v>
      </c>
      <c r="D215" s="6">
        <v>119</v>
      </c>
      <c r="E215" s="6">
        <v>16</v>
      </c>
      <c r="F215" s="6">
        <v>133</v>
      </c>
    </row>
    <row r="216" spans="1:8" x14ac:dyDescent="0.3">
      <c r="A216" s="3" t="s">
        <v>251</v>
      </c>
      <c r="B216" s="6">
        <v>96</v>
      </c>
      <c r="C216" s="6">
        <v>7</v>
      </c>
      <c r="D216" s="6">
        <v>97</v>
      </c>
      <c r="E216" s="6">
        <v>9</v>
      </c>
      <c r="F216" s="6">
        <v>92</v>
      </c>
    </row>
    <row r="217" spans="1:8" x14ac:dyDescent="0.3">
      <c r="A217" s="3" t="s">
        <v>252</v>
      </c>
      <c r="B217" s="6">
        <v>15</v>
      </c>
      <c r="C217" s="6">
        <v>2</v>
      </c>
      <c r="D217" s="6">
        <v>15</v>
      </c>
      <c r="E217" s="6">
        <v>2</v>
      </c>
      <c r="F217" s="6">
        <v>15</v>
      </c>
    </row>
    <row r="218" spans="1:8" x14ac:dyDescent="0.3">
      <c r="A218" s="3" t="s">
        <v>253</v>
      </c>
      <c r="B218" s="6">
        <v>20</v>
      </c>
      <c r="C218" s="6">
        <v>0</v>
      </c>
      <c r="D218" s="6">
        <v>20</v>
      </c>
      <c r="E218" s="6">
        <v>0</v>
      </c>
      <c r="F218" s="6">
        <v>19</v>
      </c>
    </row>
    <row r="219" spans="1:8" x14ac:dyDescent="0.3">
      <c r="A219" s="3" t="s">
        <v>254</v>
      </c>
      <c r="B219" s="6">
        <v>4</v>
      </c>
      <c r="C219" s="6">
        <v>0</v>
      </c>
      <c r="D219" s="6">
        <v>4</v>
      </c>
      <c r="E219" s="6">
        <v>0</v>
      </c>
      <c r="F219" s="6">
        <v>4</v>
      </c>
    </row>
    <row r="220" spans="1:8" x14ac:dyDescent="0.3">
      <c r="A220" s="2" t="s">
        <v>50</v>
      </c>
      <c r="B220" s="6">
        <f>SUM(B212:B219)</f>
        <v>560</v>
      </c>
      <c r="C220" s="6">
        <f>SUM(C212:C219)</f>
        <v>54</v>
      </c>
      <c r="D220" s="6">
        <f>SUM(D212:D219)</f>
        <v>512</v>
      </c>
      <c r="E220" s="6">
        <f>SUM(E212:E219)</f>
        <v>63</v>
      </c>
      <c r="F220" s="6">
        <f>SUM(F212:F219)</f>
        <v>515</v>
      </c>
    </row>
    <row r="222" spans="1:8" x14ac:dyDescent="0.3">
      <c r="A222" s="4" t="s">
        <v>255</v>
      </c>
    </row>
    <row r="223" spans="1:8" x14ac:dyDescent="0.3">
      <c r="A223" s="3" t="s">
        <v>256</v>
      </c>
      <c r="B223" s="6">
        <v>28</v>
      </c>
      <c r="C223" s="6">
        <v>30</v>
      </c>
      <c r="D223" s="6">
        <v>23</v>
      </c>
      <c r="E223" s="6">
        <v>29</v>
      </c>
      <c r="F223" s="6">
        <v>27</v>
      </c>
    </row>
    <row r="224" spans="1:8" x14ac:dyDescent="0.3">
      <c r="A224" s="3" t="s">
        <v>257</v>
      </c>
      <c r="B224" s="6">
        <v>44</v>
      </c>
      <c r="C224" s="6">
        <v>27</v>
      </c>
      <c r="D224" s="6">
        <v>40</v>
      </c>
      <c r="E224" s="6">
        <v>30</v>
      </c>
      <c r="F224" s="6">
        <v>39</v>
      </c>
    </row>
    <row r="225" spans="1:6" x14ac:dyDescent="0.3">
      <c r="A225" s="3" t="s">
        <v>258</v>
      </c>
      <c r="B225" s="6">
        <v>57</v>
      </c>
      <c r="C225" s="6">
        <v>49</v>
      </c>
      <c r="D225" s="6">
        <v>50</v>
      </c>
      <c r="E225" s="6">
        <v>53</v>
      </c>
      <c r="F225" s="6">
        <v>52</v>
      </c>
    </row>
    <row r="226" spans="1:6" x14ac:dyDescent="0.3">
      <c r="A226" s="3" t="s">
        <v>259</v>
      </c>
      <c r="B226" s="6">
        <v>39</v>
      </c>
      <c r="C226" s="6">
        <v>27</v>
      </c>
      <c r="D226" s="6">
        <v>34</v>
      </c>
      <c r="E226" s="6">
        <v>27</v>
      </c>
      <c r="F226" s="6">
        <v>39</v>
      </c>
    </row>
    <row r="227" spans="1:6" x14ac:dyDescent="0.3">
      <c r="A227" s="3" t="s">
        <v>260</v>
      </c>
      <c r="B227" s="6">
        <v>45</v>
      </c>
      <c r="C227" s="6">
        <v>23</v>
      </c>
      <c r="D227" s="6">
        <v>40</v>
      </c>
      <c r="E227" s="6">
        <v>25</v>
      </c>
      <c r="F227" s="6">
        <v>40</v>
      </c>
    </row>
    <row r="228" spans="1:6" x14ac:dyDescent="0.3">
      <c r="A228" s="3" t="s">
        <v>261</v>
      </c>
      <c r="B228" s="6">
        <v>56</v>
      </c>
      <c r="C228" s="6">
        <v>54</v>
      </c>
      <c r="D228" s="6">
        <v>50</v>
      </c>
      <c r="E228" s="6">
        <v>55</v>
      </c>
      <c r="F228" s="6">
        <v>51</v>
      </c>
    </row>
    <row r="229" spans="1:6" x14ac:dyDescent="0.3">
      <c r="A229" s="3" t="s">
        <v>262</v>
      </c>
      <c r="B229" s="6">
        <v>39</v>
      </c>
      <c r="C229" s="6">
        <v>32</v>
      </c>
      <c r="D229" s="6">
        <v>30</v>
      </c>
      <c r="E229" s="6">
        <v>35</v>
      </c>
      <c r="F229" s="6">
        <v>38</v>
      </c>
    </row>
    <row r="230" spans="1:6" x14ac:dyDescent="0.3">
      <c r="A230" s="3" t="s">
        <v>263</v>
      </c>
      <c r="B230" s="6">
        <v>112</v>
      </c>
      <c r="C230" s="6">
        <v>49</v>
      </c>
      <c r="D230" s="6">
        <v>89</v>
      </c>
      <c r="E230" s="6">
        <v>53</v>
      </c>
      <c r="F230" s="6">
        <v>93</v>
      </c>
    </row>
    <row r="231" spans="1:6" x14ac:dyDescent="0.3">
      <c r="A231" s="3" t="s">
        <v>264</v>
      </c>
      <c r="B231" s="6">
        <v>94</v>
      </c>
      <c r="C231" s="6">
        <v>57</v>
      </c>
      <c r="D231" s="6">
        <v>76</v>
      </c>
      <c r="E231" s="6">
        <v>60</v>
      </c>
      <c r="F231" s="6">
        <v>85</v>
      </c>
    </row>
    <row r="232" spans="1:6" x14ac:dyDescent="0.3">
      <c r="A232" s="3" t="s">
        <v>265</v>
      </c>
      <c r="B232" s="6">
        <v>42</v>
      </c>
      <c r="C232" s="6">
        <v>23</v>
      </c>
      <c r="D232" s="6">
        <v>34</v>
      </c>
      <c r="E232" s="6">
        <v>24</v>
      </c>
      <c r="F232" s="6">
        <v>40</v>
      </c>
    </row>
    <row r="233" spans="1:6" x14ac:dyDescent="0.3">
      <c r="A233" s="3" t="s">
        <v>266</v>
      </c>
      <c r="B233" s="6">
        <v>96</v>
      </c>
      <c r="C233" s="6">
        <v>71</v>
      </c>
      <c r="D233" s="6">
        <v>82</v>
      </c>
      <c r="E233" s="6">
        <v>78</v>
      </c>
      <c r="F233" s="6">
        <v>90</v>
      </c>
    </row>
    <row r="234" spans="1:6" x14ac:dyDescent="0.3">
      <c r="A234" s="3" t="s">
        <v>267</v>
      </c>
      <c r="B234" s="6">
        <v>40</v>
      </c>
      <c r="C234" s="6">
        <v>17</v>
      </c>
      <c r="D234" s="6">
        <v>37</v>
      </c>
      <c r="E234" s="6">
        <v>21</v>
      </c>
      <c r="F234" s="6">
        <v>41</v>
      </c>
    </row>
    <row r="235" spans="1:6" x14ac:dyDescent="0.3">
      <c r="A235" s="3" t="s">
        <v>268</v>
      </c>
      <c r="B235" s="6">
        <v>66</v>
      </c>
      <c r="C235" s="6">
        <v>34</v>
      </c>
      <c r="D235" s="6">
        <v>52</v>
      </c>
      <c r="E235" s="6">
        <v>35</v>
      </c>
      <c r="F235" s="6">
        <v>62</v>
      </c>
    </row>
    <row r="236" spans="1:6" x14ac:dyDescent="0.3">
      <c r="A236" s="3" t="s">
        <v>269</v>
      </c>
      <c r="B236" s="6">
        <v>70</v>
      </c>
      <c r="C236" s="6">
        <v>25</v>
      </c>
      <c r="D236" s="6">
        <v>59</v>
      </c>
      <c r="E236" s="6">
        <v>26</v>
      </c>
      <c r="F236" s="6">
        <v>66</v>
      </c>
    </row>
    <row r="237" spans="1:6" x14ac:dyDescent="0.3">
      <c r="A237" s="3" t="s">
        <v>270</v>
      </c>
      <c r="B237" s="6">
        <v>51</v>
      </c>
      <c r="C237" s="6">
        <v>28</v>
      </c>
      <c r="D237" s="6">
        <v>43</v>
      </c>
      <c r="E237" s="6">
        <v>31</v>
      </c>
      <c r="F237" s="6">
        <v>48</v>
      </c>
    </row>
    <row r="238" spans="1:6" x14ac:dyDescent="0.3">
      <c r="A238" s="3" t="s">
        <v>271</v>
      </c>
      <c r="B238" s="6">
        <v>65</v>
      </c>
      <c r="C238" s="6">
        <v>28</v>
      </c>
      <c r="D238" s="6">
        <v>56</v>
      </c>
      <c r="E238" s="6">
        <v>28</v>
      </c>
      <c r="F238" s="6">
        <v>59</v>
      </c>
    </row>
    <row r="239" spans="1:6" x14ac:dyDescent="0.3">
      <c r="A239" s="3" t="s">
        <v>272</v>
      </c>
      <c r="B239" s="6">
        <v>100</v>
      </c>
      <c r="C239" s="6">
        <v>33</v>
      </c>
      <c r="D239" s="6">
        <v>85</v>
      </c>
      <c r="E239" s="6">
        <v>36</v>
      </c>
      <c r="F239" s="6">
        <v>91</v>
      </c>
    </row>
    <row r="240" spans="1:6" x14ac:dyDescent="0.3">
      <c r="A240" s="3" t="s">
        <v>273</v>
      </c>
      <c r="B240" s="6">
        <v>52</v>
      </c>
      <c r="C240" s="6">
        <v>23</v>
      </c>
      <c r="D240" s="6">
        <v>41</v>
      </c>
      <c r="E240" s="6">
        <v>24</v>
      </c>
      <c r="F240" s="6">
        <v>47</v>
      </c>
    </row>
    <row r="241" spans="1:8" x14ac:dyDescent="0.3">
      <c r="A241" s="3" t="s">
        <v>274</v>
      </c>
      <c r="B241" s="6">
        <v>78</v>
      </c>
      <c r="C241" s="6">
        <v>33</v>
      </c>
      <c r="D241" s="6">
        <v>69</v>
      </c>
      <c r="E241" s="6">
        <v>36</v>
      </c>
      <c r="F241" s="6">
        <v>69</v>
      </c>
    </row>
    <row r="242" spans="1:8" x14ac:dyDescent="0.3">
      <c r="A242" s="3" t="s">
        <v>275</v>
      </c>
      <c r="B242" s="6">
        <v>82</v>
      </c>
      <c r="C242" s="6">
        <v>23</v>
      </c>
      <c r="D242" s="6">
        <v>73</v>
      </c>
      <c r="E242" s="6">
        <v>30</v>
      </c>
      <c r="F242" s="6">
        <v>80</v>
      </c>
    </row>
    <row r="243" spans="1:8" x14ac:dyDescent="0.3">
      <c r="A243" s="3" t="s">
        <v>276</v>
      </c>
      <c r="B243" s="6">
        <v>99</v>
      </c>
      <c r="C243" s="6">
        <v>60</v>
      </c>
      <c r="D243" s="6">
        <v>86</v>
      </c>
      <c r="E243" s="6">
        <v>61</v>
      </c>
      <c r="F243" s="6">
        <v>96</v>
      </c>
    </row>
    <row r="244" spans="1:8" x14ac:dyDescent="0.3">
      <c r="A244" s="2" t="s">
        <v>236</v>
      </c>
      <c r="B244" s="12" t="s">
        <v>0</v>
      </c>
      <c r="C244" s="14" t="s">
        <v>1</v>
      </c>
      <c r="D244" s="16"/>
      <c r="E244" s="14" t="s">
        <v>2</v>
      </c>
      <c r="F244" s="16"/>
    </row>
    <row r="245" spans="1:8" x14ac:dyDescent="0.3">
      <c r="B245" s="8" t="s">
        <v>237</v>
      </c>
      <c r="C245" s="8" t="s">
        <v>44</v>
      </c>
      <c r="D245" s="8" t="s">
        <v>240</v>
      </c>
      <c r="E245" s="8" t="s">
        <v>242</v>
      </c>
      <c r="F245" s="8" t="s">
        <v>244</v>
      </c>
      <c r="G245" s="8"/>
      <c r="H245" s="8"/>
    </row>
    <row r="246" spans="1:8" x14ac:dyDescent="0.3">
      <c r="B246" s="8" t="s">
        <v>238</v>
      </c>
      <c r="C246" s="8" t="s">
        <v>239</v>
      </c>
      <c r="D246" s="8" t="s">
        <v>241</v>
      </c>
      <c r="E246" s="8" t="s">
        <v>243</v>
      </c>
      <c r="F246" s="8" t="s">
        <v>245</v>
      </c>
      <c r="G246" s="8"/>
      <c r="H246" s="8"/>
    </row>
    <row r="247" spans="1:8" x14ac:dyDescent="0.3">
      <c r="A247" s="4" t="s">
        <v>1213</v>
      </c>
    </row>
    <row r="248" spans="1:8" x14ac:dyDescent="0.3">
      <c r="A248" s="3" t="s">
        <v>277</v>
      </c>
      <c r="B248" s="6">
        <v>69</v>
      </c>
      <c r="C248" s="6">
        <v>38</v>
      </c>
      <c r="D248" s="6">
        <v>57</v>
      </c>
      <c r="E248" s="6">
        <v>41</v>
      </c>
      <c r="F248" s="6">
        <v>61</v>
      </c>
    </row>
    <row r="249" spans="1:8" x14ac:dyDescent="0.3">
      <c r="A249" s="3" t="s">
        <v>278</v>
      </c>
      <c r="B249" s="6">
        <v>40</v>
      </c>
      <c r="C249" s="6">
        <v>4</v>
      </c>
      <c r="D249" s="6">
        <v>41</v>
      </c>
      <c r="E249" s="6">
        <v>4</v>
      </c>
      <c r="F249" s="6">
        <v>43</v>
      </c>
    </row>
    <row r="250" spans="1:8" x14ac:dyDescent="0.3">
      <c r="A250" s="3" t="s">
        <v>279</v>
      </c>
      <c r="B250" s="6">
        <v>77</v>
      </c>
      <c r="C250" s="6">
        <v>15</v>
      </c>
      <c r="D250" s="6">
        <v>67</v>
      </c>
      <c r="E250" s="6">
        <v>16</v>
      </c>
      <c r="F250" s="6">
        <v>73</v>
      </c>
    </row>
    <row r="251" spans="1:8" x14ac:dyDescent="0.3">
      <c r="A251" s="3" t="s">
        <v>280</v>
      </c>
      <c r="B251" s="6">
        <v>94</v>
      </c>
      <c r="C251" s="6">
        <v>25</v>
      </c>
      <c r="D251" s="6">
        <v>70</v>
      </c>
      <c r="E251" s="6">
        <v>21</v>
      </c>
      <c r="F251" s="6">
        <v>82</v>
      </c>
    </row>
    <row r="252" spans="1:8" x14ac:dyDescent="0.3">
      <c r="A252" s="3" t="s">
        <v>1202</v>
      </c>
      <c r="B252" s="6">
        <v>42</v>
      </c>
      <c r="C252" s="6">
        <v>51</v>
      </c>
      <c r="D252" s="6">
        <v>37</v>
      </c>
      <c r="E252" s="6">
        <v>52</v>
      </c>
      <c r="F252" s="6">
        <v>38</v>
      </c>
    </row>
    <row r="253" spans="1:8" x14ac:dyDescent="0.3">
      <c r="A253" s="3" t="s">
        <v>281</v>
      </c>
      <c r="B253" s="6">
        <v>34</v>
      </c>
      <c r="C253" s="6">
        <v>2</v>
      </c>
      <c r="D253" s="6">
        <v>26</v>
      </c>
      <c r="E253" s="6">
        <v>3</v>
      </c>
      <c r="F253" s="6">
        <v>32</v>
      </c>
    </row>
    <row r="254" spans="1:8" x14ac:dyDescent="0.3">
      <c r="A254" s="3" t="s">
        <v>282</v>
      </c>
      <c r="B254" s="6">
        <v>50</v>
      </c>
      <c r="C254" s="6">
        <v>8</v>
      </c>
      <c r="D254" s="6">
        <v>46</v>
      </c>
      <c r="E254" s="6">
        <v>9</v>
      </c>
      <c r="F254" s="6">
        <v>46</v>
      </c>
    </row>
    <row r="255" spans="1:8" x14ac:dyDescent="0.3">
      <c r="A255" s="3" t="s">
        <v>283</v>
      </c>
      <c r="B255" s="6">
        <v>31</v>
      </c>
      <c r="C255" s="6">
        <v>11</v>
      </c>
      <c r="D255" s="6">
        <v>28</v>
      </c>
      <c r="E255" s="6">
        <v>11</v>
      </c>
      <c r="F255" s="6">
        <v>30</v>
      </c>
    </row>
    <row r="256" spans="1:8" x14ac:dyDescent="0.3">
      <c r="A256" s="3" t="s">
        <v>284</v>
      </c>
      <c r="B256" s="6">
        <v>26</v>
      </c>
      <c r="C256" s="6">
        <v>9</v>
      </c>
      <c r="D256" s="6">
        <v>24</v>
      </c>
      <c r="E256" s="6">
        <v>11</v>
      </c>
      <c r="F256" s="6">
        <v>26</v>
      </c>
    </row>
    <row r="257" spans="1:11" x14ac:dyDescent="0.3">
      <c r="A257" s="3" t="s">
        <v>285</v>
      </c>
      <c r="B257" s="6">
        <v>86</v>
      </c>
      <c r="C257" s="6">
        <v>16</v>
      </c>
      <c r="D257" s="6">
        <v>74</v>
      </c>
      <c r="E257" s="6">
        <v>20</v>
      </c>
      <c r="F257" s="6">
        <v>75</v>
      </c>
    </row>
    <row r="258" spans="1:11" x14ac:dyDescent="0.3">
      <c r="A258" s="3" t="s">
        <v>286</v>
      </c>
      <c r="B258" s="6">
        <v>19</v>
      </c>
      <c r="C258" s="6">
        <v>5</v>
      </c>
      <c r="D258" s="6">
        <v>17</v>
      </c>
      <c r="E258" s="6">
        <v>5</v>
      </c>
      <c r="F258" s="6">
        <v>20</v>
      </c>
    </row>
    <row r="259" spans="1:11" x14ac:dyDescent="0.3">
      <c r="A259" s="2" t="s">
        <v>50</v>
      </c>
      <c r="B259" s="6">
        <f>SUM(B223:B258)</f>
        <v>1923</v>
      </c>
      <c r="C259" s="6">
        <f>SUM(C223:C258)</f>
        <v>930</v>
      </c>
      <c r="D259" s="6">
        <f>SUM(D223:D258)</f>
        <v>1636</v>
      </c>
      <c r="E259" s="6">
        <f>SUM(E223:E258)</f>
        <v>990</v>
      </c>
      <c r="F259" s="6">
        <f>SUM(F223:F258)</f>
        <v>1779</v>
      </c>
      <c r="G259" s="7"/>
      <c r="H259" s="7"/>
    </row>
    <row r="261" spans="1:11" x14ac:dyDescent="0.3">
      <c r="A261" s="2" t="s">
        <v>287</v>
      </c>
      <c r="B261" s="7">
        <f>B259+B220</f>
        <v>2483</v>
      </c>
      <c r="C261" s="7">
        <f>C259+C220</f>
        <v>984</v>
      </c>
      <c r="D261" s="7">
        <f>D259+D220</f>
        <v>2148</v>
      </c>
      <c r="E261" s="7">
        <f>E259+E220</f>
        <v>1053</v>
      </c>
      <c r="F261" s="7">
        <f>F259+F220</f>
        <v>2294</v>
      </c>
      <c r="G261" s="7"/>
      <c r="H261" s="7"/>
    </row>
    <row r="263" spans="1:11" x14ac:dyDescent="0.3">
      <c r="A263" s="2" t="s">
        <v>288</v>
      </c>
      <c r="B263" s="14" t="s">
        <v>0</v>
      </c>
      <c r="C263" s="15"/>
      <c r="D263" s="16"/>
      <c r="E263" s="14" t="s">
        <v>1</v>
      </c>
      <c r="F263" s="15"/>
      <c r="G263" s="16"/>
      <c r="H263" s="14" t="s">
        <v>2</v>
      </c>
      <c r="I263" s="16"/>
    </row>
    <row r="264" spans="1:11" x14ac:dyDescent="0.3">
      <c r="B264" s="8" t="s">
        <v>290</v>
      </c>
      <c r="C264" s="8" t="s">
        <v>292</v>
      </c>
      <c r="D264" s="8" t="s">
        <v>294</v>
      </c>
      <c r="E264" s="8" t="s">
        <v>296</v>
      </c>
      <c r="F264" s="8" t="s">
        <v>298</v>
      </c>
      <c r="G264" s="8" t="s">
        <v>300</v>
      </c>
      <c r="H264" s="8" t="s">
        <v>302</v>
      </c>
      <c r="I264" s="8" t="s">
        <v>304</v>
      </c>
      <c r="J264" s="8"/>
      <c r="K264" s="8"/>
    </row>
    <row r="265" spans="1:11" x14ac:dyDescent="0.3">
      <c r="B265" s="8" t="s">
        <v>291</v>
      </c>
      <c r="C265" s="8" t="s">
        <v>293</v>
      </c>
      <c r="D265" s="8" t="s">
        <v>295</v>
      </c>
      <c r="E265" s="8" t="s">
        <v>297</v>
      </c>
      <c r="F265" s="8" t="s">
        <v>299</v>
      </c>
      <c r="G265" s="8" t="s">
        <v>301</v>
      </c>
      <c r="H265" s="8" t="s">
        <v>303</v>
      </c>
      <c r="I265" s="8" t="s">
        <v>305</v>
      </c>
      <c r="J265" s="8"/>
      <c r="K265" s="8"/>
    </row>
    <row r="266" spans="1:11" x14ac:dyDescent="0.3">
      <c r="A266" s="4" t="s">
        <v>3</v>
      </c>
    </row>
    <row r="267" spans="1:11" x14ac:dyDescent="0.3">
      <c r="A267" s="3" t="s">
        <v>306</v>
      </c>
      <c r="B267" s="6">
        <v>12</v>
      </c>
      <c r="C267" s="6">
        <v>51</v>
      </c>
      <c r="D267" s="6">
        <v>72</v>
      </c>
      <c r="E267" s="6">
        <v>12</v>
      </c>
      <c r="F267" s="6">
        <v>41</v>
      </c>
      <c r="G267" s="6">
        <v>74</v>
      </c>
      <c r="H267" s="6">
        <v>69</v>
      </c>
      <c r="I267" s="6">
        <v>42</v>
      </c>
    </row>
    <row r="268" spans="1:11" x14ac:dyDescent="0.3">
      <c r="A268" s="3" t="s">
        <v>14</v>
      </c>
      <c r="B268" s="6">
        <v>27</v>
      </c>
      <c r="C268" s="6">
        <v>65</v>
      </c>
      <c r="D268" s="6">
        <v>51</v>
      </c>
      <c r="E268" s="6">
        <v>27</v>
      </c>
      <c r="F268" s="6">
        <v>47</v>
      </c>
      <c r="G268" s="6">
        <v>62</v>
      </c>
      <c r="H268" s="6">
        <v>61</v>
      </c>
      <c r="I268" s="6">
        <v>37</v>
      </c>
    </row>
    <row r="269" spans="1:11" x14ac:dyDescent="0.3">
      <c r="A269" s="3" t="s">
        <v>21</v>
      </c>
      <c r="B269" s="6">
        <v>6</v>
      </c>
      <c r="C269" s="6">
        <v>22</v>
      </c>
      <c r="D269" s="6">
        <v>16</v>
      </c>
      <c r="E269" s="6">
        <v>6</v>
      </c>
      <c r="F269" s="6">
        <v>8</v>
      </c>
      <c r="G269" s="6">
        <v>28</v>
      </c>
      <c r="H269" s="6">
        <v>18</v>
      </c>
      <c r="I269" s="6">
        <v>16</v>
      </c>
    </row>
    <row r="270" spans="1:11" x14ac:dyDescent="0.3">
      <c r="A270" s="3" t="s">
        <v>26</v>
      </c>
      <c r="B270" s="6">
        <v>24</v>
      </c>
      <c r="C270" s="6">
        <v>116</v>
      </c>
      <c r="D270" s="6">
        <v>113</v>
      </c>
      <c r="E270" s="6">
        <v>26</v>
      </c>
      <c r="F270" s="6">
        <v>74</v>
      </c>
      <c r="G270" s="6">
        <v>140</v>
      </c>
      <c r="H270" s="6">
        <v>117</v>
      </c>
      <c r="I270" s="6">
        <v>82</v>
      </c>
    </row>
    <row r="271" spans="1:11" x14ac:dyDescent="0.3">
      <c r="A271" s="3" t="s">
        <v>307</v>
      </c>
      <c r="B271" s="6">
        <v>16</v>
      </c>
      <c r="C271" s="6">
        <v>59</v>
      </c>
      <c r="D271" s="6">
        <v>71</v>
      </c>
      <c r="E271" s="6">
        <v>17</v>
      </c>
      <c r="F271" s="6">
        <v>38</v>
      </c>
      <c r="G271" s="6">
        <v>87</v>
      </c>
      <c r="H271" s="6">
        <v>79</v>
      </c>
      <c r="I271" s="6">
        <v>39</v>
      </c>
    </row>
    <row r="272" spans="1:11" x14ac:dyDescent="0.3">
      <c r="A272" s="2" t="s">
        <v>50</v>
      </c>
      <c r="B272" s="6">
        <f t="shared" ref="B272:I272" si="9">SUM(B267:B271)</f>
        <v>85</v>
      </c>
      <c r="C272" s="6">
        <f t="shared" si="9"/>
        <v>313</v>
      </c>
      <c r="D272" s="6">
        <f t="shared" si="9"/>
        <v>323</v>
      </c>
      <c r="E272" s="6">
        <f t="shared" si="9"/>
        <v>88</v>
      </c>
      <c r="F272" s="6">
        <f t="shared" si="9"/>
        <v>208</v>
      </c>
      <c r="G272" s="6">
        <f t="shared" si="9"/>
        <v>391</v>
      </c>
      <c r="H272" s="6">
        <f t="shared" si="9"/>
        <v>344</v>
      </c>
      <c r="I272" s="6">
        <f t="shared" si="9"/>
        <v>216</v>
      </c>
    </row>
    <row r="274" spans="1:11" x14ac:dyDescent="0.3">
      <c r="A274" s="4" t="s">
        <v>308</v>
      </c>
    </row>
    <row r="275" spans="1:11" x14ac:dyDescent="0.3">
      <c r="A275" s="3" t="s">
        <v>309</v>
      </c>
      <c r="B275" s="6">
        <v>20</v>
      </c>
      <c r="C275" s="6">
        <v>33</v>
      </c>
      <c r="D275" s="6">
        <v>31</v>
      </c>
      <c r="E275" s="6">
        <v>20</v>
      </c>
      <c r="F275" s="6">
        <v>33</v>
      </c>
      <c r="G275" s="6">
        <v>29</v>
      </c>
      <c r="H275" s="6">
        <v>43</v>
      </c>
      <c r="I275" s="6">
        <v>16</v>
      </c>
    </row>
    <row r="276" spans="1:11" x14ac:dyDescent="0.3">
      <c r="A276" s="3" t="s">
        <v>310</v>
      </c>
      <c r="B276" s="6">
        <v>18</v>
      </c>
      <c r="C276" s="6">
        <v>38</v>
      </c>
      <c r="D276" s="6">
        <v>36</v>
      </c>
      <c r="E276" s="6">
        <v>19</v>
      </c>
      <c r="F276" s="6">
        <v>40</v>
      </c>
      <c r="G276" s="6">
        <v>28</v>
      </c>
      <c r="H276" s="6">
        <v>51</v>
      </c>
      <c r="I276" s="6">
        <v>18</v>
      </c>
    </row>
    <row r="277" spans="1:11" x14ac:dyDescent="0.3">
      <c r="A277" s="3" t="s">
        <v>311</v>
      </c>
      <c r="B277" s="6">
        <v>21</v>
      </c>
      <c r="C277" s="6">
        <v>36</v>
      </c>
      <c r="D277" s="6">
        <v>23</v>
      </c>
      <c r="E277" s="6">
        <v>20</v>
      </c>
      <c r="F277" s="6">
        <v>28</v>
      </c>
      <c r="G277" s="6">
        <v>25</v>
      </c>
      <c r="H277" s="6">
        <v>33</v>
      </c>
      <c r="I277" s="6">
        <v>22</v>
      </c>
    </row>
    <row r="278" spans="1:11" x14ac:dyDescent="0.3">
      <c r="A278" s="3" t="s">
        <v>312</v>
      </c>
      <c r="B278" s="6">
        <v>14</v>
      </c>
      <c r="C278" s="6">
        <v>16</v>
      </c>
      <c r="D278" s="6">
        <v>23</v>
      </c>
      <c r="E278" s="6">
        <v>16</v>
      </c>
      <c r="F278" s="6">
        <v>28</v>
      </c>
      <c r="G278" s="6">
        <v>10</v>
      </c>
      <c r="H278" s="6">
        <v>35</v>
      </c>
      <c r="I278" s="6">
        <v>4</v>
      </c>
    </row>
    <row r="279" spans="1:11" x14ac:dyDescent="0.3">
      <c r="A279" s="3" t="s">
        <v>313</v>
      </c>
      <c r="B279" s="6">
        <v>22</v>
      </c>
      <c r="C279" s="6">
        <v>25</v>
      </c>
      <c r="D279" s="6">
        <v>30</v>
      </c>
      <c r="E279" s="6">
        <v>21</v>
      </c>
      <c r="F279" s="6">
        <v>25</v>
      </c>
      <c r="G279" s="6">
        <v>27</v>
      </c>
      <c r="H279" s="6">
        <v>36</v>
      </c>
      <c r="I279" s="6">
        <v>17</v>
      </c>
    </row>
    <row r="280" spans="1:11" x14ac:dyDescent="0.3">
      <c r="A280" s="2" t="s">
        <v>288</v>
      </c>
      <c r="B280" s="14" t="s">
        <v>0</v>
      </c>
      <c r="C280" s="15"/>
      <c r="D280" s="16"/>
      <c r="E280" s="14" t="s">
        <v>1</v>
      </c>
      <c r="F280" s="15"/>
      <c r="G280" s="16"/>
      <c r="H280" s="14" t="s">
        <v>2</v>
      </c>
      <c r="I280" s="16"/>
    </row>
    <row r="281" spans="1:11" x14ac:dyDescent="0.3">
      <c r="B281" s="8" t="s">
        <v>290</v>
      </c>
      <c r="C281" s="8" t="s">
        <v>292</v>
      </c>
      <c r="D281" s="8" t="s">
        <v>294</v>
      </c>
      <c r="E281" s="8" t="s">
        <v>296</v>
      </c>
      <c r="F281" s="8" t="s">
        <v>298</v>
      </c>
      <c r="G281" s="8" t="s">
        <v>300</v>
      </c>
      <c r="H281" s="8" t="s">
        <v>302</v>
      </c>
      <c r="I281" s="8" t="s">
        <v>304</v>
      </c>
      <c r="J281" s="8"/>
      <c r="K281" s="8"/>
    </row>
    <row r="282" spans="1:11" x14ac:dyDescent="0.3">
      <c r="B282" s="8" t="s">
        <v>291</v>
      </c>
      <c r="C282" s="8" t="s">
        <v>293</v>
      </c>
      <c r="D282" s="8" t="s">
        <v>295</v>
      </c>
      <c r="E282" s="8" t="s">
        <v>297</v>
      </c>
      <c r="F282" s="8" t="s">
        <v>299</v>
      </c>
      <c r="G282" s="8" t="s">
        <v>301</v>
      </c>
      <c r="H282" s="8" t="s">
        <v>303</v>
      </c>
      <c r="I282" s="8" t="s">
        <v>305</v>
      </c>
      <c r="J282" s="8"/>
      <c r="K282" s="8"/>
    </row>
    <row r="283" spans="1:11" x14ac:dyDescent="0.3">
      <c r="A283" s="4" t="s">
        <v>1214</v>
      </c>
    </row>
    <row r="284" spans="1:11" x14ac:dyDescent="0.3">
      <c r="A284" s="3" t="s">
        <v>314</v>
      </c>
      <c r="B284" s="6">
        <v>0</v>
      </c>
      <c r="C284" s="6">
        <v>8</v>
      </c>
      <c r="D284" s="6">
        <v>16</v>
      </c>
      <c r="E284" s="6">
        <v>0</v>
      </c>
      <c r="F284" s="6">
        <v>8</v>
      </c>
      <c r="G284" s="6">
        <v>12</v>
      </c>
      <c r="H284" s="6">
        <v>17</v>
      </c>
      <c r="I284" s="6">
        <v>6</v>
      </c>
    </row>
    <row r="285" spans="1:11" x14ac:dyDescent="0.3">
      <c r="A285" s="3" t="s">
        <v>315</v>
      </c>
      <c r="B285" s="6">
        <v>4</v>
      </c>
      <c r="C285" s="6">
        <v>8</v>
      </c>
      <c r="D285" s="6">
        <v>5</v>
      </c>
      <c r="E285" s="6">
        <v>4</v>
      </c>
      <c r="F285" s="6">
        <v>1</v>
      </c>
      <c r="G285" s="6">
        <v>12</v>
      </c>
      <c r="H285" s="6">
        <v>11</v>
      </c>
      <c r="I285" s="6">
        <v>2</v>
      </c>
    </row>
    <row r="286" spans="1:11" x14ac:dyDescent="0.3">
      <c r="A286" s="3" t="s">
        <v>316</v>
      </c>
      <c r="B286" s="6">
        <v>3</v>
      </c>
      <c r="C286" s="6">
        <v>26</v>
      </c>
      <c r="D286" s="6">
        <v>24</v>
      </c>
      <c r="E286" s="6">
        <v>3</v>
      </c>
      <c r="F286" s="6">
        <v>21</v>
      </c>
      <c r="G286" s="6">
        <v>24</v>
      </c>
      <c r="H286" s="6">
        <v>41</v>
      </c>
      <c r="I286" s="6">
        <v>8</v>
      </c>
    </row>
    <row r="287" spans="1:11" x14ac:dyDescent="0.3">
      <c r="A287" s="3" t="s">
        <v>317</v>
      </c>
      <c r="B287" s="6">
        <v>11</v>
      </c>
      <c r="C287" s="6">
        <v>41</v>
      </c>
      <c r="D287" s="6">
        <v>41</v>
      </c>
      <c r="E287" s="6">
        <v>11</v>
      </c>
      <c r="F287" s="6">
        <v>30</v>
      </c>
      <c r="G287" s="6">
        <v>43</v>
      </c>
      <c r="H287" s="6">
        <v>55</v>
      </c>
      <c r="I287" s="6">
        <v>23</v>
      </c>
    </row>
    <row r="288" spans="1:11" x14ac:dyDescent="0.3">
      <c r="A288" s="3" t="s">
        <v>318</v>
      </c>
      <c r="B288" s="6">
        <v>1</v>
      </c>
      <c r="C288" s="6">
        <v>0</v>
      </c>
      <c r="D288" s="6">
        <v>9</v>
      </c>
      <c r="E288" s="6">
        <v>1</v>
      </c>
      <c r="F288" s="6">
        <v>3</v>
      </c>
      <c r="G288" s="6">
        <v>6</v>
      </c>
      <c r="H288" s="6">
        <v>8</v>
      </c>
      <c r="I288" s="6">
        <v>1</v>
      </c>
    </row>
    <row r="289" spans="1:9" x14ac:dyDescent="0.3">
      <c r="A289" s="3" t="s">
        <v>319</v>
      </c>
      <c r="B289" s="6">
        <v>11</v>
      </c>
      <c r="C289" s="6">
        <v>17</v>
      </c>
      <c r="D289" s="6">
        <v>36</v>
      </c>
      <c r="E289" s="6">
        <v>10</v>
      </c>
      <c r="F289" s="6">
        <v>25</v>
      </c>
      <c r="G289" s="6">
        <v>25</v>
      </c>
      <c r="H289" s="6">
        <v>42</v>
      </c>
      <c r="I289" s="6">
        <v>8</v>
      </c>
    </row>
    <row r="290" spans="1:9" x14ac:dyDescent="0.3">
      <c r="A290" s="3" t="s">
        <v>320</v>
      </c>
      <c r="B290" s="6">
        <v>9</v>
      </c>
      <c r="C290" s="6">
        <v>28</v>
      </c>
      <c r="D290" s="6">
        <v>31</v>
      </c>
      <c r="E290" s="6">
        <v>9</v>
      </c>
      <c r="F290" s="6">
        <v>40</v>
      </c>
      <c r="G290" s="6">
        <v>16</v>
      </c>
      <c r="H290" s="6">
        <v>45</v>
      </c>
      <c r="I290" s="6">
        <v>11</v>
      </c>
    </row>
    <row r="291" spans="1:9" x14ac:dyDescent="0.3">
      <c r="A291" s="3" t="s">
        <v>321</v>
      </c>
      <c r="B291" s="6">
        <v>9</v>
      </c>
      <c r="C291" s="6">
        <v>6</v>
      </c>
      <c r="D291" s="6">
        <v>15</v>
      </c>
      <c r="E291" s="6">
        <v>9</v>
      </c>
      <c r="F291" s="6">
        <v>6</v>
      </c>
      <c r="G291" s="6">
        <v>12</v>
      </c>
      <c r="H291" s="6">
        <v>13</v>
      </c>
      <c r="I291" s="6">
        <v>4</v>
      </c>
    </row>
    <row r="292" spans="1:9" x14ac:dyDescent="0.3">
      <c r="A292" s="3" t="s">
        <v>322</v>
      </c>
      <c r="B292" s="6">
        <v>5</v>
      </c>
      <c r="C292" s="6">
        <v>11</v>
      </c>
      <c r="D292" s="6">
        <v>24</v>
      </c>
      <c r="E292" s="6">
        <v>5</v>
      </c>
      <c r="F292" s="6">
        <v>12</v>
      </c>
      <c r="G292" s="6">
        <v>19</v>
      </c>
      <c r="H292" s="6">
        <v>23</v>
      </c>
      <c r="I292" s="6">
        <v>8</v>
      </c>
    </row>
    <row r="293" spans="1:9" x14ac:dyDescent="0.3">
      <c r="A293" s="2" t="s">
        <v>50</v>
      </c>
      <c r="B293" s="6">
        <f t="shared" ref="B293:I293" si="10">SUM(B275:B292)</f>
        <v>148</v>
      </c>
      <c r="C293" s="6">
        <f t="shared" si="10"/>
        <v>293</v>
      </c>
      <c r="D293" s="6">
        <f t="shared" si="10"/>
        <v>344</v>
      </c>
      <c r="E293" s="6">
        <f t="shared" si="10"/>
        <v>148</v>
      </c>
      <c r="F293" s="6">
        <f t="shared" si="10"/>
        <v>300</v>
      </c>
      <c r="G293" s="6">
        <f t="shared" si="10"/>
        <v>288</v>
      </c>
      <c r="H293" s="6">
        <f t="shared" si="10"/>
        <v>453</v>
      </c>
      <c r="I293" s="6">
        <f t="shared" si="10"/>
        <v>148</v>
      </c>
    </row>
    <row r="295" spans="1:9" x14ac:dyDescent="0.3">
      <c r="A295" s="4" t="s">
        <v>323</v>
      </c>
    </row>
    <row r="296" spans="1:9" x14ac:dyDescent="0.3">
      <c r="A296" s="3" t="s">
        <v>324</v>
      </c>
      <c r="B296" s="6">
        <v>2</v>
      </c>
      <c r="C296" s="6">
        <v>24</v>
      </c>
      <c r="D296" s="6">
        <v>23</v>
      </c>
      <c r="E296" s="6">
        <v>2</v>
      </c>
      <c r="F296" s="6">
        <v>22</v>
      </c>
      <c r="G296" s="6">
        <v>16</v>
      </c>
      <c r="H296" s="6">
        <v>31</v>
      </c>
      <c r="I296" s="6">
        <v>12</v>
      </c>
    </row>
    <row r="297" spans="1:9" x14ac:dyDescent="0.3">
      <c r="A297" s="3" t="s">
        <v>325</v>
      </c>
      <c r="B297" s="6">
        <v>4</v>
      </c>
      <c r="C297" s="6">
        <v>43</v>
      </c>
      <c r="D297" s="6">
        <v>34</v>
      </c>
      <c r="E297" s="6">
        <v>4</v>
      </c>
      <c r="F297" s="6">
        <v>55</v>
      </c>
      <c r="G297" s="6">
        <v>20</v>
      </c>
      <c r="H297" s="6">
        <v>53</v>
      </c>
      <c r="I297" s="6">
        <v>19</v>
      </c>
    </row>
    <row r="298" spans="1:9" x14ac:dyDescent="0.3">
      <c r="A298" s="3" t="s">
        <v>326</v>
      </c>
      <c r="B298" s="6">
        <v>9</v>
      </c>
      <c r="C298" s="6">
        <v>93</v>
      </c>
      <c r="D298" s="6">
        <v>74</v>
      </c>
      <c r="E298" s="6">
        <v>9</v>
      </c>
      <c r="F298" s="6">
        <v>93</v>
      </c>
      <c r="G298" s="6">
        <v>52</v>
      </c>
      <c r="H298" s="6">
        <v>122</v>
      </c>
      <c r="I298" s="6">
        <v>16</v>
      </c>
    </row>
    <row r="299" spans="1:9" x14ac:dyDescent="0.3">
      <c r="A299" s="3" t="s">
        <v>327</v>
      </c>
      <c r="B299" s="6">
        <v>10</v>
      </c>
      <c r="C299" s="6">
        <v>78</v>
      </c>
      <c r="D299" s="6">
        <v>61</v>
      </c>
      <c r="E299" s="6">
        <v>9</v>
      </c>
      <c r="F299" s="6">
        <v>83</v>
      </c>
      <c r="G299" s="6">
        <v>39</v>
      </c>
      <c r="H299" s="6">
        <v>94</v>
      </c>
      <c r="I299" s="6">
        <v>29</v>
      </c>
    </row>
    <row r="300" spans="1:9" x14ac:dyDescent="0.3">
      <c r="A300" s="3" t="s">
        <v>328</v>
      </c>
      <c r="B300" s="6">
        <v>2</v>
      </c>
      <c r="C300" s="6">
        <v>18</v>
      </c>
      <c r="D300" s="6">
        <v>44</v>
      </c>
      <c r="E300" s="6">
        <v>3</v>
      </c>
      <c r="F300" s="6">
        <v>36</v>
      </c>
      <c r="G300" s="6">
        <v>22</v>
      </c>
      <c r="H300" s="6">
        <v>43</v>
      </c>
      <c r="I300" s="6">
        <v>16</v>
      </c>
    </row>
    <row r="301" spans="1:9" x14ac:dyDescent="0.3">
      <c r="A301" s="3" t="s">
        <v>1203</v>
      </c>
      <c r="B301" s="6">
        <v>2</v>
      </c>
      <c r="C301" s="6">
        <v>39</v>
      </c>
      <c r="D301" s="6">
        <v>26</v>
      </c>
      <c r="E301" s="6">
        <v>3</v>
      </c>
      <c r="F301" s="6">
        <v>47</v>
      </c>
      <c r="G301" s="6">
        <v>13</v>
      </c>
      <c r="H301" s="6">
        <v>43</v>
      </c>
      <c r="I301" s="6">
        <v>14</v>
      </c>
    </row>
    <row r="302" spans="1:9" x14ac:dyDescent="0.3">
      <c r="A302" s="3" t="s">
        <v>329</v>
      </c>
      <c r="B302" s="6">
        <v>8</v>
      </c>
      <c r="C302" s="6">
        <v>46</v>
      </c>
      <c r="D302" s="6">
        <v>37</v>
      </c>
      <c r="E302" s="6">
        <v>8</v>
      </c>
      <c r="F302" s="6">
        <v>54</v>
      </c>
      <c r="G302" s="6">
        <v>22</v>
      </c>
      <c r="H302" s="6">
        <v>64</v>
      </c>
      <c r="I302" s="6">
        <v>11</v>
      </c>
    </row>
    <row r="303" spans="1:9" x14ac:dyDescent="0.3">
      <c r="A303" s="3" t="s">
        <v>330</v>
      </c>
      <c r="B303" s="6">
        <v>10</v>
      </c>
      <c r="C303" s="6">
        <v>54</v>
      </c>
      <c r="D303" s="6">
        <v>31</v>
      </c>
      <c r="E303" s="6">
        <v>8</v>
      </c>
      <c r="F303" s="6">
        <v>56</v>
      </c>
      <c r="G303" s="6">
        <v>22</v>
      </c>
      <c r="H303" s="6">
        <v>67</v>
      </c>
      <c r="I303" s="6">
        <v>13</v>
      </c>
    </row>
    <row r="304" spans="1:9" x14ac:dyDescent="0.3">
      <c r="A304" s="3" t="s">
        <v>331</v>
      </c>
      <c r="B304" s="6">
        <v>6</v>
      </c>
      <c r="C304" s="6">
        <v>20</v>
      </c>
      <c r="D304" s="6">
        <v>39</v>
      </c>
      <c r="E304" s="6">
        <v>5</v>
      </c>
      <c r="F304" s="6">
        <v>44</v>
      </c>
      <c r="G304" s="6">
        <v>16</v>
      </c>
      <c r="H304" s="6">
        <v>31</v>
      </c>
      <c r="I304" s="6">
        <v>23</v>
      </c>
    </row>
    <row r="305" spans="1:11" x14ac:dyDescent="0.3">
      <c r="A305" s="3" t="s">
        <v>332</v>
      </c>
      <c r="B305" s="6">
        <v>6</v>
      </c>
      <c r="C305" s="6">
        <v>91</v>
      </c>
      <c r="D305" s="6">
        <v>44</v>
      </c>
      <c r="E305" s="6">
        <v>5</v>
      </c>
      <c r="F305" s="6">
        <v>97</v>
      </c>
      <c r="G305" s="6">
        <v>34</v>
      </c>
      <c r="H305" s="6">
        <v>94</v>
      </c>
      <c r="I305" s="6">
        <v>36</v>
      </c>
    </row>
    <row r="306" spans="1:11" x14ac:dyDescent="0.3">
      <c r="A306" s="3" t="s">
        <v>333</v>
      </c>
      <c r="B306" s="6">
        <v>12</v>
      </c>
      <c r="C306" s="6">
        <v>50</v>
      </c>
      <c r="D306" s="6">
        <v>28</v>
      </c>
      <c r="E306" s="6">
        <v>11</v>
      </c>
      <c r="F306" s="6">
        <v>58</v>
      </c>
      <c r="G306" s="6">
        <v>14</v>
      </c>
      <c r="H306" s="6">
        <v>50</v>
      </c>
      <c r="I306" s="6">
        <v>20</v>
      </c>
    </row>
    <row r="307" spans="1:11" x14ac:dyDescent="0.3">
      <c r="A307" s="3" t="s">
        <v>334</v>
      </c>
      <c r="B307" s="6">
        <v>3</v>
      </c>
      <c r="C307" s="6">
        <v>87</v>
      </c>
      <c r="D307" s="6">
        <v>35</v>
      </c>
      <c r="E307" s="6">
        <v>3</v>
      </c>
      <c r="F307" s="6">
        <v>91</v>
      </c>
      <c r="G307" s="6">
        <v>28</v>
      </c>
      <c r="H307" s="6">
        <v>91</v>
      </c>
      <c r="I307" s="6">
        <v>17</v>
      </c>
    </row>
    <row r="308" spans="1:11" x14ac:dyDescent="0.3">
      <c r="A308" s="3" t="s">
        <v>335</v>
      </c>
      <c r="B308" s="6">
        <v>11</v>
      </c>
      <c r="C308" s="6">
        <v>141</v>
      </c>
      <c r="D308" s="6">
        <v>51</v>
      </c>
      <c r="E308" s="6">
        <v>10</v>
      </c>
      <c r="F308" s="6">
        <v>123</v>
      </c>
      <c r="G308" s="6">
        <v>54</v>
      </c>
      <c r="H308" s="6">
        <v>133</v>
      </c>
      <c r="I308" s="6">
        <v>34</v>
      </c>
    </row>
    <row r="309" spans="1:11" x14ac:dyDescent="0.3">
      <c r="A309" s="3" t="s">
        <v>336</v>
      </c>
      <c r="B309" s="6">
        <v>17</v>
      </c>
      <c r="C309" s="6">
        <v>163</v>
      </c>
      <c r="D309" s="6">
        <v>89</v>
      </c>
      <c r="E309" s="6">
        <v>16</v>
      </c>
      <c r="F309" s="6">
        <v>183</v>
      </c>
      <c r="G309" s="6">
        <v>52</v>
      </c>
      <c r="H309" s="6">
        <v>155</v>
      </c>
      <c r="I309" s="6">
        <v>57</v>
      </c>
    </row>
    <row r="310" spans="1:11" x14ac:dyDescent="0.3">
      <c r="A310" s="3" t="s">
        <v>337</v>
      </c>
      <c r="B310" s="6">
        <v>8</v>
      </c>
      <c r="C310" s="6">
        <v>35</v>
      </c>
      <c r="D310" s="6">
        <v>37</v>
      </c>
      <c r="E310" s="6">
        <v>8</v>
      </c>
      <c r="F310" s="6">
        <v>46</v>
      </c>
      <c r="G310" s="6">
        <v>19</v>
      </c>
      <c r="H310" s="6">
        <v>44</v>
      </c>
      <c r="I310" s="6">
        <v>19</v>
      </c>
    </row>
    <row r="311" spans="1:11" x14ac:dyDescent="0.3">
      <c r="A311" s="3" t="s">
        <v>338</v>
      </c>
      <c r="B311" s="6">
        <v>2</v>
      </c>
      <c r="C311" s="6">
        <v>6</v>
      </c>
      <c r="D311" s="6">
        <v>1</v>
      </c>
      <c r="E311" s="6">
        <v>2</v>
      </c>
      <c r="F311" s="6">
        <v>6</v>
      </c>
      <c r="G311" s="6">
        <v>1</v>
      </c>
      <c r="H311" s="6">
        <v>6</v>
      </c>
      <c r="I311" s="6">
        <v>0</v>
      </c>
    </row>
    <row r="312" spans="1:11" x14ac:dyDescent="0.3">
      <c r="A312" s="3" t="s">
        <v>339</v>
      </c>
      <c r="B312" s="6">
        <v>25</v>
      </c>
      <c r="C312" s="6">
        <v>68</v>
      </c>
      <c r="D312" s="6">
        <v>103</v>
      </c>
      <c r="E312" s="6">
        <v>28</v>
      </c>
      <c r="F312" s="6">
        <v>109</v>
      </c>
      <c r="G312" s="6">
        <v>60</v>
      </c>
      <c r="H312" s="6">
        <v>104</v>
      </c>
      <c r="I312" s="6">
        <v>56</v>
      </c>
    </row>
    <row r="313" spans="1:11" x14ac:dyDescent="0.3">
      <c r="A313" s="3" t="s">
        <v>1204</v>
      </c>
      <c r="B313" s="6">
        <v>13</v>
      </c>
      <c r="C313" s="6">
        <v>50</v>
      </c>
      <c r="D313" s="6">
        <v>41</v>
      </c>
      <c r="E313" s="6">
        <v>13</v>
      </c>
      <c r="F313" s="6">
        <v>59</v>
      </c>
      <c r="G313" s="6">
        <v>25</v>
      </c>
      <c r="H313" s="6">
        <v>72</v>
      </c>
      <c r="I313" s="6">
        <v>11</v>
      </c>
    </row>
    <row r="314" spans="1:11" x14ac:dyDescent="0.3">
      <c r="A314" s="3" t="s">
        <v>340</v>
      </c>
      <c r="B314" s="6">
        <v>32</v>
      </c>
      <c r="C314" s="6">
        <v>107</v>
      </c>
      <c r="D314" s="6">
        <v>147</v>
      </c>
      <c r="E314" s="6">
        <v>32</v>
      </c>
      <c r="F314" s="6">
        <v>150</v>
      </c>
      <c r="G314" s="6">
        <v>93</v>
      </c>
      <c r="H314" s="6">
        <v>151</v>
      </c>
      <c r="I314" s="6">
        <v>76</v>
      </c>
    </row>
    <row r="315" spans="1:11" x14ac:dyDescent="0.3">
      <c r="A315" s="3" t="s">
        <v>341</v>
      </c>
      <c r="B315" s="6">
        <v>7</v>
      </c>
      <c r="C315" s="6">
        <v>9</v>
      </c>
      <c r="D315" s="6">
        <v>18</v>
      </c>
      <c r="E315" s="6">
        <v>7</v>
      </c>
      <c r="F315" s="6">
        <v>10</v>
      </c>
      <c r="G315" s="6">
        <v>17</v>
      </c>
      <c r="H315" s="6">
        <v>19</v>
      </c>
      <c r="I315" s="6">
        <v>6</v>
      </c>
    </row>
    <row r="316" spans="1:11" x14ac:dyDescent="0.3">
      <c r="A316" s="2" t="s">
        <v>288</v>
      </c>
      <c r="B316" s="14" t="s">
        <v>0</v>
      </c>
      <c r="C316" s="15"/>
      <c r="D316" s="16"/>
      <c r="E316" s="14" t="s">
        <v>1</v>
      </c>
      <c r="F316" s="15"/>
      <c r="G316" s="16"/>
      <c r="H316" s="14" t="s">
        <v>2</v>
      </c>
      <c r="I316" s="16"/>
    </row>
    <row r="317" spans="1:11" x14ac:dyDescent="0.3">
      <c r="B317" s="8" t="s">
        <v>290</v>
      </c>
      <c r="C317" s="8" t="s">
        <v>292</v>
      </c>
      <c r="D317" s="8" t="s">
        <v>294</v>
      </c>
      <c r="E317" s="8" t="s">
        <v>296</v>
      </c>
      <c r="F317" s="8" t="s">
        <v>298</v>
      </c>
      <c r="G317" s="8" t="s">
        <v>300</v>
      </c>
      <c r="H317" s="8" t="s">
        <v>302</v>
      </c>
      <c r="I317" s="8" t="s">
        <v>304</v>
      </c>
      <c r="J317" s="8"/>
      <c r="K317" s="8"/>
    </row>
    <row r="318" spans="1:11" x14ac:dyDescent="0.3">
      <c r="B318" s="8" t="s">
        <v>291</v>
      </c>
      <c r="C318" s="8" t="s">
        <v>293</v>
      </c>
      <c r="D318" s="8" t="s">
        <v>295</v>
      </c>
      <c r="E318" s="8" t="s">
        <v>297</v>
      </c>
      <c r="F318" s="8" t="s">
        <v>299</v>
      </c>
      <c r="G318" s="8" t="s">
        <v>301</v>
      </c>
      <c r="H318" s="8" t="s">
        <v>303</v>
      </c>
      <c r="I318" s="8" t="s">
        <v>305</v>
      </c>
      <c r="J318" s="8"/>
      <c r="K318" s="8"/>
    </row>
    <row r="319" spans="1:11" x14ac:dyDescent="0.3">
      <c r="A319" s="4" t="s">
        <v>1215</v>
      </c>
    </row>
    <row r="320" spans="1:11" x14ac:dyDescent="0.3">
      <c r="A320" s="3" t="s">
        <v>342</v>
      </c>
      <c r="B320" s="6">
        <v>13</v>
      </c>
      <c r="C320" s="6">
        <v>37</v>
      </c>
      <c r="D320" s="6">
        <v>46</v>
      </c>
      <c r="E320" s="6">
        <v>11</v>
      </c>
      <c r="F320" s="6">
        <v>67</v>
      </c>
      <c r="G320" s="6">
        <v>22</v>
      </c>
      <c r="H320" s="6">
        <v>65</v>
      </c>
      <c r="I320" s="6">
        <v>23</v>
      </c>
    </row>
    <row r="321" spans="1:9" x14ac:dyDescent="0.3">
      <c r="A321" s="3" t="s">
        <v>343</v>
      </c>
      <c r="B321" s="6">
        <v>17</v>
      </c>
      <c r="C321" s="6">
        <v>81</v>
      </c>
      <c r="D321" s="6">
        <v>70</v>
      </c>
      <c r="E321" s="6">
        <v>17</v>
      </c>
      <c r="F321" s="6">
        <v>126</v>
      </c>
      <c r="G321" s="6">
        <v>26</v>
      </c>
      <c r="H321" s="6">
        <v>134</v>
      </c>
      <c r="I321" s="6">
        <v>25</v>
      </c>
    </row>
    <row r="322" spans="1:9" x14ac:dyDescent="0.3">
      <c r="A322" s="3" t="s">
        <v>344</v>
      </c>
      <c r="B322" s="6">
        <v>1</v>
      </c>
      <c r="C322" s="6">
        <v>20</v>
      </c>
      <c r="D322" s="6">
        <v>34</v>
      </c>
      <c r="E322" s="6">
        <v>1</v>
      </c>
      <c r="F322" s="6">
        <v>50</v>
      </c>
      <c r="G322" s="6">
        <v>5</v>
      </c>
      <c r="H322" s="6">
        <v>48</v>
      </c>
      <c r="I322" s="6">
        <v>6</v>
      </c>
    </row>
    <row r="323" spans="1:9" x14ac:dyDescent="0.3">
      <c r="A323" s="3" t="s">
        <v>345</v>
      </c>
      <c r="B323" s="6">
        <v>4</v>
      </c>
      <c r="C323" s="6">
        <v>37</v>
      </c>
      <c r="D323" s="6">
        <v>51</v>
      </c>
      <c r="E323" s="6">
        <v>4</v>
      </c>
      <c r="F323" s="6">
        <v>56</v>
      </c>
      <c r="G323" s="6">
        <v>29</v>
      </c>
      <c r="H323" s="6">
        <v>58</v>
      </c>
      <c r="I323" s="6">
        <v>21</v>
      </c>
    </row>
    <row r="324" spans="1:9" x14ac:dyDescent="0.3">
      <c r="A324" s="3" t="s">
        <v>346</v>
      </c>
      <c r="B324" s="6">
        <v>3</v>
      </c>
      <c r="C324" s="6">
        <v>44</v>
      </c>
      <c r="D324" s="6">
        <v>49</v>
      </c>
      <c r="E324" s="6">
        <v>3</v>
      </c>
      <c r="F324" s="6">
        <v>82</v>
      </c>
      <c r="G324" s="6">
        <v>13</v>
      </c>
      <c r="H324" s="6">
        <v>64</v>
      </c>
      <c r="I324" s="6">
        <v>25</v>
      </c>
    </row>
    <row r="325" spans="1:9" x14ac:dyDescent="0.3">
      <c r="A325" s="3" t="s">
        <v>347</v>
      </c>
      <c r="B325" s="6">
        <v>1</v>
      </c>
      <c r="C325" s="6">
        <v>16</v>
      </c>
      <c r="D325" s="6">
        <v>60</v>
      </c>
      <c r="E325" s="6">
        <v>1</v>
      </c>
      <c r="F325" s="6">
        <v>45</v>
      </c>
      <c r="G325" s="6">
        <v>28</v>
      </c>
      <c r="H325" s="6">
        <v>46</v>
      </c>
      <c r="I325" s="6">
        <v>21</v>
      </c>
    </row>
    <row r="326" spans="1:9" x14ac:dyDescent="0.3">
      <c r="A326" s="3" t="s">
        <v>348</v>
      </c>
      <c r="B326" s="6">
        <v>3</v>
      </c>
      <c r="C326" s="6">
        <v>16</v>
      </c>
      <c r="D326" s="6">
        <v>23</v>
      </c>
      <c r="E326" s="6">
        <v>3</v>
      </c>
      <c r="F326" s="6">
        <v>31</v>
      </c>
      <c r="G326" s="6">
        <v>8</v>
      </c>
      <c r="H326" s="6">
        <v>26</v>
      </c>
      <c r="I326" s="6">
        <v>10</v>
      </c>
    </row>
    <row r="327" spans="1:9" x14ac:dyDescent="0.3">
      <c r="A327" s="3" t="s">
        <v>234</v>
      </c>
      <c r="B327" s="6">
        <v>51</v>
      </c>
      <c r="C327" s="6">
        <v>249</v>
      </c>
      <c r="D327" s="6">
        <v>227</v>
      </c>
      <c r="E327" s="6">
        <v>49</v>
      </c>
      <c r="F327" s="6">
        <v>325</v>
      </c>
      <c r="G327" s="6">
        <v>131</v>
      </c>
      <c r="H327" s="6">
        <v>303</v>
      </c>
      <c r="I327" s="6">
        <v>124</v>
      </c>
    </row>
    <row r="328" spans="1:9" x14ac:dyDescent="0.3">
      <c r="A328" s="2" t="s">
        <v>50</v>
      </c>
      <c r="B328" s="6">
        <f t="shared" ref="B328:I328" si="11">SUM(B296:B327)</f>
        <v>282</v>
      </c>
      <c r="C328" s="6">
        <f t="shared" si="11"/>
        <v>1722</v>
      </c>
      <c r="D328" s="6">
        <f t="shared" si="11"/>
        <v>1523</v>
      </c>
      <c r="E328" s="6">
        <f t="shared" si="11"/>
        <v>275</v>
      </c>
      <c r="F328" s="6">
        <f t="shared" si="11"/>
        <v>2204</v>
      </c>
      <c r="G328" s="6">
        <f t="shared" si="11"/>
        <v>881</v>
      </c>
      <c r="H328" s="6">
        <f t="shared" si="11"/>
        <v>2211</v>
      </c>
      <c r="I328" s="6">
        <f t="shared" si="11"/>
        <v>740</v>
      </c>
    </row>
    <row r="330" spans="1:9" x14ac:dyDescent="0.3">
      <c r="A330" s="4" t="s">
        <v>349</v>
      </c>
    </row>
    <row r="331" spans="1:9" x14ac:dyDescent="0.3">
      <c r="A331" s="3" t="s">
        <v>350</v>
      </c>
      <c r="B331" s="6">
        <v>23</v>
      </c>
      <c r="C331" s="6">
        <v>1</v>
      </c>
      <c r="D331" s="6">
        <v>7</v>
      </c>
      <c r="E331" s="6">
        <v>21</v>
      </c>
      <c r="F331" s="6">
        <v>6</v>
      </c>
      <c r="G331" s="6">
        <v>1</v>
      </c>
      <c r="H331" s="6">
        <v>5</v>
      </c>
      <c r="I331" s="6">
        <v>1</v>
      </c>
    </row>
    <row r="332" spans="1:9" x14ac:dyDescent="0.3">
      <c r="A332" s="3" t="s">
        <v>351</v>
      </c>
      <c r="B332" s="6">
        <v>157</v>
      </c>
      <c r="C332" s="6">
        <v>4</v>
      </c>
      <c r="D332" s="6">
        <v>5</v>
      </c>
      <c r="E332" s="6">
        <v>160</v>
      </c>
      <c r="F332" s="6">
        <v>0</v>
      </c>
      <c r="G332" s="6">
        <v>9</v>
      </c>
      <c r="H332" s="6">
        <v>6</v>
      </c>
      <c r="I332" s="6">
        <v>2</v>
      </c>
    </row>
    <row r="333" spans="1:9" x14ac:dyDescent="0.3">
      <c r="A333" s="3" t="s">
        <v>352</v>
      </c>
      <c r="B333" s="6">
        <v>188</v>
      </c>
      <c r="C333" s="6">
        <v>7</v>
      </c>
      <c r="D333" s="6">
        <v>6</v>
      </c>
      <c r="E333" s="6">
        <v>191</v>
      </c>
      <c r="F333" s="6">
        <v>7</v>
      </c>
      <c r="G333" s="6">
        <v>8</v>
      </c>
      <c r="H333" s="6">
        <v>3</v>
      </c>
      <c r="I333" s="6">
        <v>10</v>
      </c>
    </row>
    <row r="334" spans="1:9" x14ac:dyDescent="0.3">
      <c r="A334" s="3" t="s">
        <v>353</v>
      </c>
      <c r="B334" s="6">
        <v>106</v>
      </c>
      <c r="C334" s="6">
        <v>13</v>
      </c>
      <c r="D334" s="6">
        <v>6</v>
      </c>
      <c r="E334" s="6">
        <v>105</v>
      </c>
      <c r="F334" s="6">
        <v>9</v>
      </c>
      <c r="G334" s="6">
        <v>10</v>
      </c>
      <c r="H334" s="6">
        <v>14</v>
      </c>
      <c r="I334" s="6">
        <v>5</v>
      </c>
    </row>
    <row r="335" spans="1:9" x14ac:dyDescent="0.3">
      <c r="A335" s="3" t="s">
        <v>354</v>
      </c>
      <c r="B335" s="6">
        <v>326</v>
      </c>
      <c r="C335" s="6">
        <v>14</v>
      </c>
      <c r="D335" s="6">
        <v>17</v>
      </c>
      <c r="E335" s="6">
        <v>329</v>
      </c>
      <c r="F335" s="6">
        <v>5</v>
      </c>
      <c r="G335" s="6">
        <v>27</v>
      </c>
      <c r="H335" s="6">
        <v>19</v>
      </c>
      <c r="I335" s="6">
        <v>6</v>
      </c>
    </row>
    <row r="336" spans="1:9" x14ac:dyDescent="0.3">
      <c r="A336" s="3" t="s">
        <v>355</v>
      </c>
      <c r="B336" s="6">
        <v>304</v>
      </c>
      <c r="C336" s="6">
        <v>29</v>
      </c>
      <c r="D336" s="6">
        <v>22</v>
      </c>
      <c r="E336" s="6">
        <v>316</v>
      </c>
      <c r="F336" s="6">
        <v>19</v>
      </c>
      <c r="G336" s="6">
        <v>33</v>
      </c>
      <c r="H336" s="6">
        <v>34</v>
      </c>
      <c r="I336" s="6">
        <v>10</v>
      </c>
    </row>
    <row r="337" spans="1:11" x14ac:dyDescent="0.3">
      <c r="A337" s="3" t="s">
        <v>356</v>
      </c>
      <c r="B337" s="6">
        <v>22</v>
      </c>
      <c r="C337" s="6">
        <v>2</v>
      </c>
      <c r="D337" s="6">
        <v>8</v>
      </c>
      <c r="E337" s="6">
        <v>21</v>
      </c>
      <c r="F337" s="6">
        <v>5</v>
      </c>
      <c r="G337" s="6">
        <v>4</v>
      </c>
      <c r="H337" s="6">
        <v>7</v>
      </c>
      <c r="I337" s="6">
        <v>3</v>
      </c>
    </row>
    <row r="338" spans="1:11" x14ac:dyDescent="0.3">
      <c r="A338" s="3" t="s">
        <v>357</v>
      </c>
      <c r="B338" s="6">
        <v>78</v>
      </c>
      <c r="C338" s="6">
        <v>11</v>
      </c>
      <c r="D338" s="6">
        <v>26</v>
      </c>
      <c r="E338" s="6">
        <v>82</v>
      </c>
      <c r="F338" s="6">
        <v>11</v>
      </c>
      <c r="G338" s="6">
        <v>25</v>
      </c>
      <c r="H338" s="6">
        <v>24</v>
      </c>
      <c r="I338" s="6">
        <v>14</v>
      </c>
    </row>
    <row r="339" spans="1:11" x14ac:dyDescent="0.3">
      <c r="A339" s="3" t="s">
        <v>358</v>
      </c>
      <c r="B339" s="6">
        <v>265</v>
      </c>
      <c r="C339" s="6">
        <v>20</v>
      </c>
      <c r="D339" s="6">
        <v>21</v>
      </c>
      <c r="E339" s="6">
        <v>271</v>
      </c>
      <c r="F339" s="6">
        <v>10</v>
      </c>
      <c r="G339" s="6">
        <v>30</v>
      </c>
      <c r="H339" s="6">
        <v>31</v>
      </c>
      <c r="I339" s="6">
        <v>7</v>
      </c>
    </row>
    <row r="340" spans="1:11" x14ac:dyDescent="0.3">
      <c r="A340" s="3" t="s">
        <v>359</v>
      </c>
      <c r="B340" s="6">
        <v>198</v>
      </c>
      <c r="C340" s="6">
        <v>14</v>
      </c>
      <c r="D340" s="6">
        <v>15</v>
      </c>
      <c r="E340" s="6">
        <v>203</v>
      </c>
      <c r="F340" s="6">
        <v>9</v>
      </c>
      <c r="G340" s="6">
        <v>19</v>
      </c>
      <c r="H340" s="6">
        <v>23</v>
      </c>
      <c r="I340" s="6">
        <v>4</v>
      </c>
    </row>
    <row r="341" spans="1:11" x14ac:dyDescent="0.3">
      <c r="A341" s="3" t="s">
        <v>360</v>
      </c>
      <c r="B341" s="6">
        <v>7</v>
      </c>
      <c r="C341" s="6">
        <v>15</v>
      </c>
      <c r="D341" s="6">
        <v>14</v>
      </c>
      <c r="E341" s="6">
        <v>7</v>
      </c>
      <c r="F341" s="6">
        <v>8</v>
      </c>
      <c r="G341" s="6">
        <v>18</v>
      </c>
      <c r="H341" s="6">
        <v>17</v>
      </c>
      <c r="I341" s="6">
        <v>9</v>
      </c>
    </row>
    <row r="342" spans="1:11" x14ac:dyDescent="0.3">
      <c r="A342" s="3" t="s">
        <v>361</v>
      </c>
      <c r="B342" s="6">
        <v>7</v>
      </c>
      <c r="C342" s="6">
        <v>13</v>
      </c>
      <c r="D342" s="6">
        <v>11</v>
      </c>
      <c r="E342" s="6">
        <v>7</v>
      </c>
      <c r="F342" s="6">
        <v>5</v>
      </c>
      <c r="G342" s="6">
        <v>19</v>
      </c>
      <c r="H342" s="6">
        <v>20</v>
      </c>
      <c r="I342" s="6">
        <v>3</v>
      </c>
    </row>
    <row r="343" spans="1:11" x14ac:dyDescent="0.3">
      <c r="A343" s="3" t="s">
        <v>362</v>
      </c>
      <c r="B343" s="6">
        <v>3</v>
      </c>
      <c r="C343" s="6">
        <v>4</v>
      </c>
      <c r="D343" s="6">
        <v>6</v>
      </c>
      <c r="E343" s="6">
        <v>3</v>
      </c>
      <c r="F343" s="6">
        <v>1</v>
      </c>
      <c r="G343" s="6">
        <v>8</v>
      </c>
      <c r="H343" s="6">
        <v>8</v>
      </c>
      <c r="I343" s="6">
        <v>1</v>
      </c>
    </row>
    <row r="344" spans="1:11" x14ac:dyDescent="0.3">
      <c r="A344" s="3" t="s">
        <v>234</v>
      </c>
      <c r="B344" s="6">
        <v>206</v>
      </c>
      <c r="C344" s="6">
        <v>19</v>
      </c>
      <c r="D344" s="6">
        <v>29</v>
      </c>
      <c r="E344" s="6">
        <v>208</v>
      </c>
      <c r="F344" s="6">
        <v>21</v>
      </c>
      <c r="G344" s="6">
        <v>27</v>
      </c>
      <c r="H344" s="6">
        <v>32</v>
      </c>
      <c r="I344" s="6">
        <v>14</v>
      </c>
    </row>
    <row r="345" spans="1:11" x14ac:dyDescent="0.3">
      <c r="A345" s="2" t="s">
        <v>50</v>
      </c>
      <c r="B345" s="6">
        <f t="shared" ref="B345:I345" si="12">SUM(B331:B344)</f>
        <v>1890</v>
      </c>
      <c r="C345" s="6">
        <f t="shared" si="12"/>
        <v>166</v>
      </c>
      <c r="D345" s="6">
        <f t="shared" si="12"/>
        <v>193</v>
      </c>
      <c r="E345" s="6">
        <f t="shared" si="12"/>
        <v>1924</v>
      </c>
      <c r="F345" s="6">
        <f t="shared" si="12"/>
        <v>116</v>
      </c>
      <c r="G345" s="6">
        <f t="shared" si="12"/>
        <v>238</v>
      </c>
      <c r="H345" s="6">
        <f t="shared" si="12"/>
        <v>243</v>
      </c>
      <c r="I345" s="6">
        <f t="shared" si="12"/>
        <v>89</v>
      </c>
    </row>
    <row r="347" spans="1:11" x14ac:dyDescent="0.3">
      <c r="A347" s="2" t="s">
        <v>289</v>
      </c>
      <c r="B347" s="7">
        <f>B345+B328+B293+B272</f>
        <v>2405</v>
      </c>
      <c r="C347" s="7">
        <f t="shared" ref="C347:I347" si="13">C345+C328+C293+C272</f>
        <v>2494</v>
      </c>
      <c r="D347" s="7">
        <f t="shared" si="13"/>
        <v>2383</v>
      </c>
      <c r="E347" s="7">
        <f t="shared" si="13"/>
        <v>2435</v>
      </c>
      <c r="F347" s="7">
        <f t="shared" si="13"/>
        <v>2828</v>
      </c>
      <c r="G347" s="7">
        <f t="shared" si="13"/>
        <v>1798</v>
      </c>
      <c r="H347" s="7">
        <f t="shared" si="13"/>
        <v>3251</v>
      </c>
      <c r="I347" s="7">
        <f t="shared" si="13"/>
        <v>1193</v>
      </c>
    </row>
    <row r="349" spans="1:11" ht="14.4" customHeight="1" x14ac:dyDescent="0.3">
      <c r="A349" s="2" t="s">
        <v>363</v>
      </c>
      <c r="B349" s="13" t="s">
        <v>0</v>
      </c>
      <c r="C349" s="13"/>
      <c r="D349" s="13" t="s">
        <v>1</v>
      </c>
      <c r="E349" s="13"/>
      <c r="F349" s="13" t="s">
        <v>2</v>
      </c>
      <c r="G349" s="13"/>
      <c r="H349" s="13"/>
    </row>
    <row r="350" spans="1:11" x14ac:dyDescent="0.3">
      <c r="B350" s="8" t="s">
        <v>365</v>
      </c>
      <c r="C350" s="8" t="s">
        <v>367</v>
      </c>
      <c r="D350" s="8" t="s">
        <v>369</v>
      </c>
      <c r="E350" s="8" t="s">
        <v>371</v>
      </c>
      <c r="F350" s="8" t="s">
        <v>374</v>
      </c>
      <c r="G350" s="8" t="s">
        <v>375</v>
      </c>
      <c r="H350" s="8" t="s">
        <v>377</v>
      </c>
      <c r="I350" s="8"/>
      <c r="J350" s="8"/>
      <c r="K350" s="8"/>
    </row>
    <row r="351" spans="1:11" x14ac:dyDescent="0.3">
      <c r="B351" s="8" t="s">
        <v>366</v>
      </c>
      <c r="C351" s="8" t="s">
        <v>368</v>
      </c>
      <c r="D351" s="8" t="s">
        <v>370</v>
      </c>
      <c r="E351" s="8" t="s">
        <v>372</v>
      </c>
      <c r="F351" s="8" t="s">
        <v>373</v>
      </c>
      <c r="G351" s="8" t="s">
        <v>376</v>
      </c>
      <c r="H351" s="8" t="s">
        <v>378</v>
      </c>
      <c r="I351" s="8"/>
      <c r="J351" s="8"/>
      <c r="K351" s="8"/>
    </row>
    <row r="352" spans="1:11" x14ac:dyDescent="0.3">
      <c r="A352" s="4" t="s">
        <v>379</v>
      </c>
    </row>
    <row r="353" spans="1:8" x14ac:dyDescent="0.3">
      <c r="A353" s="3" t="s">
        <v>380</v>
      </c>
      <c r="B353" s="6">
        <v>2</v>
      </c>
      <c r="C353" s="6">
        <v>315</v>
      </c>
      <c r="D353" s="6">
        <v>33</v>
      </c>
      <c r="E353" s="6">
        <v>328</v>
      </c>
      <c r="F353" s="6">
        <v>2</v>
      </c>
      <c r="G353" s="6">
        <v>151</v>
      </c>
      <c r="H353" s="6">
        <v>254</v>
      </c>
    </row>
    <row r="354" spans="1:8" x14ac:dyDescent="0.3">
      <c r="A354" s="3" t="s">
        <v>381</v>
      </c>
      <c r="B354" s="6">
        <v>0</v>
      </c>
      <c r="C354" s="6">
        <v>199</v>
      </c>
      <c r="D354" s="6">
        <v>13</v>
      </c>
      <c r="E354" s="6">
        <v>200</v>
      </c>
      <c r="F354" s="6">
        <v>0</v>
      </c>
      <c r="G354" s="6">
        <v>73</v>
      </c>
      <c r="H354" s="6">
        <v>155</v>
      </c>
    </row>
    <row r="355" spans="1:8" x14ac:dyDescent="0.3">
      <c r="A355" s="3" t="s">
        <v>382</v>
      </c>
      <c r="B355" s="6">
        <v>0</v>
      </c>
      <c r="C355" s="6">
        <v>173</v>
      </c>
      <c r="D355" s="6">
        <v>13</v>
      </c>
      <c r="E355" s="6">
        <v>172</v>
      </c>
      <c r="F355" s="6">
        <v>0</v>
      </c>
      <c r="G355" s="6">
        <v>95</v>
      </c>
      <c r="H355" s="6">
        <v>147</v>
      </c>
    </row>
    <row r="356" spans="1:8" x14ac:dyDescent="0.3">
      <c r="A356" s="3" t="s">
        <v>383</v>
      </c>
      <c r="B356" s="6">
        <v>0</v>
      </c>
      <c r="C356" s="6">
        <v>46</v>
      </c>
      <c r="D356" s="6">
        <v>4</v>
      </c>
      <c r="E356" s="6">
        <v>48</v>
      </c>
      <c r="F356" s="6">
        <v>0</v>
      </c>
      <c r="G356" s="6">
        <v>10</v>
      </c>
      <c r="H356" s="6">
        <v>55</v>
      </c>
    </row>
    <row r="357" spans="1:8" x14ac:dyDescent="0.3">
      <c r="A357" s="3" t="s">
        <v>384</v>
      </c>
      <c r="B357" s="6">
        <v>2</v>
      </c>
      <c r="C357" s="6">
        <v>211</v>
      </c>
      <c r="D357" s="6">
        <v>24</v>
      </c>
      <c r="E357" s="6">
        <v>205</v>
      </c>
      <c r="F357" s="6">
        <v>1</v>
      </c>
      <c r="G357" s="6">
        <v>112</v>
      </c>
      <c r="H357" s="6">
        <v>138</v>
      </c>
    </row>
    <row r="358" spans="1:8" x14ac:dyDescent="0.3">
      <c r="A358" s="3" t="s">
        <v>385</v>
      </c>
      <c r="B358" s="6">
        <v>0</v>
      </c>
      <c r="C358" s="6">
        <v>65</v>
      </c>
      <c r="D358" s="6">
        <v>1</v>
      </c>
      <c r="E358" s="6">
        <v>67</v>
      </c>
      <c r="F358" s="6">
        <v>0</v>
      </c>
      <c r="G358" s="6">
        <v>29</v>
      </c>
      <c r="H358" s="6">
        <v>49</v>
      </c>
    </row>
    <row r="359" spans="1:8" x14ac:dyDescent="0.3">
      <c r="A359" s="3" t="s">
        <v>234</v>
      </c>
      <c r="B359" s="6">
        <v>1</v>
      </c>
      <c r="C359" s="6">
        <v>74</v>
      </c>
      <c r="D359" s="6">
        <v>7</v>
      </c>
      <c r="E359" s="6">
        <v>79</v>
      </c>
      <c r="F359" s="6">
        <v>0</v>
      </c>
      <c r="G359" s="6">
        <v>39</v>
      </c>
      <c r="H359" s="6">
        <v>65</v>
      </c>
    </row>
    <row r="360" spans="1:8" x14ac:dyDescent="0.3">
      <c r="A360" s="2" t="s">
        <v>50</v>
      </c>
      <c r="B360" s="6">
        <f t="shared" ref="B360:H360" si="14">SUM(B353:B359)</f>
        <v>5</v>
      </c>
      <c r="C360" s="6">
        <f t="shared" si="14"/>
        <v>1083</v>
      </c>
      <c r="D360" s="6">
        <f t="shared" si="14"/>
        <v>95</v>
      </c>
      <c r="E360" s="6">
        <f t="shared" si="14"/>
        <v>1099</v>
      </c>
      <c r="F360" s="6">
        <f t="shared" si="14"/>
        <v>3</v>
      </c>
      <c r="G360" s="6">
        <f t="shared" si="14"/>
        <v>509</v>
      </c>
      <c r="H360" s="6">
        <f t="shared" si="14"/>
        <v>863</v>
      </c>
    </row>
    <row r="362" spans="1:8" x14ac:dyDescent="0.3">
      <c r="A362" s="4" t="s">
        <v>386</v>
      </c>
    </row>
    <row r="363" spans="1:8" x14ac:dyDescent="0.3">
      <c r="A363" s="3" t="s">
        <v>387</v>
      </c>
      <c r="B363" s="6">
        <v>0</v>
      </c>
      <c r="C363" s="6">
        <v>183</v>
      </c>
      <c r="D363" s="6">
        <v>8</v>
      </c>
      <c r="E363" s="6">
        <v>175</v>
      </c>
      <c r="F363" s="6">
        <v>0</v>
      </c>
      <c r="G363" s="6">
        <v>69</v>
      </c>
      <c r="H363" s="6">
        <v>150</v>
      </c>
    </row>
    <row r="364" spans="1:8" x14ac:dyDescent="0.3">
      <c r="A364" s="3" t="s">
        <v>388</v>
      </c>
      <c r="B364" s="6">
        <v>0</v>
      </c>
      <c r="C364" s="6">
        <v>201</v>
      </c>
      <c r="D364" s="6">
        <v>1</v>
      </c>
      <c r="E364" s="6">
        <v>199</v>
      </c>
      <c r="F364" s="6">
        <v>0</v>
      </c>
      <c r="G364" s="6">
        <v>74</v>
      </c>
      <c r="H364" s="6">
        <v>184</v>
      </c>
    </row>
    <row r="365" spans="1:8" x14ac:dyDescent="0.3">
      <c r="A365" s="3" t="s">
        <v>389</v>
      </c>
      <c r="B365" s="6">
        <v>0</v>
      </c>
      <c r="C365" s="6">
        <v>130</v>
      </c>
      <c r="D365" s="6">
        <v>1</v>
      </c>
      <c r="E365" s="6">
        <v>129</v>
      </c>
      <c r="F365" s="6">
        <v>0</v>
      </c>
      <c r="G365" s="6">
        <v>46</v>
      </c>
      <c r="H365" s="6">
        <v>115</v>
      </c>
    </row>
    <row r="366" spans="1:8" x14ac:dyDescent="0.3">
      <c r="A366" s="3" t="s">
        <v>390</v>
      </c>
      <c r="B366" s="6">
        <v>0</v>
      </c>
      <c r="C366" s="6">
        <v>88</v>
      </c>
      <c r="D366" s="6">
        <v>11</v>
      </c>
      <c r="E366" s="6">
        <v>86</v>
      </c>
      <c r="F366" s="6">
        <v>0</v>
      </c>
      <c r="G366" s="6">
        <v>49</v>
      </c>
      <c r="H366" s="6">
        <v>49</v>
      </c>
    </row>
    <row r="367" spans="1:8" x14ac:dyDescent="0.3">
      <c r="A367" s="3" t="s">
        <v>391</v>
      </c>
      <c r="B367" s="6">
        <v>0</v>
      </c>
      <c r="C367" s="6">
        <v>106</v>
      </c>
      <c r="D367" s="6">
        <v>4</v>
      </c>
      <c r="E367" s="6">
        <v>105</v>
      </c>
      <c r="F367" s="6">
        <v>0</v>
      </c>
      <c r="G367" s="6">
        <v>46</v>
      </c>
      <c r="H367" s="6">
        <v>75</v>
      </c>
    </row>
    <row r="368" spans="1:8" x14ac:dyDescent="0.3">
      <c r="A368" s="3" t="s">
        <v>392</v>
      </c>
      <c r="B368" s="6">
        <v>0</v>
      </c>
      <c r="C368" s="6">
        <v>48</v>
      </c>
      <c r="D368" s="6">
        <v>7</v>
      </c>
      <c r="E368" s="6">
        <v>50</v>
      </c>
      <c r="F368" s="6">
        <v>0</v>
      </c>
      <c r="G368" s="6">
        <v>22</v>
      </c>
      <c r="H368" s="6">
        <v>38</v>
      </c>
    </row>
    <row r="369" spans="1:8" x14ac:dyDescent="0.3">
      <c r="A369" s="3" t="s">
        <v>393</v>
      </c>
      <c r="B369" s="6">
        <v>0</v>
      </c>
      <c r="C369" s="6">
        <v>20</v>
      </c>
      <c r="D369" s="6">
        <v>0</v>
      </c>
      <c r="E369" s="6">
        <v>21</v>
      </c>
      <c r="F369" s="6">
        <v>0</v>
      </c>
      <c r="G369" s="6">
        <v>23</v>
      </c>
      <c r="H369" s="6">
        <v>8</v>
      </c>
    </row>
    <row r="370" spans="1:8" x14ac:dyDescent="0.3">
      <c r="A370" s="3" t="s">
        <v>394</v>
      </c>
      <c r="B370" s="6">
        <v>0</v>
      </c>
      <c r="C370" s="6">
        <v>45</v>
      </c>
      <c r="D370" s="6">
        <v>0</v>
      </c>
      <c r="E370" s="6">
        <v>45</v>
      </c>
      <c r="F370" s="6">
        <v>0</v>
      </c>
      <c r="G370" s="6">
        <v>21</v>
      </c>
      <c r="H370" s="6">
        <v>36</v>
      </c>
    </row>
    <row r="371" spans="1:8" x14ac:dyDescent="0.3">
      <c r="A371" s="3" t="s">
        <v>395</v>
      </c>
      <c r="B371" s="6">
        <v>0</v>
      </c>
      <c r="C371" s="6">
        <v>19</v>
      </c>
      <c r="D371" s="6">
        <v>8</v>
      </c>
      <c r="E371" s="6">
        <v>19</v>
      </c>
      <c r="F371" s="6">
        <v>0</v>
      </c>
      <c r="G371" s="6">
        <v>21</v>
      </c>
      <c r="H371" s="6">
        <v>9</v>
      </c>
    </row>
    <row r="372" spans="1:8" x14ac:dyDescent="0.3">
      <c r="A372" s="3" t="s">
        <v>234</v>
      </c>
      <c r="B372" s="6">
        <v>0</v>
      </c>
      <c r="C372" s="6">
        <v>103</v>
      </c>
      <c r="D372" s="6">
        <v>6</v>
      </c>
      <c r="E372" s="6">
        <v>103</v>
      </c>
      <c r="F372" s="6">
        <v>0</v>
      </c>
      <c r="G372" s="6">
        <v>61</v>
      </c>
      <c r="H372" s="6">
        <v>68</v>
      </c>
    </row>
    <row r="373" spans="1:8" x14ac:dyDescent="0.3">
      <c r="A373" s="2" t="s">
        <v>50</v>
      </c>
      <c r="B373" s="6">
        <f t="shared" ref="B373:H373" si="15">SUM(B363:B372)</f>
        <v>0</v>
      </c>
      <c r="C373" s="6">
        <f t="shared" si="15"/>
        <v>943</v>
      </c>
      <c r="D373" s="6">
        <f t="shared" si="15"/>
        <v>46</v>
      </c>
      <c r="E373" s="6">
        <f t="shared" si="15"/>
        <v>932</v>
      </c>
      <c r="F373" s="6">
        <f t="shared" si="15"/>
        <v>0</v>
      </c>
      <c r="G373" s="6">
        <f t="shared" si="15"/>
        <v>432</v>
      </c>
      <c r="H373" s="6">
        <f t="shared" si="15"/>
        <v>732</v>
      </c>
    </row>
    <row r="375" spans="1:8" x14ac:dyDescent="0.3">
      <c r="A375" s="4" t="s">
        <v>396</v>
      </c>
    </row>
    <row r="376" spans="1:8" x14ac:dyDescent="0.3">
      <c r="A376" s="3" t="s">
        <v>397</v>
      </c>
      <c r="B376" s="6">
        <v>0</v>
      </c>
      <c r="C376" s="6">
        <v>93</v>
      </c>
      <c r="D376" s="6">
        <v>15</v>
      </c>
      <c r="E376" s="6">
        <v>95</v>
      </c>
      <c r="F376" s="6">
        <v>0</v>
      </c>
      <c r="G376" s="6">
        <v>62</v>
      </c>
      <c r="H376" s="6">
        <v>60</v>
      </c>
    </row>
    <row r="377" spans="1:8" x14ac:dyDescent="0.3">
      <c r="A377" s="3" t="s">
        <v>398</v>
      </c>
      <c r="B377" s="6">
        <v>0</v>
      </c>
      <c r="C377" s="6">
        <v>116</v>
      </c>
      <c r="D377" s="6">
        <v>16</v>
      </c>
      <c r="E377" s="6">
        <v>122</v>
      </c>
      <c r="F377" s="6">
        <v>0</v>
      </c>
      <c r="G377" s="6">
        <v>63</v>
      </c>
      <c r="H377" s="6">
        <v>74</v>
      </c>
    </row>
    <row r="378" spans="1:8" x14ac:dyDescent="0.3">
      <c r="A378" s="3" t="s">
        <v>399</v>
      </c>
      <c r="B378" s="6">
        <v>0</v>
      </c>
      <c r="C378" s="6">
        <v>155</v>
      </c>
      <c r="D378" s="6">
        <v>18</v>
      </c>
      <c r="E378" s="6">
        <v>158</v>
      </c>
      <c r="F378" s="6">
        <v>0</v>
      </c>
      <c r="G378" s="6">
        <v>64</v>
      </c>
      <c r="H378" s="6">
        <v>118</v>
      </c>
    </row>
    <row r="379" spans="1:8" x14ac:dyDescent="0.3">
      <c r="A379" s="3" t="s">
        <v>400</v>
      </c>
      <c r="B379" s="6">
        <v>0</v>
      </c>
      <c r="C379" s="6">
        <v>102</v>
      </c>
      <c r="D379" s="6">
        <v>8</v>
      </c>
      <c r="E379" s="6">
        <v>109</v>
      </c>
      <c r="F379" s="6">
        <v>1</v>
      </c>
      <c r="G379" s="6">
        <v>51</v>
      </c>
      <c r="H379" s="6">
        <v>72</v>
      </c>
    </row>
    <row r="380" spans="1:8" x14ac:dyDescent="0.3">
      <c r="A380" s="3" t="s">
        <v>401</v>
      </c>
      <c r="B380" s="6">
        <v>0</v>
      </c>
      <c r="C380" s="6">
        <v>181</v>
      </c>
      <c r="D380" s="6">
        <v>14</v>
      </c>
      <c r="E380" s="6">
        <v>192</v>
      </c>
      <c r="F380" s="6">
        <v>0</v>
      </c>
      <c r="G380" s="6">
        <v>68</v>
      </c>
      <c r="H380" s="6">
        <v>148</v>
      </c>
    </row>
    <row r="381" spans="1:8" x14ac:dyDescent="0.3">
      <c r="A381" s="3" t="s">
        <v>402</v>
      </c>
      <c r="B381" s="6">
        <v>1</v>
      </c>
      <c r="C381" s="6">
        <v>218</v>
      </c>
      <c r="D381" s="6">
        <v>14</v>
      </c>
      <c r="E381" s="6">
        <v>223</v>
      </c>
      <c r="F381" s="6">
        <v>1</v>
      </c>
      <c r="G381" s="6">
        <v>113</v>
      </c>
      <c r="H381" s="6">
        <v>151</v>
      </c>
    </row>
    <row r="382" spans="1:8" x14ac:dyDescent="0.3">
      <c r="A382" s="3" t="s">
        <v>403</v>
      </c>
      <c r="B382" s="6">
        <v>0</v>
      </c>
      <c r="C382" s="6">
        <v>190</v>
      </c>
      <c r="D382" s="6">
        <v>9</v>
      </c>
      <c r="E382" s="6">
        <v>187</v>
      </c>
      <c r="F382" s="6">
        <v>0</v>
      </c>
      <c r="G382" s="6">
        <v>100</v>
      </c>
      <c r="H382" s="6">
        <v>132</v>
      </c>
    </row>
    <row r="383" spans="1:8" x14ac:dyDescent="0.3">
      <c r="A383" s="3" t="s">
        <v>404</v>
      </c>
      <c r="B383" s="6">
        <v>3</v>
      </c>
      <c r="C383" s="6">
        <v>137</v>
      </c>
      <c r="D383" s="6">
        <v>10</v>
      </c>
      <c r="E383" s="6">
        <v>144</v>
      </c>
      <c r="F383" s="6">
        <v>3</v>
      </c>
      <c r="G383" s="6">
        <v>48</v>
      </c>
      <c r="H383" s="6">
        <v>130</v>
      </c>
    </row>
    <row r="384" spans="1:8" x14ac:dyDescent="0.3">
      <c r="A384" s="3" t="s">
        <v>405</v>
      </c>
      <c r="B384" s="6">
        <v>1</v>
      </c>
      <c r="C384" s="6">
        <v>225</v>
      </c>
      <c r="D384" s="6">
        <v>9</v>
      </c>
      <c r="E384" s="6">
        <v>222</v>
      </c>
      <c r="F384" s="6">
        <v>1</v>
      </c>
      <c r="G384" s="6">
        <v>77</v>
      </c>
      <c r="H384" s="6">
        <v>191</v>
      </c>
    </row>
    <row r="385" spans="1:11" ht="14.4" customHeight="1" x14ac:dyDescent="0.3">
      <c r="A385" s="2" t="s">
        <v>363</v>
      </c>
      <c r="B385" s="13" t="s">
        <v>0</v>
      </c>
      <c r="C385" s="13"/>
      <c r="D385" s="13" t="s">
        <v>1</v>
      </c>
      <c r="E385" s="13"/>
      <c r="F385" s="13" t="s">
        <v>2</v>
      </c>
      <c r="G385" s="13"/>
      <c r="H385" s="13"/>
    </row>
    <row r="386" spans="1:11" x14ac:dyDescent="0.3">
      <c r="B386" s="8" t="s">
        <v>365</v>
      </c>
      <c r="C386" s="8" t="s">
        <v>367</v>
      </c>
      <c r="D386" s="8" t="s">
        <v>369</v>
      </c>
      <c r="E386" s="8" t="s">
        <v>371</v>
      </c>
      <c r="F386" s="8" t="s">
        <v>374</v>
      </c>
      <c r="G386" s="8" t="s">
        <v>375</v>
      </c>
      <c r="H386" s="8" t="s">
        <v>377</v>
      </c>
      <c r="I386" s="8"/>
      <c r="J386" s="8"/>
      <c r="K386" s="8"/>
    </row>
    <row r="387" spans="1:11" x14ac:dyDescent="0.3">
      <c r="B387" s="8" t="s">
        <v>366</v>
      </c>
      <c r="C387" s="8" t="s">
        <v>368</v>
      </c>
      <c r="D387" s="8" t="s">
        <v>370</v>
      </c>
      <c r="E387" s="8" t="s">
        <v>372</v>
      </c>
      <c r="F387" s="8" t="s">
        <v>373</v>
      </c>
      <c r="G387" s="8" t="s">
        <v>376</v>
      </c>
      <c r="H387" s="8" t="s">
        <v>378</v>
      </c>
      <c r="I387" s="8"/>
      <c r="J387" s="8"/>
      <c r="K387" s="8"/>
    </row>
    <row r="388" spans="1:11" x14ac:dyDescent="0.3">
      <c r="A388" s="4" t="s">
        <v>1216</v>
      </c>
    </row>
    <row r="389" spans="1:11" x14ac:dyDescent="0.3">
      <c r="A389" s="3" t="s">
        <v>406</v>
      </c>
      <c r="B389" s="6">
        <v>0</v>
      </c>
      <c r="C389" s="6">
        <v>191</v>
      </c>
      <c r="D389" s="6">
        <v>10</v>
      </c>
      <c r="E389" s="6">
        <v>186</v>
      </c>
      <c r="F389" s="6">
        <v>0</v>
      </c>
      <c r="G389" s="6">
        <v>94</v>
      </c>
      <c r="H389" s="6">
        <v>131</v>
      </c>
    </row>
    <row r="390" spans="1:11" x14ac:dyDescent="0.3">
      <c r="A390" s="3" t="s">
        <v>407</v>
      </c>
      <c r="B390" s="6">
        <v>0</v>
      </c>
      <c r="C390" s="6">
        <v>212</v>
      </c>
      <c r="D390" s="6">
        <v>13</v>
      </c>
      <c r="E390" s="6">
        <v>223</v>
      </c>
      <c r="F390" s="6">
        <v>0</v>
      </c>
      <c r="G390" s="6">
        <v>88</v>
      </c>
      <c r="H390" s="6">
        <v>170</v>
      </c>
    </row>
    <row r="391" spans="1:11" x14ac:dyDescent="0.3">
      <c r="A391" s="3" t="s">
        <v>408</v>
      </c>
      <c r="B391" s="6">
        <v>0</v>
      </c>
      <c r="C391" s="6">
        <v>135</v>
      </c>
      <c r="D391" s="6">
        <v>10</v>
      </c>
      <c r="E391" s="6">
        <v>134</v>
      </c>
      <c r="F391" s="6">
        <v>0</v>
      </c>
      <c r="G391" s="6">
        <v>40</v>
      </c>
      <c r="H391" s="6">
        <v>111</v>
      </c>
    </row>
    <row r="392" spans="1:11" x14ac:dyDescent="0.3">
      <c r="A392" s="3" t="s">
        <v>409</v>
      </c>
      <c r="B392" s="6">
        <v>0</v>
      </c>
      <c r="C392" s="6">
        <v>38</v>
      </c>
      <c r="D392" s="6">
        <v>4</v>
      </c>
      <c r="E392" s="6">
        <v>45</v>
      </c>
      <c r="F392" s="6">
        <v>0</v>
      </c>
      <c r="G392" s="6">
        <v>18</v>
      </c>
      <c r="H392" s="6">
        <v>33</v>
      </c>
    </row>
    <row r="393" spans="1:11" x14ac:dyDescent="0.3">
      <c r="A393" s="2" t="s">
        <v>50</v>
      </c>
      <c r="B393" s="6">
        <f t="shared" ref="B393:H393" si="16">SUM(B376:B392)</f>
        <v>5</v>
      </c>
      <c r="C393" s="6">
        <f t="shared" si="16"/>
        <v>1993</v>
      </c>
      <c r="D393" s="6">
        <f t="shared" si="16"/>
        <v>150</v>
      </c>
      <c r="E393" s="6">
        <f t="shared" si="16"/>
        <v>2040</v>
      </c>
      <c r="F393" s="6">
        <f t="shared" si="16"/>
        <v>6</v>
      </c>
      <c r="G393" s="6">
        <f t="shared" si="16"/>
        <v>886</v>
      </c>
      <c r="H393" s="6">
        <f t="shared" si="16"/>
        <v>1521</v>
      </c>
    </row>
    <row r="395" spans="1:11" x14ac:dyDescent="0.3">
      <c r="A395" s="4" t="s">
        <v>410</v>
      </c>
    </row>
    <row r="396" spans="1:11" x14ac:dyDescent="0.3">
      <c r="A396" s="3" t="s">
        <v>411</v>
      </c>
      <c r="B396" s="6">
        <v>0</v>
      </c>
      <c r="C396" s="6">
        <v>234</v>
      </c>
      <c r="D396" s="6">
        <v>18</v>
      </c>
      <c r="E396" s="6">
        <v>226</v>
      </c>
      <c r="F396" s="6">
        <v>0</v>
      </c>
      <c r="G396" s="6">
        <v>149</v>
      </c>
      <c r="H396" s="6">
        <v>161</v>
      </c>
    </row>
    <row r="397" spans="1:11" x14ac:dyDescent="0.3">
      <c r="A397" s="3" t="s">
        <v>412</v>
      </c>
      <c r="B397" s="6">
        <v>1</v>
      </c>
      <c r="C397" s="6">
        <v>201</v>
      </c>
      <c r="D397" s="6">
        <v>5</v>
      </c>
      <c r="E397" s="6">
        <v>200</v>
      </c>
      <c r="F397" s="6">
        <v>1</v>
      </c>
      <c r="G397" s="6">
        <v>111</v>
      </c>
      <c r="H397" s="6">
        <v>160</v>
      </c>
    </row>
    <row r="398" spans="1:11" x14ac:dyDescent="0.3">
      <c r="A398" s="3" t="s">
        <v>413</v>
      </c>
      <c r="B398" s="6">
        <v>0</v>
      </c>
      <c r="C398" s="6">
        <v>293</v>
      </c>
      <c r="D398" s="6">
        <v>27</v>
      </c>
      <c r="E398" s="6">
        <v>286</v>
      </c>
      <c r="F398" s="6">
        <v>0</v>
      </c>
      <c r="G398" s="6">
        <v>186</v>
      </c>
      <c r="H398" s="6">
        <v>202</v>
      </c>
    </row>
    <row r="399" spans="1:11" x14ac:dyDescent="0.3">
      <c r="A399" s="3" t="s">
        <v>414</v>
      </c>
      <c r="B399" s="6">
        <v>0</v>
      </c>
      <c r="C399" s="6">
        <v>48</v>
      </c>
      <c r="D399" s="6">
        <v>3</v>
      </c>
      <c r="E399" s="6">
        <v>46</v>
      </c>
      <c r="F399" s="6">
        <v>0</v>
      </c>
      <c r="G399" s="6">
        <v>20</v>
      </c>
      <c r="H399" s="6">
        <v>41</v>
      </c>
    </row>
    <row r="400" spans="1:11" x14ac:dyDescent="0.3">
      <c r="A400" s="3" t="s">
        <v>415</v>
      </c>
      <c r="B400" s="6">
        <v>0</v>
      </c>
      <c r="C400" s="6">
        <v>24</v>
      </c>
      <c r="D400" s="6">
        <v>3</v>
      </c>
      <c r="E400" s="6">
        <v>23</v>
      </c>
      <c r="F400" s="6">
        <v>0</v>
      </c>
      <c r="G400" s="6">
        <v>6</v>
      </c>
      <c r="H400" s="6">
        <v>22</v>
      </c>
    </row>
    <row r="401" spans="1:8" x14ac:dyDescent="0.3">
      <c r="A401" s="3" t="s">
        <v>416</v>
      </c>
      <c r="B401" s="6">
        <v>0</v>
      </c>
      <c r="C401" s="6">
        <v>45</v>
      </c>
      <c r="D401" s="6">
        <v>2</v>
      </c>
      <c r="E401" s="6">
        <v>45</v>
      </c>
      <c r="F401" s="6">
        <v>0</v>
      </c>
      <c r="G401" s="6">
        <v>19</v>
      </c>
      <c r="H401" s="6">
        <v>37</v>
      </c>
    </row>
    <row r="402" spans="1:8" x14ac:dyDescent="0.3">
      <c r="A402" s="3" t="s">
        <v>417</v>
      </c>
      <c r="B402" s="6">
        <v>0</v>
      </c>
      <c r="C402" s="6">
        <v>30</v>
      </c>
      <c r="D402" s="6">
        <v>0</v>
      </c>
      <c r="E402" s="6">
        <v>30</v>
      </c>
      <c r="F402" s="6">
        <v>0</v>
      </c>
      <c r="G402" s="6">
        <v>24</v>
      </c>
      <c r="H402" s="6">
        <v>10</v>
      </c>
    </row>
    <row r="403" spans="1:8" x14ac:dyDescent="0.3">
      <c r="A403" s="3" t="s">
        <v>418</v>
      </c>
      <c r="B403" s="6">
        <v>0</v>
      </c>
      <c r="C403" s="6">
        <v>79</v>
      </c>
      <c r="D403" s="6">
        <v>2</v>
      </c>
      <c r="E403" s="6">
        <v>79</v>
      </c>
      <c r="F403" s="6">
        <v>0</v>
      </c>
      <c r="G403" s="6">
        <v>46</v>
      </c>
      <c r="H403" s="6">
        <v>46</v>
      </c>
    </row>
    <row r="404" spans="1:8" x14ac:dyDescent="0.3">
      <c r="A404" s="3" t="s">
        <v>419</v>
      </c>
      <c r="B404" s="6">
        <v>0</v>
      </c>
      <c r="C404" s="6">
        <v>89</v>
      </c>
      <c r="D404" s="6">
        <v>2</v>
      </c>
      <c r="E404" s="6">
        <v>86</v>
      </c>
      <c r="F404" s="6">
        <v>0</v>
      </c>
      <c r="G404" s="6">
        <v>68</v>
      </c>
      <c r="H404" s="6">
        <v>37</v>
      </c>
    </row>
    <row r="405" spans="1:8" x14ac:dyDescent="0.3">
      <c r="A405" s="3" t="s">
        <v>234</v>
      </c>
      <c r="B405" s="6">
        <v>0</v>
      </c>
      <c r="C405" s="6">
        <v>150</v>
      </c>
      <c r="D405" s="6">
        <v>20</v>
      </c>
      <c r="E405" s="6">
        <v>150</v>
      </c>
      <c r="F405" s="6">
        <v>0</v>
      </c>
      <c r="G405" s="6">
        <v>110</v>
      </c>
      <c r="H405" s="6">
        <v>94</v>
      </c>
    </row>
    <row r="406" spans="1:8" x14ac:dyDescent="0.3">
      <c r="A406" s="2" t="s">
        <v>50</v>
      </c>
      <c r="B406" s="6">
        <f t="shared" ref="B406:H406" si="17">SUM(B396:B405)</f>
        <v>1</v>
      </c>
      <c r="C406" s="6">
        <f t="shared" si="17"/>
        <v>1193</v>
      </c>
      <c r="D406" s="6">
        <f t="shared" si="17"/>
        <v>82</v>
      </c>
      <c r="E406" s="6">
        <f t="shared" si="17"/>
        <v>1171</v>
      </c>
      <c r="F406" s="6">
        <f t="shared" si="17"/>
        <v>1</v>
      </c>
      <c r="G406" s="6">
        <f t="shared" si="17"/>
        <v>739</v>
      </c>
      <c r="H406" s="6">
        <f t="shared" si="17"/>
        <v>810</v>
      </c>
    </row>
    <row r="408" spans="1:8" x14ac:dyDescent="0.3">
      <c r="A408" s="4" t="s">
        <v>420</v>
      </c>
    </row>
    <row r="409" spans="1:8" x14ac:dyDescent="0.3">
      <c r="A409" s="3" t="s">
        <v>421</v>
      </c>
      <c r="B409" s="6">
        <v>0</v>
      </c>
      <c r="C409" s="6">
        <v>73</v>
      </c>
      <c r="D409" s="6">
        <v>5</v>
      </c>
      <c r="E409" s="6">
        <v>74</v>
      </c>
      <c r="F409" s="6">
        <v>0</v>
      </c>
      <c r="G409" s="6">
        <v>39</v>
      </c>
      <c r="H409" s="6">
        <v>43</v>
      </c>
    </row>
    <row r="410" spans="1:8" x14ac:dyDescent="0.3">
      <c r="A410" s="3" t="s">
        <v>422</v>
      </c>
      <c r="B410" s="6">
        <v>0</v>
      </c>
      <c r="C410" s="6">
        <v>79</v>
      </c>
      <c r="D410" s="6">
        <v>10</v>
      </c>
      <c r="E410" s="6">
        <v>82</v>
      </c>
      <c r="F410" s="6">
        <v>0</v>
      </c>
      <c r="G410" s="6">
        <v>50</v>
      </c>
      <c r="H410" s="6">
        <v>45</v>
      </c>
    </row>
    <row r="411" spans="1:8" x14ac:dyDescent="0.3">
      <c r="A411" s="3" t="s">
        <v>423</v>
      </c>
      <c r="B411" s="6">
        <v>0</v>
      </c>
      <c r="C411" s="6">
        <v>6</v>
      </c>
      <c r="D411" s="6">
        <v>1</v>
      </c>
      <c r="E411" s="6">
        <v>6</v>
      </c>
      <c r="F411" s="6">
        <v>0</v>
      </c>
      <c r="G411" s="6">
        <v>4</v>
      </c>
      <c r="H411" s="6">
        <v>4</v>
      </c>
    </row>
    <row r="412" spans="1:8" x14ac:dyDescent="0.3">
      <c r="A412" s="3" t="s">
        <v>424</v>
      </c>
      <c r="B412" s="6">
        <v>0</v>
      </c>
      <c r="C412" s="6">
        <v>105</v>
      </c>
      <c r="D412" s="6">
        <v>76</v>
      </c>
      <c r="E412" s="6">
        <v>111</v>
      </c>
      <c r="F412" s="6">
        <v>0</v>
      </c>
      <c r="G412" s="6">
        <v>69</v>
      </c>
      <c r="H412" s="6">
        <v>62</v>
      </c>
    </row>
    <row r="413" spans="1:8" x14ac:dyDescent="0.3">
      <c r="A413" s="3" t="s">
        <v>425</v>
      </c>
      <c r="B413" s="6">
        <v>1</v>
      </c>
      <c r="C413" s="6">
        <v>64</v>
      </c>
      <c r="D413" s="6">
        <v>23</v>
      </c>
      <c r="E413" s="6">
        <v>65</v>
      </c>
      <c r="F413" s="6">
        <v>0</v>
      </c>
      <c r="G413" s="6">
        <v>54</v>
      </c>
      <c r="H413" s="6">
        <v>30</v>
      </c>
    </row>
    <row r="414" spans="1:8" x14ac:dyDescent="0.3">
      <c r="A414" s="3" t="s">
        <v>426</v>
      </c>
      <c r="B414" s="6">
        <v>0</v>
      </c>
      <c r="C414" s="6">
        <v>191</v>
      </c>
      <c r="D414" s="6">
        <v>35</v>
      </c>
      <c r="E414" s="6">
        <v>198</v>
      </c>
      <c r="F414" s="6">
        <v>0</v>
      </c>
      <c r="G414" s="6">
        <v>120</v>
      </c>
      <c r="H414" s="6">
        <v>107</v>
      </c>
    </row>
    <row r="415" spans="1:8" x14ac:dyDescent="0.3">
      <c r="A415" s="3" t="s">
        <v>427</v>
      </c>
      <c r="B415" s="6">
        <v>1</v>
      </c>
      <c r="C415" s="6">
        <v>69</v>
      </c>
      <c r="D415" s="6">
        <v>6</v>
      </c>
      <c r="E415" s="6">
        <v>85</v>
      </c>
      <c r="F415" s="6">
        <v>1</v>
      </c>
      <c r="G415" s="6">
        <v>56</v>
      </c>
      <c r="H415" s="6">
        <v>39</v>
      </c>
    </row>
    <row r="416" spans="1:8" x14ac:dyDescent="0.3">
      <c r="A416" s="3" t="s">
        <v>428</v>
      </c>
      <c r="B416" s="6">
        <v>0</v>
      </c>
      <c r="C416" s="6">
        <v>10</v>
      </c>
      <c r="D416" s="6">
        <v>3</v>
      </c>
      <c r="E416" s="6">
        <v>16</v>
      </c>
      <c r="F416" s="6">
        <v>0</v>
      </c>
      <c r="G416" s="6">
        <v>8</v>
      </c>
      <c r="H416" s="6">
        <v>5</v>
      </c>
    </row>
    <row r="417" spans="1:11" x14ac:dyDescent="0.3">
      <c r="A417" s="3" t="s">
        <v>234</v>
      </c>
      <c r="B417" s="6">
        <v>0</v>
      </c>
      <c r="C417" s="6">
        <v>112</v>
      </c>
      <c r="D417" s="6">
        <v>34</v>
      </c>
      <c r="E417" s="6">
        <v>120</v>
      </c>
      <c r="F417" s="6">
        <v>0</v>
      </c>
      <c r="G417" s="6">
        <v>85</v>
      </c>
      <c r="H417" s="6">
        <v>57</v>
      </c>
    </row>
    <row r="418" spans="1:11" x14ac:dyDescent="0.3">
      <c r="A418" s="2" t="s">
        <v>50</v>
      </c>
      <c r="B418" s="6">
        <f t="shared" ref="B418:H418" si="18">SUM(B409:B417)</f>
        <v>2</v>
      </c>
      <c r="C418" s="6">
        <f t="shared" si="18"/>
        <v>709</v>
      </c>
      <c r="D418" s="6">
        <f t="shared" si="18"/>
        <v>193</v>
      </c>
      <c r="E418" s="6">
        <f t="shared" si="18"/>
        <v>757</v>
      </c>
      <c r="F418" s="6">
        <f t="shared" si="18"/>
        <v>1</v>
      </c>
      <c r="G418" s="6">
        <f t="shared" si="18"/>
        <v>485</v>
      </c>
      <c r="H418" s="6">
        <f t="shared" si="18"/>
        <v>392</v>
      </c>
    </row>
    <row r="420" spans="1:11" x14ac:dyDescent="0.3">
      <c r="A420" s="2" t="s">
        <v>364</v>
      </c>
      <c r="B420" s="7">
        <f t="shared" ref="B420:H420" si="19">B418+B393+B373+B360+B406</f>
        <v>13</v>
      </c>
      <c r="C420" s="7">
        <f t="shared" si="19"/>
        <v>5921</v>
      </c>
      <c r="D420" s="7">
        <f t="shared" si="19"/>
        <v>566</v>
      </c>
      <c r="E420" s="7">
        <f t="shared" si="19"/>
        <v>5999</v>
      </c>
      <c r="F420" s="7">
        <f t="shared" si="19"/>
        <v>11</v>
      </c>
      <c r="G420" s="7">
        <f t="shared" si="19"/>
        <v>3051</v>
      </c>
      <c r="H420" s="7">
        <f t="shared" si="19"/>
        <v>4318</v>
      </c>
      <c r="I420" s="7"/>
    </row>
    <row r="421" spans="1:11" ht="14.4" customHeight="1" x14ac:dyDescent="0.3">
      <c r="A421" s="2" t="s">
        <v>429</v>
      </c>
      <c r="B421" s="14" t="s">
        <v>0</v>
      </c>
      <c r="C421" s="15"/>
      <c r="D421" s="16"/>
      <c r="E421" s="14" t="s">
        <v>1</v>
      </c>
      <c r="F421" s="15"/>
      <c r="G421" s="16"/>
      <c r="H421" s="13" t="s">
        <v>2</v>
      </c>
      <c r="I421" s="13"/>
      <c r="J421" s="13"/>
    </row>
    <row r="422" spans="1:11" x14ac:dyDescent="0.3">
      <c r="B422" s="8" t="s">
        <v>430</v>
      </c>
      <c r="C422" s="8" t="s">
        <v>432</v>
      </c>
      <c r="D422" s="8" t="s">
        <v>434</v>
      </c>
      <c r="E422" s="8" t="s">
        <v>436</v>
      </c>
      <c r="F422" s="8" t="s">
        <v>438</v>
      </c>
      <c r="G422" s="8" t="s">
        <v>440</v>
      </c>
      <c r="H422" s="8" t="s">
        <v>442</v>
      </c>
      <c r="I422" s="8" t="s">
        <v>444</v>
      </c>
      <c r="J422" s="8" t="s">
        <v>446</v>
      </c>
      <c r="K422" s="8"/>
    </row>
    <row r="423" spans="1:11" x14ac:dyDescent="0.3">
      <c r="B423" s="8" t="s">
        <v>431</v>
      </c>
      <c r="C423" s="8" t="s">
        <v>433</v>
      </c>
      <c r="D423" s="8" t="s">
        <v>435</v>
      </c>
      <c r="E423" s="8" t="s">
        <v>437</v>
      </c>
      <c r="F423" s="8" t="s">
        <v>439</v>
      </c>
      <c r="G423" s="8" t="s">
        <v>441</v>
      </c>
      <c r="H423" s="8" t="s">
        <v>443</v>
      </c>
      <c r="I423" s="8" t="s">
        <v>445</v>
      </c>
      <c r="J423" s="8" t="s">
        <v>447</v>
      </c>
      <c r="K423" s="8"/>
    </row>
    <row r="424" spans="1:11" x14ac:dyDescent="0.3">
      <c r="A424" s="4" t="s">
        <v>448</v>
      </c>
    </row>
    <row r="425" spans="1:11" x14ac:dyDescent="0.3">
      <c r="A425" s="3" t="s">
        <v>449</v>
      </c>
      <c r="B425" s="6">
        <v>5</v>
      </c>
      <c r="C425" s="6">
        <v>29</v>
      </c>
      <c r="D425" s="6">
        <v>51</v>
      </c>
      <c r="E425" s="6">
        <v>5</v>
      </c>
      <c r="F425" s="6">
        <v>42</v>
      </c>
      <c r="G425" s="6">
        <v>37</v>
      </c>
      <c r="H425" s="6">
        <v>5</v>
      </c>
      <c r="I425" s="6">
        <v>57</v>
      </c>
      <c r="J425" s="6">
        <v>23</v>
      </c>
    </row>
    <row r="426" spans="1:11" x14ac:dyDescent="0.3">
      <c r="A426" s="3" t="s">
        <v>450</v>
      </c>
      <c r="B426" s="6">
        <v>11</v>
      </c>
      <c r="C426" s="6">
        <v>54</v>
      </c>
      <c r="D426" s="6">
        <v>159</v>
      </c>
      <c r="E426" s="6">
        <v>11</v>
      </c>
      <c r="F426" s="6">
        <v>110</v>
      </c>
      <c r="G426" s="6">
        <v>85</v>
      </c>
      <c r="H426" s="6">
        <v>11</v>
      </c>
      <c r="I426" s="6">
        <v>154</v>
      </c>
      <c r="J426" s="6">
        <v>52</v>
      </c>
    </row>
    <row r="427" spans="1:11" x14ac:dyDescent="0.3">
      <c r="A427" s="3" t="s">
        <v>451</v>
      </c>
      <c r="B427" s="6">
        <v>20</v>
      </c>
      <c r="C427" s="6">
        <v>74</v>
      </c>
      <c r="D427" s="6">
        <v>178</v>
      </c>
      <c r="E427" s="6">
        <v>21</v>
      </c>
      <c r="F427" s="6">
        <v>124</v>
      </c>
      <c r="G427" s="6">
        <v>99</v>
      </c>
      <c r="H427" s="6">
        <v>19</v>
      </c>
      <c r="I427" s="6">
        <v>189</v>
      </c>
      <c r="J427" s="6">
        <v>55</v>
      </c>
    </row>
    <row r="428" spans="1:11" x14ac:dyDescent="0.3">
      <c r="A428" s="3" t="s">
        <v>452</v>
      </c>
      <c r="B428" s="6">
        <v>1</v>
      </c>
      <c r="C428" s="6">
        <v>8</v>
      </c>
      <c r="D428" s="6">
        <v>7</v>
      </c>
      <c r="E428" s="6">
        <v>1</v>
      </c>
      <c r="F428" s="6">
        <v>7</v>
      </c>
      <c r="G428" s="6">
        <v>6</v>
      </c>
      <c r="H428" s="6">
        <v>0</v>
      </c>
      <c r="I428" s="6">
        <v>10</v>
      </c>
      <c r="J428" s="6">
        <v>5</v>
      </c>
    </row>
    <row r="429" spans="1:11" x14ac:dyDescent="0.3">
      <c r="A429" s="3" t="s">
        <v>453</v>
      </c>
      <c r="B429" s="6">
        <v>29</v>
      </c>
      <c r="C429" s="6">
        <v>40</v>
      </c>
      <c r="D429" s="6">
        <v>128</v>
      </c>
      <c r="E429" s="6">
        <v>28</v>
      </c>
      <c r="F429" s="6">
        <v>121</v>
      </c>
      <c r="G429" s="6">
        <v>34</v>
      </c>
      <c r="H429" s="6">
        <v>28</v>
      </c>
      <c r="I429" s="6">
        <v>125</v>
      </c>
      <c r="J429" s="6">
        <v>41</v>
      </c>
    </row>
    <row r="430" spans="1:11" x14ac:dyDescent="0.3">
      <c r="A430" s="3" t="s">
        <v>454</v>
      </c>
      <c r="B430" s="6">
        <v>5</v>
      </c>
      <c r="C430" s="6">
        <v>3</v>
      </c>
      <c r="D430" s="6">
        <v>7</v>
      </c>
      <c r="E430" s="6">
        <v>5</v>
      </c>
      <c r="F430" s="6">
        <v>6</v>
      </c>
      <c r="G430" s="6">
        <v>5</v>
      </c>
      <c r="H430" s="6">
        <v>5</v>
      </c>
      <c r="I430" s="6">
        <v>11</v>
      </c>
      <c r="J430" s="6">
        <v>0</v>
      </c>
    </row>
    <row r="431" spans="1:11" x14ac:dyDescent="0.3">
      <c r="A431" s="3" t="s">
        <v>234</v>
      </c>
      <c r="B431" s="6">
        <v>8</v>
      </c>
      <c r="C431" s="6">
        <v>16</v>
      </c>
      <c r="D431" s="6">
        <v>65</v>
      </c>
      <c r="E431" s="6">
        <v>8</v>
      </c>
      <c r="F431" s="6">
        <v>43</v>
      </c>
      <c r="G431" s="6">
        <v>31</v>
      </c>
      <c r="H431" s="6">
        <v>7</v>
      </c>
      <c r="I431" s="6">
        <v>56</v>
      </c>
      <c r="J431" s="6">
        <v>25</v>
      </c>
    </row>
    <row r="432" spans="1:11" x14ac:dyDescent="0.3">
      <c r="A432" s="2" t="s">
        <v>50</v>
      </c>
      <c r="B432" s="6">
        <f t="shared" ref="B432:H432" si="20">SUM(B425:B431)</f>
        <v>79</v>
      </c>
      <c r="C432" s="6">
        <f t="shared" si="20"/>
        <v>224</v>
      </c>
      <c r="D432" s="6">
        <f t="shared" si="20"/>
        <v>595</v>
      </c>
      <c r="E432" s="6">
        <f t="shared" si="20"/>
        <v>79</v>
      </c>
      <c r="F432" s="6">
        <f t="shared" si="20"/>
        <v>453</v>
      </c>
      <c r="G432" s="6">
        <f t="shared" si="20"/>
        <v>297</v>
      </c>
      <c r="H432" s="6">
        <f t="shared" si="20"/>
        <v>75</v>
      </c>
      <c r="I432" s="6">
        <f t="shared" ref="I432:J432" si="21">SUM(I425:I431)</f>
        <v>602</v>
      </c>
      <c r="J432" s="6">
        <f t="shared" si="21"/>
        <v>201</v>
      </c>
    </row>
    <row r="434" spans="1:10" x14ac:dyDescent="0.3">
      <c r="A434" s="4" t="s">
        <v>455</v>
      </c>
    </row>
    <row r="435" spans="1:10" x14ac:dyDescent="0.3">
      <c r="A435" s="3" t="s">
        <v>456</v>
      </c>
      <c r="B435" s="6">
        <v>20</v>
      </c>
      <c r="C435" s="6">
        <v>240</v>
      </c>
      <c r="D435" s="6">
        <v>158</v>
      </c>
      <c r="E435" s="6">
        <v>21</v>
      </c>
      <c r="F435" s="6">
        <v>262</v>
      </c>
      <c r="G435" s="6">
        <v>113</v>
      </c>
      <c r="H435" s="6">
        <v>20</v>
      </c>
      <c r="I435" s="6">
        <v>200</v>
      </c>
      <c r="J435" s="6">
        <v>177</v>
      </c>
    </row>
    <row r="436" spans="1:10" x14ac:dyDescent="0.3">
      <c r="A436" s="3" t="s">
        <v>457</v>
      </c>
      <c r="B436" s="6">
        <v>16</v>
      </c>
      <c r="C436" s="6">
        <v>79</v>
      </c>
      <c r="D436" s="6">
        <v>86</v>
      </c>
      <c r="E436" s="6">
        <v>16</v>
      </c>
      <c r="F436" s="6">
        <v>92</v>
      </c>
      <c r="G436" s="6">
        <v>65</v>
      </c>
      <c r="H436" s="6">
        <v>15</v>
      </c>
      <c r="I436" s="6">
        <v>81</v>
      </c>
      <c r="J436" s="6">
        <v>81</v>
      </c>
    </row>
    <row r="437" spans="1:10" x14ac:dyDescent="0.3">
      <c r="A437" s="3" t="s">
        <v>458</v>
      </c>
      <c r="B437" s="6">
        <v>34</v>
      </c>
      <c r="C437" s="6">
        <v>149</v>
      </c>
      <c r="D437" s="6">
        <v>200</v>
      </c>
      <c r="E437" s="6">
        <v>34</v>
      </c>
      <c r="F437" s="6">
        <v>215</v>
      </c>
      <c r="G437" s="6">
        <v>115</v>
      </c>
      <c r="H437" s="6">
        <v>35</v>
      </c>
      <c r="I437" s="6">
        <v>220</v>
      </c>
      <c r="J437" s="6">
        <v>120</v>
      </c>
    </row>
    <row r="438" spans="1:10" x14ac:dyDescent="0.3">
      <c r="A438" s="2" t="s">
        <v>50</v>
      </c>
      <c r="B438" s="6">
        <f t="shared" ref="B438:J438" si="22">SUM(B435:B437)</f>
        <v>70</v>
      </c>
      <c r="C438" s="6">
        <f t="shared" si="22"/>
        <v>468</v>
      </c>
      <c r="D438" s="6">
        <f t="shared" si="22"/>
        <v>444</v>
      </c>
      <c r="E438" s="6">
        <f t="shared" si="22"/>
        <v>71</v>
      </c>
      <c r="F438" s="6">
        <f t="shared" si="22"/>
        <v>569</v>
      </c>
      <c r="G438" s="6">
        <f t="shared" si="22"/>
        <v>293</v>
      </c>
      <c r="H438" s="6">
        <f t="shared" si="22"/>
        <v>70</v>
      </c>
      <c r="I438" s="6">
        <f t="shared" si="22"/>
        <v>501</v>
      </c>
      <c r="J438" s="6">
        <f t="shared" si="22"/>
        <v>378</v>
      </c>
    </row>
    <row r="440" spans="1:10" x14ac:dyDescent="0.3">
      <c r="A440" s="4" t="s">
        <v>425</v>
      </c>
    </row>
    <row r="441" spans="1:10" x14ac:dyDescent="0.3">
      <c r="A441" s="3" t="s">
        <v>78</v>
      </c>
      <c r="B441" s="6">
        <v>20</v>
      </c>
      <c r="C441" s="6">
        <v>41</v>
      </c>
      <c r="D441" s="6">
        <v>53</v>
      </c>
      <c r="E441" s="6">
        <v>20</v>
      </c>
      <c r="F441" s="6">
        <v>64</v>
      </c>
      <c r="G441" s="6">
        <v>32</v>
      </c>
      <c r="H441" s="6">
        <v>21</v>
      </c>
      <c r="I441" s="6">
        <v>58</v>
      </c>
      <c r="J441" s="6">
        <v>39</v>
      </c>
    </row>
    <row r="442" spans="1:10" x14ac:dyDescent="0.3">
      <c r="A442" s="3" t="s">
        <v>79</v>
      </c>
      <c r="B442" s="6">
        <v>42</v>
      </c>
      <c r="C442" s="6">
        <v>247</v>
      </c>
      <c r="D442" s="6">
        <v>194</v>
      </c>
      <c r="E442" s="6">
        <v>41</v>
      </c>
      <c r="F442" s="6">
        <v>292</v>
      </c>
      <c r="G442" s="6">
        <v>137</v>
      </c>
      <c r="H442" s="6">
        <v>39</v>
      </c>
      <c r="I442" s="6">
        <v>250</v>
      </c>
      <c r="J442" s="6">
        <v>192</v>
      </c>
    </row>
    <row r="443" spans="1:10" x14ac:dyDescent="0.3">
      <c r="A443" s="3" t="s">
        <v>80</v>
      </c>
      <c r="B443" s="6">
        <v>9</v>
      </c>
      <c r="C443" s="6">
        <v>65</v>
      </c>
      <c r="D443" s="6">
        <v>70</v>
      </c>
      <c r="E443" s="6">
        <v>9</v>
      </c>
      <c r="F443" s="6">
        <v>86</v>
      </c>
      <c r="G443" s="6">
        <v>46</v>
      </c>
      <c r="H443" s="6">
        <v>9</v>
      </c>
      <c r="I443" s="6">
        <v>89</v>
      </c>
      <c r="J443" s="6">
        <v>47</v>
      </c>
    </row>
    <row r="444" spans="1:10" x14ac:dyDescent="0.3">
      <c r="A444" s="3" t="s">
        <v>81</v>
      </c>
      <c r="B444" s="6">
        <v>8</v>
      </c>
      <c r="C444" s="6">
        <v>55</v>
      </c>
      <c r="D444" s="6">
        <v>44</v>
      </c>
      <c r="E444" s="6">
        <v>8</v>
      </c>
      <c r="F444" s="6">
        <v>60</v>
      </c>
      <c r="G444" s="6">
        <v>36</v>
      </c>
      <c r="H444" s="6">
        <v>8</v>
      </c>
      <c r="I444" s="6">
        <v>41</v>
      </c>
      <c r="J444" s="6">
        <v>58</v>
      </c>
    </row>
    <row r="445" spans="1:10" x14ac:dyDescent="0.3">
      <c r="A445" s="3" t="s">
        <v>82</v>
      </c>
      <c r="B445" s="6">
        <v>15</v>
      </c>
      <c r="C445" s="6">
        <v>299</v>
      </c>
      <c r="D445" s="6">
        <v>146</v>
      </c>
      <c r="E445" s="6">
        <v>13</v>
      </c>
      <c r="F445" s="6">
        <v>320</v>
      </c>
      <c r="G445" s="6">
        <v>115</v>
      </c>
      <c r="H445" s="6">
        <v>15</v>
      </c>
      <c r="I445" s="6">
        <v>182</v>
      </c>
      <c r="J445" s="6">
        <v>256</v>
      </c>
    </row>
    <row r="446" spans="1:10" x14ac:dyDescent="0.3">
      <c r="A446" s="3" t="s">
        <v>83</v>
      </c>
      <c r="B446" s="6">
        <v>14</v>
      </c>
      <c r="C446" s="6">
        <v>196</v>
      </c>
      <c r="D446" s="6">
        <v>112</v>
      </c>
      <c r="E446" s="6">
        <v>15</v>
      </c>
      <c r="F446" s="6">
        <v>211</v>
      </c>
      <c r="G446" s="6">
        <v>90</v>
      </c>
      <c r="H446" s="6">
        <v>14</v>
      </c>
      <c r="I446" s="6">
        <v>166</v>
      </c>
      <c r="J446" s="6">
        <v>136</v>
      </c>
    </row>
    <row r="447" spans="1:10" x14ac:dyDescent="0.3">
      <c r="A447" s="3" t="s">
        <v>84</v>
      </c>
      <c r="B447" s="6">
        <v>0</v>
      </c>
      <c r="C447" s="6">
        <v>81</v>
      </c>
      <c r="D447" s="6">
        <v>32</v>
      </c>
      <c r="E447" s="6">
        <v>0</v>
      </c>
      <c r="F447" s="6">
        <v>83</v>
      </c>
      <c r="G447" s="6">
        <v>25</v>
      </c>
      <c r="H447" s="6">
        <v>0</v>
      </c>
      <c r="I447" s="6">
        <v>54</v>
      </c>
      <c r="J447" s="6">
        <v>56</v>
      </c>
    </row>
    <row r="448" spans="1:10" x14ac:dyDescent="0.3">
      <c r="A448" s="3" t="s">
        <v>111</v>
      </c>
      <c r="B448" s="6">
        <v>19</v>
      </c>
      <c r="C448" s="6">
        <v>262</v>
      </c>
      <c r="D448" s="6">
        <v>186</v>
      </c>
      <c r="E448" s="6">
        <v>20</v>
      </c>
      <c r="F448" s="6">
        <v>290</v>
      </c>
      <c r="G448" s="6">
        <v>155</v>
      </c>
      <c r="H448" s="6">
        <v>20</v>
      </c>
      <c r="I448" s="6">
        <v>224</v>
      </c>
      <c r="J448" s="6">
        <v>217</v>
      </c>
    </row>
    <row r="449" spans="1:11" x14ac:dyDescent="0.3">
      <c r="A449" s="3" t="s">
        <v>112</v>
      </c>
      <c r="B449" s="6">
        <v>15</v>
      </c>
      <c r="C449" s="6">
        <v>163</v>
      </c>
      <c r="D449" s="6">
        <v>169</v>
      </c>
      <c r="E449" s="6">
        <v>14</v>
      </c>
      <c r="F449" s="6">
        <v>191</v>
      </c>
      <c r="G449" s="6">
        <v>141</v>
      </c>
      <c r="H449" s="6">
        <v>14</v>
      </c>
      <c r="I449" s="6">
        <v>209</v>
      </c>
      <c r="J449" s="6">
        <v>123</v>
      </c>
    </row>
    <row r="450" spans="1:11" x14ac:dyDescent="0.3">
      <c r="A450" s="3" t="s">
        <v>113</v>
      </c>
      <c r="B450" s="6">
        <v>1</v>
      </c>
      <c r="C450" s="6">
        <v>30</v>
      </c>
      <c r="D450" s="6">
        <v>18</v>
      </c>
      <c r="E450" s="6">
        <v>1</v>
      </c>
      <c r="F450" s="6">
        <v>32</v>
      </c>
      <c r="G450" s="6">
        <v>17</v>
      </c>
      <c r="H450" s="6">
        <v>1</v>
      </c>
      <c r="I450" s="6">
        <v>26</v>
      </c>
      <c r="J450" s="6">
        <v>21</v>
      </c>
    </row>
    <row r="451" spans="1:11" x14ac:dyDescent="0.3">
      <c r="A451" s="2" t="s">
        <v>50</v>
      </c>
      <c r="B451" s="6">
        <f t="shared" ref="B451:J451" si="23">SUM(B441:B450)</f>
        <v>143</v>
      </c>
      <c r="C451" s="6">
        <f t="shared" si="23"/>
        <v>1439</v>
      </c>
      <c r="D451" s="6">
        <f t="shared" si="23"/>
        <v>1024</v>
      </c>
      <c r="E451" s="6">
        <f t="shared" si="23"/>
        <v>141</v>
      </c>
      <c r="F451" s="6">
        <f t="shared" si="23"/>
        <v>1629</v>
      </c>
      <c r="G451" s="6">
        <f t="shared" si="23"/>
        <v>794</v>
      </c>
      <c r="H451" s="6">
        <f t="shared" si="23"/>
        <v>141</v>
      </c>
      <c r="I451" s="6">
        <f t="shared" si="23"/>
        <v>1299</v>
      </c>
      <c r="J451" s="6">
        <f t="shared" si="23"/>
        <v>1145</v>
      </c>
    </row>
    <row r="453" spans="1:11" x14ac:dyDescent="0.3">
      <c r="A453" s="4" t="s">
        <v>459</v>
      </c>
    </row>
    <row r="454" spans="1:11" x14ac:dyDescent="0.3">
      <c r="A454" s="3" t="s">
        <v>460</v>
      </c>
      <c r="B454" s="6">
        <v>6</v>
      </c>
      <c r="C454" s="6">
        <v>100</v>
      </c>
      <c r="D454" s="6">
        <v>86</v>
      </c>
      <c r="E454" s="6">
        <v>6</v>
      </c>
      <c r="F454" s="6">
        <v>129</v>
      </c>
      <c r="G454" s="6">
        <v>49</v>
      </c>
      <c r="H454" s="6">
        <v>6</v>
      </c>
      <c r="I454" s="6">
        <v>109</v>
      </c>
      <c r="J454" s="6">
        <v>74</v>
      </c>
    </row>
    <row r="455" spans="1:11" x14ac:dyDescent="0.3">
      <c r="A455" s="3" t="s">
        <v>461</v>
      </c>
      <c r="B455" s="6">
        <v>11</v>
      </c>
      <c r="C455" s="6">
        <v>70</v>
      </c>
      <c r="D455" s="6">
        <v>51</v>
      </c>
      <c r="E455" s="6">
        <v>11</v>
      </c>
      <c r="F455" s="6">
        <v>83</v>
      </c>
      <c r="G455" s="6">
        <v>34</v>
      </c>
      <c r="H455" s="6">
        <v>9</v>
      </c>
      <c r="I455" s="6">
        <v>59</v>
      </c>
      <c r="J455" s="6">
        <v>62</v>
      </c>
    </row>
    <row r="456" spans="1:11" x14ac:dyDescent="0.3">
      <c r="A456" s="3" t="s">
        <v>462</v>
      </c>
      <c r="B456" s="6">
        <v>8</v>
      </c>
      <c r="C456" s="6">
        <v>34</v>
      </c>
      <c r="D456" s="6">
        <v>28</v>
      </c>
      <c r="E456" s="6">
        <v>8</v>
      </c>
      <c r="F456" s="6">
        <v>49</v>
      </c>
      <c r="G456" s="6">
        <v>13</v>
      </c>
      <c r="H456" s="6">
        <v>8</v>
      </c>
      <c r="I456" s="6">
        <v>32</v>
      </c>
      <c r="J456" s="6">
        <v>28</v>
      </c>
    </row>
    <row r="457" spans="1:11" ht="14.4" customHeight="1" x14ac:dyDescent="0.3">
      <c r="A457" s="2" t="s">
        <v>429</v>
      </c>
      <c r="B457" s="14" t="s">
        <v>0</v>
      </c>
      <c r="C457" s="15"/>
      <c r="D457" s="16"/>
      <c r="E457" s="14" t="s">
        <v>1</v>
      </c>
      <c r="F457" s="15"/>
      <c r="G457" s="16"/>
      <c r="H457" s="13" t="s">
        <v>2</v>
      </c>
      <c r="I457" s="13"/>
      <c r="J457" s="13"/>
    </row>
    <row r="458" spans="1:11" x14ac:dyDescent="0.3">
      <c r="B458" s="8" t="s">
        <v>430</v>
      </c>
      <c r="C458" s="8" t="s">
        <v>432</v>
      </c>
      <c r="D458" s="8" t="s">
        <v>434</v>
      </c>
      <c r="E458" s="8" t="s">
        <v>436</v>
      </c>
      <c r="F458" s="8" t="s">
        <v>438</v>
      </c>
      <c r="G458" s="8" t="s">
        <v>440</v>
      </c>
      <c r="H458" s="8" t="s">
        <v>442</v>
      </c>
      <c r="I458" s="8" t="s">
        <v>444</v>
      </c>
      <c r="J458" s="8" t="s">
        <v>446</v>
      </c>
      <c r="K458" s="8"/>
    </row>
    <row r="459" spans="1:11" x14ac:dyDescent="0.3">
      <c r="B459" s="8" t="s">
        <v>431</v>
      </c>
      <c r="C459" s="8" t="s">
        <v>433</v>
      </c>
      <c r="D459" s="8" t="s">
        <v>435</v>
      </c>
      <c r="E459" s="8" t="s">
        <v>437</v>
      </c>
      <c r="F459" s="8" t="s">
        <v>439</v>
      </c>
      <c r="G459" s="8" t="s">
        <v>441</v>
      </c>
      <c r="H459" s="8" t="s">
        <v>443</v>
      </c>
      <c r="I459" s="8" t="s">
        <v>445</v>
      </c>
      <c r="J459" s="8" t="s">
        <v>447</v>
      </c>
      <c r="K459" s="8"/>
    </row>
    <row r="460" spans="1:11" x14ac:dyDescent="0.3">
      <c r="A460" s="4" t="s">
        <v>1217</v>
      </c>
    </row>
    <row r="461" spans="1:11" x14ac:dyDescent="0.3">
      <c r="A461" s="3" t="s">
        <v>463</v>
      </c>
      <c r="B461" s="6">
        <v>18</v>
      </c>
      <c r="C461" s="6">
        <v>125</v>
      </c>
      <c r="D461" s="6">
        <v>38</v>
      </c>
      <c r="E461" s="6">
        <v>18</v>
      </c>
      <c r="F461" s="6">
        <v>131</v>
      </c>
      <c r="G461" s="6">
        <v>29</v>
      </c>
      <c r="H461" s="6">
        <v>19</v>
      </c>
      <c r="I461" s="6">
        <v>58</v>
      </c>
      <c r="J461" s="6">
        <v>101</v>
      </c>
    </row>
    <row r="462" spans="1:11" x14ac:dyDescent="0.3">
      <c r="A462" s="3" t="s">
        <v>464</v>
      </c>
      <c r="B462" s="6">
        <v>7</v>
      </c>
      <c r="C462" s="6">
        <v>47</v>
      </c>
      <c r="D462" s="6">
        <v>53</v>
      </c>
      <c r="E462" s="6">
        <v>8</v>
      </c>
      <c r="F462" s="6">
        <v>57</v>
      </c>
      <c r="G462" s="6">
        <v>45</v>
      </c>
      <c r="H462" s="6">
        <v>6</v>
      </c>
      <c r="I462" s="6">
        <v>50</v>
      </c>
      <c r="J462" s="6">
        <v>51</v>
      </c>
    </row>
    <row r="463" spans="1:11" x14ac:dyDescent="0.3">
      <c r="A463" s="3" t="s">
        <v>465</v>
      </c>
      <c r="B463" s="6">
        <v>9</v>
      </c>
      <c r="C463" s="6">
        <v>60</v>
      </c>
      <c r="D463" s="6">
        <v>67</v>
      </c>
      <c r="E463" s="6">
        <v>9</v>
      </c>
      <c r="F463" s="6">
        <v>80</v>
      </c>
      <c r="G463" s="6">
        <v>44</v>
      </c>
      <c r="H463" s="6">
        <v>9</v>
      </c>
      <c r="I463" s="6">
        <v>86</v>
      </c>
      <c r="J463" s="6">
        <v>39</v>
      </c>
    </row>
    <row r="464" spans="1:11" x14ac:dyDescent="0.3">
      <c r="A464" s="3" t="s">
        <v>466</v>
      </c>
      <c r="B464" s="6">
        <v>2</v>
      </c>
      <c r="C464" s="6">
        <v>95</v>
      </c>
      <c r="D464" s="6">
        <v>156</v>
      </c>
      <c r="E464" s="6">
        <v>2</v>
      </c>
      <c r="F464" s="6">
        <v>128</v>
      </c>
      <c r="G464" s="6">
        <v>117</v>
      </c>
      <c r="H464" s="6">
        <v>2</v>
      </c>
      <c r="I464" s="6">
        <v>204</v>
      </c>
      <c r="J464" s="6">
        <v>47</v>
      </c>
    </row>
    <row r="465" spans="1:10" x14ac:dyDescent="0.3">
      <c r="A465" s="3" t="s">
        <v>467</v>
      </c>
      <c r="B465" s="6">
        <v>18</v>
      </c>
      <c r="C465" s="6">
        <v>91</v>
      </c>
      <c r="D465" s="6">
        <v>139</v>
      </c>
      <c r="E465" s="6">
        <v>17</v>
      </c>
      <c r="F465" s="6">
        <v>126</v>
      </c>
      <c r="G465" s="6">
        <v>92</v>
      </c>
      <c r="H465" s="6">
        <v>17</v>
      </c>
      <c r="I465" s="6">
        <v>174</v>
      </c>
      <c r="J465" s="6">
        <v>59</v>
      </c>
    </row>
    <row r="466" spans="1:10" x14ac:dyDescent="0.3">
      <c r="A466" s="3" t="s">
        <v>468</v>
      </c>
      <c r="B466" s="6">
        <v>16</v>
      </c>
      <c r="C466" s="6">
        <v>59</v>
      </c>
      <c r="D466" s="6">
        <v>47</v>
      </c>
      <c r="E466" s="6">
        <v>16</v>
      </c>
      <c r="F466" s="6">
        <v>57</v>
      </c>
      <c r="G466" s="6">
        <v>46</v>
      </c>
      <c r="H466" s="6">
        <v>16</v>
      </c>
      <c r="I466" s="6">
        <v>41</v>
      </c>
      <c r="J466" s="6">
        <v>66</v>
      </c>
    </row>
    <row r="467" spans="1:10" x14ac:dyDescent="0.3">
      <c r="A467" s="3" t="s">
        <v>469</v>
      </c>
      <c r="B467" s="6">
        <v>2</v>
      </c>
      <c r="C467" s="6">
        <v>70</v>
      </c>
      <c r="D467" s="6">
        <v>94</v>
      </c>
      <c r="E467" s="6">
        <v>3</v>
      </c>
      <c r="F467" s="6">
        <v>101</v>
      </c>
      <c r="G467" s="6">
        <v>62</v>
      </c>
      <c r="H467" s="6">
        <v>2</v>
      </c>
      <c r="I467" s="6">
        <v>112</v>
      </c>
      <c r="J467" s="6">
        <v>51</v>
      </c>
    </row>
    <row r="468" spans="1:10" x14ac:dyDescent="0.3">
      <c r="A468" s="3" t="s">
        <v>470</v>
      </c>
      <c r="B468" s="6">
        <v>6</v>
      </c>
      <c r="C468" s="6">
        <v>63</v>
      </c>
      <c r="D468" s="6">
        <v>89</v>
      </c>
      <c r="E468" s="6">
        <v>6</v>
      </c>
      <c r="F468" s="6">
        <v>84</v>
      </c>
      <c r="G468" s="6">
        <v>65</v>
      </c>
      <c r="H468" s="6">
        <v>5</v>
      </c>
      <c r="I468" s="6">
        <v>106</v>
      </c>
      <c r="J468" s="6">
        <v>45</v>
      </c>
    </row>
    <row r="469" spans="1:10" x14ac:dyDescent="0.3">
      <c r="A469" s="2" t="s">
        <v>50</v>
      </c>
      <c r="B469" s="6">
        <f t="shared" ref="B469:H469" si="24">SUM(B454:B468)</f>
        <v>103</v>
      </c>
      <c r="C469" s="6">
        <f t="shared" si="24"/>
        <v>814</v>
      </c>
      <c r="D469" s="6">
        <f t="shared" si="24"/>
        <v>848</v>
      </c>
      <c r="E469" s="6">
        <f t="shared" si="24"/>
        <v>104</v>
      </c>
      <c r="F469" s="6">
        <f t="shared" si="24"/>
        <v>1025</v>
      </c>
      <c r="G469" s="6">
        <f t="shared" si="24"/>
        <v>596</v>
      </c>
      <c r="H469" s="6">
        <f t="shared" si="24"/>
        <v>99</v>
      </c>
      <c r="I469" s="6">
        <f t="shared" ref="I469:J469" si="25">SUM(I454:I468)</f>
        <v>1031</v>
      </c>
      <c r="J469" s="6">
        <f t="shared" si="25"/>
        <v>623</v>
      </c>
    </row>
    <row r="471" spans="1:10" x14ac:dyDescent="0.3">
      <c r="A471" s="2" t="s">
        <v>471</v>
      </c>
      <c r="B471" s="7">
        <f>B451+B438+B432+B469</f>
        <v>395</v>
      </c>
      <c r="C471" s="7">
        <f>C451+C438+C432+C469</f>
        <v>2945</v>
      </c>
      <c r="D471" s="7">
        <f t="shared" ref="D471:J471" si="26">D451+D438+D432+D469</f>
        <v>2911</v>
      </c>
      <c r="E471" s="7">
        <f t="shared" si="26"/>
        <v>395</v>
      </c>
      <c r="F471" s="7">
        <f t="shared" si="26"/>
        <v>3676</v>
      </c>
      <c r="G471" s="7">
        <f t="shared" si="26"/>
        <v>1980</v>
      </c>
      <c r="H471" s="7">
        <f t="shared" si="26"/>
        <v>385</v>
      </c>
      <c r="I471" s="7">
        <f t="shared" si="26"/>
        <v>3433</v>
      </c>
      <c r="J471" s="7">
        <f t="shared" si="26"/>
        <v>2347</v>
      </c>
    </row>
    <row r="473" spans="1:10" x14ac:dyDescent="0.3">
      <c r="A473" s="2" t="s">
        <v>472</v>
      </c>
      <c r="B473" s="14" t="s">
        <v>0</v>
      </c>
      <c r="C473" s="16"/>
      <c r="D473" s="14" t="s">
        <v>1</v>
      </c>
      <c r="E473" s="16"/>
      <c r="F473" s="14" t="s">
        <v>2</v>
      </c>
      <c r="G473" s="16"/>
    </row>
    <row r="474" spans="1:10" x14ac:dyDescent="0.3">
      <c r="B474" s="8" t="s">
        <v>474</v>
      </c>
      <c r="C474" s="8" t="s">
        <v>476</v>
      </c>
      <c r="D474" s="8" t="s">
        <v>478</v>
      </c>
      <c r="E474" s="8" t="s">
        <v>480</v>
      </c>
      <c r="F474" s="8" t="s">
        <v>482</v>
      </c>
      <c r="G474" s="8" t="s">
        <v>484</v>
      </c>
    </row>
    <row r="475" spans="1:10" x14ac:dyDescent="0.3">
      <c r="B475" s="8" t="s">
        <v>475</v>
      </c>
      <c r="C475" s="8" t="s">
        <v>477</v>
      </c>
      <c r="D475" s="8" t="s">
        <v>479</v>
      </c>
      <c r="E475" s="8" t="s">
        <v>481</v>
      </c>
      <c r="F475" s="8" t="s">
        <v>483</v>
      </c>
      <c r="G475" s="8" t="s">
        <v>485</v>
      </c>
    </row>
    <row r="476" spans="1:10" x14ac:dyDescent="0.3">
      <c r="A476" s="4" t="s">
        <v>455</v>
      </c>
    </row>
    <row r="477" spans="1:10" x14ac:dyDescent="0.3">
      <c r="A477" s="5" t="s">
        <v>486</v>
      </c>
      <c r="B477" s="6">
        <v>13</v>
      </c>
      <c r="C477" s="6">
        <v>39</v>
      </c>
      <c r="D477" s="6">
        <v>11</v>
      </c>
      <c r="E477" s="6">
        <v>37</v>
      </c>
      <c r="F477" s="6">
        <v>11</v>
      </c>
      <c r="G477" s="6">
        <v>35</v>
      </c>
    </row>
    <row r="478" spans="1:10" x14ac:dyDescent="0.3">
      <c r="A478" s="5" t="s">
        <v>487</v>
      </c>
      <c r="B478" s="6">
        <v>22</v>
      </c>
      <c r="C478" s="6">
        <v>174</v>
      </c>
      <c r="D478" s="6">
        <v>24</v>
      </c>
      <c r="E478" s="6">
        <v>160</v>
      </c>
      <c r="F478" s="6">
        <v>23</v>
      </c>
      <c r="G478" s="6">
        <v>168</v>
      </c>
    </row>
    <row r="479" spans="1:10" x14ac:dyDescent="0.3">
      <c r="A479" s="3" t="s">
        <v>488</v>
      </c>
      <c r="B479" s="6">
        <v>48</v>
      </c>
      <c r="C479" s="6">
        <v>218</v>
      </c>
      <c r="D479" s="6">
        <v>44</v>
      </c>
      <c r="E479" s="6">
        <v>204</v>
      </c>
      <c r="F479" s="6">
        <v>45</v>
      </c>
      <c r="G479" s="6">
        <v>209</v>
      </c>
    </row>
    <row r="480" spans="1:10" x14ac:dyDescent="0.3">
      <c r="A480" s="3" t="s">
        <v>489</v>
      </c>
      <c r="B480" s="6">
        <v>72</v>
      </c>
      <c r="C480" s="6">
        <v>167</v>
      </c>
      <c r="D480" s="6">
        <v>70</v>
      </c>
      <c r="E480" s="6">
        <v>156</v>
      </c>
      <c r="F480" s="6">
        <v>71</v>
      </c>
      <c r="G480" s="6">
        <v>161</v>
      </c>
    </row>
    <row r="481" spans="1:13" x14ac:dyDescent="0.3">
      <c r="A481" s="3" t="s">
        <v>490</v>
      </c>
      <c r="B481" s="6">
        <v>10</v>
      </c>
      <c r="C481" s="6">
        <v>25</v>
      </c>
      <c r="D481" s="6">
        <v>7</v>
      </c>
      <c r="E481" s="6">
        <v>25</v>
      </c>
      <c r="F481" s="6">
        <v>7</v>
      </c>
      <c r="G481" s="6">
        <v>26</v>
      </c>
    </row>
    <row r="482" spans="1:13" x14ac:dyDescent="0.3">
      <c r="A482" s="3" t="s">
        <v>491</v>
      </c>
      <c r="B482" s="6">
        <v>26</v>
      </c>
      <c r="C482" s="6">
        <v>152</v>
      </c>
      <c r="D482" s="6">
        <v>24</v>
      </c>
      <c r="E482" s="6">
        <v>148</v>
      </c>
      <c r="F482" s="6">
        <v>25</v>
      </c>
      <c r="G482" s="6">
        <v>145</v>
      </c>
    </row>
    <row r="483" spans="1:13" x14ac:dyDescent="0.3">
      <c r="A483" s="3" t="s">
        <v>492</v>
      </c>
      <c r="B483" s="6">
        <v>44</v>
      </c>
      <c r="C483" s="6">
        <v>247</v>
      </c>
      <c r="D483" s="6">
        <v>43</v>
      </c>
      <c r="E483" s="6">
        <v>244</v>
      </c>
      <c r="F483" s="6">
        <v>43</v>
      </c>
      <c r="G483" s="6">
        <v>240</v>
      </c>
    </row>
    <row r="484" spans="1:13" x14ac:dyDescent="0.3">
      <c r="A484" s="3" t="s">
        <v>493</v>
      </c>
      <c r="B484" s="6">
        <v>54</v>
      </c>
      <c r="C484" s="6">
        <v>208</v>
      </c>
      <c r="D484" s="6">
        <v>51</v>
      </c>
      <c r="E484" s="6">
        <v>192</v>
      </c>
      <c r="F484" s="6">
        <v>51</v>
      </c>
      <c r="G484" s="6">
        <v>196</v>
      </c>
    </row>
    <row r="485" spans="1:13" x14ac:dyDescent="0.3">
      <c r="A485" s="3" t="s">
        <v>494</v>
      </c>
      <c r="B485" s="6">
        <v>29</v>
      </c>
      <c r="C485" s="6">
        <v>104</v>
      </c>
      <c r="D485" s="6">
        <v>27</v>
      </c>
      <c r="E485" s="6">
        <v>104</v>
      </c>
      <c r="F485" s="6">
        <v>28</v>
      </c>
      <c r="G485" s="6">
        <v>105</v>
      </c>
    </row>
    <row r="486" spans="1:13" x14ac:dyDescent="0.3">
      <c r="A486" s="3" t="s">
        <v>495</v>
      </c>
      <c r="B486" s="6">
        <v>24</v>
      </c>
      <c r="C486" s="6">
        <v>180</v>
      </c>
      <c r="D486" s="6">
        <v>22</v>
      </c>
      <c r="E486" s="6">
        <v>173</v>
      </c>
      <c r="F486" s="6">
        <v>22</v>
      </c>
      <c r="G486" s="6">
        <v>172</v>
      </c>
    </row>
    <row r="487" spans="1:13" x14ac:dyDescent="0.3">
      <c r="A487" s="3" t="s">
        <v>496</v>
      </c>
      <c r="B487" s="6">
        <v>22</v>
      </c>
      <c r="C487" s="6">
        <v>162</v>
      </c>
      <c r="D487" s="6">
        <v>21</v>
      </c>
      <c r="E487" s="6">
        <v>148</v>
      </c>
      <c r="F487" s="6">
        <v>21</v>
      </c>
      <c r="G487" s="6">
        <v>153</v>
      </c>
    </row>
    <row r="488" spans="1:13" x14ac:dyDescent="0.3">
      <c r="A488" s="3" t="s">
        <v>497</v>
      </c>
      <c r="B488" s="6">
        <v>16</v>
      </c>
      <c r="C488" s="6">
        <v>62</v>
      </c>
      <c r="D488" s="6">
        <v>16</v>
      </c>
      <c r="E488" s="6">
        <v>53</v>
      </c>
      <c r="F488" s="6">
        <v>16</v>
      </c>
      <c r="G488" s="6">
        <v>56</v>
      </c>
    </row>
    <row r="489" spans="1:13" x14ac:dyDescent="0.3">
      <c r="A489" s="3" t="s">
        <v>498</v>
      </c>
      <c r="B489" s="6">
        <v>15</v>
      </c>
      <c r="C489" s="6">
        <v>61</v>
      </c>
      <c r="D489" s="6">
        <v>14</v>
      </c>
      <c r="E489" s="6">
        <v>60</v>
      </c>
      <c r="F489" s="6">
        <v>13</v>
      </c>
      <c r="G489" s="6">
        <v>59</v>
      </c>
    </row>
    <row r="490" spans="1:13" x14ac:dyDescent="0.3">
      <c r="A490" s="3" t="s">
        <v>499</v>
      </c>
      <c r="B490" s="6">
        <v>8</v>
      </c>
      <c r="C490" s="6">
        <v>56</v>
      </c>
      <c r="D490" s="6">
        <v>6</v>
      </c>
      <c r="E490" s="6">
        <v>47</v>
      </c>
      <c r="F490" s="6">
        <v>7</v>
      </c>
      <c r="G490" s="6">
        <v>53</v>
      </c>
    </row>
    <row r="491" spans="1:13" x14ac:dyDescent="0.3">
      <c r="A491" s="2" t="s">
        <v>473</v>
      </c>
      <c r="B491" s="7">
        <f t="shared" ref="B491:G491" si="27">SUM(B477:B490)</f>
        <v>403</v>
      </c>
      <c r="C491" s="7">
        <f t="shared" si="27"/>
        <v>1855</v>
      </c>
      <c r="D491" s="7">
        <f t="shared" si="27"/>
        <v>380</v>
      </c>
      <c r="E491" s="7">
        <f t="shared" si="27"/>
        <v>1751</v>
      </c>
      <c r="F491" s="7">
        <f t="shared" si="27"/>
        <v>383</v>
      </c>
      <c r="G491" s="7">
        <f t="shared" si="27"/>
        <v>1778</v>
      </c>
    </row>
    <row r="493" spans="1:13" x14ac:dyDescent="0.3">
      <c r="A493" s="2" t="s">
        <v>500</v>
      </c>
      <c r="B493" s="14" t="s">
        <v>0</v>
      </c>
      <c r="C493" s="15"/>
      <c r="D493" s="16"/>
      <c r="E493" s="14" t="s">
        <v>1</v>
      </c>
      <c r="F493" s="15"/>
      <c r="G493" s="15"/>
      <c r="H493" s="15"/>
      <c r="I493" s="15"/>
      <c r="J493" s="16"/>
      <c r="K493" s="13" t="s">
        <v>2</v>
      </c>
      <c r="L493" s="13"/>
      <c r="M493" s="13"/>
    </row>
    <row r="494" spans="1:13" x14ac:dyDescent="0.3">
      <c r="B494" s="8" t="s">
        <v>502</v>
      </c>
      <c r="C494" s="8" t="s">
        <v>504</v>
      </c>
      <c r="D494" s="8" t="s">
        <v>506</v>
      </c>
      <c r="E494" s="8" t="s">
        <v>508</v>
      </c>
      <c r="F494" s="8" t="s">
        <v>510</v>
      </c>
      <c r="G494" s="8" t="s">
        <v>512</v>
      </c>
      <c r="H494" s="8" t="s">
        <v>514</v>
      </c>
      <c r="I494" s="8" t="s">
        <v>244</v>
      </c>
      <c r="J494" s="8" t="s">
        <v>517</v>
      </c>
      <c r="K494" s="8" t="s">
        <v>519</v>
      </c>
      <c r="L494" s="8" t="s">
        <v>521</v>
      </c>
      <c r="M494" s="8" t="s">
        <v>523</v>
      </c>
    </row>
    <row r="495" spans="1:13" x14ac:dyDescent="0.3">
      <c r="B495" s="8" t="s">
        <v>503</v>
      </c>
      <c r="C495" s="8" t="s">
        <v>505</v>
      </c>
      <c r="D495" s="8" t="s">
        <v>507</v>
      </c>
      <c r="E495" s="8" t="s">
        <v>509</v>
      </c>
      <c r="F495" s="8" t="s">
        <v>511</v>
      </c>
      <c r="G495" s="8" t="s">
        <v>513</v>
      </c>
      <c r="H495" s="8" t="s">
        <v>515</v>
      </c>
      <c r="I495" s="8" t="s">
        <v>516</v>
      </c>
      <c r="J495" s="8" t="s">
        <v>518</v>
      </c>
      <c r="K495" s="8" t="s">
        <v>520</v>
      </c>
      <c r="L495" s="8" t="s">
        <v>522</v>
      </c>
      <c r="M495" s="8" t="s">
        <v>524</v>
      </c>
    </row>
    <row r="496" spans="1:13" x14ac:dyDescent="0.3">
      <c r="A496" s="4" t="s">
        <v>455</v>
      </c>
    </row>
    <row r="497" spans="1:13" x14ac:dyDescent="0.3">
      <c r="A497" s="5" t="s">
        <v>525</v>
      </c>
      <c r="B497" s="6">
        <v>15</v>
      </c>
      <c r="C497" s="6">
        <v>130</v>
      </c>
      <c r="D497" s="6">
        <v>180</v>
      </c>
      <c r="E497" s="6">
        <v>16</v>
      </c>
      <c r="F497" s="6">
        <v>15</v>
      </c>
      <c r="G497" s="6">
        <v>26</v>
      </c>
      <c r="H497" s="6">
        <v>110</v>
      </c>
      <c r="I497" s="6">
        <v>14</v>
      </c>
      <c r="J497" s="6">
        <v>125</v>
      </c>
      <c r="K497" s="6">
        <v>15</v>
      </c>
      <c r="L497" s="6">
        <v>243</v>
      </c>
      <c r="M497" s="6">
        <v>54</v>
      </c>
    </row>
    <row r="498" spans="1:13" x14ac:dyDescent="0.3">
      <c r="A498" s="5" t="s">
        <v>526</v>
      </c>
      <c r="B498" s="6">
        <v>26</v>
      </c>
      <c r="C498" s="6">
        <v>175</v>
      </c>
      <c r="D498" s="6">
        <v>198</v>
      </c>
      <c r="E498" s="6">
        <v>26</v>
      </c>
      <c r="F498" s="6">
        <v>11</v>
      </c>
      <c r="G498" s="6">
        <v>36</v>
      </c>
      <c r="H498" s="6">
        <v>123</v>
      </c>
      <c r="I498" s="6">
        <v>18</v>
      </c>
      <c r="J498" s="6">
        <v>138</v>
      </c>
      <c r="K498" s="6">
        <v>26</v>
      </c>
      <c r="L498" s="6">
        <v>281</v>
      </c>
      <c r="M498" s="6">
        <v>80</v>
      </c>
    </row>
    <row r="499" spans="1:13" x14ac:dyDescent="0.3">
      <c r="A499" s="3" t="s">
        <v>527</v>
      </c>
      <c r="B499" s="6">
        <v>13</v>
      </c>
      <c r="C499" s="6">
        <v>83</v>
      </c>
      <c r="D499" s="6">
        <v>93</v>
      </c>
      <c r="E499" s="6">
        <v>13</v>
      </c>
      <c r="F499" s="6">
        <v>10</v>
      </c>
      <c r="G499" s="6">
        <v>21</v>
      </c>
      <c r="H499" s="6">
        <v>60</v>
      </c>
      <c r="I499" s="6">
        <v>8</v>
      </c>
      <c r="J499" s="6">
        <v>67</v>
      </c>
      <c r="K499" s="6">
        <v>13</v>
      </c>
      <c r="L499" s="6">
        <v>131</v>
      </c>
      <c r="M499" s="6">
        <v>35</v>
      </c>
    </row>
    <row r="500" spans="1:13" x14ac:dyDescent="0.3">
      <c r="A500" s="3" t="s">
        <v>528</v>
      </c>
      <c r="B500" s="6">
        <v>19</v>
      </c>
      <c r="C500" s="6">
        <v>145</v>
      </c>
      <c r="D500" s="6">
        <v>164</v>
      </c>
      <c r="E500" s="6">
        <v>18</v>
      </c>
      <c r="F500" s="6">
        <v>13</v>
      </c>
      <c r="G500" s="6">
        <v>21</v>
      </c>
      <c r="H500" s="6">
        <v>94</v>
      </c>
      <c r="I500" s="6">
        <v>11</v>
      </c>
      <c r="J500" s="6">
        <v>147</v>
      </c>
      <c r="K500" s="6">
        <v>19</v>
      </c>
      <c r="L500" s="6">
        <v>246</v>
      </c>
      <c r="M500" s="6">
        <v>53</v>
      </c>
    </row>
    <row r="501" spans="1:13" x14ac:dyDescent="0.3">
      <c r="A501" s="3" t="s">
        <v>529</v>
      </c>
      <c r="B501" s="6">
        <v>23</v>
      </c>
      <c r="C501" s="6">
        <v>112</v>
      </c>
      <c r="D501" s="6">
        <v>159</v>
      </c>
      <c r="E501" s="6">
        <v>21</v>
      </c>
      <c r="F501" s="6">
        <v>10</v>
      </c>
      <c r="G501" s="6">
        <v>21</v>
      </c>
      <c r="H501" s="6">
        <v>61</v>
      </c>
      <c r="I501" s="6">
        <v>12</v>
      </c>
      <c r="J501" s="6">
        <v>147</v>
      </c>
      <c r="K501" s="6">
        <v>23</v>
      </c>
      <c r="L501" s="6">
        <v>203</v>
      </c>
      <c r="M501" s="6">
        <v>46</v>
      </c>
    </row>
    <row r="502" spans="1:13" x14ac:dyDescent="0.3">
      <c r="A502" s="3" t="s">
        <v>530</v>
      </c>
      <c r="B502" s="6">
        <v>23</v>
      </c>
      <c r="C502" s="6">
        <v>90</v>
      </c>
      <c r="D502" s="6">
        <v>110</v>
      </c>
      <c r="E502" s="6">
        <v>23</v>
      </c>
      <c r="F502" s="6">
        <v>4</v>
      </c>
      <c r="G502" s="6">
        <v>12</v>
      </c>
      <c r="H502" s="6">
        <v>59</v>
      </c>
      <c r="I502" s="6">
        <v>12</v>
      </c>
      <c r="J502" s="6">
        <v>107</v>
      </c>
      <c r="K502" s="6">
        <v>21</v>
      </c>
      <c r="L502" s="6">
        <v>149</v>
      </c>
      <c r="M502" s="6">
        <v>42</v>
      </c>
    </row>
    <row r="503" spans="1:13" x14ac:dyDescent="0.3">
      <c r="A503" s="3" t="s">
        <v>531</v>
      </c>
      <c r="B503" s="6">
        <v>19</v>
      </c>
      <c r="C503" s="6">
        <v>122</v>
      </c>
      <c r="D503" s="6">
        <v>135</v>
      </c>
      <c r="E503" s="6">
        <v>20</v>
      </c>
      <c r="F503" s="6">
        <v>8</v>
      </c>
      <c r="G503" s="6">
        <v>22</v>
      </c>
      <c r="H503" s="6">
        <v>58</v>
      </c>
      <c r="I503" s="6">
        <v>8</v>
      </c>
      <c r="J503" s="6">
        <v>145</v>
      </c>
      <c r="K503" s="6">
        <v>18</v>
      </c>
      <c r="L503" s="6">
        <v>192</v>
      </c>
      <c r="M503" s="6">
        <v>49</v>
      </c>
    </row>
    <row r="504" spans="1:13" x14ac:dyDescent="0.3">
      <c r="A504" s="3" t="s">
        <v>532</v>
      </c>
      <c r="B504" s="6">
        <v>15</v>
      </c>
      <c r="C504" s="6">
        <v>90</v>
      </c>
      <c r="D504" s="6">
        <v>126</v>
      </c>
      <c r="E504" s="6">
        <v>15</v>
      </c>
      <c r="F504" s="6">
        <v>4</v>
      </c>
      <c r="G504" s="6">
        <v>27</v>
      </c>
      <c r="H504" s="6">
        <v>36</v>
      </c>
      <c r="I504" s="6">
        <v>8</v>
      </c>
      <c r="J504" s="6">
        <v>137</v>
      </c>
      <c r="K504" s="6">
        <v>15</v>
      </c>
      <c r="L504" s="6">
        <v>160</v>
      </c>
      <c r="M504" s="6">
        <v>50</v>
      </c>
    </row>
    <row r="505" spans="1:13" x14ac:dyDescent="0.3">
      <c r="A505" s="3" t="s">
        <v>533</v>
      </c>
      <c r="B505" s="6">
        <v>9</v>
      </c>
      <c r="C505" s="6">
        <v>89</v>
      </c>
      <c r="D505" s="6">
        <v>97</v>
      </c>
      <c r="E505" s="6">
        <v>10</v>
      </c>
      <c r="F505" s="6">
        <v>12</v>
      </c>
      <c r="G505" s="6">
        <v>9</v>
      </c>
      <c r="H505" s="6">
        <v>47</v>
      </c>
      <c r="I505" s="6">
        <v>6</v>
      </c>
      <c r="J505" s="6">
        <v>98</v>
      </c>
      <c r="K505" s="6">
        <v>10</v>
      </c>
      <c r="L505" s="6">
        <v>129</v>
      </c>
      <c r="M505" s="6">
        <v>33</v>
      </c>
    </row>
    <row r="506" spans="1:13" x14ac:dyDescent="0.3">
      <c r="A506" s="3" t="s">
        <v>534</v>
      </c>
      <c r="B506" s="6">
        <v>11</v>
      </c>
      <c r="C506" s="6">
        <v>156</v>
      </c>
      <c r="D506" s="6">
        <v>164</v>
      </c>
      <c r="E506" s="6">
        <v>11</v>
      </c>
      <c r="F506" s="6">
        <v>23</v>
      </c>
      <c r="G506" s="6">
        <v>37</v>
      </c>
      <c r="H506" s="6">
        <v>76</v>
      </c>
      <c r="I506" s="6">
        <v>9</v>
      </c>
      <c r="J506" s="6">
        <v>168</v>
      </c>
      <c r="K506" s="6">
        <v>11</v>
      </c>
      <c r="L506" s="6">
        <v>237</v>
      </c>
      <c r="M506" s="6">
        <v>66</v>
      </c>
    </row>
    <row r="507" spans="1:13" x14ac:dyDescent="0.3">
      <c r="A507" s="3" t="s">
        <v>535</v>
      </c>
      <c r="B507" s="6">
        <v>15</v>
      </c>
      <c r="C507" s="6">
        <v>98</v>
      </c>
      <c r="D507" s="6">
        <v>90</v>
      </c>
      <c r="E507" s="6">
        <v>15</v>
      </c>
      <c r="F507" s="6">
        <v>6</v>
      </c>
      <c r="G507" s="6">
        <v>15</v>
      </c>
      <c r="H507" s="6">
        <v>38</v>
      </c>
      <c r="I507" s="6">
        <v>2</v>
      </c>
      <c r="J507" s="6">
        <v>124</v>
      </c>
      <c r="K507" s="6">
        <v>14</v>
      </c>
      <c r="L507" s="6">
        <v>141</v>
      </c>
      <c r="M507" s="6">
        <v>37</v>
      </c>
    </row>
    <row r="508" spans="1:13" x14ac:dyDescent="0.3">
      <c r="A508" s="3" t="s">
        <v>536</v>
      </c>
      <c r="B508" s="6">
        <v>10</v>
      </c>
      <c r="C508" s="6">
        <v>121</v>
      </c>
      <c r="D508" s="6">
        <v>113</v>
      </c>
      <c r="E508" s="6">
        <v>10</v>
      </c>
      <c r="F508" s="6">
        <v>4</v>
      </c>
      <c r="G508" s="6">
        <v>21</v>
      </c>
      <c r="H508" s="6">
        <v>60</v>
      </c>
      <c r="I508" s="6">
        <v>5</v>
      </c>
      <c r="J508" s="6">
        <v>130</v>
      </c>
      <c r="K508" s="6">
        <v>9</v>
      </c>
      <c r="L508" s="6">
        <v>147</v>
      </c>
      <c r="M508" s="6">
        <v>61</v>
      </c>
    </row>
    <row r="509" spans="1:13" x14ac:dyDescent="0.3">
      <c r="A509" s="3" t="s">
        <v>537</v>
      </c>
      <c r="B509" s="6">
        <v>5</v>
      </c>
      <c r="C509" s="6">
        <v>62</v>
      </c>
      <c r="D509" s="6">
        <v>83</v>
      </c>
      <c r="E509" s="6">
        <v>5</v>
      </c>
      <c r="F509" s="6">
        <v>4</v>
      </c>
      <c r="G509" s="6">
        <v>7</v>
      </c>
      <c r="H509" s="6">
        <v>42</v>
      </c>
      <c r="I509" s="6">
        <v>5</v>
      </c>
      <c r="J509" s="6">
        <v>79</v>
      </c>
      <c r="K509" s="6">
        <v>5</v>
      </c>
      <c r="L509" s="6">
        <v>117</v>
      </c>
      <c r="M509" s="6">
        <v>23</v>
      </c>
    </row>
    <row r="510" spans="1:13" x14ac:dyDescent="0.3">
      <c r="A510" s="3" t="s">
        <v>538</v>
      </c>
      <c r="B510" s="6">
        <v>18</v>
      </c>
      <c r="C510" s="6">
        <v>108</v>
      </c>
      <c r="D510" s="6">
        <v>122</v>
      </c>
      <c r="E510" s="6">
        <v>17</v>
      </c>
      <c r="F510" s="6">
        <v>4</v>
      </c>
      <c r="G510" s="6">
        <v>23</v>
      </c>
      <c r="H510" s="6">
        <v>117</v>
      </c>
      <c r="I510" s="6">
        <v>8</v>
      </c>
      <c r="J510" s="6">
        <v>77</v>
      </c>
      <c r="K510" s="6">
        <v>18</v>
      </c>
      <c r="L510" s="6">
        <v>164</v>
      </c>
      <c r="M510" s="6">
        <v>42</v>
      </c>
    </row>
    <row r="511" spans="1:13" x14ac:dyDescent="0.3">
      <c r="A511" s="3" t="s">
        <v>539</v>
      </c>
      <c r="B511" s="6">
        <v>33</v>
      </c>
      <c r="C511" s="6">
        <v>145</v>
      </c>
      <c r="D511" s="6">
        <v>148</v>
      </c>
      <c r="E511" s="6">
        <v>32</v>
      </c>
      <c r="F511" s="6">
        <v>5</v>
      </c>
      <c r="G511" s="6">
        <v>58</v>
      </c>
      <c r="H511" s="6">
        <v>111</v>
      </c>
      <c r="I511" s="6">
        <v>10</v>
      </c>
      <c r="J511" s="6">
        <v>103</v>
      </c>
      <c r="K511" s="6">
        <v>32</v>
      </c>
      <c r="L511" s="6">
        <v>195</v>
      </c>
      <c r="M511" s="6">
        <v>61</v>
      </c>
    </row>
    <row r="512" spans="1:13" x14ac:dyDescent="0.3">
      <c r="A512" s="3" t="s">
        <v>540</v>
      </c>
      <c r="B512" s="6">
        <v>46</v>
      </c>
      <c r="C512" s="6">
        <v>198</v>
      </c>
      <c r="D512" s="6">
        <v>164</v>
      </c>
      <c r="E512" s="6">
        <v>44</v>
      </c>
      <c r="F512" s="6">
        <v>15</v>
      </c>
      <c r="G512" s="6">
        <v>64</v>
      </c>
      <c r="H512" s="6">
        <v>157</v>
      </c>
      <c r="I512" s="6">
        <v>18</v>
      </c>
      <c r="J512" s="6">
        <v>99</v>
      </c>
      <c r="K512" s="6">
        <v>45</v>
      </c>
      <c r="L512" s="6">
        <v>265</v>
      </c>
      <c r="M512" s="6">
        <v>72</v>
      </c>
    </row>
    <row r="513" spans="1:13" x14ac:dyDescent="0.3">
      <c r="A513" s="3" t="s">
        <v>541</v>
      </c>
      <c r="B513" s="6">
        <v>27</v>
      </c>
      <c r="C513" s="6">
        <v>162</v>
      </c>
      <c r="D513" s="6">
        <v>186</v>
      </c>
      <c r="E513" s="6">
        <v>27</v>
      </c>
      <c r="F513" s="6">
        <v>30</v>
      </c>
      <c r="G513" s="6">
        <v>47</v>
      </c>
      <c r="H513" s="6">
        <v>153</v>
      </c>
      <c r="I513" s="6">
        <v>23</v>
      </c>
      <c r="J513" s="6">
        <v>77</v>
      </c>
      <c r="K513" s="6">
        <v>27</v>
      </c>
      <c r="L513" s="6">
        <v>242</v>
      </c>
      <c r="M513" s="6">
        <v>78</v>
      </c>
    </row>
    <row r="514" spans="1:13" x14ac:dyDescent="0.3">
      <c r="A514" s="3" t="s">
        <v>542</v>
      </c>
      <c r="B514" s="6">
        <v>3</v>
      </c>
      <c r="C514" s="6">
        <v>52</v>
      </c>
      <c r="D514" s="6">
        <v>67</v>
      </c>
      <c r="E514" s="6">
        <v>2</v>
      </c>
      <c r="F514" s="6">
        <v>4</v>
      </c>
      <c r="G514" s="6">
        <v>16</v>
      </c>
      <c r="H514" s="6">
        <v>24</v>
      </c>
      <c r="I514" s="6">
        <v>5</v>
      </c>
      <c r="J514" s="6">
        <v>63</v>
      </c>
      <c r="K514" s="6">
        <v>3</v>
      </c>
      <c r="L514" s="6">
        <v>90</v>
      </c>
      <c r="M514" s="6">
        <v>21</v>
      </c>
    </row>
    <row r="515" spans="1:13" x14ac:dyDescent="0.3">
      <c r="A515" s="3" t="s">
        <v>543</v>
      </c>
      <c r="B515" s="6">
        <v>7</v>
      </c>
      <c r="C515" s="6">
        <v>28</v>
      </c>
      <c r="D515" s="6">
        <v>30</v>
      </c>
      <c r="E515" s="6">
        <v>7</v>
      </c>
      <c r="F515" s="6">
        <v>2</v>
      </c>
      <c r="G515" s="6">
        <v>14</v>
      </c>
      <c r="H515" s="6">
        <v>11</v>
      </c>
      <c r="I515" s="6">
        <v>3</v>
      </c>
      <c r="J515" s="6">
        <v>25</v>
      </c>
      <c r="K515" s="6">
        <v>8</v>
      </c>
      <c r="L515" s="6">
        <v>43</v>
      </c>
      <c r="M515" s="6">
        <v>13</v>
      </c>
    </row>
    <row r="516" spans="1:13" x14ac:dyDescent="0.3">
      <c r="A516" s="2" t="s">
        <v>501</v>
      </c>
      <c r="B516" s="7">
        <f t="shared" ref="B516:G516" si="28">SUM(B497:B515)</f>
        <v>337</v>
      </c>
      <c r="C516" s="7">
        <f t="shared" si="28"/>
        <v>2166</v>
      </c>
      <c r="D516" s="7">
        <f t="shared" si="28"/>
        <v>2429</v>
      </c>
      <c r="E516" s="7">
        <f t="shared" si="28"/>
        <v>332</v>
      </c>
      <c r="F516" s="7">
        <f t="shared" si="28"/>
        <v>184</v>
      </c>
      <c r="G516" s="7">
        <f t="shared" si="28"/>
        <v>497</v>
      </c>
      <c r="H516" s="7">
        <f t="shared" ref="H516:M516" si="29">SUM(H497:H515)</f>
        <v>1437</v>
      </c>
      <c r="I516" s="7">
        <f t="shared" si="29"/>
        <v>185</v>
      </c>
      <c r="J516" s="7">
        <f t="shared" si="29"/>
        <v>2056</v>
      </c>
      <c r="K516" s="7">
        <f t="shared" si="29"/>
        <v>332</v>
      </c>
      <c r="L516" s="7">
        <f t="shared" si="29"/>
        <v>3375</v>
      </c>
      <c r="M516" s="7">
        <f t="shared" si="29"/>
        <v>916</v>
      </c>
    </row>
    <row r="518" spans="1:13" x14ac:dyDescent="0.3">
      <c r="A518" s="2" t="s">
        <v>544</v>
      </c>
      <c r="B518" s="14" t="s">
        <v>0</v>
      </c>
      <c r="C518" s="16"/>
      <c r="D518" s="14" t="s">
        <v>1</v>
      </c>
      <c r="E518" s="16"/>
      <c r="F518" s="14" t="s">
        <v>2</v>
      </c>
      <c r="G518" s="16"/>
    </row>
    <row r="519" spans="1:13" x14ac:dyDescent="0.3">
      <c r="B519" s="8" t="s">
        <v>546</v>
      </c>
      <c r="C519" s="8" t="s">
        <v>548</v>
      </c>
      <c r="D519" s="8" t="s">
        <v>551</v>
      </c>
      <c r="E519" s="8" t="s">
        <v>552</v>
      </c>
      <c r="F519" s="8" t="s">
        <v>554</v>
      </c>
      <c r="G519" s="8" t="s">
        <v>556</v>
      </c>
    </row>
    <row r="520" spans="1:13" x14ac:dyDescent="0.3">
      <c r="B520" s="8" t="s">
        <v>547</v>
      </c>
      <c r="C520" s="8" t="s">
        <v>549</v>
      </c>
      <c r="D520" s="8" t="s">
        <v>550</v>
      </c>
      <c r="E520" s="8" t="s">
        <v>553</v>
      </c>
      <c r="F520" s="8" t="s">
        <v>555</v>
      </c>
      <c r="G520" s="8" t="s">
        <v>557</v>
      </c>
    </row>
    <row r="521" spans="1:13" x14ac:dyDescent="0.3">
      <c r="A521" s="4" t="s">
        <v>455</v>
      </c>
    </row>
    <row r="522" spans="1:13" x14ac:dyDescent="0.3">
      <c r="A522" s="5" t="s">
        <v>558</v>
      </c>
      <c r="B522" s="6">
        <v>12</v>
      </c>
      <c r="C522" s="6">
        <v>122</v>
      </c>
      <c r="D522" s="6">
        <v>12</v>
      </c>
      <c r="E522" s="6">
        <v>122</v>
      </c>
      <c r="F522" s="6">
        <v>12</v>
      </c>
      <c r="G522" s="6">
        <v>119</v>
      </c>
    </row>
    <row r="523" spans="1:13" x14ac:dyDescent="0.3">
      <c r="A523" s="5" t="s">
        <v>559</v>
      </c>
      <c r="B523" s="6">
        <v>16</v>
      </c>
      <c r="C523" s="6">
        <v>110</v>
      </c>
      <c r="D523" s="6">
        <v>13</v>
      </c>
      <c r="E523" s="6">
        <v>106</v>
      </c>
      <c r="F523" s="6">
        <v>15</v>
      </c>
      <c r="G523" s="6">
        <v>108</v>
      </c>
    </row>
    <row r="524" spans="1:13" x14ac:dyDescent="0.3">
      <c r="A524" s="3" t="s">
        <v>560</v>
      </c>
      <c r="B524" s="6">
        <v>13</v>
      </c>
      <c r="C524" s="6">
        <v>144</v>
      </c>
      <c r="D524" s="6">
        <v>14</v>
      </c>
      <c r="E524" s="6">
        <v>141</v>
      </c>
      <c r="F524" s="6">
        <v>13</v>
      </c>
      <c r="G524" s="6">
        <v>144</v>
      </c>
    </row>
    <row r="525" spans="1:13" x14ac:dyDescent="0.3">
      <c r="A525" s="3" t="s">
        <v>561</v>
      </c>
      <c r="B525" s="6">
        <v>26</v>
      </c>
      <c r="C525" s="6">
        <v>118</v>
      </c>
      <c r="D525" s="6">
        <v>26</v>
      </c>
      <c r="E525" s="6">
        <v>117</v>
      </c>
      <c r="F525" s="6">
        <v>27</v>
      </c>
      <c r="G525" s="6">
        <v>119</v>
      </c>
    </row>
    <row r="526" spans="1:13" x14ac:dyDescent="0.3">
      <c r="A526" s="3" t="s">
        <v>562</v>
      </c>
      <c r="B526" s="6">
        <v>14</v>
      </c>
      <c r="C526" s="6">
        <v>139</v>
      </c>
      <c r="D526" s="6">
        <v>11</v>
      </c>
      <c r="E526" s="6">
        <v>136</v>
      </c>
      <c r="F526" s="6">
        <v>15</v>
      </c>
      <c r="G526" s="6">
        <v>137</v>
      </c>
    </row>
    <row r="527" spans="1:13" x14ac:dyDescent="0.3">
      <c r="A527" s="3" t="s">
        <v>563</v>
      </c>
      <c r="B527" s="6">
        <v>22</v>
      </c>
      <c r="C527" s="6">
        <v>155</v>
      </c>
      <c r="D527" s="6">
        <v>23</v>
      </c>
      <c r="E527" s="6">
        <v>150</v>
      </c>
      <c r="F527" s="6">
        <v>22</v>
      </c>
      <c r="G527" s="6">
        <v>155</v>
      </c>
    </row>
    <row r="528" spans="1:13" x14ac:dyDescent="0.3">
      <c r="A528" s="3" t="s">
        <v>564</v>
      </c>
      <c r="B528" s="6">
        <v>19</v>
      </c>
      <c r="C528" s="6">
        <v>186</v>
      </c>
      <c r="D528" s="6">
        <v>18</v>
      </c>
      <c r="E528" s="6">
        <v>181</v>
      </c>
      <c r="F528" s="6">
        <v>19</v>
      </c>
      <c r="G528" s="6">
        <v>185</v>
      </c>
    </row>
    <row r="529" spans="1:7" x14ac:dyDescent="0.3">
      <c r="A529" s="2" t="s">
        <v>544</v>
      </c>
      <c r="B529" s="14" t="s">
        <v>0</v>
      </c>
      <c r="C529" s="16"/>
      <c r="D529" s="14" t="s">
        <v>1</v>
      </c>
      <c r="E529" s="16"/>
      <c r="F529" s="14" t="s">
        <v>2</v>
      </c>
      <c r="G529" s="16"/>
    </row>
    <row r="530" spans="1:7" x14ac:dyDescent="0.3">
      <c r="B530" s="8" t="s">
        <v>546</v>
      </c>
      <c r="C530" s="8" t="s">
        <v>548</v>
      </c>
      <c r="D530" s="8" t="s">
        <v>551</v>
      </c>
      <c r="E530" s="8" t="s">
        <v>552</v>
      </c>
      <c r="F530" s="8" t="s">
        <v>554</v>
      </c>
      <c r="G530" s="8" t="s">
        <v>556</v>
      </c>
    </row>
    <row r="531" spans="1:7" x14ac:dyDescent="0.3">
      <c r="B531" s="8" t="s">
        <v>547</v>
      </c>
      <c r="C531" s="8" t="s">
        <v>549</v>
      </c>
      <c r="D531" s="8" t="s">
        <v>550</v>
      </c>
      <c r="E531" s="8" t="s">
        <v>553</v>
      </c>
      <c r="F531" s="8" t="s">
        <v>555</v>
      </c>
      <c r="G531" s="8" t="s">
        <v>557</v>
      </c>
    </row>
    <row r="532" spans="1:7" x14ac:dyDescent="0.3">
      <c r="A532" s="4" t="s">
        <v>1218</v>
      </c>
    </row>
    <row r="533" spans="1:7" x14ac:dyDescent="0.3">
      <c r="A533" s="3" t="s">
        <v>565</v>
      </c>
      <c r="B533" s="6">
        <v>16</v>
      </c>
      <c r="C533" s="6">
        <v>137</v>
      </c>
      <c r="D533" s="6">
        <v>18</v>
      </c>
      <c r="E533" s="6">
        <v>140</v>
      </c>
      <c r="F533" s="6">
        <v>17</v>
      </c>
      <c r="G533" s="6">
        <v>144</v>
      </c>
    </row>
    <row r="534" spans="1:7" x14ac:dyDescent="0.3">
      <c r="A534" s="3" t="s">
        <v>566</v>
      </c>
      <c r="B534" s="6">
        <v>29</v>
      </c>
      <c r="C534" s="6">
        <v>88</v>
      </c>
      <c r="D534" s="6">
        <v>33</v>
      </c>
      <c r="E534" s="6">
        <v>84</v>
      </c>
      <c r="F534" s="6">
        <v>31</v>
      </c>
      <c r="G534" s="6">
        <v>87</v>
      </c>
    </row>
    <row r="535" spans="1:7" x14ac:dyDescent="0.3">
      <c r="A535" s="3" t="s">
        <v>567</v>
      </c>
      <c r="B535" s="6">
        <v>15</v>
      </c>
      <c r="C535" s="6">
        <v>157</v>
      </c>
      <c r="D535" s="6">
        <v>15</v>
      </c>
      <c r="E535" s="6">
        <v>155</v>
      </c>
      <c r="F535" s="6">
        <v>15</v>
      </c>
      <c r="G535" s="6">
        <v>158</v>
      </c>
    </row>
    <row r="536" spans="1:7" x14ac:dyDescent="0.3">
      <c r="A536" s="3" t="s">
        <v>568</v>
      </c>
      <c r="B536" s="6">
        <v>25</v>
      </c>
      <c r="C536" s="6">
        <v>147</v>
      </c>
      <c r="D536" s="6">
        <v>25</v>
      </c>
      <c r="E536" s="6">
        <v>146</v>
      </c>
      <c r="F536" s="6">
        <v>25</v>
      </c>
      <c r="G536" s="6">
        <v>146</v>
      </c>
    </row>
    <row r="537" spans="1:7" x14ac:dyDescent="0.3">
      <c r="A537" s="3" t="s">
        <v>569</v>
      </c>
      <c r="B537" s="6">
        <v>25</v>
      </c>
      <c r="C537" s="6">
        <v>124</v>
      </c>
      <c r="D537" s="6">
        <v>27</v>
      </c>
      <c r="E537" s="6">
        <v>118</v>
      </c>
      <c r="F537" s="6">
        <v>25</v>
      </c>
      <c r="G537" s="6">
        <v>120</v>
      </c>
    </row>
    <row r="538" spans="1:7" x14ac:dyDescent="0.3">
      <c r="A538" s="3" t="s">
        <v>570</v>
      </c>
      <c r="B538" s="6">
        <v>29</v>
      </c>
      <c r="C538" s="6">
        <v>107</v>
      </c>
      <c r="D538" s="6">
        <v>28</v>
      </c>
      <c r="E538" s="6">
        <v>104</v>
      </c>
      <c r="F538" s="6">
        <v>28</v>
      </c>
      <c r="G538" s="6">
        <v>107</v>
      </c>
    </row>
    <row r="539" spans="1:7" x14ac:dyDescent="0.3">
      <c r="A539" s="3" t="s">
        <v>571</v>
      </c>
      <c r="B539" s="6">
        <v>25</v>
      </c>
      <c r="C539" s="6">
        <v>183</v>
      </c>
      <c r="D539" s="6">
        <v>28</v>
      </c>
      <c r="E539" s="6">
        <v>176</v>
      </c>
      <c r="F539" s="6">
        <v>24</v>
      </c>
      <c r="G539" s="6">
        <v>182</v>
      </c>
    </row>
    <row r="540" spans="1:7" x14ac:dyDescent="0.3">
      <c r="A540" s="2" t="s">
        <v>545</v>
      </c>
      <c r="B540" s="7">
        <f t="shared" ref="B540:G540" si="30">SUM(B522:B539)</f>
        <v>286</v>
      </c>
      <c r="C540" s="7">
        <f t="shared" si="30"/>
        <v>1917</v>
      </c>
      <c r="D540" s="7">
        <f t="shared" si="30"/>
        <v>291</v>
      </c>
      <c r="E540" s="7">
        <f t="shared" si="30"/>
        <v>1876</v>
      </c>
      <c r="F540" s="7">
        <f t="shared" si="30"/>
        <v>288</v>
      </c>
      <c r="G540" s="7">
        <f t="shared" si="30"/>
        <v>1911</v>
      </c>
    </row>
    <row r="542" spans="1:7" x14ac:dyDescent="0.3">
      <c r="A542" s="2" t="s">
        <v>572</v>
      </c>
      <c r="B542" s="14" t="s">
        <v>0</v>
      </c>
      <c r="C542" s="16"/>
      <c r="D542" s="10" t="s">
        <v>1</v>
      </c>
      <c r="E542" s="14" t="s">
        <v>2</v>
      </c>
      <c r="F542" s="16"/>
    </row>
    <row r="543" spans="1:7" x14ac:dyDescent="0.3">
      <c r="B543" s="8" t="s">
        <v>574</v>
      </c>
      <c r="C543" s="8" t="s">
        <v>576</v>
      </c>
      <c r="D543" s="8" t="s">
        <v>578</v>
      </c>
      <c r="E543" s="8" t="s">
        <v>580</v>
      </c>
      <c r="F543" s="8" t="s">
        <v>582</v>
      </c>
    </row>
    <row r="544" spans="1:7" x14ac:dyDescent="0.3">
      <c r="B544" s="8" t="s">
        <v>575</v>
      </c>
      <c r="C544" s="8" t="s">
        <v>577</v>
      </c>
      <c r="D544" s="8" t="s">
        <v>579</v>
      </c>
      <c r="E544" s="8" t="s">
        <v>581</v>
      </c>
      <c r="F544" s="8" t="s">
        <v>583</v>
      </c>
    </row>
    <row r="545" spans="1:6" x14ac:dyDescent="0.3">
      <c r="A545" s="4" t="s">
        <v>455</v>
      </c>
    </row>
    <row r="546" spans="1:6" x14ac:dyDescent="0.3">
      <c r="A546" s="5" t="s">
        <v>584</v>
      </c>
      <c r="B546" s="6">
        <v>20</v>
      </c>
      <c r="C546" s="6">
        <v>71</v>
      </c>
      <c r="D546" s="6">
        <v>72</v>
      </c>
      <c r="E546" s="6">
        <v>60</v>
      </c>
      <c r="F546" s="6">
        <v>23</v>
      </c>
    </row>
    <row r="547" spans="1:6" x14ac:dyDescent="0.3">
      <c r="A547" s="5" t="s">
        <v>585</v>
      </c>
      <c r="B547" s="6">
        <v>12</v>
      </c>
      <c r="C547" s="6">
        <v>106</v>
      </c>
      <c r="D547" s="6">
        <v>119</v>
      </c>
      <c r="E547" s="6">
        <v>90</v>
      </c>
      <c r="F547" s="6">
        <v>41</v>
      </c>
    </row>
    <row r="548" spans="1:6" x14ac:dyDescent="0.3">
      <c r="A548" s="3" t="s">
        <v>586</v>
      </c>
      <c r="B548" s="6">
        <v>17</v>
      </c>
      <c r="C548" s="6">
        <v>135</v>
      </c>
      <c r="D548" s="6">
        <v>141</v>
      </c>
      <c r="E548" s="6">
        <v>116</v>
      </c>
      <c r="F548" s="6">
        <v>43</v>
      </c>
    </row>
    <row r="549" spans="1:6" x14ac:dyDescent="0.3">
      <c r="A549" s="3" t="s">
        <v>587</v>
      </c>
      <c r="B549" s="6">
        <v>34</v>
      </c>
      <c r="C549" s="6">
        <v>140</v>
      </c>
      <c r="D549" s="6">
        <v>138</v>
      </c>
      <c r="E549" s="6">
        <v>101</v>
      </c>
      <c r="F549" s="6">
        <v>47</v>
      </c>
    </row>
    <row r="550" spans="1:6" x14ac:dyDescent="0.3">
      <c r="A550" s="3" t="s">
        <v>588</v>
      </c>
      <c r="B550" s="6">
        <v>26</v>
      </c>
      <c r="C550" s="6">
        <v>98</v>
      </c>
      <c r="D550" s="6">
        <v>108</v>
      </c>
      <c r="E550" s="6">
        <v>82</v>
      </c>
      <c r="F550" s="6">
        <v>43</v>
      </c>
    </row>
    <row r="551" spans="1:6" x14ac:dyDescent="0.3">
      <c r="A551" s="3" t="s">
        <v>589</v>
      </c>
      <c r="B551" s="6">
        <v>26</v>
      </c>
      <c r="C551" s="6">
        <v>192</v>
      </c>
      <c r="D551" s="6">
        <v>204</v>
      </c>
      <c r="E551" s="6">
        <v>139</v>
      </c>
      <c r="F551" s="6">
        <v>67</v>
      </c>
    </row>
    <row r="552" spans="1:6" x14ac:dyDescent="0.3">
      <c r="A552" s="3" t="s">
        <v>590</v>
      </c>
      <c r="B552" s="6">
        <v>17</v>
      </c>
      <c r="C552" s="6">
        <v>164</v>
      </c>
      <c r="D552" s="6">
        <v>169</v>
      </c>
      <c r="E552" s="6">
        <v>115</v>
      </c>
      <c r="F552" s="6">
        <v>55</v>
      </c>
    </row>
    <row r="553" spans="1:6" x14ac:dyDescent="0.3">
      <c r="A553" s="3" t="s">
        <v>591</v>
      </c>
      <c r="B553" s="6">
        <v>31</v>
      </c>
      <c r="C553" s="6">
        <v>100</v>
      </c>
      <c r="D553" s="6">
        <v>110</v>
      </c>
      <c r="E553" s="6">
        <v>98</v>
      </c>
      <c r="F553" s="6">
        <v>31</v>
      </c>
    </row>
    <row r="554" spans="1:6" x14ac:dyDescent="0.3">
      <c r="A554" s="3" t="s">
        <v>592</v>
      </c>
      <c r="B554" s="6">
        <v>29</v>
      </c>
      <c r="C554" s="6">
        <v>158</v>
      </c>
      <c r="D554" s="6">
        <v>169</v>
      </c>
      <c r="E554" s="6">
        <v>141</v>
      </c>
      <c r="F554" s="6">
        <v>37</v>
      </c>
    </row>
    <row r="555" spans="1:6" x14ac:dyDescent="0.3">
      <c r="A555" s="3" t="s">
        <v>593</v>
      </c>
      <c r="B555" s="6">
        <v>15</v>
      </c>
      <c r="C555" s="6">
        <v>145</v>
      </c>
      <c r="D555" s="6">
        <v>165</v>
      </c>
      <c r="E555" s="6">
        <v>119</v>
      </c>
      <c r="F555" s="6">
        <v>50</v>
      </c>
    </row>
    <row r="556" spans="1:6" x14ac:dyDescent="0.3">
      <c r="A556" s="3" t="s">
        <v>594</v>
      </c>
      <c r="B556" s="6">
        <v>23</v>
      </c>
      <c r="C556" s="6">
        <v>243</v>
      </c>
      <c r="D556" s="6">
        <v>248</v>
      </c>
      <c r="E556" s="6">
        <v>192</v>
      </c>
      <c r="F556" s="6">
        <v>65</v>
      </c>
    </row>
    <row r="557" spans="1:6" x14ac:dyDescent="0.3">
      <c r="A557" s="3" t="s">
        <v>595</v>
      </c>
      <c r="B557" s="6">
        <v>37</v>
      </c>
      <c r="C557" s="6">
        <v>187</v>
      </c>
      <c r="D557" s="6">
        <v>195</v>
      </c>
      <c r="E557" s="6">
        <v>141</v>
      </c>
      <c r="F557" s="6">
        <v>78</v>
      </c>
    </row>
    <row r="558" spans="1:6" x14ac:dyDescent="0.3">
      <c r="A558" s="3" t="s">
        <v>596</v>
      </c>
      <c r="B558" s="6">
        <v>38</v>
      </c>
      <c r="C558" s="6">
        <v>220</v>
      </c>
      <c r="D558" s="6">
        <v>243</v>
      </c>
      <c r="E558" s="6">
        <v>198</v>
      </c>
      <c r="F558" s="6">
        <v>67</v>
      </c>
    </row>
    <row r="559" spans="1:6" x14ac:dyDescent="0.3">
      <c r="A559" s="3" t="s">
        <v>597</v>
      </c>
      <c r="B559" s="6">
        <v>8</v>
      </c>
      <c r="C559" s="6">
        <v>132</v>
      </c>
      <c r="D559" s="6">
        <v>140</v>
      </c>
      <c r="E559" s="6">
        <v>103</v>
      </c>
      <c r="F559" s="6">
        <v>50</v>
      </c>
    </row>
    <row r="560" spans="1:6" x14ac:dyDescent="0.3">
      <c r="A560" s="2" t="s">
        <v>573</v>
      </c>
      <c r="B560" s="7">
        <f>SUM(B546:B559)</f>
        <v>333</v>
      </c>
      <c r="C560" s="7">
        <f>SUM(C546:C559)</f>
        <v>2091</v>
      </c>
      <c r="D560" s="7">
        <f>SUM(D546:D559)</f>
        <v>2221</v>
      </c>
      <c r="E560" s="7">
        <f>SUM(E546:E559)</f>
        <v>1695</v>
      </c>
      <c r="F560" s="7">
        <f>SUM(F546:F559)</f>
        <v>697</v>
      </c>
    </row>
    <row r="562" spans="1:9" ht="14.4" customHeight="1" x14ac:dyDescent="0.3">
      <c r="A562" s="2" t="s">
        <v>598</v>
      </c>
      <c r="B562" s="14" t="s">
        <v>0</v>
      </c>
      <c r="C562" s="15"/>
      <c r="D562" s="15" t="s">
        <v>1</v>
      </c>
      <c r="E562" s="15"/>
      <c r="F562" s="15"/>
      <c r="G562" s="13" t="s">
        <v>2</v>
      </c>
      <c r="H562" s="13"/>
      <c r="I562" s="13"/>
    </row>
    <row r="563" spans="1:9" x14ac:dyDescent="0.3">
      <c r="B563" s="8" t="s">
        <v>600</v>
      </c>
      <c r="C563" s="8" t="s">
        <v>602</v>
      </c>
      <c r="D563" s="8" t="s">
        <v>604</v>
      </c>
      <c r="E563" s="8" t="s">
        <v>446</v>
      </c>
      <c r="F563" s="8" t="s">
        <v>244</v>
      </c>
      <c r="G563" s="8" t="s">
        <v>607</v>
      </c>
      <c r="H563" s="8" t="s">
        <v>609</v>
      </c>
      <c r="I563" s="8" t="s">
        <v>611</v>
      </c>
    </row>
    <row r="564" spans="1:9" x14ac:dyDescent="0.3">
      <c r="B564" s="8" t="s">
        <v>601</v>
      </c>
      <c r="C564" s="8" t="s">
        <v>603</v>
      </c>
      <c r="D564" s="8" t="s">
        <v>1187</v>
      </c>
      <c r="E564" s="8" t="s">
        <v>605</v>
      </c>
      <c r="F564" s="8" t="s">
        <v>606</v>
      </c>
      <c r="G564" s="8" t="s">
        <v>608</v>
      </c>
      <c r="H564" s="8" t="s">
        <v>610</v>
      </c>
      <c r="I564" s="8" t="s">
        <v>583</v>
      </c>
    </row>
    <row r="565" spans="1:9" x14ac:dyDescent="0.3">
      <c r="A565" s="4" t="s">
        <v>612</v>
      </c>
    </row>
    <row r="566" spans="1:9" x14ac:dyDescent="0.3">
      <c r="A566" s="5">
        <v>1401</v>
      </c>
      <c r="B566" s="6">
        <v>29</v>
      </c>
      <c r="C566" s="6">
        <v>169</v>
      </c>
      <c r="D566" s="6">
        <v>28</v>
      </c>
      <c r="E566" s="6">
        <v>38</v>
      </c>
      <c r="F566" s="6">
        <v>164</v>
      </c>
      <c r="G566" s="6">
        <v>28</v>
      </c>
      <c r="H566" s="6">
        <v>144</v>
      </c>
      <c r="I566" s="6">
        <v>48</v>
      </c>
    </row>
    <row r="567" spans="1:9" x14ac:dyDescent="0.3">
      <c r="A567" s="5">
        <v>1402</v>
      </c>
      <c r="B567" s="6">
        <v>37</v>
      </c>
      <c r="C567" s="6">
        <v>180</v>
      </c>
      <c r="D567" s="6">
        <v>38</v>
      </c>
      <c r="E567" s="6">
        <v>66</v>
      </c>
      <c r="F567" s="6">
        <v>161</v>
      </c>
      <c r="G567" s="6">
        <v>40</v>
      </c>
      <c r="H567" s="6">
        <v>167</v>
      </c>
      <c r="I567" s="6">
        <v>62</v>
      </c>
    </row>
    <row r="568" spans="1:9" x14ac:dyDescent="0.3">
      <c r="A568" s="3">
        <v>1403</v>
      </c>
      <c r="B568" s="6">
        <v>18</v>
      </c>
      <c r="C568" s="6">
        <v>72</v>
      </c>
      <c r="D568" s="6">
        <v>18</v>
      </c>
      <c r="E568" s="6">
        <v>21</v>
      </c>
      <c r="F568" s="6">
        <v>61</v>
      </c>
      <c r="G568" s="6">
        <v>18</v>
      </c>
      <c r="H568" s="6">
        <v>69</v>
      </c>
      <c r="I568" s="6">
        <v>14</v>
      </c>
    </row>
    <row r="569" spans="1:9" x14ac:dyDescent="0.3">
      <c r="A569" s="3">
        <v>1404</v>
      </c>
      <c r="B569" s="6">
        <v>42</v>
      </c>
      <c r="C569" s="6">
        <v>235</v>
      </c>
      <c r="D569" s="6">
        <v>41</v>
      </c>
      <c r="E569" s="6">
        <v>56</v>
      </c>
      <c r="F569" s="6">
        <v>215</v>
      </c>
      <c r="G569" s="6">
        <v>41</v>
      </c>
      <c r="H569" s="6">
        <v>177</v>
      </c>
      <c r="I569" s="6">
        <v>82</v>
      </c>
    </row>
    <row r="570" spans="1:9" x14ac:dyDescent="0.3">
      <c r="A570" s="3">
        <v>1405</v>
      </c>
      <c r="B570" s="6">
        <v>38</v>
      </c>
      <c r="C570" s="6">
        <v>201</v>
      </c>
      <c r="D570" s="6">
        <v>39</v>
      </c>
      <c r="E570" s="6">
        <v>47</v>
      </c>
      <c r="F570" s="6">
        <v>188</v>
      </c>
      <c r="G570" s="6">
        <v>37</v>
      </c>
      <c r="H570" s="6">
        <v>151</v>
      </c>
      <c r="I570" s="6">
        <v>68</v>
      </c>
    </row>
    <row r="571" spans="1:9" x14ac:dyDescent="0.3">
      <c r="A571" s="3">
        <v>1406</v>
      </c>
      <c r="B571" s="6">
        <v>43</v>
      </c>
      <c r="C571" s="6">
        <v>310</v>
      </c>
      <c r="D571" s="6">
        <v>42</v>
      </c>
      <c r="E571" s="6">
        <v>59</v>
      </c>
      <c r="F571" s="6">
        <v>302</v>
      </c>
      <c r="G571" s="6">
        <v>43</v>
      </c>
      <c r="H571" s="6">
        <v>282</v>
      </c>
      <c r="I571" s="6">
        <v>80</v>
      </c>
    </row>
    <row r="572" spans="1:9" x14ac:dyDescent="0.3">
      <c r="A572" s="3">
        <v>1407</v>
      </c>
      <c r="B572" s="6">
        <v>38</v>
      </c>
      <c r="C572" s="6">
        <v>170</v>
      </c>
      <c r="D572" s="6">
        <v>40</v>
      </c>
      <c r="E572" s="6">
        <v>78</v>
      </c>
      <c r="F572" s="6">
        <v>113</v>
      </c>
      <c r="G572" s="6">
        <v>37</v>
      </c>
      <c r="H572" s="6">
        <v>125</v>
      </c>
      <c r="I572" s="6">
        <v>61</v>
      </c>
    </row>
    <row r="573" spans="1:9" x14ac:dyDescent="0.3">
      <c r="A573" s="3">
        <v>1408</v>
      </c>
      <c r="B573" s="6">
        <v>51</v>
      </c>
      <c r="C573" s="6">
        <v>142</v>
      </c>
      <c r="D573" s="6">
        <v>53</v>
      </c>
      <c r="E573" s="6">
        <v>32</v>
      </c>
      <c r="F573" s="6">
        <v>137</v>
      </c>
      <c r="G573" s="6">
        <v>49</v>
      </c>
      <c r="H573" s="6">
        <v>114</v>
      </c>
      <c r="I573" s="6">
        <v>57</v>
      </c>
    </row>
    <row r="574" spans="1:9" x14ac:dyDescent="0.3">
      <c r="A574" s="3">
        <v>1409</v>
      </c>
      <c r="B574" s="6">
        <v>62</v>
      </c>
      <c r="C574" s="6">
        <v>215</v>
      </c>
      <c r="D574" s="6">
        <v>61</v>
      </c>
      <c r="E574" s="6">
        <v>60</v>
      </c>
      <c r="F574" s="6">
        <v>174</v>
      </c>
      <c r="G574" s="6">
        <v>63</v>
      </c>
      <c r="H574" s="6">
        <v>166</v>
      </c>
      <c r="I574" s="6">
        <v>70</v>
      </c>
    </row>
    <row r="575" spans="1:9" x14ac:dyDescent="0.3">
      <c r="A575" s="3">
        <v>1410</v>
      </c>
      <c r="B575" s="6">
        <v>70</v>
      </c>
      <c r="C575" s="6">
        <v>154</v>
      </c>
      <c r="D575" s="6">
        <v>72</v>
      </c>
      <c r="E575" s="6">
        <v>45</v>
      </c>
      <c r="F575" s="6">
        <v>139</v>
      </c>
      <c r="G575" s="6">
        <v>70</v>
      </c>
      <c r="H575" s="6">
        <v>125</v>
      </c>
      <c r="I575" s="6">
        <v>52</v>
      </c>
    </row>
    <row r="576" spans="1:9" x14ac:dyDescent="0.3">
      <c r="A576" s="3">
        <v>1411</v>
      </c>
      <c r="B576" s="6">
        <v>39</v>
      </c>
      <c r="C576" s="6">
        <v>151</v>
      </c>
      <c r="D576" s="6">
        <v>39</v>
      </c>
      <c r="E576" s="6">
        <v>33</v>
      </c>
      <c r="F576" s="6">
        <v>132</v>
      </c>
      <c r="G576" s="6">
        <v>38</v>
      </c>
      <c r="H576" s="6">
        <v>101</v>
      </c>
      <c r="I576" s="6">
        <v>56</v>
      </c>
    </row>
    <row r="577" spans="1:9" x14ac:dyDescent="0.3">
      <c r="A577" s="3">
        <v>1412</v>
      </c>
      <c r="B577" s="6">
        <v>15</v>
      </c>
      <c r="C577" s="6">
        <v>98</v>
      </c>
      <c r="D577" s="6">
        <v>15</v>
      </c>
      <c r="E577" s="6">
        <v>19</v>
      </c>
      <c r="F577" s="6">
        <v>89</v>
      </c>
      <c r="G577" s="6">
        <v>15</v>
      </c>
      <c r="H577" s="6">
        <v>76</v>
      </c>
      <c r="I577" s="6">
        <v>27</v>
      </c>
    </row>
    <row r="578" spans="1:9" x14ac:dyDescent="0.3">
      <c r="A578" s="3">
        <v>1413</v>
      </c>
      <c r="B578" s="6">
        <v>67</v>
      </c>
      <c r="C578" s="6">
        <v>245</v>
      </c>
      <c r="D578" s="6">
        <v>68</v>
      </c>
      <c r="E578" s="6">
        <v>66</v>
      </c>
      <c r="F578" s="6">
        <v>205</v>
      </c>
      <c r="G578" s="6">
        <v>66</v>
      </c>
      <c r="H578" s="6">
        <v>200</v>
      </c>
      <c r="I578" s="6">
        <v>84</v>
      </c>
    </row>
    <row r="579" spans="1:9" x14ac:dyDescent="0.3">
      <c r="A579" s="3">
        <v>1414</v>
      </c>
      <c r="B579" s="6">
        <v>52</v>
      </c>
      <c r="C579" s="6">
        <v>215</v>
      </c>
      <c r="D579" s="6">
        <v>53</v>
      </c>
      <c r="E579" s="6">
        <v>57</v>
      </c>
      <c r="F579" s="6">
        <v>175</v>
      </c>
      <c r="G579" s="6">
        <v>52</v>
      </c>
      <c r="H579" s="6">
        <v>170</v>
      </c>
      <c r="I579" s="6">
        <v>68</v>
      </c>
    </row>
    <row r="580" spans="1:9" x14ac:dyDescent="0.3">
      <c r="A580" s="3">
        <v>1415</v>
      </c>
      <c r="B580" s="6">
        <v>21</v>
      </c>
      <c r="C580" s="6">
        <v>230</v>
      </c>
      <c r="D580" s="6">
        <v>21</v>
      </c>
      <c r="E580" s="6">
        <v>55</v>
      </c>
      <c r="F580" s="6">
        <v>193</v>
      </c>
      <c r="G580" s="6">
        <v>22</v>
      </c>
      <c r="H580" s="6">
        <v>182</v>
      </c>
      <c r="I580" s="6">
        <v>63</v>
      </c>
    </row>
    <row r="581" spans="1:9" x14ac:dyDescent="0.3">
      <c r="A581" s="3">
        <v>1416</v>
      </c>
      <c r="B581" s="6">
        <v>36</v>
      </c>
      <c r="C581" s="6">
        <v>201</v>
      </c>
      <c r="D581" s="6">
        <v>37</v>
      </c>
      <c r="E581" s="6">
        <v>62</v>
      </c>
      <c r="F581" s="6">
        <v>166</v>
      </c>
      <c r="G581" s="6">
        <v>38</v>
      </c>
      <c r="H581" s="6">
        <v>171</v>
      </c>
      <c r="I581" s="6">
        <v>63</v>
      </c>
    </row>
    <row r="582" spans="1:9" x14ac:dyDescent="0.3">
      <c r="A582" s="3">
        <v>1417</v>
      </c>
      <c r="B582" s="6">
        <v>31</v>
      </c>
      <c r="C582" s="6">
        <v>176</v>
      </c>
      <c r="D582" s="6">
        <v>32</v>
      </c>
      <c r="E582" s="6">
        <v>45</v>
      </c>
      <c r="F582" s="6">
        <v>142</v>
      </c>
      <c r="G582" s="6">
        <v>32</v>
      </c>
      <c r="H582" s="6">
        <v>132</v>
      </c>
      <c r="I582" s="6">
        <v>63</v>
      </c>
    </row>
    <row r="583" spans="1:9" x14ac:dyDescent="0.3">
      <c r="A583" s="3">
        <v>1418</v>
      </c>
      <c r="B583" s="6">
        <v>79</v>
      </c>
      <c r="C583" s="6">
        <v>302</v>
      </c>
      <c r="D583" s="6">
        <v>78</v>
      </c>
      <c r="E583" s="6">
        <v>87</v>
      </c>
      <c r="F583" s="6">
        <v>263</v>
      </c>
      <c r="G583" s="6">
        <v>77</v>
      </c>
      <c r="H583" s="6">
        <v>212</v>
      </c>
      <c r="I583" s="6">
        <v>130</v>
      </c>
    </row>
    <row r="584" spans="1:9" x14ac:dyDescent="0.3">
      <c r="A584" s="3">
        <v>1419</v>
      </c>
      <c r="B584" s="6">
        <v>35</v>
      </c>
      <c r="C584" s="6">
        <v>119</v>
      </c>
      <c r="D584" s="6">
        <v>35</v>
      </c>
      <c r="E584" s="6">
        <v>46</v>
      </c>
      <c r="F584" s="6">
        <v>87</v>
      </c>
      <c r="G584" s="6">
        <v>35</v>
      </c>
      <c r="H584" s="6">
        <v>61</v>
      </c>
      <c r="I584" s="6">
        <v>64</v>
      </c>
    </row>
    <row r="585" spans="1:9" x14ac:dyDescent="0.3">
      <c r="A585" s="2" t="s">
        <v>599</v>
      </c>
      <c r="B585" s="7">
        <f>SUM(B566:B584)</f>
        <v>803</v>
      </c>
      <c r="C585" s="7">
        <f>SUM(C566:C584)</f>
        <v>3585</v>
      </c>
      <c r="D585" s="7">
        <f>SUM(D566:D584)</f>
        <v>810</v>
      </c>
      <c r="E585" s="7">
        <f>SUM(E566:E584)</f>
        <v>972</v>
      </c>
      <c r="F585" s="7">
        <f>SUM(F566:F584)</f>
        <v>3106</v>
      </c>
      <c r="G585" s="7">
        <f t="shared" ref="G585" si="31">SUM(G566:G584)</f>
        <v>801</v>
      </c>
      <c r="H585" s="7">
        <f t="shared" ref="H585" si="32">SUM(H566:H584)</f>
        <v>2825</v>
      </c>
      <c r="I585" s="7">
        <f t="shared" ref="I585" si="33">SUM(I566:I584)</f>
        <v>1212</v>
      </c>
    </row>
    <row r="587" spans="1:9" ht="14.4" customHeight="1" x14ac:dyDescent="0.3">
      <c r="A587" s="2" t="s">
        <v>613</v>
      </c>
      <c r="B587" s="14" t="s">
        <v>0</v>
      </c>
      <c r="C587" s="15"/>
      <c r="D587" s="15" t="s">
        <v>1</v>
      </c>
      <c r="E587" s="15"/>
      <c r="F587" s="13" t="s">
        <v>2</v>
      </c>
      <c r="G587" s="13"/>
      <c r="H587" s="13"/>
    </row>
    <row r="588" spans="1:9" x14ac:dyDescent="0.3">
      <c r="B588" s="8" t="s">
        <v>615</v>
      </c>
      <c r="C588" s="8" t="s">
        <v>617</v>
      </c>
      <c r="D588" s="8" t="s">
        <v>34</v>
      </c>
      <c r="E588" s="8" t="s">
        <v>620</v>
      </c>
      <c r="F588" s="8" t="s">
        <v>622</v>
      </c>
      <c r="G588" s="8" t="s">
        <v>624</v>
      </c>
      <c r="H588" s="8" t="s">
        <v>626</v>
      </c>
    </row>
    <row r="589" spans="1:9" x14ac:dyDescent="0.3">
      <c r="B589" s="8" t="s">
        <v>616</v>
      </c>
      <c r="C589" s="8" t="s">
        <v>618</v>
      </c>
      <c r="D589" s="8" t="s">
        <v>619</v>
      </c>
      <c r="E589" s="8" t="s">
        <v>621</v>
      </c>
      <c r="F589" s="8" t="s">
        <v>623</v>
      </c>
      <c r="G589" s="8" t="s">
        <v>625</v>
      </c>
      <c r="H589" s="8" t="s">
        <v>627</v>
      </c>
    </row>
    <row r="590" spans="1:9" x14ac:dyDescent="0.3">
      <c r="A590" s="4" t="s">
        <v>612</v>
      </c>
    </row>
    <row r="591" spans="1:9" x14ac:dyDescent="0.3">
      <c r="A591" s="5">
        <v>1501</v>
      </c>
      <c r="B591" s="6">
        <v>82</v>
      </c>
      <c r="C591" s="6">
        <v>267</v>
      </c>
      <c r="D591" s="6">
        <v>86</v>
      </c>
      <c r="E591" s="6">
        <v>254</v>
      </c>
      <c r="F591" s="6">
        <v>80</v>
      </c>
      <c r="G591" s="6">
        <v>74</v>
      </c>
      <c r="H591" s="6">
        <v>214</v>
      </c>
    </row>
    <row r="592" spans="1:9" x14ac:dyDescent="0.3">
      <c r="A592" s="5">
        <v>1502</v>
      </c>
      <c r="B592" s="6">
        <v>97</v>
      </c>
      <c r="C592" s="6">
        <v>240</v>
      </c>
      <c r="D592" s="6">
        <v>98</v>
      </c>
      <c r="E592" s="6">
        <v>236</v>
      </c>
      <c r="F592" s="6">
        <v>97</v>
      </c>
      <c r="G592" s="6">
        <v>105</v>
      </c>
      <c r="H592" s="6">
        <v>153</v>
      </c>
    </row>
    <row r="593" spans="1:8" x14ac:dyDescent="0.3">
      <c r="A593" s="3">
        <v>1503</v>
      </c>
      <c r="B593" s="6">
        <v>88</v>
      </c>
      <c r="C593" s="6">
        <v>194</v>
      </c>
      <c r="D593" s="6">
        <v>92</v>
      </c>
      <c r="E593" s="6">
        <v>187</v>
      </c>
      <c r="F593" s="6">
        <v>89</v>
      </c>
      <c r="G593" s="6">
        <v>100</v>
      </c>
      <c r="H593" s="6">
        <v>117</v>
      </c>
    </row>
    <row r="594" spans="1:8" x14ac:dyDescent="0.3">
      <c r="A594" s="3">
        <v>1504</v>
      </c>
      <c r="B594" s="6">
        <v>100</v>
      </c>
      <c r="C594" s="6">
        <v>194</v>
      </c>
      <c r="D594" s="6">
        <v>103</v>
      </c>
      <c r="E594" s="6">
        <v>190</v>
      </c>
      <c r="F594" s="6">
        <v>100</v>
      </c>
      <c r="G594" s="6">
        <v>106</v>
      </c>
      <c r="H594" s="6">
        <v>111</v>
      </c>
    </row>
    <row r="595" spans="1:8" x14ac:dyDescent="0.3">
      <c r="A595" s="3">
        <v>1505</v>
      </c>
      <c r="B595" s="6">
        <v>65</v>
      </c>
      <c r="C595" s="6">
        <v>164</v>
      </c>
      <c r="D595" s="6">
        <v>69</v>
      </c>
      <c r="E595" s="6">
        <v>152</v>
      </c>
      <c r="F595" s="6">
        <v>64</v>
      </c>
      <c r="G595" s="6">
        <v>92</v>
      </c>
      <c r="H595" s="6">
        <v>88</v>
      </c>
    </row>
    <row r="596" spans="1:8" x14ac:dyDescent="0.3">
      <c r="A596" s="3">
        <v>1506</v>
      </c>
      <c r="B596" s="6">
        <v>87</v>
      </c>
      <c r="C596" s="6">
        <v>170</v>
      </c>
      <c r="D596" s="6">
        <v>88</v>
      </c>
      <c r="E596" s="6">
        <v>165</v>
      </c>
      <c r="F596" s="6">
        <v>86</v>
      </c>
      <c r="G596" s="6">
        <v>81</v>
      </c>
      <c r="H596" s="6">
        <v>98</v>
      </c>
    </row>
    <row r="597" spans="1:8" x14ac:dyDescent="0.3">
      <c r="A597" s="3">
        <v>1507</v>
      </c>
      <c r="B597" s="6">
        <v>85</v>
      </c>
      <c r="C597" s="6">
        <v>192</v>
      </c>
      <c r="D597" s="6">
        <v>87</v>
      </c>
      <c r="E597" s="6">
        <v>180</v>
      </c>
      <c r="F597" s="6">
        <v>90</v>
      </c>
      <c r="G597" s="6">
        <v>93</v>
      </c>
      <c r="H597" s="6">
        <v>123</v>
      </c>
    </row>
    <row r="598" spans="1:8" ht="14.4" customHeight="1" x14ac:dyDescent="0.3">
      <c r="A598" s="2" t="s">
        <v>613</v>
      </c>
      <c r="B598" s="14" t="s">
        <v>0</v>
      </c>
      <c r="C598" s="15"/>
      <c r="D598" s="15" t="s">
        <v>1</v>
      </c>
      <c r="E598" s="15"/>
      <c r="F598" s="13" t="s">
        <v>2</v>
      </c>
      <c r="G598" s="13"/>
      <c r="H598" s="13"/>
    </row>
    <row r="599" spans="1:8" x14ac:dyDescent="0.3">
      <c r="B599" s="8" t="s">
        <v>615</v>
      </c>
      <c r="C599" s="8" t="s">
        <v>617</v>
      </c>
      <c r="D599" s="8" t="s">
        <v>34</v>
      </c>
      <c r="E599" s="8" t="s">
        <v>620</v>
      </c>
      <c r="F599" s="8" t="s">
        <v>622</v>
      </c>
      <c r="G599" s="8" t="s">
        <v>624</v>
      </c>
      <c r="H599" s="8" t="s">
        <v>626</v>
      </c>
    </row>
    <row r="600" spans="1:8" x14ac:dyDescent="0.3">
      <c r="B600" s="8" t="s">
        <v>616</v>
      </c>
      <c r="C600" s="8" t="s">
        <v>618</v>
      </c>
      <c r="D600" s="8" t="s">
        <v>619</v>
      </c>
      <c r="E600" s="8" t="s">
        <v>621</v>
      </c>
      <c r="F600" s="8" t="s">
        <v>623</v>
      </c>
      <c r="G600" s="8" t="s">
        <v>625</v>
      </c>
      <c r="H600" s="8" t="s">
        <v>627</v>
      </c>
    </row>
    <row r="601" spans="1:8" x14ac:dyDescent="0.3">
      <c r="A601" s="4" t="s">
        <v>1219</v>
      </c>
    </row>
    <row r="602" spans="1:8" x14ac:dyDescent="0.3">
      <c r="A602" s="3">
        <v>1508</v>
      </c>
      <c r="B602" s="6">
        <v>97</v>
      </c>
      <c r="C602" s="6">
        <v>124</v>
      </c>
      <c r="D602" s="6">
        <v>95</v>
      </c>
      <c r="E602" s="6">
        <v>120</v>
      </c>
      <c r="F602" s="6">
        <v>94</v>
      </c>
      <c r="G602" s="6">
        <v>49</v>
      </c>
      <c r="H602" s="6">
        <v>97</v>
      </c>
    </row>
    <row r="603" spans="1:8" x14ac:dyDescent="0.3">
      <c r="A603" s="3">
        <v>1509</v>
      </c>
      <c r="B603" s="6">
        <v>99</v>
      </c>
      <c r="C603" s="6">
        <v>167</v>
      </c>
      <c r="D603" s="6">
        <v>98</v>
      </c>
      <c r="E603" s="6">
        <v>168</v>
      </c>
      <c r="F603" s="6">
        <v>96</v>
      </c>
      <c r="G603" s="6">
        <v>87</v>
      </c>
      <c r="H603" s="6">
        <v>113</v>
      </c>
    </row>
    <row r="604" spans="1:8" x14ac:dyDescent="0.3">
      <c r="A604" s="3">
        <v>1510</v>
      </c>
      <c r="B604" s="6">
        <v>70</v>
      </c>
      <c r="C604" s="6">
        <v>88</v>
      </c>
      <c r="D604" s="6">
        <v>73</v>
      </c>
      <c r="E604" s="6">
        <v>91</v>
      </c>
      <c r="F604" s="6">
        <v>68</v>
      </c>
      <c r="G604" s="6">
        <v>45</v>
      </c>
      <c r="H604" s="6">
        <v>48</v>
      </c>
    </row>
    <row r="605" spans="1:8" x14ac:dyDescent="0.3">
      <c r="A605" s="3">
        <v>1511</v>
      </c>
      <c r="B605" s="6">
        <v>47</v>
      </c>
      <c r="C605" s="6">
        <v>83</v>
      </c>
      <c r="D605" s="6">
        <v>43</v>
      </c>
      <c r="E605" s="6">
        <v>82</v>
      </c>
      <c r="F605" s="6">
        <v>44</v>
      </c>
      <c r="G605" s="6">
        <v>51</v>
      </c>
      <c r="H605" s="6">
        <v>46</v>
      </c>
    </row>
    <row r="606" spans="1:8" x14ac:dyDescent="0.3">
      <c r="A606" s="3">
        <v>1512</v>
      </c>
      <c r="B606" s="6">
        <v>37</v>
      </c>
      <c r="C606" s="6">
        <v>54</v>
      </c>
      <c r="D606" s="6">
        <v>38</v>
      </c>
      <c r="E606" s="6">
        <v>50</v>
      </c>
      <c r="F606" s="6">
        <v>37</v>
      </c>
      <c r="G606" s="6">
        <v>24</v>
      </c>
      <c r="H606" s="6">
        <v>37</v>
      </c>
    </row>
    <row r="607" spans="1:8" x14ac:dyDescent="0.3">
      <c r="A607" s="3">
        <v>1513</v>
      </c>
      <c r="B607" s="6">
        <v>39</v>
      </c>
      <c r="C607" s="6">
        <v>57</v>
      </c>
      <c r="D607" s="6">
        <v>38</v>
      </c>
      <c r="E607" s="6">
        <v>60</v>
      </c>
      <c r="F607" s="6">
        <v>39</v>
      </c>
      <c r="G607" s="6">
        <v>32</v>
      </c>
      <c r="H607" s="6">
        <v>39</v>
      </c>
    </row>
    <row r="608" spans="1:8" x14ac:dyDescent="0.3">
      <c r="A608" s="3">
        <v>1514</v>
      </c>
      <c r="B608" s="6">
        <v>42</v>
      </c>
      <c r="C608" s="6">
        <v>112</v>
      </c>
      <c r="D608" s="6">
        <v>40</v>
      </c>
      <c r="E608" s="6">
        <v>119</v>
      </c>
      <c r="F608" s="6">
        <v>40</v>
      </c>
      <c r="G608" s="6">
        <v>57</v>
      </c>
      <c r="H608" s="6">
        <v>78</v>
      </c>
    </row>
    <row r="609" spans="1:8" x14ac:dyDescent="0.3">
      <c r="A609" s="3">
        <v>1515</v>
      </c>
      <c r="B609" s="6">
        <v>31</v>
      </c>
      <c r="C609" s="6">
        <v>80</v>
      </c>
      <c r="D609" s="6">
        <v>31</v>
      </c>
      <c r="E609" s="6">
        <v>80</v>
      </c>
      <c r="F609" s="6">
        <v>31</v>
      </c>
      <c r="G609" s="6">
        <v>33</v>
      </c>
      <c r="H609" s="6">
        <v>56</v>
      </c>
    </row>
    <row r="610" spans="1:8" x14ac:dyDescent="0.3">
      <c r="A610" s="2" t="s">
        <v>614</v>
      </c>
      <c r="B610" s="7">
        <f t="shared" ref="B610:H610" si="34">SUM(B591:B609)</f>
        <v>1066</v>
      </c>
      <c r="C610" s="7">
        <f t="shared" si="34"/>
        <v>2186</v>
      </c>
      <c r="D610" s="7">
        <f t="shared" si="34"/>
        <v>1079</v>
      </c>
      <c r="E610" s="7">
        <f t="shared" si="34"/>
        <v>2134</v>
      </c>
      <c r="F610" s="7">
        <f t="shared" si="34"/>
        <v>1055</v>
      </c>
      <c r="G610" s="7">
        <f t="shared" si="34"/>
        <v>1029</v>
      </c>
      <c r="H610" s="7">
        <f t="shared" si="34"/>
        <v>1418</v>
      </c>
    </row>
    <row r="612" spans="1:8" ht="14.4" customHeight="1" x14ac:dyDescent="0.3">
      <c r="A612" s="2" t="s">
        <v>628</v>
      </c>
      <c r="B612" s="13" t="s">
        <v>0</v>
      </c>
      <c r="C612" s="13"/>
      <c r="D612" s="13" t="s">
        <v>1</v>
      </c>
      <c r="E612" s="13"/>
      <c r="F612" s="13"/>
      <c r="G612" s="9" t="s">
        <v>2</v>
      </c>
    </row>
    <row r="613" spans="1:8" x14ac:dyDescent="0.3">
      <c r="B613" s="8" t="s">
        <v>630</v>
      </c>
      <c r="C613" s="8" t="s">
        <v>438</v>
      </c>
      <c r="D613" s="8" t="s">
        <v>242</v>
      </c>
      <c r="E613" s="8" t="s">
        <v>633</v>
      </c>
      <c r="F613" s="8" t="s">
        <v>635</v>
      </c>
      <c r="G613" s="8" t="s">
        <v>638</v>
      </c>
    </row>
    <row r="614" spans="1:8" x14ac:dyDescent="0.3">
      <c r="B614" s="8" t="s">
        <v>631</v>
      </c>
      <c r="C614" s="8" t="s">
        <v>627</v>
      </c>
      <c r="D614" s="8" t="s">
        <v>632</v>
      </c>
      <c r="E614" s="8" t="s">
        <v>634</v>
      </c>
      <c r="F614" s="8" t="s">
        <v>636</v>
      </c>
      <c r="G614" s="8" t="s">
        <v>637</v>
      </c>
    </row>
    <row r="615" spans="1:8" x14ac:dyDescent="0.3">
      <c r="A615" s="4" t="s">
        <v>612</v>
      </c>
    </row>
    <row r="616" spans="1:8" x14ac:dyDescent="0.3">
      <c r="A616" s="5">
        <v>1601</v>
      </c>
      <c r="B616" s="6">
        <v>146</v>
      </c>
      <c r="C616" s="6">
        <v>162</v>
      </c>
      <c r="D616" s="6">
        <v>129</v>
      </c>
      <c r="E616" s="6">
        <v>23</v>
      </c>
      <c r="F616" s="6">
        <v>160</v>
      </c>
      <c r="G616" s="6">
        <v>144</v>
      </c>
    </row>
    <row r="617" spans="1:8" x14ac:dyDescent="0.3">
      <c r="A617" s="5">
        <v>1602</v>
      </c>
      <c r="B617" s="6">
        <v>117</v>
      </c>
      <c r="C617" s="6">
        <v>108</v>
      </c>
      <c r="D617" s="6">
        <v>101</v>
      </c>
      <c r="E617" s="6">
        <v>17</v>
      </c>
      <c r="F617" s="6">
        <v>112</v>
      </c>
      <c r="G617" s="6">
        <v>114</v>
      </c>
    </row>
    <row r="618" spans="1:8" x14ac:dyDescent="0.3">
      <c r="A618" s="3">
        <v>1603</v>
      </c>
      <c r="B618" s="6">
        <v>178</v>
      </c>
      <c r="C618" s="6">
        <v>109</v>
      </c>
      <c r="D618" s="6">
        <v>163</v>
      </c>
      <c r="E618" s="6">
        <v>19</v>
      </c>
      <c r="F618" s="6">
        <v>116</v>
      </c>
      <c r="G618" s="6">
        <v>178</v>
      </c>
    </row>
    <row r="619" spans="1:8" x14ac:dyDescent="0.3">
      <c r="A619" s="3">
        <v>1604</v>
      </c>
      <c r="B619" s="6">
        <v>174</v>
      </c>
      <c r="C619" s="6">
        <v>80</v>
      </c>
      <c r="D619" s="6">
        <v>155</v>
      </c>
      <c r="E619" s="6">
        <v>18</v>
      </c>
      <c r="F619" s="6">
        <v>78</v>
      </c>
      <c r="G619" s="6">
        <v>172</v>
      </c>
    </row>
    <row r="620" spans="1:8" x14ac:dyDescent="0.3">
      <c r="A620" s="3">
        <v>1605</v>
      </c>
      <c r="B620" s="6">
        <v>117</v>
      </c>
      <c r="C620" s="6">
        <v>78</v>
      </c>
      <c r="D620" s="6">
        <v>103</v>
      </c>
      <c r="E620" s="6">
        <v>17</v>
      </c>
      <c r="F620" s="6">
        <v>82</v>
      </c>
      <c r="G620" s="6">
        <v>122</v>
      </c>
    </row>
    <row r="621" spans="1:8" x14ac:dyDescent="0.3">
      <c r="A621" s="3">
        <v>1606</v>
      </c>
      <c r="B621" s="6">
        <v>85</v>
      </c>
      <c r="C621" s="6">
        <v>45</v>
      </c>
      <c r="D621" s="6">
        <v>80</v>
      </c>
      <c r="E621" s="6">
        <v>14</v>
      </c>
      <c r="F621" s="6">
        <v>46</v>
      </c>
      <c r="G621" s="6">
        <v>92</v>
      </c>
    </row>
    <row r="622" spans="1:8" x14ac:dyDescent="0.3">
      <c r="A622" s="3">
        <v>1607</v>
      </c>
      <c r="B622" s="6">
        <v>161</v>
      </c>
      <c r="C622" s="6">
        <v>172</v>
      </c>
      <c r="D622" s="6">
        <v>134</v>
      </c>
      <c r="E622" s="6">
        <v>29</v>
      </c>
      <c r="F622" s="6">
        <v>177</v>
      </c>
      <c r="G622" s="6">
        <v>160</v>
      </c>
    </row>
    <row r="623" spans="1:8" x14ac:dyDescent="0.3">
      <c r="A623" s="3">
        <v>1608</v>
      </c>
      <c r="B623" s="6">
        <v>63</v>
      </c>
      <c r="C623" s="6">
        <v>62</v>
      </c>
      <c r="D623" s="6">
        <v>46</v>
      </c>
      <c r="E623" s="6">
        <v>21</v>
      </c>
      <c r="F623" s="6">
        <v>63</v>
      </c>
      <c r="G623" s="6">
        <v>64</v>
      </c>
    </row>
    <row r="624" spans="1:8" x14ac:dyDescent="0.3">
      <c r="A624" s="3">
        <v>1609</v>
      </c>
      <c r="B624" s="6">
        <v>95</v>
      </c>
      <c r="C624" s="6">
        <v>130</v>
      </c>
      <c r="D624" s="6">
        <v>73</v>
      </c>
      <c r="E624" s="6">
        <v>23</v>
      </c>
      <c r="F624" s="6">
        <v>126</v>
      </c>
      <c r="G624" s="6">
        <v>97</v>
      </c>
    </row>
    <row r="625" spans="1:7" x14ac:dyDescent="0.3">
      <c r="A625" s="3">
        <v>1610</v>
      </c>
      <c r="B625" s="6">
        <v>106</v>
      </c>
      <c r="C625" s="6">
        <v>154</v>
      </c>
      <c r="D625" s="6">
        <v>90</v>
      </c>
      <c r="E625" s="6">
        <v>13</v>
      </c>
      <c r="F625" s="6">
        <v>158</v>
      </c>
      <c r="G625" s="6">
        <v>103</v>
      </c>
    </row>
    <row r="626" spans="1:7" x14ac:dyDescent="0.3">
      <c r="A626" s="3">
        <v>1611</v>
      </c>
      <c r="B626" s="6">
        <v>106</v>
      </c>
      <c r="C626" s="6">
        <v>120</v>
      </c>
      <c r="D626" s="6">
        <v>82</v>
      </c>
      <c r="E626" s="6">
        <v>23</v>
      </c>
      <c r="F626" s="6">
        <v>118</v>
      </c>
      <c r="G626" s="6">
        <v>108</v>
      </c>
    </row>
    <row r="627" spans="1:7" x14ac:dyDescent="0.3">
      <c r="A627" s="3">
        <v>1612</v>
      </c>
      <c r="B627" s="6">
        <v>42</v>
      </c>
      <c r="C627" s="6">
        <v>48</v>
      </c>
      <c r="D627" s="6">
        <v>38</v>
      </c>
      <c r="E627" s="6">
        <v>6</v>
      </c>
      <c r="F627" s="6">
        <v>47</v>
      </c>
      <c r="G627" s="6">
        <v>42</v>
      </c>
    </row>
    <row r="628" spans="1:7" x14ac:dyDescent="0.3">
      <c r="A628" s="3">
        <v>1613</v>
      </c>
      <c r="B628" s="6">
        <v>106</v>
      </c>
      <c r="C628" s="6">
        <v>128</v>
      </c>
      <c r="D628" s="6">
        <v>94</v>
      </c>
      <c r="E628" s="6">
        <v>14</v>
      </c>
      <c r="F628" s="6">
        <v>131</v>
      </c>
      <c r="G628" s="6">
        <v>108</v>
      </c>
    </row>
    <row r="629" spans="1:7" x14ac:dyDescent="0.3">
      <c r="A629" s="3">
        <v>1614</v>
      </c>
      <c r="B629" s="6">
        <v>94</v>
      </c>
      <c r="C629" s="6">
        <v>85</v>
      </c>
      <c r="D629" s="6">
        <v>72</v>
      </c>
      <c r="E629" s="6">
        <v>24</v>
      </c>
      <c r="F629" s="6">
        <v>86</v>
      </c>
      <c r="G629" s="6">
        <v>94</v>
      </c>
    </row>
    <row r="630" spans="1:7" x14ac:dyDescent="0.3">
      <c r="A630" s="3">
        <v>1615</v>
      </c>
      <c r="B630" s="6">
        <v>107</v>
      </c>
      <c r="C630" s="6">
        <v>89</v>
      </c>
      <c r="D630" s="6">
        <v>89</v>
      </c>
      <c r="E630" s="6">
        <v>21</v>
      </c>
      <c r="F630" s="6">
        <v>92</v>
      </c>
      <c r="G630" s="6">
        <v>106</v>
      </c>
    </row>
    <row r="631" spans="1:7" x14ac:dyDescent="0.3">
      <c r="A631" s="2" t="s">
        <v>629</v>
      </c>
      <c r="B631" s="7">
        <f t="shared" ref="B631:G631" si="35">SUM(B616:B630)</f>
        <v>1697</v>
      </c>
      <c r="C631" s="7">
        <f t="shared" si="35"/>
        <v>1570</v>
      </c>
      <c r="D631" s="7">
        <f t="shared" si="35"/>
        <v>1449</v>
      </c>
      <c r="E631" s="7">
        <f t="shared" si="35"/>
        <v>282</v>
      </c>
      <c r="F631" s="7">
        <f t="shared" si="35"/>
        <v>1592</v>
      </c>
      <c r="G631" s="7">
        <f t="shared" si="35"/>
        <v>1704</v>
      </c>
    </row>
    <row r="633" spans="1:7" ht="14.4" customHeight="1" x14ac:dyDescent="0.3">
      <c r="A633" s="2" t="s">
        <v>639</v>
      </c>
      <c r="B633" s="13" t="s">
        <v>0</v>
      </c>
      <c r="C633" s="13"/>
      <c r="D633" s="14" t="s">
        <v>1</v>
      </c>
      <c r="E633" s="16"/>
      <c r="F633" s="14" t="s">
        <v>2</v>
      </c>
      <c r="G633" s="16"/>
    </row>
    <row r="634" spans="1:7" x14ac:dyDescent="0.3">
      <c r="B634" s="8" t="s">
        <v>641</v>
      </c>
      <c r="C634" s="8" t="s">
        <v>642</v>
      </c>
      <c r="D634" s="8" t="s">
        <v>242</v>
      </c>
      <c r="E634" s="8" t="s">
        <v>645</v>
      </c>
      <c r="F634" s="8" t="s">
        <v>647</v>
      </c>
      <c r="G634" s="8" t="s">
        <v>649</v>
      </c>
    </row>
    <row r="635" spans="1:7" x14ac:dyDescent="0.3">
      <c r="B635" s="8" t="s">
        <v>181</v>
      </c>
      <c r="C635" s="8" t="s">
        <v>643</v>
      </c>
      <c r="D635" s="8" t="s">
        <v>644</v>
      </c>
      <c r="E635" s="8" t="s">
        <v>646</v>
      </c>
      <c r="F635" s="8" t="s">
        <v>648</v>
      </c>
      <c r="G635" s="8" t="s">
        <v>650</v>
      </c>
    </row>
    <row r="636" spans="1:7" x14ac:dyDescent="0.3">
      <c r="A636" s="4" t="s">
        <v>612</v>
      </c>
    </row>
    <row r="637" spans="1:7" x14ac:dyDescent="0.3">
      <c r="A637" s="5">
        <v>1701</v>
      </c>
      <c r="B637" s="6">
        <v>30</v>
      </c>
      <c r="C637" s="6">
        <v>70</v>
      </c>
      <c r="D637" s="6">
        <v>32</v>
      </c>
      <c r="E637" s="6">
        <v>71</v>
      </c>
      <c r="F637" s="6">
        <v>32</v>
      </c>
      <c r="G637" s="6">
        <v>71</v>
      </c>
    </row>
    <row r="638" spans="1:7" x14ac:dyDescent="0.3">
      <c r="A638" s="5">
        <v>1702</v>
      </c>
      <c r="B638" s="6">
        <v>82</v>
      </c>
      <c r="C638" s="6">
        <v>113</v>
      </c>
      <c r="D638" s="6">
        <v>83</v>
      </c>
      <c r="E638" s="6">
        <v>112</v>
      </c>
      <c r="F638" s="6">
        <v>85</v>
      </c>
      <c r="G638" s="6">
        <v>110</v>
      </c>
    </row>
    <row r="639" spans="1:7" x14ac:dyDescent="0.3">
      <c r="A639" s="3">
        <v>1703</v>
      </c>
      <c r="B639" s="6">
        <v>61</v>
      </c>
      <c r="C639" s="6">
        <v>89</v>
      </c>
      <c r="D639" s="6">
        <v>59</v>
      </c>
      <c r="E639" s="6">
        <v>91</v>
      </c>
      <c r="F639" s="6">
        <v>59</v>
      </c>
      <c r="G639" s="6">
        <v>90</v>
      </c>
    </row>
    <row r="640" spans="1:7" x14ac:dyDescent="0.3">
      <c r="A640" s="3">
        <v>1704</v>
      </c>
      <c r="B640" s="6">
        <v>121</v>
      </c>
      <c r="C640" s="6">
        <v>62</v>
      </c>
      <c r="D640" s="6">
        <v>122</v>
      </c>
      <c r="E640" s="6">
        <v>62</v>
      </c>
      <c r="F640" s="6">
        <v>126</v>
      </c>
      <c r="G640" s="6">
        <v>61</v>
      </c>
    </row>
    <row r="641" spans="1:7" x14ac:dyDescent="0.3">
      <c r="A641" s="3">
        <v>1705</v>
      </c>
      <c r="B641" s="6">
        <v>97</v>
      </c>
      <c r="C641" s="6">
        <v>59</v>
      </c>
      <c r="D641" s="6">
        <v>95</v>
      </c>
      <c r="E641" s="6">
        <v>56</v>
      </c>
      <c r="F641" s="6">
        <v>97</v>
      </c>
      <c r="G641" s="6">
        <v>56</v>
      </c>
    </row>
    <row r="642" spans="1:7" x14ac:dyDescent="0.3">
      <c r="A642" s="3">
        <v>1706</v>
      </c>
      <c r="B642" s="6">
        <v>123</v>
      </c>
      <c r="C642" s="6">
        <v>56</v>
      </c>
      <c r="D642" s="6">
        <v>125</v>
      </c>
      <c r="E642" s="6">
        <v>55</v>
      </c>
      <c r="F642" s="6">
        <v>125</v>
      </c>
      <c r="G642" s="6">
        <v>55</v>
      </c>
    </row>
    <row r="643" spans="1:7" x14ac:dyDescent="0.3">
      <c r="A643" s="3">
        <v>1707</v>
      </c>
      <c r="B643" s="6">
        <v>126</v>
      </c>
      <c r="C643" s="6">
        <v>44</v>
      </c>
      <c r="D643" s="6">
        <v>125</v>
      </c>
      <c r="E643" s="6">
        <v>46</v>
      </c>
      <c r="F643" s="6">
        <v>128</v>
      </c>
      <c r="G643" s="6">
        <v>43</v>
      </c>
    </row>
    <row r="644" spans="1:7" x14ac:dyDescent="0.3">
      <c r="A644" s="3">
        <v>1708</v>
      </c>
      <c r="B644" s="6">
        <v>123</v>
      </c>
      <c r="C644" s="6">
        <v>79</v>
      </c>
      <c r="D644" s="6">
        <v>123</v>
      </c>
      <c r="E644" s="6">
        <v>77</v>
      </c>
      <c r="F644" s="6">
        <v>129</v>
      </c>
      <c r="G644" s="6">
        <v>76</v>
      </c>
    </row>
    <row r="645" spans="1:7" x14ac:dyDescent="0.3">
      <c r="A645" s="3">
        <v>1709</v>
      </c>
      <c r="B645" s="6">
        <v>105</v>
      </c>
      <c r="C645" s="6">
        <v>55</v>
      </c>
      <c r="D645" s="6">
        <v>111</v>
      </c>
      <c r="E645" s="6">
        <v>55</v>
      </c>
      <c r="F645" s="6">
        <v>110</v>
      </c>
      <c r="G645" s="6">
        <v>53</v>
      </c>
    </row>
    <row r="646" spans="1:7" x14ac:dyDescent="0.3">
      <c r="A646" s="3">
        <v>1710</v>
      </c>
      <c r="B646" s="6">
        <v>55</v>
      </c>
      <c r="C646" s="6">
        <v>17</v>
      </c>
      <c r="D646" s="6">
        <v>54</v>
      </c>
      <c r="E646" s="6">
        <v>18</v>
      </c>
      <c r="F646" s="6">
        <v>55</v>
      </c>
      <c r="G646" s="6">
        <v>16</v>
      </c>
    </row>
    <row r="647" spans="1:7" x14ac:dyDescent="0.3">
      <c r="A647" s="3">
        <v>1711</v>
      </c>
      <c r="B647" s="6">
        <v>45</v>
      </c>
      <c r="C647" s="6">
        <v>18</v>
      </c>
      <c r="D647" s="6">
        <v>44</v>
      </c>
      <c r="E647" s="6">
        <v>17</v>
      </c>
      <c r="F647" s="6">
        <v>47</v>
      </c>
      <c r="G647" s="6">
        <v>18</v>
      </c>
    </row>
    <row r="648" spans="1:7" x14ac:dyDescent="0.3">
      <c r="A648" s="3">
        <v>1712</v>
      </c>
      <c r="B648" s="6">
        <v>83</v>
      </c>
      <c r="C648" s="6">
        <v>70</v>
      </c>
      <c r="D648" s="6">
        <v>84</v>
      </c>
      <c r="E648" s="6">
        <v>69</v>
      </c>
      <c r="F648" s="6">
        <v>85</v>
      </c>
      <c r="G648" s="6">
        <v>66</v>
      </c>
    </row>
    <row r="649" spans="1:7" x14ac:dyDescent="0.3">
      <c r="A649" s="3">
        <v>1713</v>
      </c>
      <c r="B649" s="6">
        <v>76</v>
      </c>
      <c r="C649" s="6">
        <v>103</v>
      </c>
      <c r="D649" s="6">
        <v>76</v>
      </c>
      <c r="E649" s="6">
        <v>105</v>
      </c>
      <c r="F649" s="6">
        <v>78</v>
      </c>
      <c r="G649" s="6">
        <v>106</v>
      </c>
    </row>
    <row r="650" spans="1:7" x14ac:dyDescent="0.3">
      <c r="A650" s="3">
        <v>1714</v>
      </c>
      <c r="B650" s="6">
        <v>71</v>
      </c>
      <c r="C650" s="6">
        <v>82</v>
      </c>
      <c r="D650" s="6">
        <v>72</v>
      </c>
      <c r="E650" s="6">
        <v>76</v>
      </c>
      <c r="F650" s="6">
        <v>75</v>
      </c>
      <c r="G650" s="6">
        <v>77</v>
      </c>
    </row>
    <row r="651" spans="1:7" x14ac:dyDescent="0.3">
      <c r="A651" s="3">
        <v>1715</v>
      </c>
      <c r="B651" s="6">
        <v>90</v>
      </c>
      <c r="C651" s="6">
        <v>59</v>
      </c>
      <c r="D651" s="6">
        <v>90</v>
      </c>
      <c r="E651" s="6">
        <v>58</v>
      </c>
      <c r="F651" s="6">
        <v>92</v>
      </c>
      <c r="G651" s="6">
        <v>57</v>
      </c>
    </row>
    <row r="652" spans="1:7" x14ac:dyDescent="0.3">
      <c r="A652" s="2" t="s">
        <v>640</v>
      </c>
      <c r="B652" s="7">
        <f t="shared" ref="B652:G652" si="36">SUM(B637:B651)</f>
        <v>1288</v>
      </c>
      <c r="C652" s="7">
        <f t="shared" si="36"/>
        <v>976</v>
      </c>
      <c r="D652" s="7">
        <f t="shared" si="36"/>
        <v>1295</v>
      </c>
      <c r="E652" s="7">
        <f t="shared" si="36"/>
        <v>968</v>
      </c>
      <c r="F652" s="7">
        <f t="shared" si="36"/>
        <v>1323</v>
      </c>
      <c r="G652" s="7">
        <f t="shared" si="36"/>
        <v>955</v>
      </c>
    </row>
    <row r="654" spans="1:7" ht="14.4" customHeight="1" x14ac:dyDescent="0.3">
      <c r="A654" s="2" t="s">
        <v>651</v>
      </c>
      <c r="B654" s="9" t="s">
        <v>0</v>
      </c>
      <c r="C654" s="10" t="s">
        <v>1</v>
      </c>
      <c r="D654" s="10" t="s">
        <v>2</v>
      </c>
    </row>
    <row r="655" spans="1:7" x14ac:dyDescent="0.3">
      <c r="B655" s="8" t="s">
        <v>653</v>
      </c>
      <c r="C655" s="8" t="s">
        <v>655</v>
      </c>
      <c r="D655" s="8" t="s">
        <v>657</v>
      </c>
    </row>
    <row r="656" spans="1:7" x14ac:dyDescent="0.3">
      <c r="B656" s="8" t="s">
        <v>654</v>
      </c>
      <c r="C656" s="8" t="s">
        <v>656</v>
      </c>
      <c r="D656" s="8" t="s">
        <v>658</v>
      </c>
    </row>
    <row r="657" spans="1:4" x14ac:dyDescent="0.3">
      <c r="A657" s="4" t="s">
        <v>612</v>
      </c>
    </row>
    <row r="658" spans="1:4" x14ac:dyDescent="0.3">
      <c r="A658" s="5">
        <v>1801</v>
      </c>
      <c r="B658" s="6">
        <v>43</v>
      </c>
      <c r="C658" s="6">
        <v>41</v>
      </c>
      <c r="D658" s="6">
        <v>42</v>
      </c>
    </row>
    <row r="659" spans="1:4" x14ac:dyDescent="0.3">
      <c r="A659" s="5">
        <v>1802</v>
      </c>
      <c r="B659" s="6">
        <v>43</v>
      </c>
      <c r="C659" s="6">
        <v>41</v>
      </c>
      <c r="D659" s="6">
        <v>43</v>
      </c>
    </row>
    <row r="660" spans="1:4" x14ac:dyDescent="0.3">
      <c r="A660" s="5">
        <v>1803</v>
      </c>
      <c r="B660" s="6">
        <v>37</v>
      </c>
      <c r="C660" s="6">
        <v>35</v>
      </c>
      <c r="D660" s="6">
        <v>37</v>
      </c>
    </row>
    <row r="661" spans="1:4" x14ac:dyDescent="0.3">
      <c r="A661" s="5">
        <v>1804</v>
      </c>
      <c r="B661" s="6">
        <v>0</v>
      </c>
      <c r="C661" s="6">
        <v>0</v>
      </c>
      <c r="D661" s="6">
        <v>0</v>
      </c>
    </row>
    <row r="662" spans="1:4" x14ac:dyDescent="0.3">
      <c r="A662" s="5">
        <v>1805</v>
      </c>
      <c r="B662" s="6">
        <v>108</v>
      </c>
      <c r="C662" s="6">
        <v>106</v>
      </c>
      <c r="D662" s="6">
        <v>110</v>
      </c>
    </row>
    <row r="663" spans="1:4" x14ac:dyDescent="0.3">
      <c r="A663" s="5">
        <v>1806</v>
      </c>
      <c r="B663" s="6">
        <v>136</v>
      </c>
      <c r="C663" s="6">
        <v>133</v>
      </c>
      <c r="D663" s="6">
        <v>133</v>
      </c>
    </row>
    <row r="664" spans="1:4" x14ac:dyDescent="0.3">
      <c r="A664" s="3">
        <v>1807</v>
      </c>
      <c r="B664" s="6">
        <v>103</v>
      </c>
      <c r="C664" s="6">
        <v>104</v>
      </c>
      <c r="D664" s="6">
        <v>106</v>
      </c>
    </row>
    <row r="665" spans="1:4" x14ac:dyDescent="0.3">
      <c r="A665" s="3">
        <v>1808</v>
      </c>
      <c r="B665" s="6">
        <v>101</v>
      </c>
      <c r="C665" s="6">
        <v>101</v>
      </c>
      <c r="D665" s="6">
        <v>101</v>
      </c>
    </row>
    <row r="666" spans="1:4" x14ac:dyDescent="0.3">
      <c r="A666" s="3">
        <v>1809</v>
      </c>
      <c r="B666" s="6">
        <v>82</v>
      </c>
      <c r="C666" s="6">
        <v>79</v>
      </c>
      <c r="D666" s="6">
        <v>82</v>
      </c>
    </row>
    <row r="667" spans="1:4" x14ac:dyDescent="0.3">
      <c r="A667" s="3">
        <v>1810</v>
      </c>
      <c r="B667" s="6">
        <v>89</v>
      </c>
      <c r="C667" s="6">
        <v>89</v>
      </c>
      <c r="D667" s="6">
        <v>86</v>
      </c>
    </row>
    <row r="668" spans="1:4" x14ac:dyDescent="0.3">
      <c r="A668" s="3">
        <v>1811</v>
      </c>
      <c r="B668" s="6">
        <v>130</v>
      </c>
      <c r="C668" s="6">
        <v>130</v>
      </c>
      <c r="D668" s="6">
        <v>128</v>
      </c>
    </row>
    <row r="669" spans="1:4" ht="14.4" customHeight="1" x14ac:dyDescent="0.3">
      <c r="A669" s="2" t="s">
        <v>651</v>
      </c>
      <c r="B669" s="11" t="s">
        <v>0</v>
      </c>
      <c r="C669" s="12" t="s">
        <v>1</v>
      </c>
      <c r="D669" s="12" t="s">
        <v>2</v>
      </c>
    </row>
    <row r="670" spans="1:4" x14ac:dyDescent="0.3">
      <c r="B670" s="8" t="s">
        <v>653</v>
      </c>
      <c r="C670" s="8" t="s">
        <v>655</v>
      </c>
      <c r="D670" s="8" t="s">
        <v>657</v>
      </c>
    </row>
    <row r="671" spans="1:4" x14ac:dyDescent="0.3">
      <c r="B671" s="8" t="s">
        <v>654</v>
      </c>
      <c r="C671" s="8" t="s">
        <v>656</v>
      </c>
      <c r="D671" s="8" t="s">
        <v>658</v>
      </c>
    </row>
    <row r="672" spans="1:4" x14ac:dyDescent="0.3">
      <c r="A672" s="4" t="s">
        <v>1219</v>
      </c>
    </row>
    <row r="673" spans="1:6" x14ac:dyDescent="0.3">
      <c r="A673" s="3">
        <v>1812</v>
      </c>
      <c r="B673" s="6">
        <v>89</v>
      </c>
      <c r="C673" s="6">
        <v>88</v>
      </c>
      <c r="D673" s="6">
        <v>90</v>
      </c>
    </row>
    <row r="674" spans="1:6" x14ac:dyDescent="0.3">
      <c r="A674" s="3">
        <v>1813</v>
      </c>
      <c r="B674" s="6">
        <v>135</v>
      </c>
      <c r="C674" s="6">
        <v>131</v>
      </c>
      <c r="D674" s="6">
        <v>132</v>
      </c>
    </row>
    <row r="675" spans="1:6" x14ac:dyDescent="0.3">
      <c r="A675" s="3">
        <v>1814</v>
      </c>
      <c r="B675" s="6">
        <v>52</v>
      </c>
      <c r="C675" s="6">
        <v>51</v>
      </c>
      <c r="D675" s="6">
        <v>52</v>
      </c>
    </row>
    <row r="676" spans="1:6" x14ac:dyDescent="0.3">
      <c r="A676" s="3">
        <v>1815</v>
      </c>
      <c r="B676" s="6">
        <v>79</v>
      </c>
      <c r="C676" s="6">
        <v>79</v>
      </c>
      <c r="D676" s="6">
        <v>78</v>
      </c>
    </row>
    <row r="677" spans="1:6" x14ac:dyDescent="0.3">
      <c r="A677" s="3">
        <v>1816</v>
      </c>
      <c r="B677" s="6">
        <v>74</v>
      </c>
      <c r="C677" s="6">
        <v>69</v>
      </c>
      <c r="D677" s="6">
        <v>71</v>
      </c>
    </row>
    <row r="678" spans="1:6" x14ac:dyDescent="0.3">
      <c r="A678" s="3">
        <v>1817</v>
      </c>
      <c r="B678" s="6">
        <v>157</v>
      </c>
      <c r="C678" s="6">
        <v>156</v>
      </c>
      <c r="D678" s="6">
        <v>152</v>
      </c>
    </row>
    <row r="679" spans="1:6" x14ac:dyDescent="0.3">
      <c r="A679" s="3">
        <v>1818</v>
      </c>
      <c r="B679" s="6">
        <v>64</v>
      </c>
      <c r="C679" s="6">
        <v>64</v>
      </c>
      <c r="D679" s="6">
        <v>65</v>
      </c>
    </row>
    <row r="680" spans="1:6" x14ac:dyDescent="0.3">
      <c r="A680" s="2" t="s">
        <v>652</v>
      </c>
      <c r="B680" s="7">
        <f>SUM(B658:B679)</f>
        <v>1522</v>
      </c>
      <c r="C680" s="7">
        <f>SUM(C658:C679)</f>
        <v>1497</v>
      </c>
      <c r="D680" s="7">
        <f>SUM(D658:D679)</f>
        <v>1508</v>
      </c>
    </row>
    <row r="682" spans="1:6" ht="14.4" customHeight="1" x14ac:dyDescent="0.3">
      <c r="A682" s="2" t="s">
        <v>659</v>
      </c>
      <c r="B682" s="9" t="s">
        <v>0</v>
      </c>
      <c r="C682" s="14" t="s">
        <v>1</v>
      </c>
      <c r="D682" s="16"/>
      <c r="E682" s="13" t="s">
        <v>2</v>
      </c>
      <c r="F682" s="13"/>
    </row>
    <row r="683" spans="1:6" x14ac:dyDescent="0.3">
      <c r="B683" s="8" t="s">
        <v>661</v>
      </c>
      <c r="C683" s="8" t="s">
        <v>663</v>
      </c>
      <c r="D683" s="8" t="s">
        <v>665</v>
      </c>
      <c r="E683" s="8" t="s">
        <v>667</v>
      </c>
      <c r="F683" s="8" t="s">
        <v>669</v>
      </c>
    </row>
    <row r="684" spans="1:6" x14ac:dyDescent="0.3">
      <c r="B684" s="8" t="s">
        <v>662</v>
      </c>
      <c r="C684" s="8" t="s">
        <v>664</v>
      </c>
      <c r="D684" s="8" t="s">
        <v>666</v>
      </c>
      <c r="E684" s="8" t="s">
        <v>668</v>
      </c>
      <c r="F684" s="8" t="s">
        <v>670</v>
      </c>
    </row>
    <row r="685" spans="1:6" x14ac:dyDescent="0.3">
      <c r="A685" s="4" t="s">
        <v>612</v>
      </c>
    </row>
    <row r="686" spans="1:6" x14ac:dyDescent="0.3">
      <c r="A686" s="5">
        <v>1901</v>
      </c>
      <c r="B686" s="6">
        <v>102</v>
      </c>
      <c r="C686" s="6">
        <v>99</v>
      </c>
      <c r="D686" s="6">
        <v>146</v>
      </c>
      <c r="E686" s="6">
        <v>100</v>
      </c>
      <c r="F686" s="6">
        <v>151</v>
      </c>
    </row>
    <row r="687" spans="1:6" x14ac:dyDescent="0.3">
      <c r="A687" s="5">
        <v>1902</v>
      </c>
      <c r="B687" s="6">
        <v>135</v>
      </c>
      <c r="C687" s="6">
        <v>128</v>
      </c>
      <c r="D687" s="6">
        <v>89</v>
      </c>
      <c r="E687" s="6">
        <v>122</v>
      </c>
      <c r="F687" s="6">
        <v>89</v>
      </c>
    </row>
    <row r="688" spans="1:6" x14ac:dyDescent="0.3">
      <c r="A688" s="5">
        <v>1903</v>
      </c>
      <c r="B688" s="6">
        <v>17</v>
      </c>
      <c r="C688" s="6">
        <v>17</v>
      </c>
      <c r="D688" s="6">
        <v>32</v>
      </c>
      <c r="E688" s="6">
        <v>16</v>
      </c>
      <c r="F688" s="6">
        <v>31</v>
      </c>
    </row>
    <row r="689" spans="1:6" x14ac:dyDescent="0.3">
      <c r="A689" s="5">
        <v>1904</v>
      </c>
      <c r="B689" s="6">
        <v>58</v>
      </c>
      <c r="C689" s="6">
        <v>56</v>
      </c>
      <c r="D689" s="6">
        <v>73</v>
      </c>
      <c r="E689" s="6">
        <v>57</v>
      </c>
      <c r="F689" s="6">
        <v>67</v>
      </c>
    </row>
    <row r="690" spans="1:6" x14ac:dyDescent="0.3">
      <c r="A690" s="5">
        <v>1905</v>
      </c>
      <c r="B690" s="6">
        <v>89</v>
      </c>
      <c r="C690" s="6">
        <v>88</v>
      </c>
      <c r="D690" s="6">
        <v>67</v>
      </c>
      <c r="E690" s="6">
        <v>87</v>
      </c>
      <c r="F690" s="6">
        <v>66</v>
      </c>
    </row>
    <row r="691" spans="1:6" x14ac:dyDescent="0.3">
      <c r="A691" s="5">
        <v>1906</v>
      </c>
      <c r="B691" s="6">
        <v>116</v>
      </c>
      <c r="C691" s="6">
        <v>117</v>
      </c>
      <c r="D691" s="6">
        <v>67</v>
      </c>
      <c r="E691" s="6">
        <v>114</v>
      </c>
      <c r="F691" s="6">
        <v>67</v>
      </c>
    </row>
    <row r="692" spans="1:6" x14ac:dyDescent="0.3">
      <c r="A692" s="5">
        <v>1907</v>
      </c>
      <c r="B692" s="6">
        <v>136</v>
      </c>
      <c r="C692" s="6">
        <v>133</v>
      </c>
      <c r="D692" s="6">
        <v>127</v>
      </c>
      <c r="E692" s="6">
        <v>129</v>
      </c>
      <c r="F692" s="6">
        <v>127</v>
      </c>
    </row>
    <row r="693" spans="1:6" x14ac:dyDescent="0.3">
      <c r="A693" s="3">
        <v>1908</v>
      </c>
      <c r="B693" s="6">
        <v>109</v>
      </c>
      <c r="C693" s="6">
        <v>106</v>
      </c>
      <c r="D693" s="6">
        <v>27</v>
      </c>
      <c r="E693" s="6">
        <v>106</v>
      </c>
      <c r="F693" s="6">
        <v>24</v>
      </c>
    </row>
    <row r="694" spans="1:6" x14ac:dyDescent="0.3">
      <c r="A694" s="3">
        <v>1909</v>
      </c>
      <c r="B694" s="6">
        <v>199</v>
      </c>
      <c r="C694" s="6">
        <v>192</v>
      </c>
      <c r="D694" s="6">
        <v>68</v>
      </c>
      <c r="E694" s="6">
        <v>189</v>
      </c>
      <c r="F694" s="6">
        <v>68</v>
      </c>
    </row>
    <row r="695" spans="1:6" x14ac:dyDescent="0.3">
      <c r="A695" s="3">
        <v>1910</v>
      </c>
      <c r="B695" s="6">
        <v>282</v>
      </c>
      <c r="C695" s="6">
        <v>278</v>
      </c>
      <c r="D695" s="6">
        <v>63</v>
      </c>
      <c r="E695" s="6">
        <v>274</v>
      </c>
      <c r="F695" s="6">
        <v>63</v>
      </c>
    </row>
    <row r="696" spans="1:6" x14ac:dyDescent="0.3">
      <c r="A696" s="3">
        <v>1911</v>
      </c>
      <c r="B696" s="6">
        <v>206</v>
      </c>
      <c r="C696" s="6">
        <v>199</v>
      </c>
      <c r="D696" s="6">
        <v>25</v>
      </c>
      <c r="E696" s="6">
        <v>199</v>
      </c>
      <c r="F696" s="6">
        <v>26</v>
      </c>
    </row>
    <row r="697" spans="1:6" x14ac:dyDescent="0.3">
      <c r="A697" s="3">
        <v>1912</v>
      </c>
      <c r="B697" s="6">
        <v>174</v>
      </c>
      <c r="C697" s="6">
        <v>174</v>
      </c>
      <c r="D697" s="6">
        <v>20</v>
      </c>
      <c r="E697" s="6">
        <v>172</v>
      </c>
      <c r="F697" s="6">
        <v>20</v>
      </c>
    </row>
    <row r="698" spans="1:6" x14ac:dyDescent="0.3">
      <c r="A698" s="3">
        <v>1913</v>
      </c>
      <c r="B698" s="6">
        <v>193</v>
      </c>
      <c r="C698" s="6">
        <v>189</v>
      </c>
      <c r="D698" s="6">
        <v>38</v>
      </c>
      <c r="E698" s="6">
        <v>190</v>
      </c>
      <c r="F698" s="6">
        <v>39</v>
      </c>
    </row>
    <row r="699" spans="1:6" x14ac:dyDescent="0.3">
      <c r="A699" s="3">
        <v>1914</v>
      </c>
      <c r="B699" s="6">
        <v>138</v>
      </c>
      <c r="C699" s="6">
        <v>137</v>
      </c>
      <c r="D699" s="6">
        <v>18</v>
      </c>
      <c r="E699" s="6">
        <v>135</v>
      </c>
      <c r="F699" s="6">
        <v>21</v>
      </c>
    </row>
    <row r="700" spans="1:6" x14ac:dyDescent="0.3">
      <c r="A700" s="3">
        <v>1915</v>
      </c>
      <c r="B700" s="6">
        <v>152</v>
      </c>
      <c r="C700" s="6">
        <v>153</v>
      </c>
      <c r="D700" s="6">
        <v>30</v>
      </c>
      <c r="E700" s="6">
        <v>152</v>
      </c>
      <c r="F700" s="6">
        <v>32</v>
      </c>
    </row>
    <row r="701" spans="1:6" x14ac:dyDescent="0.3">
      <c r="A701" s="3">
        <v>1916</v>
      </c>
      <c r="B701" s="6">
        <v>62</v>
      </c>
      <c r="C701" s="6">
        <v>60</v>
      </c>
      <c r="D701" s="6">
        <v>29</v>
      </c>
      <c r="E701" s="6">
        <v>60</v>
      </c>
      <c r="F701" s="6">
        <v>29</v>
      </c>
    </row>
    <row r="702" spans="1:6" ht="14.4" customHeight="1" x14ac:dyDescent="0.3">
      <c r="A702" s="2" t="s">
        <v>659</v>
      </c>
      <c r="B702" s="11" t="s">
        <v>0</v>
      </c>
      <c r="C702" s="14" t="s">
        <v>1</v>
      </c>
      <c r="D702" s="16"/>
      <c r="E702" s="13" t="s">
        <v>2</v>
      </c>
      <c r="F702" s="13"/>
    </row>
    <row r="703" spans="1:6" x14ac:dyDescent="0.3">
      <c r="B703" s="8" t="s">
        <v>661</v>
      </c>
      <c r="C703" s="8" t="s">
        <v>663</v>
      </c>
      <c r="D703" s="8" t="s">
        <v>665</v>
      </c>
      <c r="E703" s="8" t="s">
        <v>667</v>
      </c>
      <c r="F703" s="8" t="s">
        <v>669</v>
      </c>
    </row>
    <row r="704" spans="1:6" x14ac:dyDescent="0.3">
      <c r="B704" s="8" t="s">
        <v>662</v>
      </c>
      <c r="C704" s="8" t="s">
        <v>664</v>
      </c>
      <c r="D704" s="8" t="s">
        <v>666</v>
      </c>
      <c r="E704" s="8" t="s">
        <v>668</v>
      </c>
      <c r="F704" s="8" t="s">
        <v>670</v>
      </c>
    </row>
    <row r="705" spans="1:7" x14ac:dyDescent="0.3">
      <c r="A705" s="4" t="s">
        <v>1219</v>
      </c>
    </row>
    <row r="706" spans="1:7" x14ac:dyDescent="0.3">
      <c r="A706" s="3">
        <v>1917</v>
      </c>
      <c r="B706" s="6">
        <v>133</v>
      </c>
      <c r="C706" s="6">
        <v>130</v>
      </c>
      <c r="D706" s="6">
        <v>36</v>
      </c>
      <c r="E706" s="6">
        <v>131</v>
      </c>
      <c r="F706" s="6">
        <v>36</v>
      </c>
    </row>
    <row r="707" spans="1:7" x14ac:dyDescent="0.3">
      <c r="A707" s="3">
        <v>1918</v>
      </c>
      <c r="B707" s="6">
        <v>250</v>
      </c>
      <c r="C707" s="6">
        <v>248</v>
      </c>
      <c r="D707" s="6">
        <v>91</v>
      </c>
      <c r="E707" s="6">
        <v>241</v>
      </c>
      <c r="F707" s="6">
        <v>93</v>
      </c>
    </row>
    <row r="708" spans="1:7" x14ac:dyDescent="0.3">
      <c r="A708" s="3">
        <v>1919</v>
      </c>
      <c r="B708" s="6">
        <v>266</v>
      </c>
      <c r="C708" s="6">
        <v>254</v>
      </c>
      <c r="D708" s="6">
        <v>56</v>
      </c>
      <c r="E708" s="6">
        <v>257</v>
      </c>
      <c r="F708" s="6">
        <v>58</v>
      </c>
    </row>
    <row r="709" spans="1:7" x14ac:dyDescent="0.3">
      <c r="A709" s="3">
        <v>1920</v>
      </c>
      <c r="B709" s="6">
        <v>106</v>
      </c>
      <c r="C709" s="6">
        <v>105</v>
      </c>
      <c r="D709" s="6">
        <v>53</v>
      </c>
      <c r="E709" s="6">
        <v>102</v>
      </c>
      <c r="F709" s="6">
        <v>55</v>
      </c>
    </row>
    <row r="710" spans="1:7" x14ac:dyDescent="0.3">
      <c r="A710" s="2" t="s">
        <v>660</v>
      </c>
      <c r="B710" s="7">
        <f t="shared" ref="B710" si="37">SUM(B686:B709)</f>
        <v>2923</v>
      </c>
      <c r="C710" s="7">
        <f t="shared" ref="C710" si="38">SUM(C686:C709)</f>
        <v>2863</v>
      </c>
      <c r="D710" s="7">
        <f t="shared" ref="D710" si="39">SUM(D686:D709)</f>
        <v>1155</v>
      </c>
      <c r="E710" s="7">
        <f t="shared" ref="E710" si="40">SUM(E686:E709)</f>
        <v>2833</v>
      </c>
      <c r="F710" s="7">
        <f t="shared" ref="F710" si="41">SUM(F686:F709)</f>
        <v>1162</v>
      </c>
    </row>
    <row r="712" spans="1:7" ht="14.4" customHeight="1" x14ac:dyDescent="0.3">
      <c r="A712" s="2" t="s">
        <v>671</v>
      </c>
      <c r="B712" s="13" t="s">
        <v>0</v>
      </c>
      <c r="C712" s="13"/>
      <c r="D712" s="13" t="s">
        <v>1</v>
      </c>
      <c r="E712" s="13"/>
      <c r="F712" s="13" t="s">
        <v>2</v>
      </c>
      <c r="G712" s="13"/>
    </row>
    <row r="713" spans="1:7" x14ac:dyDescent="0.3">
      <c r="B713" s="8" t="s">
        <v>676</v>
      </c>
      <c r="C713" s="8" t="s">
        <v>673</v>
      </c>
      <c r="D713" s="8" t="s">
        <v>677</v>
      </c>
      <c r="E713" s="8" t="s">
        <v>679</v>
      </c>
      <c r="F713" s="8" t="s">
        <v>681</v>
      </c>
      <c r="G713" s="8" t="s">
        <v>683</v>
      </c>
    </row>
    <row r="714" spans="1:7" x14ac:dyDescent="0.3">
      <c r="B714" s="8" t="s">
        <v>675</v>
      </c>
      <c r="C714" s="8" t="s">
        <v>674</v>
      </c>
      <c r="D714" s="8" t="s">
        <v>678</v>
      </c>
      <c r="E714" s="8" t="s">
        <v>680</v>
      </c>
      <c r="F714" s="8" t="s">
        <v>682</v>
      </c>
      <c r="G714" s="8" t="s">
        <v>238</v>
      </c>
    </row>
    <row r="715" spans="1:7" x14ac:dyDescent="0.3">
      <c r="A715" s="4" t="s">
        <v>612</v>
      </c>
    </row>
    <row r="716" spans="1:7" x14ac:dyDescent="0.3">
      <c r="A716" s="5">
        <v>2001</v>
      </c>
      <c r="B716" s="6">
        <v>8</v>
      </c>
      <c r="C716" s="6">
        <v>141</v>
      </c>
      <c r="D716" s="6">
        <v>0</v>
      </c>
      <c r="E716" s="6">
        <v>144</v>
      </c>
      <c r="F716" s="6">
        <v>145</v>
      </c>
      <c r="G716" s="6">
        <v>0</v>
      </c>
    </row>
    <row r="717" spans="1:7" x14ac:dyDescent="0.3">
      <c r="A717" s="5">
        <v>2002</v>
      </c>
      <c r="B717" s="6">
        <v>31</v>
      </c>
      <c r="C717" s="6">
        <v>222</v>
      </c>
      <c r="D717" s="6">
        <v>0</v>
      </c>
      <c r="E717" s="6">
        <v>221</v>
      </c>
      <c r="F717" s="6">
        <v>222</v>
      </c>
      <c r="G717" s="6">
        <v>5</v>
      </c>
    </row>
    <row r="718" spans="1:7" x14ac:dyDescent="0.3">
      <c r="A718" s="5">
        <v>2003</v>
      </c>
      <c r="B718" s="6">
        <v>7</v>
      </c>
      <c r="C718" s="6">
        <v>142</v>
      </c>
      <c r="D718" s="6">
        <v>0</v>
      </c>
      <c r="E718" s="6">
        <v>131</v>
      </c>
      <c r="F718" s="6">
        <v>134</v>
      </c>
      <c r="G718" s="6">
        <v>5</v>
      </c>
    </row>
    <row r="719" spans="1:7" x14ac:dyDescent="0.3">
      <c r="A719" s="5">
        <v>2004</v>
      </c>
      <c r="B719" s="6">
        <v>5</v>
      </c>
      <c r="C719" s="6">
        <v>110</v>
      </c>
      <c r="D719" s="6">
        <v>0</v>
      </c>
      <c r="E719" s="6">
        <v>109</v>
      </c>
      <c r="F719" s="6">
        <v>108</v>
      </c>
      <c r="G719" s="6">
        <v>1</v>
      </c>
    </row>
    <row r="720" spans="1:7" x14ac:dyDescent="0.3">
      <c r="A720" s="5">
        <v>2005</v>
      </c>
      <c r="B720" s="6">
        <v>5</v>
      </c>
      <c r="C720" s="6">
        <v>164</v>
      </c>
      <c r="D720" s="6">
        <v>0</v>
      </c>
      <c r="E720" s="6">
        <v>167</v>
      </c>
      <c r="F720" s="6">
        <v>165</v>
      </c>
      <c r="G720" s="6">
        <v>2</v>
      </c>
    </row>
    <row r="721" spans="1:7" x14ac:dyDescent="0.3">
      <c r="A721" s="5">
        <v>2006</v>
      </c>
      <c r="B721" s="6">
        <v>14</v>
      </c>
      <c r="C721" s="6">
        <v>206</v>
      </c>
      <c r="D721" s="6">
        <v>0</v>
      </c>
      <c r="E721" s="6">
        <v>215</v>
      </c>
      <c r="F721" s="6">
        <v>207</v>
      </c>
      <c r="G721" s="6">
        <v>0</v>
      </c>
    </row>
    <row r="722" spans="1:7" x14ac:dyDescent="0.3">
      <c r="A722" s="5">
        <v>2007</v>
      </c>
      <c r="B722" s="6">
        <v>13</v>
      </c>
      <c r="C722" s="6">
        <v>151</v>
      </c>
      <c r="D722" s="6">
        <v>0</v>
      </c>
      <c r="E722" s="6">
        <v>141</v>
      </c>
      <c r="F722" s="6">
        <v>143</v>
      </c>
      <c r="G722" s="6">
        <v>1</v>
      </c>
    </row>
    <row r="723" spans="1:7" x14ac:dyDescent="0.3">
      <c r="A723" s="3">
        <v>2008</v>
      </c>
      <c r="B723" s="6">
        <v>4</v>
      </c>
      <c r="C723" s="6">
        <v>179</v>
      </c>
      <c r="D723" s="6">
        <v>1</v>
      </c>
      <c r="E723" s="6">
        <v>174</v>
      </c>
      <c r="F723" s="6">
        <v>168</v>
      </c>
      <c r="G723" s="6">
        <v>5</v>
      </c>
    </row>
    <row r="724" spans="1:7" x14ac:dyDescent="0.3">
      <c r="A724" s="3">
        <v>2009</v>
      </c>
      <c r="B724" s="6">
        <v>13</v>
      </c>
      <c r="C724" s="6">
        <v>191</v>
      </c>
      <c r="D724" s="6">
        <v>1</v>
      </c>
      <c r="E724" s="6">
        <v>187</v>
      </c>
      <c r="F724" s="6">
        <v>185</v>
      </c>
      <c r="G724" s="6">
        <v>0</v>
      </c>
    </row>
    <row r="725" spans="1:7" x14ac:dyDescent="0.3">
      <c r="A725" s="3">
        <v>2010</v>
      </c>
      <c r="B725" s="6">
        <v>14</v>
      </c>
      <c r="C725" s="6">
        <v>132</v>
      </c>
      <c r="D725" s="6">
        <v>0</v>
      </c>
      <c r="E725" s="6">
        <v>131</v>
      </c>
      <c r="F725" s="6">
        <v>133</v>
      </c>
      <c r="G725" s="6">
        <v>2</v>
      </c>
    </row>
    <row r="726" spans="1:7" x14ac:dyDescent="0.3">
      <c r="A726" s="3">
        <v>2011</v>
      </c>
      <c r="B726" s="6">
        <v>8</v>
      </c>
      <c r="C726" s="6">
        <v>148</v>
      </c>
      <c r="D726" s="6">
        <v>0</v>
      </c>
      <c r="E726" s="6">
        <v>146</v>
      </c>
      <c r="F726" s="6">
        <v>148</v>
      </c>
      <c r="G726" s="6">
        <v>3</v>
      </c>
    </row>
    <row r="727" spans="1:7" x14ac:dyDescent="0.3">
      <c r="A727" s="3">
        <v>2012</v>
      </c>
      <c r="B727" s="6">
        <v>2</v>
      </c>
      <c r="C727" s="6">
        <v>47</v>
      </c>
      <c r="D727" s="6">
        <v>1</v>
      </c>
      <c r="E727" s="6">
        <v>52</v>
      </c>
      <c r="F727" s="6">
        <v>49</v>
      </c>
      <c r="G727" s="6">
        <v>1</v>
      </c>
    </row>
    <row r="728" spans="1:7" x14ac:dyDescent="0.3">
      <c r="A728" s="3">
        <v>2013</v>
      </c>
      <c r="B728" s="6">
        <v>5</v>
      </c>
      <c r="C728" s="6">
        <v>167</v>
      </c>
      <c r="D728" s="6">
        <v>0</v>
      </c>
      <c r="E728" s="6">
        <v>163</v>
      </c>
      <c r="F728" s="6">
        <v>160</v>
      </c>
      <c r="G728" s="6">
        <v>1</v>
      </c>
    </row>
    <row r="729" spans="1:7" x14ac:dyDescent="0.3">
      <c r="A729" s="2" t="s">
        <v>672</v>
      </c>
      <c r="B729" s="7">
        <f t="shared" ref="B729:G729" si="42">SUM(B716:B728)</f>
        <v>129</v>
      </c>
      <c r="C729" s="7">
        <f t="shared" si="42"/>
        <v>2000</v>
      </c>
      <c r="D729" s="7">
        <f t="shared" si="42"/>
        <v>3</v>
      </c>
      <c r="E729" s="7">
        <f t="shared" si="42"/>
        <v>1981</v>
      </c>
      <c r="F729" s="7">
        <f t="shared" si="42"/>
        <v>1967</v>
      </c>
      <c r="G729" s="7">
        <f t="shared" si="42"/>
        <v>26</v>
      </c>
    </row>
    <row r="731" spans="1:7" ht="14.4" customHeight="1" x14ac:dyDescent="0.3">
      <c r="A731" s="2" t="s">
        <v>684</v>
      </c>
      <c r="B731" s="9" t="s">
        <v>0</v>
      </c>
      <c r="C731" s="14" t="s">
        <v>1</v>
      </c>
      <c r="D731" s="16"/>
      <c r="E731" s="13" t="s">
        <v>2</v>
      </c>
      <c r="F731" s="13"/>
    </row>
    <row r="732" spans="1:7" x14ac:dyDescent="0.3">
      <c r="B732" s="8" t="s">
        <v>686</v>
      </c>
      <c r="C732" s="8" t="s">
        <v>688</v>
      </c>
      <c r="D732" s="8" t="s">
        <v>689</v>
      </c>
      <c r="E732" s="8" t="s">
        <v>691</v>
      </c>
      <c r="F732" s="8" t="s">
        <v>693</v>
      </c>
    </row>
    <row r="733" spans="1:7" x14ac:dyDescent="0.3">
      <c r="B733" s="8" t="s">
        <v>687</v>
      </c>
      <c r="C733" s="8" t="s">
        <v>674</v>
      </c>
      <c r="D733" s="8" t="s">
        <v>690</v>
      </c>
      <c r="E733" s="8" t="s">
        <v>692</v>
      </c>
      <c r="F733" s="8" t="s">
        <v>694</v>
      </c>
    </row>
    <row r="734" spans="1:7" x14ac:dyDescent="0.3">
      <c r="A734" s="4" t="s">
        <v>612</v>
      </c>
    </row>
    <row r="735" spans="1:7" x14ac:dyDescent="0.3">
      <c r="A735" s="5">
        <v>2101</v>
      </c>
      <c r="B735" s="6">
        <v>271</v>
      </c>
      <c r="C735" s="6">
        <v>46</v>
      </c>
      <c r="D735" s="6">
        <v>275</v>
      </c>
      <c r="E735" s="6">
        <v>49</v>
      </c>
      <c r="F735" s="6">
        <v>267</v>
      </c>
    </row>
    <row r="736" spans="1:7" x14ac:dyDescent="0.3">
      <c r="A736" s="5">
        <v>2102</v>
      </c>
      <c r="B736" s="6">
        <v>143</v>
      </c>
      <c r="C736" s="6">
        <v>35</v>
      </c>
      <c r="D736" s="6">
        <v>144</v>
      </c>
      <c r="E736" s="6">
        <v>37</v>
      </c>
      <c r="F736" s="6">
        <v>149</v>
      </c>
    </row>
    <row r="737" spans="1:6" x14ac:dyDescent="0.3">
      <c r="A737" s="5">
        <v>2103</v>
      </c>
      <c r="B737" s="6">
        <v>149</v>
      </c>
      <c r="C737" s="6">
        <v>22</v>
      </c>
      <c r="D737" s="6">
        <v>147</v>
      </c>
      <c r="E737" s="6">
        <v>21</v>
      </c>
      <c r="F737" s="6">
        <v>151</v>
      </c>
    </row>
    <row r="738" spans="1:6" x14ac:dyDescent="0.3">
      <c r="A738" s="5">
        <v>2104</v>
      </c>
      <c r="B738" s="6">
        <v>188</v>
      </c>
      <c r="C738" s="6">
        <v>25</v>
      </c>
      <c r="D738" s="6">
        <v>184</v>
      </c>
      <c r="E738" s="6">
        <v>27</v>
      </c>
      <c r="F738" s="6">
        <v>183</v>
      </c>
    </row>
    <row r="739" spans="1:6" x14ac:dyDescent="0.3">
      <c r="A739" s="5">
        <v>2105</v>
      </c>
      <c r="B739" s="6">
        <v>99</v>
      </c>
      <c r="C739" s="6">
        <v>33</v>
      </c>
      <c r="D739" s="6">
        <v>98</v>
      </c>
      <c r="E739" s="6">
        <v>34</v>
      </c>
      <c r="F739" s="6">
        <v>96</v>
      </c>
    </row>
    <row r="740" spans="1:6" x14ac:dyDescent="0.3">
      <c r="A740" s="5">
        <v>2106</v>
      </c>
      <c r="B740" s="6">
        <v>201</v>
      </c>
      <c r="C740" s="6">
        <v>60</v>
      </c>
      <c r="D740" s="6">
        <v>197</v>
      </c>
      <c r="E740" s="6">
        <v>63</v>
      </c>
      <c r="F740" s="6">
        <v>200</v>
      </c>
    </row>
    <row r="741" spans="1:6" x14ac:dyDescent="0.3">
      <c r="A741" s="5">
        <v>2107</v>
      </c>
      <c r="B741" s="6">
        <v>148</v>
      </c>
      <c r="C741" s="6">
        <v>30</v>
      </c>
      <c r="D741" s="6">
        <v>142</v>
      </c>
      <c r="E741" s="6">
        <v>29</v>
      </c>
      <c r="F741" s="6">
        <v>145</v>
      </c>
    </row>
    <row r="742" spans="1:6" x14ac:dyDescent="0.3">
      <c r="A742" s="3">
        <v>2108</v>
      </c>
      <c r="B742" s="6">
        <v>133</v>
      </c>
      <c r="C742" s="6">
        <v>40</v>
      </c>
      <c r="D742" s="6">
        <v>129</v>
      </c>
      <c r="E742" s="6">
        <v>40</v>
      </c>
      <c r="F742" s="6">
        <v>136</v>
      </c>
    </row>
    <row r="743" spans="1:6" x14ac:dyDescent="0.3">
      <c r="A743" s="3">
        <v>2109</v>
      </c>
      <c r="B743" s="6">
        <v>96</v>
      </c>
      <c r="C743" s="6">
        <v>43</v>
      </c>
      <c r="D743" s="6">
        <v>94</v>
      </c>
      <c r="E743" s="6">
        <v>44</v>
      </c>
      <c r="F743" s="6">
        <v>97</v>
      </c>
    </row>
    <row r="744" spans="1:6" x14ac:dyDescent="0.3">
      <c r="A744" s="3">
        <v>2110</v>
      </c>
      <c r="B744" s="6">
        <v>71</v>
      </c>
      <c r="C744" s="6">
        <v>18</v>
      </c>
      <c r="D744" s="6">
        <v>65</v>
      </c>
      <c r="E744" s="6">
        <v>19</v>
      </c>
      <c r="F744" s="6">
        <v>67</v>
      </c>
    </row>
    <row r="745" spans="1:6" x14ac:dyDescent="0.3">
      <c r="A745" s="3">
        <v>2111</v>
      </c>
      <c r="B745" s="6">
        <v>137</v>
      </c>
      <c r="C745" s="6">
        <v>46</v>
      </c>
      <c r="D745" s="6">
        <v>134</v>
      </c>
      <c r="E745" s="6">
        <v>47</v>
      </c>
      <c r="F745" s="6">
        <v>142</v>
      </c>
    </row>
    <row r="746" spans="1:6" x14ac:dyDescent="0.3">
      <c r="A746" s="3">
        <v>2112</v>
      </c>
      <c r="B746" s="6">
        <v>166</v>
      </c>
      <c r="C746" s="6">
        <v>44</v>
      </c>
      <c r="D746" s="6">
        <v>158</v>
      </c>
      <c r="E746" s="6">
        <v>47</v>
      </c>
      <c r="F746" s="6">
        <v>166</v>
      </c>
    </row>
    <row r="747" spans="1:6" x14ac:dyDescent="0.3">
      <c r="A747" s="3">
        <v>2113</v>
      </c>
      <c r="B747" s="6">
        <v>105</v>
      </c>
      <c r="C747" s="6">
        <v>24</v>
      </c>
      <c r="D747" s="6">
        <v>106</v>
      </c>
      <c r="E747" s="6">
        <v>24</v>
      </c>
      <c r="F747" s="6">
        <v>107</v>
      </c>
    </row>
    <row r="748" spans="1:6" x14ac:dyDescent="0.3">
      <c r="A748" s="3">
        <v>2114</v>
      </c>
      <c r="B748" s="6">
        <v>104</v>
      </c>
      <c r="C748" s="6">
        <v>60</v>
      </c>
      <c r="D748" s="6">
        <v>97</v>
      </c>
      <c r="E748" s="6">
        <v>59</v>
      </c>
      <c r="F748" s="6">
        <v>97</v>
      </c>
    </row>
    <row r="749" spans="1:6" x14ac:dyDescent="0.3">
      <c r="A749" s="3">
        <v>2115</v>
      </c>
      <c r="B749" s="6">
        <v>142</v>
      </c>
      <c r="C749" s="6">
        <v>35</v>
      </c>
      <c r="D749" s="6">
        <v>141</v>
      </c>
      <c r="E749" s="6">
        <v>36</v>
      </c>
      <c r="F749" s="6">
        <v>144</v>
      </c>
    </row>
    <row r="750" spans="1:6" x14ac:dyDescent="0.3">
      <c r="A750" s="3">
        <v>2116</v>
      </c>
      <c r="B750" s="6">
        <v>81</v>
      </c>
      <c r="C750" s="6">
        <v>35</v>
      </c>
      <c r="D750" s="6">
        <v>79</v>
      </c>
      <c r="E750" s="6">
        <v>36</v>
      </c>
      <c r="F750" s="6">
        <v>76</v>
      </c>
    </row>
    <row r="751" spans="1:6" x14ac:dyDescent="0.3">
      <c r="A751" s="2" t="s">
        <v>685</v>
      </c>
      <c r="B751" s="7">
        <f>SUM(B735:B750)</f>
        <v>2234</v>
      </c>
      <c r="C751" s="7">
        <f>SUM(C735:C750)</f>
        <v>596</v>
      </c>
      <c r="D751" s="7">
        <f>SUM(D735:D750)</f>
        <v>2190</v>
      </c>
      <c r="E751" s="7">
        <f>SUM(E735:E750)</f>
        <v>612</v>
      </c>
      <c r="F751" s="7">
        <f>SUM(F735:F750)</f>
        <v>2223</v>
      </c>
    </row>
    <row r="753" spans="1:6" ht="14.4" customHeight="1" x14ac:dyDescent="0.3">
      <c r="A753" s="2" t="s">
        <v>695</v>
      </c>
      <c r="B753" s="14" t="s">
        <v>0</v>
      </c>
      <c r="C753" s="15"/>
      <c r="D753" s="16"/>
      <c r="E753" s="10" t="s">
        <v>1</v>
      </c>
      <c r="F753" s="9" t="s">
        <v>2</v>
      </c>
    </row>
    <row r="754" spans="1:6" x14ac:dyDescent="0.3">
      <c r="B754" s="8" t="s">
        <v>697</v>
      </c>
      <c r="C754" s="8" t="s">
        <v>699</v>
      </c>
      <c r="D754" s="8" t="s">
        <v>701</v>
      </c>
      <c r="E754" s="8" t="s">
        <v>178</v>
      </c>
      <c r="F754" s="8" t="s">
        <v>705</v>
      </c>
    </row>
    <row r="755" spans="1:6" x14ac:dyDescent="0.3">
      <c r="B755" s="8" t="s">
        <v>698</v>
      </c>
      <c r="C755" s="8" t="s">
        <v>700</v>
      </c>
      <c r="D755" s="8" t="s">
        <v>702</v>
      </c>
      <c r="E755" s="8" t="s">
        <v>703</v>
      </c>
      <c r="F755" s="8" t="s">
        <v>706</v>
      </c>
    </row>
    <row r="756" spans="1:6" x14ac:dyDescent="0.3">
      <c r="A756" s="4" t="s">
        <v>612</v>
      </c>
    </row>
    <row r="757" spans="1:6" x14ac:dyDescent="0.3">
      <c r="A757" s="5">
        <v>2201</v>
      </c>
      <c r="B757" s="6">
        <v>124</v>
      </c>
      <c r="C757" s="6">
        <v>44</v>
      </c>
      <c r="D757" s="6">
        <v>18</v>
      </c>
      <c r="E757" s="6">
        <v>156</v>
      </c>
      <c r="F757" s="6">
        <v>152</v>
      </c>
    </row>
    <row r="758" spans="1:6" x14ac:dyDescent="0.3">
      <c r="A758" s="5">
        <v>2202</v>
      </c>
      <c r="B758" s="6">
        <v>111</v>
      </c>
      <c r="C758" s="6">
        <v>19</v>
      </c>
      <c r="D758" s="6">
        <v>14</v>
      </c>
      <c r="E758" s="6">
        <v>122</v>
      </c>
      <c r="F758" s="6">
        <v>126</v>
      </c>
    </row>
    <row r="759" spans="1:6" x14ac:dyDescent="0.3">
      <c r="A759" s="5">
        <v>2203</v>
      </c>
      <c r="B759" s="6">
        <v>116</v>
      </c>
      <c r="C759" s="6">
        <v>43</v>
      </c>
      <c r="D759" s="6">
        <v>16</v>
      </c>
      <c r="E759" s="6">
        <v>161</v>
      </c>
      <c r="F759" s="6">
        <v>160</v>
      </c>
    </row>
    <row r="760" spans="1:6" x14ac:dyDescent="0.3">
      <c r="A760" s="5">
        <v>2204</v>
      </c>
      <c r="B760" s="6">
        <v>107</v>
      </c>
      <c r="C760" s="6">
        <v>31</v>
      </c>
      <c r="D760" s="6">
        <v>9</v>
      </c>
      <c r="E760" s="6">
        <v>133</v>
      </c>
      <c r="F760" s="6">
        <v>136</v>
      </c>
    </row>
    <row r="761" spans="1:6" x14ac:dyDescent="0.3">
      <c r="A761" s="5">
        <v>2205</v>
      </c>
      <c r="B761" s="6">
        <v>104</v>
      </c>
      <c r="C761" s="6">
        <v>35</v>
      </c>
      <c r="D761" s="6">
        <v>7</v>
      </c>
      <c r="E761" s="6">
        <v>130</v>
      </c>
      <c r="F761" s="6">
        <v>133</v>
      </c>
    </row>
    <row r="762" spans="1:6" x14ac:dyDescent="0.3">
      <c r="A762" s="5">
        <v>2206</v>
      </c>
      <c r="B762" s="6">
        <v>123</v>
      </c>
      <c r="C762" s="6">
        <v>55</v>
      </c>
      <c r="D762" s="6">
        <v>16</v>
      </c>
      <c r="E762" s="6">
        <v>177</v>
      </c>
      <c r="F762" s="6">
        <v>177</v>
      </c>
    </row>
    <row r="763" spans="1:6" x14ac:dyDescent="0.3">
      <c r="A763" s="5">
        <v>2207</v>
      </c>
      <c r="B763" s="6">
        <v>211</v>
      </c>
      <c r="C763" s="6">
        <v>46</v>
      </c>
      <c r="D763" s="6">
        <v>15</v>
      </c>
      <c r="E763" s="6">
        <v>265</v>
      </c>
      <c r="F763" s="6">
        <v>234</v>
      </c>
    </row>
    <row r="764" spans="1:6" x14ac:dyDescent="0.3">
      <c r="A764" s="3">
        <v>2208</v>
      </c>
      <c r="B764" s="6">
        <v>166</v>
      </c>
      <c r="C764" s="6">
        <v>51</v>
      </c>
      <c r="D764" s="6">
        <v>11</v>
      </c>
      <c r="E764" s="6">
        <v>206</v>
      </c>
      <c r="F764" s="6">
        <v>200</v>
      </c>
    </row>
    <row r="765" spans="1:6" x14ac:dyDescent="0.3">
      <c r="A765" s="3">
        <v>2209</v>
      </c>
      <c r="B765" s="6">
        <v>117</v>
      </c>
      <c r="C765" s="6">
        <v>44</v>
      </c>
      <c r="D765" s="6">
        <v>9</v>
      </c>
      <c r="E765" s="6">
        <v>163</v>
      </c>
      <c r="F765" s="6">
        <v>155</v>
      </c>
    </row>
    <row r="766" spans="1:6" ht="14.4" customHeight="1" x14ac:dyDescent="0.3">
      <c r="A766" s="2" t="s">
        <v>695</v>
      </c>
      <c r="B766" s="14" t="s">
        <v>0</v>
      </c>
      <c r="C766" s="15"/>
      <c r="D766" s="16"/>
      <c r="E766" s="12" t="s">
        <v>1</v>
      </c>
      <c r="F766" s="11" t="s">
        <v>2</v>
      </c>
    </row>
    <row r="767" spans="1:6" x14ac:dyDescent="0.3">
      <c r="B767" s="8" t="s">
        <v>697</v>
      </c>
      <c r="C767" s="8" t="s">
        <v>699</v>
      </c>
      <c r="D767" s="8" t="s">
        <v>701</v>
      </c>
      <c r="E767" s="8" t="s">
        <v>178</v>
      </c>
      <c r="F767" s="8" t="s">
        <v>705</v>
      </c>
    </row>
    <row r="768" spans="1:6" x14ac:dyDescent="0.3">
      <c r="B768" s="8" t="s">
        <v>698</v>
      </c>
      <c r="C768" s="8" t="s">
        <v>700</v>
      </c>
      <c r="D768" s="8" t="s">
        <v>702</v>
      </c>
      <c r="E768" s="8" t="s">
        <v>703</v>
      </c>
      <c r="F768" s="8" t="s">
        <v>706</v>
      </c>
    </row>
    <row r="769" spans="1:11" x14ac:dyDescent="0.3">
      <c r="A769" s="4" t="s">
        <v>1219</v>
      </c>
    </row>
    <row r="770" spans="1:11" x14ac:dyDescent="0.3">
      <c r="A770" s="3">
        <v>2210</v>
      </c>
      <c r="B770" s="6">
        <v>109</v>
      </c>
      <c r="C770" s="6">
        <v>70</v>
      </c>
      <c r="D770" s="6">
        <v>19</v>
      </c>
      <c r="E770" s="6">
        <v>179</v>
      </c>
      <c r="F770" s="6">
        <v>174</v>
      </c>
    </row>
    <row r="771" spans="1:11" x14ac:dyDescent="0.3">
      <c r="A771" s="3">
        <v>2211</v>
      </c>
      <c r="B771" s="6">
        <v>187</v>
      </c>
      <c r="C771" s="6">
        <v>51</v>
      </c>
      <c r="D771" s="6">
        <v>23</v>
      </c>
      <c r="E771" s="6">
        <v>231</v>
      </c>
      <c r="F771" s="6">
        <v>227</v>
      </c>
    </row>
    <row r="772" spans="1:11" x14ac:dyDescent="0.3">
      <c r="A772" s="3">
        <v>2212</v>
      </c>
      <c r="B772" s="6">
        <v>154</v>
      </c>
      <c r="C772" s="6">
        <v>41</v>
      </c>
      <c r="D772" s="6">
        <v>16</v>
      </c>
      <c r="E772" s="6">
        <v>199</v>
      </c>
      <c r="F772" s="6">
        <v>182</v>
      </c>
    </row>
    <row r="773" spans="1:11" x14ac:dyDescent="0.3">
      <c r="A773" s="3">
        <v>2213</v>
      </c>
      <c r="B773" s="6">
        <v>13</v>
      </c>
      <c r="C773" s="6">
        <v>7</v>
      </c>
      <c r="D773" s="6">
        <v>1</v>
      </c>
      <c r="E773" s="6">
        <v>19</v>
      </c>
      <c r="F773" s="6">
        <v>18</v>
      </c>
    </row>
    <row r="774" spans="1:11" x14ac:dyDescent="0.3">
      <c r="A774" s="3">
        <v>2214</v>
      </c>
      <c r="B774" s="6">
        <v>119</v>
      </c>
      <c r="C774" s="6">
        <v>30</v>
      </c>
      <c r="D774" s="6">
        <v>11</v>
      </c>
      <c r="E774" s="6">
        <v>151</v>
      </c>
      <c r="F774" s="6">
        <v>139</v>
      </c>
    </row>
    <row r="775" spans="1:11" x14ac:dyDescent="0.3">
      <c r="A775" s="2" t="s">
        <v>696</v>
      </c>
      <c r="B775" s="7">
        <f>SUM(B757:B774)</f>
        <v>1761</v>
      </c>
      <c r="C775" s="7">
        <f>SUM(C757:C774)</f>
        <v>567</v>
      </c>
      <c r="D775" s="7">
        <f>SUM(D757:D774)</f>
        <v>185</v>
      </c>
      <c r="E775" s="7">
        <f>SUM(E757:E774)</f>
        <v>2292</v>
      </c>
      <c r="F775" s="7">
        <f>SUM(F757:F774)</f>
        <v>2213</v>
      </c>
    </row>
    <row r="777" spans="1:11" ht="14.4" customHeight="1" x14ac:dyDescent="0.3">
      <c r="A777" s="2" t="s">
        <v>707</v>
      </c>
      <c r="B777" s="9" t="s">
        <v>0</v>
      </c>
      <c r="C777" s="14" t="s">
        <v>1</v>
      </c>
      <c r="D777" s="15"/>
      <c r="E777" s="16"/>
      <c r="F777" s="13" t="s">
        <v>2</v>
      </c>
      <c r="G777" s="13"/>
      <c r="H777" s="13"/>
    </row>
    <row r="778" spans="1:11" x14ac:dyDescent="0.3">
      <c r="B778" s="8" t="s">
        <v>708</v>
      </c>
      <c r="C778" s="8" t="s">
        <v>710</v>
      </c>
      <c r="D778" s="8" t="s">
        <v>712</v>
      </c>
      <c r="E778" s="8" t="s">
        <v>521</v>
      </c>
      <c r="F778" s="8" t="s">
        <v>715</v>
      </c>
      <c r="G778" s="8" t="s">
        <v>717</v>
      </c>
      <c r="H778" s="8" t="s">
        <v>719</v>
      </c>
      <c r="I778" s="8"/>
      <c r="J778" s="8"/>
      <c r="K778" s="8"/>
    </row>
    <row r="779" spans="1:11" x14ac:dyDescent="0.3">
      <c r="B779" s="8" t="s">
        <v>709</v>
      </c>
      <c r="C779" s="8" t="s">
        <v>711</v>
      </c>
      <c r="D779" s="8" t="s">
        <v>713</v>
      </c>
      <c r="E779" s="8" t="s">
        <v>714</v>
      </c>
      <c r="F779" s="8" t="s">
        <v>716</v>
      </c>
      <c r="G779" s="8" t="s">
        <v>718</v>
      </c>
      <c r="H779" s="8" t="s">
        <v>720</v>
      </c>
      <c r="I779" s="8"/>
      <c r="J779" s="8"/>
      <c r="K779" s="8"/>
    </row>
    <row r="780" spans="1:11" x14ac:dyDescent="0.3">
      <c r="A780" s="4" t="s">
        <v>721</v>
      </c>
    </row>
    <row r="781" spans="1:11" x14ac:dyDescent="0.3">
      <c r="A781" s="3" t="s">
        <v>722</v>
      </c>
      <c r="B781" s="6">
        <v>133</v>
      </c>
      <c r="C781" s="6">
        <v>7</v>
      </c>
      <c r="D781" s="6">
        <v>65</v>
      </c>
      <c r="E781" s="6">
        <v>82</v>
      </c>
      <c r="F781" s="6">
        <v>78</v>
      </c>
      <c r="G781" s="6">
        <v>16</v>
      </c>
      <c r="H781" s="6">
        <v>62</v>
      </c>
    </row>
    <row r="782" spans="1:11" x14ac:dyDescent="0.3">
      <c r="A782" s="3" t="s">
        <v>723</v>
      </c>
      <c r="B782" s="6">
        <v>210</v>
      </c>
      <c r="C782" s="6">
        <v>23</v>
      </c>
      <c r="D782" s="6">
        <v>105</v>
      </c>
      <c r="E782" s="6">
        <v>144</v>
      </c>
      <c r="F782" s="6">
        <v>188</v>
      </c>
      <c r="G782" s="6">
        <v>15</v>
      </c>
      <c r="H782" s="6">
        <v>58</v>
      </c>
    </row>
    <row r="783" spans="1:11" x14ac:dyDescent="0.3">
      <c r="A783" s="3" t="s">
        <v>724</v>
      </c>
      <c r="B783" s="6">
        <v>200</v>
      </c>
      <c r="C783" s="6">
        <v>32</v>
      </c>
      <c r="D783" s="6">
        <v>111</v>
      </c>
      <c r="E783" s="6">
        <v>134</v>
      </c>
      <c r="F783" s="6">
        <v>182</v>
      </c>
      <c r="G783" s="6">
        <v>13</v>
      </c>
      <c r="H783" s="6">
        <v>52</v>
      </c>
    </row>
    <row r="784" spans="1:11" x14ac:dyDescent="0.3">
      <c r="A784" s="3" t="s">
        <v>725</v>
      </c>
      <c r="B784" s="6">
        <v>179</v>
      </c>
      <c r="C784" s="6">
        <v>18</v>
      </c>
      <c r="D784" s="6">
        <v>110</v>
      </c>
      <c r="E784" s="6">
        <v>116</v>
      </c>
      <c r="F784" s="6">
        <v>168</v>
      </c>
      <c r="G784" s="6">
        <v>19</v>
      </c>
      <c r="H784" s="6">
        <v>49</v>
      </c>
    </row>
    <row r="785" spans="1:8" x14ac:dyDescent="0.3">
      <c r="A785" s="3" t="s">
        <v>726</v>
      </c>
      <c r="B785" s="6">
        <v>235</v>
      </c>
      <c r="C785" s="6">
        <v>28</v>
      </c>
      <c r="D785" s="6">
        <v>94</v>
      </c>
      <c r="E785" s="6">
        <v>178</v>
      </c>
      <c r="F785" s="6">
        <v>214</v>
      </c>
      <c r="G785" s="6">
        <v>18</v>
      </c>
      <c r="H785" s="6">
        <v>54</v>
      </c>
    </row>
    <row r="786" spans="1:8" x14ac:dyDescent="0.3">
      <c r="A786" s="3" t="s">
        <v>727</v>
      </c>
      <c r="B786" s="6">
        <v>186</v>
      </c>
      <c r="C786" s="6">
        <v>25</v>
      </c>
      <c r="D786" s="6">
        <v>129</v>
      </c>
      <c r="E786" s="6">
        <v>101</v>
      </c>
      <c r="F786" s="6">
        <v>195</v>
      </c>
      <c r="G786" s="6">
        <v>14</v>
      </c>
      <c r="H786" s="6">
        <v>39</v>
      </c>
    </row>
    <row r="787" spans="1:8" x14ac:dyDescent="0.3">
      <c r="A787" s="3" t="s">
        <v>728</v>
      </c>
      <c r="B787" s="6">
        <v>221</v>
      </c>
      <c r="C787" s="6">
        <v>31</v>
      </c>
      <c r="D787" s="6">
        <v>133</v>
      </c>
      <c r="E787" s="6">
        <v>130</v>
      </c>
      <c r="F787" s="6">
        <v>211</v>
      </c>
      <c r="G787" s="6">
        <v>5</v>
      </c>
      <c r="H787" s="6">
        <v>54</v>
      </c>
    </row>
    <row r="788" spans="1:8" x14ac:dyDescent="0.3">
      <c r="A788" s="3" t="s">
        <v>729</v>
      </c>
      <c r="B788" s="6">
        <v>307</v>
      </c>
      <c r="C788" s="6">
        <v>41</v>
      </c>
      <c r="D788" s="6">
        <v>145</v>
      </c>
      <c r="E788" s="6">
        <v>227</v>
      </c>
      <c r="F788" s="6">
        <v>270</v>
      </c>
      <c r="G788" s="6">
        <v>30</v>
      </c>
      <c r="H788" s="6">
        <v>81</v>
      </c>
    </row>
    <row r="789" spans="1:8" x14ac:dyDescent="0.3">
      <c r="A789" s="3" t="s">
        <v>730</v>
      </c>
      <c r="B789" s="6">
        <v>256</v>
      </c>
      <c r="C789" s="6">
        <v>38</v>
      </c>
      <c r="D789" s="6">
        <v>129</v>
      </c>
      <c r="E789" s="6">
        <v>172</v>
      </c>
      <c r="F789" s="6">
        <v>223</v>
      </c>
      <c r="G789" s="6">
        <v>25</v>
      </c>
      <c r="H789" s="6">
        <v>56</v>
      </c>
    </row>
    <row r="790" spans="1:8" x14ac:dyDescent="0.3">
      <c r="A790" s="3" t="s">
        <v>731</v>
      </c>
      <c r="B790" s="6">
        <v>12</v>
      </c>
      <c r="C790" s="6">
        <v>2</v>
      </c>
      <c r="D790" s="6">
        <v>8</v>
      </c>
      <c r="E790" s="6">
        <v>5</v>
      </c>
      <c r="F790" s="6">
        <v>12</v>
      </c>
      <c r="G790" s="6">
        <v>0</v>
      </c>
      <c r="H790" s="6">
        <v>4</v>
      </c>
    </row>
    <row r="791" spans="1:8" x14ac:dyDescent="0.3">
      <c r="A791" s="3" t="s">
        <v>732</v>
      </c>
      <c r="B791" s="6">
        <v>22</v>
      </c>
      <c r="C791" s="6">
        <v>0</v>
      </c>
      <c r="D791" s="6">
        <v>18</v>
      </c>
      <c r="E791" s="6">
        <v>5</v>
      </c>
      <c r="F791" s="6">
        <v>19</v>
      </c>
      <c r="G791" s="6">
        <v>1</v>
      </c>
      <c r="H791" s="6">
        <v>2</v>
      </c>
    </row>
    <row r="792" spans="1:8" x14ac:dyDescent="0.3">
      <c r="A792" s="3" t="s">
        <v>733</v>
      </c>
      <c r="B792" s="6">
        <v>223</v>
      </c>
      <c r="C792" s="6">
        <v>31</v>
      </c>
      <c r="D792" s="6">
        <v>96</v>
      </c>
      <c r="E792" s="6">
        <v>165</v>
      </c>
      <c r="F792" s="6">
        <v>196</v>
      </c>
      <c r="G792" s="6">
        <v>22</v>
      </c>
      <c r="H792" s="6">
        <v>43</v>
      </c>
    </row>
    <row r="793" spans="1:8" x14ac:dyDescent="0.3">
      <c r="A793" s="3" t="s">
        <v>734</v>
      </c>
      <c r="B793" s="6">
        <v>81</v>
      </c>
      <c r="C793" s="6">
        <v>0</v>
      </c>
      <c r="D793" s="6">
        <v>33</v>
      </c>
      <c r="E793" s="6">
        <v>65</v>
      </c>
      <c r="F793" s="6">
        <v>83</v>
      </c>
      <c r="G793" s="6">
        <v>3</v>
      </c>
      <c r="H793" s="6">
        <v>13</v>
      </c>
    </row>
    <row r="794" spans="1:8" x14ac:dyDescent="0.3">
      <c r="A794" s="3" t="s">
        <v>735</v>
      </c>
      <c r="B794" s="6">
        <v>67</v>
      </c>
      <c r="C794" s="6">
        <v>4</v>
      </c>
      <c r="D794" s="6">
        <v>26</v>
      </c>
      <c r="E794" s="6">
        <v>54</v>
      </c>
      <c r="F794" s="6">
        <v>57</v>
      </c>
      <c r="G794" s="6">
        <v>10</v>
      </c>
      <c r="H794" s="6">
        <v>12</v>
      </c>
    </row>
    <row r="795" spans="1:8" x14ac:dyDescent="0.3">
      <c r="A795" s="3" t="s">
        <v>736</v>
      </c>
      <c r="B795" s="6">
        <v>42</v>
      </c>
      <c r="C795" s="6">
        <v>10</v>
      </c>
      <c r="D795" s="6">
        <v>22</v>
      </c>
      <c r="E795" s="6">
        <v>28</v>
      </c>
      <c r="F795" s="6">
        <v>37</v>
      </c>
      <c r="G795" s="6">
        <v>2</v>
      </c>
      <c r="H795" s="6">
        <v>11</v>
      </c>
    </row>
    <row r="796" spans="1:8" x14ac:dyDescent="0.3">
      <c r="A796" s="3" t="s">
        <v>737</v>
      </c>
      <c r="B796" s="6">
        <v>51</v>
      </c>
      <c r="C796" s="6">
        <v>1</v>
      </c>
      <c r="D796" s="6">
        <v>18</v>
      </c>
      <c r="E796" s="6">
        <v>39</v>
      </c>
      <c r="F796" s="6">
        <v>45</v>
      </c>
      <c r="G796" s="6">
        <v>4</v>
      </c>
      <c r="H796" s="6">
        <v>10</v>
      </c>
    </row>
    <row r="797" spans="1:8" x14ac:dyDescent="0.3">
      <c r="A797" s="3" t="s">
        <v>738</v>
      </c>
      <c r="B797" s="6">
        <v>34</v>
      </c>
      <c r="C797" s="6">
        <v>3</v>
      </c>
      <c r="D797" s="6">
        <v>17</v>
      </c>
      <c r="E797" s="6">
        <v>23</v>
      </c>
      <c r="F797" s="6">
        <v>25</v>
      </c>
      <c r="G797" s="6">
        <v>1</v>
      </c>
      <c r="H797" s="6">
        <v>16</v>
      </c>
    </row>
    <row r="798" spans="1:8" x14ac:dyDescent="0.3">
      <c r="A798" s="2" t="s">
        <v>50</v>
      </c>
      <c r="B798" s="6">
        <f>SUM(B781:B797)</f>
        <v>2459</v>
      </c>
      <c r="C798" s="6">
        <f>SUM(C781:C797)</f>
        <v>294</v>
      </c>
      <c r="D798" s="6">
        <f t="shared" ref="D798:H798" si="43">SUM(D781:D797)</f>
        <v>1259</v>
      </c>
      <c r="E798" s="6">
        <f t="shared" si="43"/>
        <v>1668</v>
      </c>
      <c r="F798" s="6">
        <f t="shared" si="43"/>
        <v>2203</v>
      </c>
      <c r="G798" s="6">
        <f t="shared" si="43"/>
        <v>198</v>
      </c>
      <c r="H798" s="6">
        <f t="shared" si="43"/>
        <v>616</v>
      </c>
    </row>
    <row r="800" spans="1:8" ht="14.4" customHeight="1" x14ac:dyDescent="0.3">
      <c r="A800" s="2" t="s">
        <v>1220</v>
      </c>
      <c r="B800" s="11" t="s">
        <v>0</v>
      </c>
      <c r="C800" s="14" t="s">
        <v>1</v>
      </c>
      <c r="D800" s="15"/>
      <c r="E800" s="16"/>
      <c r="F800" s="13" t="s">
        <v>2</v>
      </c>
      <c r="G800" s="13"/>
      <c r="H800" s="13"/>
    </row>
    <row r="801" spans="1:11" x14ac:dyDescent="0.3">
      <c r="B801" s="8" t="s">
        <v>708</v>
      </c>
      <c r="C801" s="8" t="s">
        <v>710</v>
      </c>
      <c r="D801" s="8" t="s">
        <v>712</v>
      </c>
      <c r="E801" s="8" t="s">
        <v>521</v>
      </c>
      <c r="F801" s="8" t="s">
        <v>715</v>
      </c>
      <c r="G801" s="8" t="s">
        <v>717</v>
      </c>
      <c r="H801" s="8" t="s">
        <v>719</v>
      </c>
      <c r="I801" s="8"/>
      <c r="J801" s="8"/>
      <c r="K801" s="8"/>
    </row>
    <row r="802" spans="1:11" x14ac:dyDescent="0.3">
      <c r="B802" s="8" t="s">
        <v>709</v>
      </c>
      <c r="C802" s="8" t="s">
        <v>711</v>
      </c>
      <c r="D802" s="8" t="s">
        <v>713</v>
      </c>
      <c r="E802" s="8" t="s">
        <v>714</v>
      </c>
      <c r="F802" s="8" t="s">
        <v>716</v>
      </c>
      <c r="G802" s="8" t="s">
        <v>718</v>
      </c>
      <c r="H802" s="8" t="s">
        <v>720</v>
      </c>
      <c r="I802" s="8"/>
      <c r="J802" s="8"/>
      <c r="K802" s="8"/>
    </row>
    <row r="803" spans="1:11" x14ac:dyDescent="0.3">
      <c r="A803" s="4" t="s">
        <v>739</v>
      </c>
    </row>
    <row r="804" spans="1:11" x14ac:dyDescent="0.3">
      <c r="A804" s="3" t="s">
        <v>740</v>
      </c>
      <c r="B804" s="6">
        <v>112</v>
      </c>
      <c r="C804" s="6">
        <v>13</v>
      </c>
      <c r="D804" s="6">
        <v>58</v>
      </c>
      <c r="E804" s="6">
        <v>60</v>
      </c>
      <c r="F804" s="6">
        <v>74</v>
      </c>
      <c r="G804" s="6">
        <v>7</v>
      </c>
      <c r="H804" s="6">
        <v>42</v>
      </c>
    </row>
    <row r="805" spans="1:11" x14ac:dyDescent="0.3">
      <c r="A805" s="3" t="s">
        <v>741</v>
      </c>
      <c r="B805" s="6">
        <v>158</v>
      </c>
      <c r="C805" s="6">
        <v>6</v>
      </c>
      <c r="D805" s="6">
        <v>65</v>
      </c>
      <c r="E805" s="6">
        <v>108</v>
      </c>
      <c r="F805" s="6">
        <v>116</v>
      </c>
      <c r="G805" s="6">
        <v>20</v>
      </c>
      <c r="H805" s="6">
        <v>39</v>
      </c>
    </row>
    <row r="806" spans="1:11" x14ac:dyDescent="0.3">
      <c r="A806" s="3" t="s">
        <v>742</v>
      </c>
      <c r="B806" s="6">
        <v>81</v>
      </c>
      <c r="C806" s="6">
        <v>10</v>
      </c>
      <c r="D806" s="6">
        <v>31</v>
      </c>
      <c r="E806" s="6">
        <v>59</v>
      </c>
      <c r="F806" s="6">
        <v>55</v>
      </c>
      <c r="G806" s="6">
        <v>11</v>
      </c>
      <c r="H806" s="6">
        <v>23</v>
      </c>
    </row>
    <row r="807" spans="1:11" x14ac:dyDescent="0.3">
      <c r="A807" s="3" t="s">
        <v>743</v>
      </c>
      <c r="B807" s="6">
        <v>118</v>
      </c>
      <c r="C807" s="6">
        <v>7</v>
      </c>
      <c r="D807" s="6">
        <v>62</v>
      </c>
      <c r="E807" s="6">
        <v>71</v>
      </c>
      <c r="F807" s="6">
        <v>80</v>
      </c>
      <c r="G807" s="6">
        <v>23</v>
      </c>
      <c r="H807" s="6">
        <v>29</v>
      </c>
    </row>
    <row r="808" spans="1:11" x14ac:dyDescent="0.3">
      <c r="A808" s="3" t="s">
        <v>744</v>
      </c>
      <c r="B808" s="6">
        <v>33</v>
      </c>
      <c r="C808" s="6">
        <v>0</v>
      </c>
      <c r="D808" s="6">
        <v>9</v>
      </c>
      <c r="E808" s="6">
        <v>26</v>
      </c>
      <c r="F808" s="6">
        <v>9</v>
      </c>
      <c r="G808" s="6">
        <v>1</v>
      </c>
      <c r="H808" s="6">
        <v>24</v>
      </c>
    </row>
    <row r="809" spans="1:11" x14ac:dyDescent="0.3">
      <c r="A809" s="3" t="s">
        <v>745</v>
      </c>
      <c r="B809" s="6">
        <v>103</v>
      </c>
      <c r="C809" s="6">
        <v>3</v>
      </c>
      <c r="D809" s="6">
        <v>45</v>
      </c>
      <c r="E809" s="6">
        <v>60</v>
      </c>
      <c r="F809" s="6">
        <v>71</v>
      </c>
      <c r="G809" s="6">
        <v>7</v>
      </c>
      <c r="H809" s="6">
        <v>30</v>
      </c>
    </row>
    <row r="810" spans="1:11" x14ac:dyDescent="0.3">
      <c r="A810" s="3" t="s">
        <v>746</v>
      </c>
      <c r="B810" s="6">
        <v>64</v>
      </c>
      <c r="C810" s="6">
        <v>8</v>
      </c>
      <c r="D810" s="6">
        <v>45</v>
      </c>
      <c r="E810" s="6">
        <v>25</v>
      </c>
      <c r="F810" s="6">
        <v>48</v>
      </c>
      <c r="G810" s="6">
        <v>5</v>
      </c>
      <c r="H810" s="6">
        <v>18</v>
      </c>
    </row>
    <row r="811" spans="1:11" x14ac:dyDescent="0.3">
      <c r="A811" s="3" t="s">
        <v>747</v>
      </c>
      <c r="B811" s="6">
        <v>26</v>
      </c>
      <c r="C811" s="6">
        <v>1</v>
      </c>
      <c r="D811" s="6">
        <v>17</v>
      </c>
      <c r="E811" s="6">
        <v>17</v>
      </c>
      <c r="F811" s="6">
        <v>15</v>
      </c>
      <c r="G811" s="6">
        <v>3</v>
      </c>
      <c r="H811" s="6">
        <v>17</v>
      </c>
    </row>
    <row r="812" spans="1:11" x14ac:dyDescent="0.3">
      <c r="A812" s="3" t="s">
        <v>748</v>
      </c>
      <c r="B812" s="6">
        <v>123</v>
      </c>
      <c r="C812" s="6">
        <v>1</v>
      </c>
      <c r="D812" s="6">
        <v>70</v>
      </c>
      <c r="E812" s="6">
        <v>69</v>
      </c>
      <c r="F812" s="6">
        <v>95</v>
      </c>
      <c r="G812" s="6">
        <v>2</v>
      </c>
      <c r="H812" s="6">
        <v>43</v>
      </c>
    </row>
    <row r="813" spans="1:11" x14ac:dyDescent="0.3">
      <c r="A813" s="3" t="s">
        <v>749</v>
      </c>
      <c r="B813" s="6">
        <v>70</v>
      </c>
      <c r="C813" s="6">
        <v>2</v>
      </c>
      <c r="D813" s="6">
        <v>45</v>
      </c>
      <c r="E813" s="6">
        <v>31</v>
      </c>
      <c r="F813" s="6">
        <v>60</v>
      </c>
      <c r="G813" s="6">
        <v>2</v>
      </c>
      <c r="H813" s="6">
        <v>14</v>
      </c>
    </row>
    <row r="814" spans="1:11" x14ac:dyDescent="0.3">
      <c r="A814" s="3" t="s">
        <v>750</v>
      </c>
      <c r="B814" s="6">
        <v>4</v>
      </c>
      <c r="C814" s="6">
        <v>8</v>
      </c>
      <c r="D814" s="6">
        <v>2</v>
      </c>
      <c r="E814" s="6">
        <v>2</v>
      </c>
      <c r="F814" s="6">
        <v>1</v>
      </c>
      <c r="G814" s="6">
        <v>1</v>
      </c>
      <c r="H814" s="6">
        <v>2</v>
      </c>
    </row>
    <row r="815" spans="1:11" x14ac:dyDescent="0.3">
      <c r="A815" s="3" t="s">
        <v>751</v>
      </c>
      <c r="B815" s="6">
        <v>11</v>
      </c>
      <c r="C815" s="6">
        <v>1</v>
      </c>
      <c r="D815" s="6">
        <v>7</v>
      </c>
      <c r="E815" s="6">
        <v>9</v>
      </c>
      <c r="F815" s="6">
        <v>10</v>
      </c>
      <c r="G815" s="6">
        <v>2</v>
      </c>
      <c r="H815" s="6">
        <v>4</v>
      </c>
    </row>
    <row r="816" spans="1:11" x14ac:dyDescent="0.3">
      <c r="A816" s="3" t="s">
        <v>234</v>
      </c>
      <c r="B816" s="6">
        <v>44</v>
      </c>
      <c r="C816" s="6">
        <v>3</v>
      </c>
      <c r="D816" s="6">
        <v>26</v>
      </c>
      <c r="E816" s="6">
        <v>18</v>
      </c>
      <c r="F816" s="6">
        <v>28</v>
      </c>
      <c r="G816" s="6">
        <v>0</v>
      </c>
      <c r="H816" s="6">
        <v>14</v>
      </c>
    </row>
    <row r="817" spans="1:9" x14ac:dyDescent="0.3">
      <c r="A817" s="2" t="s">
        <v>50</v>
      </c>
      <c r="B817" s="6">
        <f t="shared" ref="B817" si="44">SUM(B804:B816)</f>
        <v>947</v>
      </c>
      <c r="C817" s="6">
        <f t="shared" ref="C817" si="45">SUM(C804:C816)</f>
        <v>63</v>
      </c>
      <c r="D817" s="6">
        <f t="shared" ref="D817" si="46">SUM(D804:D816)</f>
        <v>482</v>
      </c>
      <c r="E817" s="6">
        <f t="shared" ref="E817" si="47">SUM(E804:E816)</f>
        <v>555</v>
      </c>
      <c r="F817" s="6">
        <f t="shared" ref="F817" si="48">SUM(F804:F816)</f>
        <v>662</v>
      </c>
      <c r="G817" s="6">
        <f t="shared" ref="G817" si="49">SUM(G804:G816)</f>
        <v>84</v>
      </c>
      <c r="H817" s="6">
        <f t="shared" ref="H817" si="50">SUM(H804:H816)</f>
        <v>299</v>
      </c>
    </row>
    <row r="819" spans="1:9" x14ac:dyDescent="0.3">
      <c r="A819" s="4" t="s">
        <v>752</v>
      </c>
    </row>
    <row r="820" spans="1:9" x14ac:dyDescent="0.3">
      <c r="A820" s="3" t="s">
        <v>753</v>
      </c>
      <c r="B820" s="6">
        <v>149</v>
      </c>
      <c r="C820" s="6">
        <v>9</v>
      </c>
      <c r="D820" s="6">
        <v>85</v>
      </c>
      <c r="E820" s="6">
        <v>70</v>
      </c>
      <c r="F820" s="6">
        <v>115</v>
      </c>
      <c r="G820" s="6">
        <v>12</v>
      </c>
      <c r="H820" s="6">
        <v>34</v>
      </c>
    </row>
    <row r="821" spans="1:9" x14ac:dyDescent="0.3">
      <c r="A821" s="3" t="s">
        <v>754</v>
      </c>
      <c r="B821" s="6">
        <v>182</v>
      </c>
      <c r="C821" s="6">
        <v>18</v>
      </c>
      <c r="D821" s="6">
        <v>98</v>
      </c>
      <c r="E821" s="6">
        <v>97</v>
      </c>
      <c r="F821" s="6">
        <v>135</v>
      </c>
      <c r="G821" s="6">
        <v>18</v>
      </c>
      <c r="H821" s="6">
        <v>44</v>
      </c>
    </row>
    <row r="822" spans="1:9" x14ac:dyDescent="0.3">
      <c r="A822" s="3" t="s">
        <v>755</v>
      </c>
      <c r="B822" s="6">
        <v>155</v>
      </c>
      <c r="C822" s="6">
        <v>4</v>
      </c>
      <c r="D822" s="6">
        <v>75</v>
      </c>
      <c r="E822" s="6">
        <v>88</v>
      </c>
      <c r="F822" s="6">
        <v>141</v>
      </c>
      <c r="G822" s="6">
        <v>9</v>
      </c>
      <c r="H822" s="6">
        <v>23</v>
      </c>
    </row>
    <row r="823" spans="1:9" x14ac:dyDescent="0.3">
      <c r="A823" s="3" t="s">
        <v>756</v>
      </c>
      <c r="B823" s="6">
        <v>98</v>
      </c>
      <c r="C823" s="6">
        <v>3</v>
      </c>
      <c r="D823" s="6">
        <v>57</v>
      </c>
      <c r="E823" s="6">
        <v>47</v>
      </c>
      <c r="F823" s="6">
        <v>94</v>
      </c>
      <c r="G823" s="6">
        <v>4</v>
      </c>
      <c r="H823" s="6">
        <v>16</v>
      </c>
    </row>
    <row r="824" spans="1:9" x14ac:dyDescent="0.3">
      <c r="A824" s="3" t="s">
        <v>757</v>
      </c>
      <c r="B824" s="6">
        <v>62</v>
      </c>
      <c r="C824" s="6">
        <v>7</v>
      </c>
      <c r="D824" s="6">
        <v>30</v>
      </c>
      <c r="E824" s="6">
        <v>35</v>
      </c>
      <c r="F824" s="6">
        <v>37</v>
      </c>
      <c r="G824" s="6">
        <v>4</v>
      </c>
      <c r="H824" s="6">
        <v>20</v>
      </c>
    </row>
    <row r="825" spans="1:9" x14ac:dyDescent="0.3">
      <c r="A825" s="2" t="s">
        <v>50</v>
      </c>
      <c r="B825" s="6">
        <f t="shared" ref="B825:H825" si="51">SUM(B820:B824)</f>
        <v>646</v>
      </c>
      <c r="C825" s="6">
        <f t="shared" si="51"/>
        <v>41</v>
      </c>
      <c r="D825" s="6">
        <f t="shared" si="51"/>
        <v>345</v>
      </c>
      <c r="E825" s="6">
        <f t="shared" si="51"/>
        <v>337</v>
      </c>
      <c r="F825" s="6">
        <f t="shared" si="51"/>
        <v>522</v>
      </c>
      <c r="G825" s="6">
        <f t="shared" si="51"/>
        <v>47</v>
      </c>
      <c r="H825" s="6">
        <f t="shared" si="51"/>
        <v>137</v>
      </c>
    </row>
    <row r="827" spans="1:9" x14ac:dyDescent="0.3">
      <c r="A827" s="2" t="s">
        <v>759</v>
      </c>
      <c r="B827" s="7">
        <f>B817+B798+B825</f>
        <v>4052</v>
      </c>
      <c r="C827" s="7">
        <f t="shared" ref="C827:H827" si="52">C817+C798+C825</f>
        <v>398</v>
      </c>
      <c r="D827" s="7">
        <f t="shared" si="52"/>
        <v>2086</v>
      </c>
      <c r="E827" s="7">
        <f t="shared" si="52"/>
        <v>2560</v>
      </c>
      <c r="F827" s="7">
        <f t="shared" si="52"/>
        <v>3387</v>
      </c>
      <c r="G827" s="7">
        <f t="shared" si="52"/>
        <v>329</v>
      </c>
      <c r="H827" s="7">
        <f t="shared" si="52"/>
        <v>1052</v>
      </c>
      <c r="I827" s="7"/>
    </row>
    <row r="829" spans="1:9" ht="14.4" customHeight="1" x14ac:dyDescent="0.3">
      <c r="A829" s="2" t="s">
        <v>758</v>
      </c>
      <c r="B829" s="14" t="s">
        <v>0</v>
      </c>
      <c r="C829" s="15"/>
      <c r="D829" s="15" t="s">
        <v>1</v>
      </c>
      <c r="E829" s="16"/>
      <c r="F829" s="13" t="s">
        <v>2</v>
      </c>
      <c r="G829" s="13"/>
      <c r="H829" s="13"/>
    </row>
    <row r="830" spans="1:9" x14ac:dyDescent="0.3">
      <c r="B830" s="8" t="s">
        <v>761</v>
      </c>
      <c r="C830" s="8" t="s">
        <v>763</v>
      </c>
      <c r="D830" s="8" t="s">
        <v>765</v>
      </c>
      <c r="E830" s="8" t="s">
        <v>767</v>
      </c>
      <c r="F830" s="8" t="s">
        <v>769</v>
      </c>
      <c r="G830" s="8" t="s">
        <v>771</v>
      </c>
      <c r="H830" s="8" t="s">
        <v>773</v>
      </c>
    </row>
    <row r="831" spans="1:9" x14ac:dyDescent="0.3">
      <c r="B831" s="8" t="s">
        <v>762</v>
      </c>
      <c r="C831" s="8" t="s">
        <v>764</v>
      </c>
      <c r="D831" s="8" t="s">
        <v>766</v>
      </c>
      <c r="E831" s="8" t="s">
        <v>768</v>
      </c>
      <c r="F831" s="8" t="s">
        <v>770</v>
      </c>
      <c r="G831" s="8" t="s">
        <v>772</v>
      </c>
      <c r="H831" s="8" t="s">
        <v>774</v>
      </c>
    </row>
    <row r="832" spans="1:9" x14ac:dyDescent="0.3">
      <c r="A832" s="4" t="s">
        <v>752</v>
      </c>
    </row>
    <row r="833" spans="1:8" x14ac:dyDescent="0.3">
      <c r="A833" s="5" t="s">
        <v>775</v>
      </c>
      <c r="B833" s="6">
        <v>13</v>
      </c>
      <c r="C833" s="6">
        <v>91</v>
      </c>
      <c r="D833" s="6">
        <v>13</v>
      </c>
      <c r="E833" s="6">
        <v>92</v>
      </c>
      <c r="F833" s="6">
        <v>13</v>
      </c>
      <c r="G833" s="6">
        <v>42</v>
      </c>
      <c r="H833" s="6">
        <v>61</v>
      </c>
    </row>
    <row r="834" spans="1:8" x14ac:dyDescent="0.3">
      <c r="A834" s="5" t="s">
        <v>776</v>
      </c>
      <c r="B834" s="6">
        <v>21</v>
      </c>
      <c r="C834" s="6">
        <v>76</v>
      </c>
      <c r="D834" s="6">
        <v>22</v>
      </c>
      <c r="E834" s="6">
        <v>80</v>
      </c>
      <c r="F834" s="6">
        <v>22</v>
      </c>
      <c r="G834" s="6">
        <v>44</v>
      </c>
      <c r="H834" s="6">
        <v>49</v>
      </c>
    </row>
    <row r="835" spans="1:8" x14ac:dyDescent="0.3">
      <c r="A835" s="5" t="s">
        <v>777</v>
      </c>
      <c r="B835" s="6">
        <v>26</v>
      </c>
      <c r="C835" s="6">
        <v>131</v>
      </c>
      <c r="D835" s="6">
        <v>24</v>
      </c>
      <c r="E835" s="6">
        <v>135</v>
      </c>
      <c r="F835" s="6">
        <v>28</v>
      </c>
      <c r="G835" s="6">
        <v>74</v>
      </c>
      <c r="H835" s="6">
        <v>76</v>
      </c>
    </row>
    <row r="836" spans="1:8" ht="14.4" customHeight="1" x14ac:dyDescent="0.3">
      <c r="A836" s="2" t="s">
        <v>758</v>
      </c>
      <c r="B836" s="14" t="s">
        <v>0</v>
      </c>
      <c r="C836" s="15"/>
      <c r="D836" s="15" t="s">
        <v>1</v>
      </c>
      <c r="E836" s="16"/>
      <c r="F836" s="13" t="s">
        <v>2</v>
      </c>
      <c r="G836" s="13"/>
      <c r="H836" s="13"/>
    </row>
    <row r="837" spans="1:8" x14ac:dyDescent="0.3">
      <c r="B837" s="8" t="s">
        <v>761</v>
      </c>
      <c r="C837" s="8" t="s">
        <v>763</v>
      </c>
      <c r="D837" s="8" t="s">
        <v>765</v>
      </c>
      <c r="E837" s="8" t="s">
        <v>767</v>
      </c>
      <c r="F837" s="8" t="s">
        <v>769</v>
      </c>
      <c r="G837" s="8" t="s">
        <v>771</v>
      </c>
      <c r="H837" s="8" t="s">
        <v>773</v>
      </c>
    </row>
    <row r="838" spans="1:8" x14ac:dyDescent="0.3">
      <c r="B838" s="8" t="s">
        <v>762</v>
      </c>
      <c r="C838" s="8" t="s">
        <v>764</v>
      </c>
      <c r="D838" s="8" t="s">
        <v>766</v>
      </c>
      <c r="E838" s="8" t="s">
        <v>768</v>
      </c>
      <c r="F838" s="8" t="s">
        <v>770</v>
      </c>
      <c r="G838" s="8" t="s">
        <v>772</v>
      </c>
      <c r="H838" s="8" t="s">
        <v>774</v>
      </c>
    </row>
    <row r="839" spans="1:8" x14ac:dyDescent="0.3">
      <c r="A839" s="4" t="s">
        <v>1221</v>
      </c>
    </row>
    <row r="840" spans="1:8" x14ac:dyDescent="0.3">
      <c r="A840" s="5" t="s">
        <v>778</v>
      </c>
      <c r="B840" s="6">
        <v>35</v>
      </c>
      <c r="C840" s="6">
        <v>137</v>
      </c>
      <c r="D840" s="6">
        <v>30</v>
      </c>
      <c r="E840" s="6">
        <v>137</v>
      </c>
      <c r="F840" s="6">
        <v>34</v>
      </c>
      <c r="G840" s="6">
        <v>58</v>
      </c>
      <c r="H840" s="6">
        <v>93</v>
      </c>
    </row>
    <row r="841" spans="1:8" x14ac:dyDescent="0.3">
      <c r="A841" s="5" t="s">
        <v>779</v>
      </c>
      <c r="B841" s="6">
        <v>15</v>
      </c>
      <c r="C841" s="6">
        <v>180</v>
      </c>
      <c r="D841" s="6">
        <v>12</v>
      </c>
      <c r="E841" s="6">
        <v>190</v>
      </c>
      <c r="F841" s="6">
        <v>15</v>
      </c>
      <c r="G841" s="6">
        <v>99</v>
      </c>
      <c r="H841" s="6">
        <v>125</v>
      </c>
    </row>
    <row r="842" spans="1:8" x14ac:dyDescent="0.3">
      <c r="A842" s="5" t="s">
        <v>780</v>
      </c>
      <c r="B842" s="6">
        <v>7</v>
      </c>
      <c r="C842" s="6">
        <v>168</v>
      </c>
      <c r="D842" s="6">
        <v>4</v>
      </c>
      <c r="E842" s="6">
        <v>178</v>
      </c>
      <c r="F842" s="6">
        <v>7</v>
      </c>
      <c r="G842" s="6">
        <v>77</v>
      </c>
      <c r="H842" s="6">
        <v>126</v>
      </c>
    </row>
    <row r="843" spans="1:8" x14ac:dyDescent="0.3">
      <c r="A843" s="5" t="s">
        <v>781</v>
      </c>
      <c r="B843" s="6">
        <v>31</v>
      </c>
      <c r="C843" s="6">
        <v>135</v>
      </c>
      <c r="D843" s="6">
        <v>31</v>
      </c>
      <c r="E843" s="6">
        <v>139</v>
      </c>
      <c r="F843" s="6">
        <v>35</v>
      </c>
      <c r="G843" s="6">
        <v>66</v>
      </c>
      <c r="H843" s="6">
        <v>89</v>
      </c>
    </row>
    <row r="844" spans="1:8" x14ac:dyDescent="0.3">
      <c r="A844" s="3" t="s">
        <v>782</v>
      </c>
      <c r="B844" s="6">
        <v>19</v>
      </c>
      <c r="C844" s="6">
        <v>145</v>
      </c>
      <c r="D844" s="6">
        <v>18</v>
      </c>
      <c r="E844" s="6">
        <v>146</v>
      </c>
      <c r="F844" s="6">
        <v>19</v>
      </c>
      <c r="G844" s="6">
        <v>90</v>
      </c>
      <c r="H844" s="6">
        <v>83</v>
      </c>
    </row>
    <row r="845" spans="1:8" x14ac:dyDescent="0.3">
      <c r="A845" s="3" t="s">
        <v>783</v>
      </c>
      <c r="B845" s="6">
        <v>28</v>
      </c>
      <c r="C845" s="6">
        <v>150</v>
      </c>
      <c r="D845" s="6">
        <v>28</v>
      </c>
      <c r="E845" s="6">
        <v>156</v>
      </c>
      <c r="F845" s="6">
        <v>30</v>
      </c>
      <c r="G845" s="6">
        <v>69</v>
      </c>
      <c r="H845" s="6">
        <v>110</v>
      </c>
    </row>
    <row r="846" spans="1:8" x14ac:dyDescent="0.3">
      <c r="A846" s="3" t="s">
        <v>784</v>
      </c>
      <c r="B846" s="6">
        <v>13</v>
      </c>
      <c r="C846" s="6">
        <v>105</v>
      </c>
      <c r="D846" s="6">
        <v>13</v>
      </c>
      <c r="E846" s="6">
        <v>103</v>
      </c>
      <c r="F846" s="6">
        <v>13</v>
      </c>
      <c r="G846" s="6">
        <v>53</v>
      </c>
      <c r="H846" s="6">
        <v>68</v>
      </c>
    </row>
    <row r="847" spans="1:8" x14ac:dyDescent="0.3">
      <c r="A847" s="3" t="s">
        <v>785</v>
      </c>
      <c r="B847" s="6">
        <v>26</v>
      </c>
      <c r="C847" s="6">
        <v>177</v>
      </c>
      <c r="D847" s="6">
        <v>25</v>
      </c>
      <c r="E847" s="6">
        <v>177</v>
      </c>
      <c r="F847" s="6">
        <v>26</v>
      </c>
      <c r="G847" s="6">
        <v>92</v>
      </c>
      <c r="H847" s="6">
        <v>111</v>
      </c>
    </row>
    <row r="848" spans="1:8" x14ac:dyDescent="0.3">
      <c r="A848" s="3" t="s">
        <v>786</v>
      </c>
      <c r="B848" s="6">
        <v>20</v>
      </c>
      <c r="C848" s="6">
        <v>179</v>
      </c>
      <c r="D848" s="6">
        <v>19</v>
      </c>
      <c r="E848" s="6">
        <v>185</v>
      </c>
      <c r="F848" s="6">
        <v>20</v>
      </c>
      <c r="G848" s="6">
        <v>67</v>
      </c>
      <c r="H848" s="6">
        <v>128</v>
      </c>
    </row>
    <row r="849" spans="1:10" x14ac:dyDescent="0.3">
      <c r="A849" s="3" t="s">
        <v>787</v>
      </c>
      <c r="B849" s="6">
        <v>14</v>
      </c>
      <c r="C849" s="6">
        <v>128</v>
      </c>
      <c r="D849" s="6">
        <v>15</v>
      </c>
      <c r="E849" s="6">
        <v>131</v>
      </c>
      <c r="F849" s="6">
        <v>16</v>
      </c>
      <c r="G849" s="6">
        <v>61</v>
      </c>
      <c r="H849" s="6">
        <v>79</v>
      </c>
    </row>
    <row r="850" spans="1:10" x14ac:dyDescent="0.3">
      <c r="A850" s="3" t="s">
        <v>788</v>
      </c>
      <c r="B850" s="6">
        <v>13</v>
      </c>
      <c r="C850" s="6">
        <v>114</v>
      </c>
      <c r="D850" s="6">
        <v>13</v>
      </c>
      <c r="E850" s="6">
        <v>113</v>
      </c>
      <c r="F850" s="6">
        <v>13</v>
      </c>
      <c r="G850" s="6">
        <v>53</v>
      </c>
      <c r="H850" s="6">
        <v>81</v>
      </c>
    </row>
    <row r="851" spans="1:10" x14ac:dyDescent="0.3">
      <c r="A851" s="3" t="s">
        <v>789</v>
      </c>
      <c r="B851" s="6">
        <v>11</v>
      </c>
      <c r="C851" s="6">
        <v>87</v>
      </c>
      <c r="D851" s="6">
        <v>10</v>
      </c>
      <c r="E851" s="6">
        <v>86</v>
      </c>
      <c r="F851" s="6">
        <v>10</v>
      </c>
      <c r="G851" s="6">
        <v>47</v>
      </c>
      <c r="H851" s="6">
        <v>63</v>
      </c>
    </row>
    <row r="852" spans="1:10" x14ac:dyDescent="0.3">
      <c r="A852" s="3" t="s">
        <v>790</v>
      </c>
      <c r="B852" s="6">
        <v>12</v>
      </c>
      <c r="C852" s="6">
        <v>109</v>
      </c>
      <c r="D852" s="6">
        <v>11</v>
      </c>
      <c r="E852" s="6">
        <v>111</v>
      </c>
      <c r="F852" s="6">
        <v>13</v>
      </c>
      <c r="G852" s="6">
        <v>58</v>
      </c>
      <c r="H852" s="6">
        <v>68</v>
      </c>
    </row>
    <row r="853" spans="1:10" x14ac:dyDescent="0.3">
      <c r="A853" s="3" t="s">
        <v>791</v>
      </c>
      <c r="B853" s="6">
        <v>18</v>
      </c>
      <c r="C853" s="6">
        <v>93</v>
      </c>
      <c r="D853" s="6">
        <v>16</v>
      </c>
      <c r="E853" s="6">
        <v>97</v>
      </c>
      <c r="F853" s="6">
        <v>18</v>
      </c>
      <c r="G853" s="6">
        <v>51</v>
      </c>
      <c r="H853" s="6">
        <v>56</v>
      </c>
    </row>
    <row r="854" spans="1:10" x14ac:dyDescent="0.3">
      <c r="A854" s="3" t="s">
        <v>792</v>
      </c>
      <c r="B854" s="6">
        <v>22</v>
      </c>
      <c r="C854" s="6">
        <v>129</v>
      </c>
      <c r="D854" s="6">
        <v>21</v>
      </c>
      <c r="E854" s="6">
        <v>135</v>
      </c>
      <c r="F854" s="6">
        <v>21</v>
      </c>
      <c r="G854" s="6">
        <v>58</v>
      </c>
      <c r="H854" s="6">
        <v>100</v>
      </c>
    </row>
    <row r="855" spans="1:10" x14ac:dyDescent="0.3">
      <c r="A855" s="3" t="s">
        <v>793</v>
      </c>
      <c r="B855" s="6">
        <v>20</v>
      </c>
      <c r="C855" s="6">
        <v>123</v>
      </c>
      <c r="D855" s="6">
        <v>19</v>
      </c>
      <c r="E855" s="6">
        <v>118</v>
      </c>
      <c r="F855" s="6">
        <v>20</v>
      </c>
      <c r="G855" s="6">
        <v>42</v>
      </c>
      <c r="H855" s="6">
        <v>102</v>
      </c>
    </row>
    <row r="856" spans="1:10" x14ac:dyDescent="0.3">
      <c r="A856" s="3" t="s">
        <v>794</v>
      </c>
      <c r="B856" s="6">
        <v>33</v>
      </c>
      <c r="C856" s="6">
        <v>206</v>
      </c>
      <c r="D856" s="6">
        <v>29</v>
      </c>
      <c r="E856" s="6">
        <v>206</v>
      </c>
      <c r="F856" s="6">
        <v>33</v>
      </c>
      <c r="G856" s="6">
        <v>92</v>
      </c>
      <c r="H856" s="6">
        <v>129</v>
      </c>
    </row>
    <row r="857" spans="1:10" x14ac:dyDescent="0.3">
      <c r="A857" s="3" t="s">
        <v>795</v>
      </c>
      <c r="B857" s="6">
        <v>11</v>
      </c>
      <c r="C857" s="6">
        <v>119</v>
      </c>
      <c r="D857" s="6">
        <v>11</v>
      </c>
      <c r="E857" s="6">
        <v>124</v>
      </c>
      <c r="F857" s="6">
        <v>10</v>
      </c>
      <c r="G857" s="6">
        <v>57</v>
      </c>
      <c r="H857" s="6">
        <v>71</v>
      </c>
    </row>
    <row r="858" spans="1:10" x14ac:dyDescent="0.3">
      <c r="A858" s="3" t="s">
        <v>796</v>
      </c>
      <c r="B858" s="6">
        <v>24</v>
      </c>
      <c r="C858" s="6">
        <v>120</v>
      </c>
      <c r="D858" s="6">
        <v>24</v>
      </c>
      <c r="E858" s="6">
        <v>128</v>
      </c>
      <c r="F858" s="6">
        <v>22</v>
      </c>
      <c r="G858" s="6">
        <v>40</v>
      </c>
      <c r="H858" s="6">
        <v>99</v>
      </c>
    </row>
    <row r="859" spans="1:10" x14ac:dyDescent="0.3">
      <c r="A859" s="3" t="s">
        <v>797</v>
      </c>
      <c r="B859" s="6">
        <v>25</v>
      </c>
      <c r="C859" s="6">
        <v>180</v>
      </c>
      <c r="D859" s="6">
        <v>21</v>
      </c>
      <c r="E859" s="6">
        <v>190</v>
      </c>
      <c r="F859" s="6">
        <v>27</v>
      </c>
      <c r="G859" s="6">
        <v>72</v>
      </c>
      <c r="H859" s="6">
        <v>136</v>
      </c>
    </row>
    <row r="860" spans="1:10" x14ac:dyDescent="0.3">
      <c r="A860" s="2" t="s">
        <v>760</v>
      </c>
      <c r="B860" s="7">
        <f t="shared" ref="B860:H860" si="53">SUM(B833:B859)</f>
        <v>457</v>
      </c>
      <c r="C860" s="7">
        <f t="shared" si="53"/>
        <v>3082</v>
      </c>
      <c r="D860" s="7">
        <f t="shared" si="53"/>
        <v>429</v>
      </c>
      <c r="E860" s="7">
        <f t="shared" si="53"/>
        <v>3157</v>
      </c>
      <c r="F860" s="7">
        <f t="shared" si="53"/>
        <v>465</v>
      </c>
      <c r="G860" s="7">
        <f t="shared" si="53"/>
        <v>1462</v>
      </c>
      <c r="H860" s="7">
        <f t="shared" si="53"/>
        <v>2103</v>
      </c>
    </row>
    <row r="862" spans="1:10" ht="14.4" customHeight="1" x14ac:dyDescent="0.3">
      <c r="A862" s="2" t="s">
        <v>799</v>
      </c>
      <c r="B862" s="14" t="s">
        <v>0</v>
      </c>
      <c r="C862" s="16"/>
      <c r="D862" s="14" t="s">
        <v>1</v>
      </c>
      <c r="E862" s="15"/>
      <c r="F862" s="16"/>
      <c r="G862" s="9" t="s">
        <v>2</v>
      </c>
    </row>
    <row r="863" spans="1:10" x14ac:dyDescent="0.3">
      <c r="B863" s="8" t="s">
        <v>800</v>
      </c>
      <c r="C863" s="8" t="s">
        <v>476</v>
      </c>
      <c r="D863" s="8" t="s">
        <v>1205</v>
      </c>
      <c r="E863" s="8" t="s">
        <v>803</v>
      </c>
      <c r="F863" s="8" t="s">
        <v>806</v>
      </c>
      <c r="G863" s="8" t="s">
        <v>808</v>
      </c>
      <c r="H863" s="8"/>
      <c r="I863" s="8"/>
      <c r="J863" s="8"/>
    </row>
    <row r="864" spans="1:10" x14ac:dyDescent="0.3">
      <c r="B864" s="8" t="s">
        <v>801</v>
      </c>
      <c r="C864" s="8" t="s">
        <v>802</v>
      </c>
      <c r="D864" s="8" t="s">
        <v>805</v>
      </c>
      <c r="E864" s="8" t="s">
        <v>804</v>
      </c>
      <c r="F864" s="8" t="s">
        <v>807</v>
      </c>
      <c r="G864" s="8" t="s">
        <v>809</v>
      </c>
      <c r="H864" s="8"/>
      <c r="I864" s="8"/>
      <c r="J864" s="8"/>
    </row>
    <row r="865" spans="1:10" x14ac:dyDescent="0.3">
      <c r="A865" s="4" t="s">
        <v>810</v>
      </c>
    </row>
    <row r="866" spans="1:10" x14ac:dyDescent="0.3">
      <c r="A866" s="3" t="s">
        <v>811</v>
      </c>
      <c r="B866" s="6">
        <v>4</v>
      </c>
      <c r="C866" s="6">
        <v>128</v>
      </c>
      <c r="D866" s="6">
        <v>0</v>
      </c>
      <c r="E866" s="6">
        <v>106</v>
      </c>
      <c r="F866" s="6">
        <v>42</v>
      </c>
      <c r="G866" s="6">
        <v>125</v>
      </c>
    </row>
    <row r="867" spans="1:10" x14ac:dyDescent="0.3">
      <c r="A867" s="3" t="s">
        <v>812</v>
      </c>
      <c r="B867" s="6">
        <v>25</v>
      </c>
      <c r="C867" s="6">
        <v>306</v>
      </c>
      <c r="D867" s="6">
        <v>5</v>
      </c>
      <c r="E867" s="6">
        <v>254</v>
      </c>
      <c r="F867" s="6">
        <v>82</v>
      </c>
      <c r="G867" s="6">
        <v>306</v>
      </c>
    </row>
    <row r="868" spans="1:10" x14ac:dyDescent="0.3">
      <c r="A868" s="3" t="s">
        <v>813</v>
      </c>
      <c r="B868" s="6">
        <v>6</v>
      </c>
      <c r="C868" s="6">
        <v>107</v>
      </c>
      <c r="D868" s="6">
        <v>0</v>
      </c>
      <c r="E868" s="6">
        <v>94</v>
      </c>
      <c r="F868" s="6">
        <v>25</v>
      </c>
      <c r="G868" s="6">
        <v>107</v>
      </c>
    </row>
    <row r="869" spans="1:10" x14ac:dyDescent="0.3">
      <c r="A869" s="3" t="s">
        <v>814</v>
      </c>
      <c r="B869" s="6">
        <v>11</v>
      </c>
      <c r="C869" s="6">
        <v>98</v>
      </c>
      <c r="D869" s="6">
        <v>2</v>
      </c>
      <c r="E869" s="6">
        <v>88</v>
      </c>
      <c r="F869" s="6">
        <v>32</v>
      </c>
      <c r="G869" s="6">
        <v>98</v>
      </c>
    </row>
    <row r="870" spans="1:10" x14ac:dyDescent="0.3">
      <c r="A870" s="3" t="s">
        <v>815</v>
      </c>
      <c r="B870" s="6">
        <v>7</v>
      </c>
      <c r="C870" s="6">
        <v>191</v>
      </c>
      <c r="D870" s="6">
        <v>0</v>
      </c>
      <c r="E870" s="6">
        <v>151</v>
      </c>
      <c r="F870" s="6">
        <v>63</v>
      </c>
      <c r="G870" s="6">
        <v>191</v>
      </c>
    </row>
    <row r="871" spans="1:10" x14ac:dyDescent="0.3">
      <c r="A871" s="3" t="s">
        <v>816</v>
      </c>
      <c r="B871" s="6">
        <v>17</v>
      </c>
      <c r="C871" s="6">
        <v>157</v>
      </c>
      <c r="D871" s="6">
        <v>3</v>
      </c>
      <c r="E871" s="6">
        <v>138</v>
      </c>
      <c r="F871" s="6">
        <v>45</v>
      </c>
      <c r="G871" s="6">
        <v>159</v>
      </c>
    </row>
    <row r="872" spans="1:10" ht="14.4" customHeight="1" x14ac:dyDescent="0.3">
      <c r="A872" s="2" t="s">
        <v>799</v>
      </c>
      <c r="B872" s="14" t="s">
        <v>0</v>
      </c>
      <c r="C872" s="16"/>
      <c r="D872" s="14" t="s">
        <v>1</v>
      </c>
      <c r="E872" s="15"/>
      <c r="F872" s="16"/>
      <c r="G872" s="11" t="s">
        <v>2</v>
      </c>
    </row>
    <row r="873" spans="1:10" x14ac:dyDescent="0.3">
      <c r="B873" s="8" t="s">
        <v>800</v>
      </c>
      <c r="C873" s="8" t="s">
        <v>476</v>
      </c>
      <c r="D873" s="8" t="s">
        <v>1205</v>
      </c>
      <c r="E873" s="8" t="s">
        <v>803</v>
      </c>
      <c r="F873" s="8" t="s">
        <v>806</v>
      </c>
      <c r="G873" s="8" t="s">
        <v>808</v>
      </c>
      <c r="H873" s="8"/>
      <c r="I873" s="8"/>
      <c r="J873" s="8"/>
    </row>
    <row r="874" spans="1:10" x14ac:dyDescent="0.3">
      <c r="B874" s="8" t="s">
        <v>801</v>
      </c>
      <c r="C874" s="8" t="s">
        <v>802</v>
      </c>
      <c r="D874" s="8" t="s">
        <v>805</v>
      </c>
      <c r="E874" s="8" t="s">
        <v>804</v>
      </c>
      <c r="F874" s="8" t="s">
        <v>807</v>
      </c>
      <c r="G874" s="8" t="s">
        <v>809</v>
      </c>
      <c r="H874" s="8"/>
      <c r="I874" s="8"/>
      <c r="J874" s="8"/>
    </row>
    <row r="875" spans="1:10" x14ac:dyDescent="0.3">
      <c r="A875" s="4" t="s">
        <v>1222</v>
      </c>
    </row>
    <row r="876" spans="1:10" x14ac:dyDescent="0.3">
      <c r="A876" s="3" t="s">
        <v>817</v>
      </c>
      <c r="B876" s="6">
        <v>4</v>
      </c>
      <c r="C876" s="6">
        <v>93</v>
      </c>
      <c r="D876" s="6">
        <v>2</v>
      </c>
      <c r="E876" s="6">
        <v>69</v>
      </c>
      <c r="F876" s="6">
        <v>32</v>
      </c>
      <c r="G876" s="6">
        <v>93</v>
      </c>
    </row>
    <row r="877" spans="1:10" x14ac:dyDescent="0.3">
      <c r="A877" s="3" t="s">
        <v>818</v>
      </c>
      <c r="B877" s="6">
        <v>5</v>
      </c>
      <c r="C877" s="6">
        <v>148</v>
      </c>
      <c r="D877" s="6">
        <v>0</v>
      </c>
      <c r="E877" s="6">
        <v>105</v>
      </c>
      <c r="F877" s="6">
        <v>61</v>
      </c>
      <c r="G877" s="6">
        <v>146</v>
      </c>
    </row>
    <row r="878" spans="1:10" x14ac:dyDescent="0.3">
      <c r="A878" s="3" t="s">
        <v>819</v>
      </c>
      <c r="B878" s="6">
        <v>9</v>
      </c>
      <c r="C878" s="6">
        <v>65</v>
      </c>
      <c r="D878" s="6">
        <v>0</v>
      </c>
      <c r="E878" s="6">
        <v>52</v>
      </c>
      <c r="F878" s="6">
        <v>20</v>
      </c>
      <c r="G878" s="6">
        <v>61</v>
      </c>
    </row>
    <row r="879" spans="1:10" x14ac:dyDescent="0.3">
      <c r="A879" s="3" t="s">
        <v>820</v>
      </c>
      <c r="B879" s="6">
        <v>10</v>
      </c>
      <c r="C879" s="6">
        <v>121</v>
      </c>
      <c r="D879" s="6">
        <v>0</v>
      </c>
      <c r="E879" s="6">
        <v>95</v>
      </c>
      <c r="F879" s="6">
        <v>41</v>
      </c>
      <c r="G879" s="6">
        <v>123</v>
      </c>
    </row>
    <row r="880" spans="1:10" x14ac:dyDescent="0.3">
      <c r="A880" s="3" t="s">
        <v>234</v>
      </c>
      <c r="B880" s="6">
        <v>28</v>
      </c>
      <c r="C880" s="6">
        <v>170</v>
      </c>
      <c r="D880" s="6">
        <v>4</v>
      </c>
      <c r="E880" s="6">
        <v>139</v>
      </c>
      <c r="F880" s="6">
        <v>66</v>
      </c>
      <c r="G880" s="6">
        <v>170</v>
      </c>
    </row>
    <row r="881" spans="1:7" x14ac:dyDescent="0.3">
      <c r="A881" s="2" t="s">
        <v>50</v>
      </c>
      <c r="B881" s="6">
        <f t="shared" ref="B881:G881" si="54">SUM(B866:B880)</f>
        <v>126</v>
      </c>
      <c r="C881" s="6">
        <f t="shared" si="54"/>
        <v>1584</v>
      </c>
      <c r="D881" s="6">
        <f t="shared" si="54"/>
        <v>16</v>
      </c>
      <c r="E881" s="6">
        <f t="shared" si="54"/>
        <v>1291</v>
      </c>
      <c r="F881" s="6">
        <f t="shared" si="54"/>
        <v>509</v>
      </c>
      <c r="G881" s="6">
        <f t="shared" si="54"/>
        <v>1579</v>
      </c>
    </row>
    <row r="883" spans="1:7" x14ac:dyDescent="0.3">
      <c r="A883" s="4" t="s">
        <v>752</v>
      </c>
    </row>
    <row r="884" spans="1:7" x14ac:dyDescent="0.3">
      <c r="A884" s="3" t="s">
        <v>821</v>
      </c>
      <c r="B884" s="6">
        <v>12</v>
      </c>
      <c r="C884" s="6">
        <v>123</v>
      </c>
      <c r="D884" s="6">
        <v>0</v>
      </c>
      <c r="E884" s="6">
        <v>80</v>
      </c>
      <c r="F884" s="6">
        <v>50</v>
      </c>
      <c r="G884" s="6">
        <v>122</v>
      </c>
    </row>
    <row r="885" spans="1:7" x14ac:dyDescent="0.3">
      <c r="A885" s="3" t="s">
        <v>822</v>
      </c>
      <c r="B885" s="6">
        <v>8</v>
      </c>
      <c r="C885" s="6">
        <v>93</v>
      </c>
      <c r="D885" s="6">
        <v>0</v>
      </c>
      <c r="E885" s="6">
        <v>65</v>
      </c>
      <c r="F885" s="6">
        <v>40</v>
      </c>
      <c r="G885" s="6">
        <v>90</v>
      </c>
    </row>
    <row r="886" spans="1:7" x14ac:dyDescent="0.3">
      <c r="A886" s="3" t="s">
        <v>823</v>
      </c>
      <c r="B886" s="6">
        <v>20</v>
      </c>
      <c r="C886" s="6">
        <v>90</v>
      </c>
      <c r="D886" s="6">
        <v>1</v>
      </c>
      <c r="E886" s="6">
        <v>62</v>
      </c>
      <c r="F886" s="6">
        <v>35</v>
      </c>
      <c r="G886" s="6">
        <v>87</v>
      </c>
    </row>
    <row r="887" spans="1:7" x14ac:dyDescent="0.3">
      <c r="A887" s="3" t="s">
        <v>824</v>
      </c>
      <c r="B887" s="6">
        <v>14</v>
      </c>
      <c r="C887" s="6">
        <v>150</v>
      </c>
      <c r="D887" s="6">
        <v>0</v>
      </c>
      <c r="E887" s="6">
        <v>106</v>
      </c>
      <c r="F887" s="6">
        <v>57</v>
      </c>
      <c r="G887" s="6">
        <v>152</v>
      </c>
    </row>
    <row r="888" spans="1:7" x14ac:dyDescent="0.3">
      <c r="A888" s="3" t="s">
        <v>825</v>
      </c>
      <c r="B888" s="6">
        <v>7</v>
      </c>
      <c r="C888" s="6">
        <v>150</v>
      </c>
      <c r="D888" s="6">
        <v>0</v>
      </c>
      <c r="E888" s="6">
        <v>109</v>
      </c>
      <c r="F888" s="6">
        <v>54</v>
      </c>
      <c r="G888" s="6">
        <v>148</v>
      </c>
    </row>
    <row r="889" spans="1:7" x14ac:dyDescent="0.3">
      <c r="A889" s="3" t="s">
        <v>826</v>
      </c>
      <c r="B889" s="6">
        <v>10</v>
      </c>
      <c r="C889" s="6">
        <v>182</v>
      </c>
      <c r="D889" s="6">
        <v>0</v>
      </c>
      <c r="E889" s="6">
        <v>114</v>
      </c>
      <c r="F889" s="6">
        <v>86</v>
      </c>
      <c r="G889" s="6">
        <v>185</v>
      </c>
    </row>
    <row r="890" spans="1:7" x14ac:dyDescent="0.3">
      <c r="A890" s="3" t="s">
        <v>827</v>
      </c>
      <c r="B890" s="6">
        <v>20</v>
      </c>
      <c r="C890" s="6">
        <v>187</v>
      </c>
      <c r="D890" s="6">
        <v>1</v>
      </c>
      <c r="E890" s="6">
        <v>136</v>
      </c>
      <c r="F890" s="6">
        <v>76</v>
      </c>
      <c r="G890" s="6">
        <v>179</v>
      </c>
    </row>
    <row r="891" spans="1:7" x14ac:dyDescent="0.3">
      <c r="A891" s="3" t="s">
        <v>832</v>
      </c>
      <c r="B891" s="6">
        <v>5</v>
      </c>
      <c r="C891" s="6">
        <v>125</v>
      </c>
      <c r="D891" s="6">
        <v>0</v>
      </c>
      <c r="E891" s="6">
        <v>88</v>
      </c>
      <c r="F891" s="6">
        <v>58</v>
      </c>
      <c r="G891" s="6">
        <v>121</v>
      </c>
    </row>
    <row r="892" spans="1:7" x14ac:dyDescent="0.3">
      <c r="A892" s="3" t="s">
        <v>828</v>
      </c>
      <c r="B892" s="6">
        <v>21</v>
      </c>
      <c r="C892" s="6">
        <v>244</v>
      </c>
      <c r="D892" s="6">
        <v>0</v>
      </c>
      <c r="E892" s="6">
        <v>159</v>
      </c>
      <c r="F892" s="6">
        <v>85</v>
      </c>
      <c r="G892" s="6">
        <v>244</v>
      </c>
    </row>
    <row r="893" spans="1:7" x14ac:dyDescent="0.3">
      <c r="A893" s="3" t="s">
        <v>829</v>
      </c>
      <c r="B893" s="6">
        <v>13</v>
      </c>
      <c r="C893" s="6">
        <v>253</v>
      </c>
      <c r="D893" s="6">
        <v>0</v>
      </c>
      <c r="E893" s="6">
        <v>195</v>
      </c>
      <c r="F893" s="6">
        <v>70</v>
      </c>
      <c r="G893" s="6">
        <v>250</v>
      </c>
    </row>
    <row r="894" spans="1:7" x14ac:dyDescent="0.3">
      <c r="A894" s="3" t="s">
        <v>830</v>
      </c>
      <c r="B894" s="6">
        <v>8</v>
      </c>
      <c r="C894" s="6">
        <v>274</v>
      </c>
      <c r="D894" s="6">
        <v>0</v>
      </c>
      <c r="E894" s="6">
        <v>211</v>
      </c>
      <c r="F894" s="6">
        <v>97</v>
      </c>
      <c r="G894" s="6">
        <v>270</v>
      </c>
    </row>
    <row r="895" spans="1:7" x14ac:dyDescent="0.3">
      <c r="A895" s="3" t="s">
        <v>831</v>
      </c>
      <c r="B895" s="6">
        <v>18</v>
      </c>
      <c r="C895" s="6">
        <v>190</v>
      </c>
      <c r="D895" s="6">
        <v>0</v>
      </c>
      <c r="E895" s="6">
        <v>142</v>
      </c>
      <c r="F895" s="6">
        <v>68</v>
      </c>
      <c r="G895" s="6">
        <v>197</v>
      </c>
    </row>
    <row r="896" spans="1:7" x14ac:dyDescent="0.3">
      <c r="A896" s="3" t="s">
        <v>833</v>
      </c>
      <c r="B896" s="6">
        <v>1</v>
      </c>
      <c r="C896" s="6">
        <v>113</v>
      </c>
      <c r="D896" s="6">
        <v>0</v>
      </c>
      <c r="E896" s="6">
        <v>86</v>
      </c>
      <c r="F896" s="6">
        <v>33</v>
      </c>
      <c r="G896" s="6">
        <v>113</v>
      </c>
    </row>
    <row r="897" spans="1:10" x14ac:dyDescent="0.3">
      <c r="A897" s="3" t="s">
        <v>834</v>
      </c>
      <c r="B897" s="6">
        <v>10</v>
      </c>
      <c r="C897" s="6">
        <v>161</v>
      </c>
      <c r="D897" s="6">
        <v>0</v>
      </c>
      <c r="E897" s="6">
        <v>145</v>
      </c>
      <c r="F897" s="6">
        <v>34</v>
      </c>
      <c r="G897" s="6">
        <v>158</v>
      </c>
    </row>
    <row r="898" spans="1:10" x14ac:dyDescent="0.3">
      <c r="A898" s="3" t="s">
        <v>835</v>
      </c>
      <c r="B898" s="6">
        <v>7</v>
      </c>
      <c r="C898" s="6">
        <v>181</v>
      </c>
      <c r="D898" s="6">
        <v>1</v>
      </c>
      <c r="E898" s="6">
        <v>136</v>
      </c>
      <c r="F898" s="6">
        <v>70</v>
      </c>
      <c r="G898" s="6">
        <v>182</v>
      </c>
    </row>
    <row r="899" spans="1:10" x14ac:dyDescent="0.3">
      <c r="A899" s="3" t="s">
        <v>836</v>
      </c>
      <c r="B899" s="6">
        <v>16</v>
      </c>
      <c r="C899" s="6">
        <v>187</v>
      </c>
      <c r="D899" s="6">
        <v>0</v>
      </c>
      <c r="E899" s="6">
        <v>142</v>
      </c>
      <c r="F899" s="6">
        <v>71</v>
      </c>
      <c r="G899" s="6">
        <v>180</v>
      </c>
    </row>
    <row r="900" spans="1:10" x14ac:dyDescent="0.3">
      <c r="A900" s="2" t="s">
        <v>50</v>
      </c>
      <c r="B900" s="6">
        <f>SUM(B884:B899)</f>
        <v>190</v>
      </c>
      <c r="C900" s="6">
        <f>SUM(C884:C899)</f>
        <v>2703</v>
      </c>
      <c r="D900" s="6">
        <f t="shared" ref="D900:G900" si="55">SUM(D884:D899)</f>
        <v>3</v>
      </c>
      <c r="E900" s="6">
        <f t="shared" si="55"/>
        <v>1976</v>
      </c>
      <c r="F900" s="6">
        <f t="shared" si="55"/>
        <v>984</v>
      </c>
      <c r="G900" s="6">
        <f t="shared" si="55"/>
        <v>2678</v>
      </c>
    </row>
    <row r="902" spans="1:10" x14ac:dyDescent="0.3">
      <c r="A902" s="2" t="s">
        <v>798</v>
      </c>
      <c r="B902" s="7">
        <f>B881+B900</f>
        <v>316</v>
      </c>
      <c r="C902" s="7">
        <f t="shared" ref="C902:G902" si="56">C881+C900</f>
        <v>4287</v>
      </c>
      <c r="D902" s="7">
        <f t="shared" si="56"/>
        <v>19</v>
      </c>
      <c r="E902" s="7">
        <f t="shared" si="56"/>
        <v>3267</v>
      </c>
      <c r="F902" s="7">
        <f t="shared" si="56"/>
        <v>1493</v>
      </c>
      <c r="G902" s="7">
        <f t="shared" si="56"/>
        <v>4257</v>
      </c>
      <c r="H902" s="7"/>
    </row>
    <row r="904" spans="1:10" ht="14.4" customHeight="1" x14ac:dyDescent="0.3">
      <c r="A904" s="2" t="s">
        <v>837</v>
      </c>
      <c r="B904" s="13" t="s">
        <v>0</v>
      </c>
      <c r="C904" s="13"/>
      <c r="D904" s="13" t="s">
        <v>1</v>
      </c>
      <c r="E904" s="13"/>
      <c r="F904" s="14" t="s">
        <v>2</v>
      </c>
      <c r="G904" s="16"/>
    </row>
    <row r="905" spans="1:10" x14ac:dyDescent="0.3">
      <c r="B905" s="8" t="s">
        <v>839</v>
      </c>
      <c r="C905" s="8" t="s">
        <v>841</v>
      </c>
      <c r="D905" s="8" t="s">
        <v>842</v>
      </c>
      <c r="E905" s="8" t="s">
        <v>61</v>
      </c>
      <c r="F905" s="8" t="s">
        <v>845</v>
      </c>
      <c r="G905" s="8" t="s">
        <v>847</v>
      </c>
      <c r="H905" s="8"/>
      <c r="I905" s="8"/>
      <c r="J905" s="8"/>
    </row>
    <row r="906" spans="1:10" x14ac:dyDescent="0.3">
      <c r="B906" s="8" t="s">
        <v>840</v>
      </c>
      <c r="C906" s="8" t="s">
        <v>1206</v>
      </c>
      <c r="D906" s="8" t="s">
        <v>843</v>
      </c>
      <c r="E906" s="8" t="s">
        <v>844</v>
      </c>
      <c r="F906" s="8" t="s">
        <v>846</v>
      </c>
      <c r="G906" s="8" t="s">
        <v>848</v>
      </c>
      <c r="H906" s="8"/>
      <c r="I906" s="8"/>
      <c r="J906" s="8"/>
    </row>
    <row r="907" spans="1:10" x14ac:dyDescent="0.3">
      <c r="A907" s="4" t="s">
        <v>849</v>
      </c>
    </row>
    <row r="908" spans="1:10" x14ac:dyDescent="0.3">
      <c r="A908" s="3" t="s">
        <v>850</v>
      </c>
      <c r="B908" s="6">
        <v>144</v>
      </c>
      <c r="C908" s="6">
        <v>42</v>
      </c>
      <c r="D908" s="6">
        <v>122</v>
      </c>
      <c r="E908" s="6">
        <v>41</v>
      </c>
      <c r="F908" s="6">
        <v>113</v>
      </c>
      <c r="G908" s="6">
        <v>37</v>
      </c>
    </row>
    <row r="909" spans="1:10" x14ac:dyDescent="0.3">
      <c r="A909" s="3" t="s">
        <v>851</v>
      </c>
      <c r="B909" s="6">
        <v>142</v>
      </c>
      <c r="C909" s="6">
        <v>53</v>
      </c>
      <c r="D909" s="6">
        <v>115</v>
      </c>
      <c r="E909" s="6">
        <v>54</v>
      </c>
      <c r="F909" s="6">
        <v>107</v>
      </c>
      <c r="G909" s="6">
        <v>49</v>
      </c>
    </row>
    <row r="910" spans="1:10" x14ac:dyDescent="0.3">
      <c r="A910" s="3" t="s">
        <v>852</v>
      </c>
      <c r="B910" s="6">
        <v>214</v>
      </c>
      <c r="C910" s="6">
        <v>76</v>
      </c>
      <c r="D910" s="6">
        <v>184</v>
      </c>
      <c r="E910" s="6">
        <v>84</v>
      </c>
      <c r="F910" s="6">
        <v>168</v>
      </c>
      <c r="G910" s="6">
        <v>74</v>
      </c>
    </row>
    <row r="911" spans="1:10" x14ac:dyDescent="0.3">
      <c r="A911" s="3" t="s">
        <v>853</v>
      </c>
      <c r="B911" s="6">
        <v>275</v>
      </c>
      <c r="C911" s="6">
        <v>48</v>
      </c>
      <c r="D911" s="6">
        <v>218</v>
      </c>
      <c r="E911" s="6">
        <v>50</v>
      </c>
      <c r="F911" s="6">
        <v>207</v>
      </c>
      <c r="G911" s="6">
        <v>44</v>
      </c>
    </row>
    <row r="912" spans="1:10" x14ac:dyDescent="0.3">
      <c r="A912" s="3" t="s">
        <v>854</v>
      </c>
      <c r="B912" s="6">
        <v>190</v>
      </c>
      <c r="C912" s="6">
        <v>24</v>
      </c>
      <c r="D912" s="6">
        <v>165</v>
      </c>
      <c r="E912" s="6">
        <v>24</v>
      </c>
      <c r="F912" s="6">
        <v>152</v>
      </c>
      <c r="G912" s="6">
        <v>23</v>
      </c>
    </row>
    <row r="913" spans="1:7" x14ac:dyDescent="0.3">
      <c r="A913" s="3" t="s">
        <v>855</v>
      </c>
      <c r="B913" s="6">
        <v>63</v>
      </c>
      <c r="C913" s="6">
        <v>13</v>
      </c>
      <c r="D913" s="6">
        <v>61</v>
      </c>
      <c r="E913" s="6">
        <v>14</v>
      </c>
      <c r="F913" s="6">
        <v>55</v>
      </c>
      <c r="G913" s="6">
        <v>13</v>
      </c>
    </row>
    <row r="914" spans="1:7" x14ac:dyDescent="0.3">
      <c r="A914" s="3" t="s">
        <v>856</v>
      </c>
      <c r="B914" s="6">
        <v>195</v>
      </c>
      <c r="C914" s="6">
        <v>14</v>
      </c>
      <c r="D914" s="6">
        <v>167</v>
      </c>
      <c r="E914" s="6">
        <v>14</v>
      </c>
      <c r="F914" s="6">
        <v>153</v>
      </c>
      <c r="G914" s="6">
        <v>12</v>
      </c>
    </row>
    <row r="915" spans="1:7" x14ac:dyDescent="0.3">
      <c r="A915" s="3" t="s">
        <v>857</v>
      </c>
      <c r="B915" s="6">
        <v>228</v>
      </c>
      <c r="C915" s="6">
        <v>21</v>
      </c>
      <c r="D915" s="6">
        <v>194</v>
      </c>
      <c r="E915" s="6">
        <v>20</v>
      </c>
      <c r="F915" s="6">
        <v>180</v>
      </c>
      <c r="G915" s="6">
        <v>18</v>
      </c>
    </row>
    <row r="916" spans="1:7" x14ac:dyDescent="0.3">
      <c r="A916" s="3" t="s">
        <v>858</v>
      </c>
      <c r="B916" s="6">
        <v>170</v>
      </c>
      <c r="C916" s="6">
        <v>26</v>
      </c>
      <c r="D916" s="6">
        <v>154</v>
      </c>
      <c r="E916" s="6">
        <v>24</v>
      </c>
      <c r="F916" s="6">
        <v>142</v>
      </c>
      <c r="G916" s="6">
        <v>24</v>
      </c>
    </row>
    <row r="917" spans="1:7" x14ac:dyDescent="0.3">
      <c r="A917" s="3" t="s">
        <v>859</v>
      </c>
      <c r="B917" s="6">
        <v>86</v>
      </c>
      <c r="C917" s="6">
        <v>4</v>
      </c>
      <c r="D917" s="6">
        <v>75</v>
      </c>
      <c r="E917" s="6">
        <v>4</v>
      </c>
      <c r="F917" s="6">
        <v>72</v>
      </c>
      <c r="G917" s="6">
        <v>4</v>
      </c>
    </row>
    <row r="918" spans="1:7" x14ac:dyDescent="0.3">
      <c r="A918" s="3" t="s">
        <v>860</v>
      </c>
      <c r="B918" s="6">
        <v>99</v>
      </c>
      <c r="C918" s="6">
        <v>35</v>
      </c>
      <c r="D918" s="6">
        <v>88</v>
      </c>
      <c r="E918" s="6">
        <v>35</v>
      </c>
      <c r="F918" s="6">
        <v>86</v>
      </c>
      <c r="G918" s="6">
        <v>32</v>
      </c>
    </row>
    <row r="919" spans="1:7" x14ac:dyDescent="0.3">
      <c r="A919" s="3" t="s">
        <v>1207</v>
      </c>
      <c r="B919" s="6">
        <v>51</v>
      </c>
      <c r="C919" s="6">
        <v>15</v>
      </c>
      <c r="D919" s="6">
        <v>42</v>
      </c>
      <c r="E919" s="6">
        <v>14</v>
      </c>
      <c r="F919" s="6">
        <v>35</v>
      </c>
      <c r="G919" s="6">
        <v>14</v>
      </c>
    </row>
    <row r="920" spans="1:7" x14ac:dyDescent="0.3">
      <c r="A920" s="3" t="s">
        <v>861</v>
      </c>
      <c r="B920" s="6">
        <v>113</v>
      </c>
      <c r="C920" s="6">
        <v>41</v>
      </c>
      <c r="D920" s="6">
        <v>102</v>
      </c>
      <c r="E920" s="6">
        <v>38</v>
      </c>
      <c r="F920" s="6">
        <v>90</v>
      </c>
      <c r="G920" s="6">
        <v>34</v>
      </c>
    </row>
    <row r="921" spans="1:7" x14ac:dyDescent="0.3">
      <c r="A921" s="3" t="s">
        <v>862</v>
      </c>
      <c r="B921" s="6">
        <v>28</v>
      </c>
      <c r="C921" s="6">
        <v>31</v>
      </c>
      <c r="D921" s="6">
        <v>27</v>
      </c>
      <c r="E921" s="6">
        <v>29</v>
      </c>
      <c r="F921" s="6">
        <v>27</v>
      </c>
      <c r="G921" s="6">
        <v>30</v>
      </c>
    </row>
    <row r="922" spans="1:7" x14ac:dyDescent="0.3">
      <c r="A922" s="3" t="s">
        <v>863</v>
      </c>
      <c r="B922" s="6">
        <v>47</v>
      </c>
      <c r="C922" s="6">
        <v>30</v>
      </c>
      <c r="D922" s="6">
        <v>45</v>
      </c>
      <c r="E922" s="6">
        <v>27</v>
      </c>
      <c r="F922" s="6">
        <v>39</v>
      </c>
      <c r="G922" s="6">
        <v>27</v>
      </c>
    </row>
    <row r="923" spans="1:7" x14ac:dyDescent="0.3">
      <c r="A923" s="3" t="s">
        <v>864</v>
      </c>
      <c r="B923" s="6">
        <v>0</v>
      </c>
      <c r="C923" s="6">
        <v>5</v>
      </c>
      <c r="D923" s="6">
        <v>0</v>
      </c>
      <c r="E923" s="6">
        <v>5</v>
      </c>
      <c r="F923" s="6">
        <v>0</v>
      </c>
      <c r="G923" s="6">
        <v>5</v>
      </c>
    </row>
    <row r="924" spans="1:7" x14ac:dyDescent="0.3">
      <c r="A924" s="2" t="s">
        <v>50</v>
      </c>
      <c r="B924" s="6">
        <f t="shared" ref="B924" si="57">SUM(B908:B923)</f>
        <v>2045</v>
      </c>
      <c r="C924" s="6">
        <f t="shared" ref="C924" si="58">SUM(C908:C923)</f>
        <v>478</v>
      </c>
      <c r="D924" s="6">
        <f t="shared" ref="D924" si="59">SUM(D908:D923)</f>
        <v>1759</v>
      </c>
      <c r="E924" s="6">
        <f t="shared" ref="E924" si="60">SUM(E908:E923)</f>
        <v>477</v>
      </c>
      <c r="F924" s="6">
        <f t="shared" ref="F924" si="61">SUM(F908:F923)</f>
        <v>1626</v>
      </c>
      <c r="G924" s="6">
        <f t="shared" ref="G924" si="62">SUM(G908:G923)</f>
        <v>440</v>
      </c>
    </row>
    <row r="926" spans="1:7" x14ac:dyDescent="0.3">
      <c r="A926" s="4" t="s">
        <v>865</v>
      </c>
    </row>
    <row r="927" spans="1:7" x14ac:dyDescent="0.3">
      <c r="A927" s="3" t="s">
        <v>866</v>
      </c>
      <c r="B927" s="6">
        <v>8</v>
      </c>
      <c r="C927" s="6">
        <v>94</v>
      </c>
      <c r="D927" s="6">
        <v>7</v>
      </c>
      <c r="E927" s="6">
        <v>103</v>
      </c>
      <c r="F927" s="6">
        <v>7</v>
      </c>
      <c r="G927" s="6">
        <v>95</v>
      </c>
    </row>
    <row r="928" spans="1:7" x14ac:dyDescent="0.3">
      <c r="A928" s="3" t="s">
        <v>867</v>
      </c>
      <c r="B928" s="6">
        <v>7</v>
      </c>
      <c r="C928" s="6">
        <v>96</v>
      </c>
      <c r="D928" s="6">
        <v>7</v>
      </c>
      <c r="E928" s="6">
        <v>110</v>
      </c>
      <c r="F928" s="6">
        <v>7</v>
      </c>
      <c r="G928" s="6">
        <v>90</v>
      </c>
    </row>
    <row r="929" spans="1:10" x14ac:dyDescent="0.3">
      <c r="A929" s="2" t="s">
        <v>50</v>
      </c>
      <c r="B929" s="6">
        <f t="shared" ref="B929:G929" si="63">SUM(B927:B928)</f>
        <v>15</v>
      </c>
      <c r="C929" s="6">
        <f t="shared" si="63"/>
        <v>190</v>
      </c>
      <c r="D929" s="6">
        <f t="shared" si="63"/>
        <v>14</v>
      </c>
      <c r="E929" s="6">
        <f t="shared" si="63"/>
        <v>213</v>
      </c>
      <c r="F929" s="6">
        <f t="shared" si="63"/>
        <v>14</v>
      </c>
      <c r="G929" s="6">
        <f t="shared" si="63"/>
        <v>185</v>
      </c>
    </row>
    <row r="931" spans="1:10" x14ac:dyDescent="0.3">
      <c r="A931" s="4" t="s">
        <v>868</v>
      </c>
    </row>
    <row r="932" spans="1:10" x14ac:dyDescent="0.3">
      <c r="A932" s="3" t="s">
        <v>869</v>
      </c>
      <c r="B932" s="6">
        <v>46</v>
      </c>
      <c r="C932" s="6">
        <v>217</v>
      </c>
      <c r="D932" s="6">
        <v>46</v>
      </c>
      <c r="E932" s="6">
        <v>224</v>
      </c>
      <c r="F932" s="6">
        <v>46</v>
      </c>
      <c r="G932" s="6">
        <v>220</v>
      </c>
    </row>
    <row r="933" spans="1:10" x14ac:dyDescent="0.3">
      <c r="A933" s="3" t="s">
        <v>870</v>
      </c>
      <c r="B933" s="6">
        <v>23</v>
      </c>
      <c r="C933" s="6">
        <v>286</v>
      </c>
      <c r="D933" s="6">
        <v>22</v>
      </c>
      <c r="E933" s="6">
        <v>302</v>
      </c>
      <c r="F933" s="6">
        <v>23</v>
      </c>
      <c r="G933" s="6">
        <v>281</v>
      </c>
    </row>
    <row r="934" spans="1:10" x14ac:dyDescent="0.3">
      <c r="A934" s="3" t="s">
        <v>871</v>
      </c>
      <c r="B934" s="6">
        <v>32</v>
      </c>
      <c r="C934" s="6">
        <v>214</v>
      </c>
      <c r="D934" s="6">
        <v>30</v>
      </c>
      <c r="E934" s="6">
        <v>220</v>
      </c>
      <c r="F934" s="6">
        <v>30</v>
      </c>
      <c r="G934" s="6">
        <v>216</v>
      </c>
    </row>
    <row r="935" spans="1:10" x14ac:dyDescent="0.3">
      <c r="A935" s="3" t="s">
        <v>872</v>
      </c>
      <c r="B935" s="6">
        <v>26</v>
      </c>
      <c r="C935" s="6">
        <v>253</v>
      </c>
      <c r="D935" s="6">
        <v>23</v>
      </c>
      <c r="E935" s="6">
        <v>253</v>
      </c>
      <c r="F935" s="6">
        <v>22</v>
      </c>
      <c r="G935" s="6">
        <v>259</v>
      </c>
    </row>
    <row r="936" spans="1:10" x14ac:dyDescent="0.3">
      <c r="A936" s="3" t="s">
        <v>873</v>
      </c>
      <c r="B936" s="6">
        <v>11</v>
      </c>
      <c r="C936" s="6">
        <v>59</v>
      </c>
      <c r="D936" s="6">
        <v>10</v>
      </c>
      <c r="E936" s="6">
        <v>60</v>
      </c>
      <c r="F936" s="6">
        <v>12</v>
      </c>
      <c r="G936" s="6">
        <v>62</v>
      </c>
    </row>
    <row r="937" spans="1:10" x14ac:dyDescent="0.3">
      <c r="A937" s="3" t="s">
        <v>874</v>
      </c>
      <c r="B937" s="6">
        <v>24</v>
      </c>
      <c r="C937" s="6">
        <v>207</v>
      </c>
      <c r="D937" s="6">
        <v>22</v>
      </c>
      <c r="E937" s="6">
        <v>220</v>
      </c>
      <c r="F937" s="6">
        <v>24</v>
      </c>
      <c r="G937" s="6">
        <v>205</v>
      </c>
    </row>
    <row r="938" spans="1:10" x14ac:dyDescent="0.3">
      <c r="A938" s="2" t="s">
        <v>50</v>
      </c>
      <c r="B938" s="6">
        <f t="shared" ref="B938:G938" si="64">SUM(B932:B937)</f>
        <v>162</v>
      </c>
      <c r="C938" s="6">
        <f t="shared" si="64"/>
        <v>1236</v>
      </c>
      <c r="D938" s="6">
        <f t="shared" si="64"/>
        <v>153</v>
      </c>
      <c r="E938" s="6">
        <f t="shared" si="64"/>
        <v>1279</v>
      </c>
      <c r="F938" s="6">
        <f t="shared" si="64"/>
        <v>157</v>
      </c>
      <c r="G938" s="6">
        <f t="shared" si="64"/>
        <v>1243</v>
      </c>
    </row>
    <row r="940" spans="1:10" ht="14.4" customHeight="1" x14ac:dyDescent="0.3">
      <c r="A940" s="2" t="s">
        <v>837</v>
      </c>
      <c r="B940" s="13" t="s">
        <v>0</v>
      </c>
      <c r="C940" s="13"/>
      <c r="D940" s="13" t="s">
        <v>1</v>
      </c>
      <c r="E940" s="13"/>
      <c r="F940" s="14" t="s">
        <v>2</v>
      </c>
      <c r="G940" s="16"/>
    </row>
    <row r="941" spans="1:10" x14ac:dyDescent="0.3">
      <c r="B941" s="8" t="s">
        <v>839</v>
      </c>
      <c r="C941" s="8" t="s">
        <v>841</v>
      </c>
      <c r="D941" s="8" t="s">
        <v>842</v>
      </c>
      <c r="E941" s="8" t="s">
        <v>61</v>
      </c>
      <c r="F941" s="8" t="s">
        <v>845</v>
      </c>
      <c r="G941" s="8" t="s">
        <v>847</v>
      </c>
      <c r="H941" s="8"/>
      <c r="I941" s="8"/>
      <c r="J941" s="8"/>
    </row>
    <row r="942" spans="1:10" x14ac:dyDescent="0.3">
      <c r="B942" s="8" t="s">
        <v>840</v>
      </c>
      <c r="C942" s="8" t="s">
        <v>1206</v>
      </c>
      <c r="D942" s="8" t="s">
        <v>843</v>
      </c>
      <c r="E942" s="8" t="s">
        <v>844</v>
      </c>
      <c r="F942" s="8" t="s">
        <v>846</v>
      </c>
      <c r="G942" s="8" t="s">
        <v>848</v>
      </c>
      <c r="H942" s="8"/>
      <c r="I942" s="8"/>
      <c r="J942" s="8"/>
    </row>
    <row r="943" spans="1:10" x14ac:dyDescent="0.3">
      <c r="A943" s="4" t="s">
        <v>875</v>
      </c>
    </row>
    <row r="944" spans="1:10" x14ac:dyDescent="0.3">
      <c r="A944" s="3" t="s">
        <v>876</v>
      </c>
      <c r="B944" s="6">
        <v>27</v>
      </c>
      <c r="C944" s="6">
        <v>212</v>
      </c>
      <c r="D944" s="6">
        <v>23</v>
      </c>
      <c r="E944" s="6">
        <v>217</v>
      </c>
      <c r="F944" s="6">
        <v>26</v>
      </c>
      <c r="G944" s="6">
        <v>206</v>
      </c>
    </row>
    <row r="945" spans="1:8" x14ac:dyDescent="0.3">
      <c r="A945" s="3" t="s">
        <v>877</v>
      </c>
      <c r="B945" s="6">
        <v>7</v>
      </c>
      <c r="C945" s="6">
        <v>103</v>
      </c>
      <c r="D945" s="6">
        <v>6</v>
      </c>
      <c r="E945" s="6">
        <v>106</v>
      </c>
      <c r="F945" s="6">
        <v>5</v>
      </c>
      <c r="G945" s="6">
        <v>91</v>
      </c>
    </row>
    <row r="946" spans="1:8" x14ac:dyDescent="0.3">
      <c r="A946" s="3" t="s">
        <v>878</v>
      </c>
      <c r="B946" s="6">
        <v>19</v>
      </c>
      <c r="C946" s="6">
        <v>194</v>
      </c>
      <c r="D946" s="6">
        <v>19</v>
      </c>
      <c r="E946" s="6">
        <v>196</v>
      </c>
      <c r="F946" s="6">
        <v>18</v>
      </c>
      <c r="G946" s="6">
        <v>188</v>
      </c>
    </row>
    <row r="947" spans="1:8" x14ac:dyDescent="0.3">
      <c r="A947" s="3" t="s">
        <v>879</v>
      </c>
      <c r="B947" s="6">
        <v>7</v>
      </c>
      <c r="C947" s="6">
        <v>161</v>
      </c>
      <c r="D947" s="6">
        <v>6</v>
      </c>
      <c r="E947" s="6">
        <v>169</v>
      </c>
      <c r="F947" s="6">
        <v>6</v>
      </c>
      <c r="G947" s="6">
        <v>139</v>
      </c>
    </row>
    <row r="948" spans="1:8" x14ac:dyDescent="0.3">
      <c r="A948" s="3" t="s">
        <v>880</v>
      </c>
      <c r="B948" s="6">
        <v>0</v>
      </c>
      <c r="C948" s="6">
        <v>22</v>
      </c>
      <c r="D948" s="6">
        <v>0</v>
      </c>
      <c r="E948" s="6">
        <v>22</v>
      </c>
      <c r="F948" s="6">
        <v>0</v>
      </c>
      <c r="G948" s="6">
        <v>22</v>
      </c>
    </row>
    <row r="949" spans="1:8" x14ac:dyDescent="0.3">
      <c r="A949" s="2" t="s">
        <v>50</v>
      </c>
      <c r="B949" s="6">
        <f t="shared" ref="B949:G949" si="65">SUM(B944:B948)</f>
        <v>60</v>
      </c>
      <c r="C949" s="6">
        <f t="shared" si="65"/>
        <v>692</v>
      </c>
      <c r="D949" s="6">
        <f t="shared" si="65"/>
        <v>54</v>
      </c>
      <c r="E949" s="6">
        <f t="shared" si="65"/>
        <v>710</v>
      </c>
      <c r="F949" s="6">
        <f t="shared" si="65"/>
        <v>55</v>
      </c>
      <c r="G949" s="6">
        <f t="shared" si="65"/>
        <v>646</v>
      </c>
    </row>
    <row r="951" spans="1:8" x14ac:dyDescent="0.3">
      <c r="A951" s="2" t="s">
        <v>838</v>
      </c>
      <c r="B951" s="7">
        <f>B938+B929+B924+B949</f>
        <v>2282</v>
      </c>
      <c r="C951" s="7">
        <f t="shared" ref="C951:G951" si="66">C938+C929+C924+C949</f>
        <v>2596</v>
      </c>
      <c r="D951" s="7">
        <f t="shared" si="66"/>
        <v>1980</v>
      </c>
      <c r="E951" s="7">
        <f t="shared" si="66"/>
        <v>2679</v>
      </c>
      <c r="F951" s="7">
        <f t="shared" si="66"/>
        <v>1852</v>
      </c>
      <c r="G951" s="7">
        <f t="shared" si="66"/>
        <v>2514</v>
      </c>
      <c r="H951" s="7"/>
    </row>
    <row r="953" spans="1:8" ht="14.4" customHeight="1" x14ac:dyDescent="0.3">
      <c r="A953" s="2" t="s">
        <v>881</v>
      </c>
      <c r="B953" s="9" t="s">
        <v>0</v>
      </c>
      <c r="C953" s="9" t="s">
        <v>1</v>
      </c>
      <c r="D953" s="9" t="s">
        <v>2</v>
      </c>
    </row>
    <row r="954" spans="1:8" x14ac:dyDescent="0.3">
      <c r="B954" s="8" t="s">
        <v>883</v>
      </c>
      <c r="C954" s="8" t="s">
        <v>517</v>
      </c>
      <c r="D954" s="8" t="s">
        <v>886</v>
      </c>
      <c r="E954" s="8"/>
      <c r="F954" s="8"/>
      <c r="G954" s="8"/>
    </row>
    <row r="955" spans="1:8" x14ac:dyDescent="0.3">
      <c r="B955" s="8" t="s">
        <v>884</v>
      </c>
      <c r="C955" s="8" t="s">
        <v>885</v>
      </c>
      <c r="D955" s="8" t="s">
        <v>887</v>
      </c>
      <c r="E955" s="8"/>
      <c r="F955" s="8"/>
      <c r="G955" s="8"/>
    </row>
    <row r="956" spans="1:8" x14ac:dyDescent="0.3">
      <c r="A956" s="4" t="s">
        <v>888</v>
      </c>
    </row>
    <row r="957" spans="1:8" x14ac:dyDescent="0.3">
      <c r="A957" s="3" t="s">
        <v>889</v>
      </c>
      <c r="B957" s="6">
        <v>67</v>
      </c>
      <c r="C957" s="6">
        <v>67</v>
      </c>
      <c r="D957" s="6">
        <v>68</v>
      </c>
    </row>
    <row r="958" spans="1:8" x14ac:dyDescent="0.3">
      <c r="A958" s="3" t="s">
        <v>890</v>
      </c>
      <c r="B958" s="6">
        <v>76</v>
      </c>
      <c r="C958" s="6">
        <v>77</v>
      </c>
      <c r="D958" s="6">
        <v>79</v>
      </c>
    </row>
    <row r="959" spans="1:8" x14ac:dyDescent="0.3">
      <c r="A959" s="3" t="s">
        <v>891</v>
      </c>
      <c r="B959" s="6">
        <v>176</v>
      </c>
      <c r="C959" s="6">
        <v>173</v>
      </c>
      <c r="D959" s="6">
        <v>171</v>
      </c>
    </row>
    <row r="960" spans="1:8" x14ac:dyDescent="0.3">
      <c r="A960" s="3" t="s">
        <v>892</v>
      </c>
      <c r="B960" s="6">
        <v>244</v>
      </c>
      <c r="C960" s="6">
        <v>250</v>
      </c>
      <c r="D960" s="6">
        <v>246</v>
      </c>
    </row>
    <row r="961" spans="1:4" x14ac:dyDescent="0.3">
      <c r="A961" s="3" t="s">
        <v>893</v>
      </c>
      <c r="B961" s="6">
        <v>151</v>
      </c>
      <c r="C961" s="6">
        <v>153</v>
      </c>
      <c r="D961" s="6">
        <v>154</v>
      </c>
    </row>
    <row r="962" spans="1:4" x14ac:dyDescent="0.3">
      <c r="A962" s="3" t="s">
        <v>894</v>
      </c>
      <c r="B962" s="6">
        <v>182</v>
      </c>
      <c r="C962" s="6">
        <v>184</v>
      </c>
      <c r="D962" s="6">
        <v>189</v>
      </c>
    </row>
    <row r="963" spans="1:4" x14ac:dyDescent="0.3">
      <c r="A963" s="3" t="s">
        <v>895</v>
      </c>
      <c r="B963" s="6">
        <v>132</v>
      </c>
      <c r="C963" s="6">
        <v>130</v>
      </c>
      <c r="D963" s="6">
        <v>132</v>
      </c>
    </row>
    <row r="964" spans="1:4" x14ac:dyDescent="0.3">
      <c r="A964" s="3" t="s">
        <v>896</v>
      </c>
      <c r="B964" s="6">
        <v>48</v>
      </c>
      <c r="C964" s="6">
        <v>48</v>
      </c>
      <c r="D964" s="6">
        <v>45</v>
      </c>
    </row>
    <row r="965" spans="1:4" x14ac:dyDescent="0.3">
      <c r="A965" s="3" t="s">
        <v>897</v>
      </c>
      <c r="B965" s="6">
        <v>24</v>
      </c>
      <c r="C965" s="6">
        <v>23</v>
      </c>
      <c r="D965" s="6">
        <v>22</v>
      </c>
    </row>
    <row r="966" spans="1:4" x14ac:dyDescent="0.3">
      <c r="A966" s="3" t="s">
        <v>898</v>
      </c>
      <c r="B966" s="6">
        <v>267</v>
      </c>
      <c r="C966" s="6">
        <v>245</v>
      </c>
      <c r="D966" s="6">
        <v>253</v>
      </c>
    </row>
    <row r="967" spans="1:4" x14ac:dyDescent="0.3">
      <c r="A967" s="3" t="s">
        <v>1208</v>
      </c>
      <c r="B967" s="6">
        <v>59</v>
      </c>
      <c r="C967" s="6">
        <v>61</v>
      </c>
      <c r="D967" s="6">
        <v>57</v>
      </c>
    </row>
    <row r="968" spans="1:4" x14ac:dyDescent="0.3">
      <c r="A968" s="3" t="s">
        <v>899</v>
      </c>
      <c r="B968" s="6">
        <v>177</v>
      </c>
      <c r="C968" s="6">
        <v>172</v>
      </c>
      <c r="D968" s="6">
        <v>172</v>
      </c>
    </row>
    <row r="969" spans="1:4" x14ac:dyDescent="0.3">
      <c r="A969" s="3" t="s">
        <v>900</v>
      </c>
      <c r="B969" s="6">
        <v>50</v>
      </c>
      <c r="C969" s="6">
        <v>54</v>
      </c>
      <c r="D969" s="6">
        <v>51</v>
      </c>
    </row>
    <row r="970" spans="1:4" x14ac:dyDescent="0.3">
      <c r="A970" s="3" t="s">
        <v>901</v>
      </c>
      <c r="B970" s="6">
        <v>67</v>
      </c>
      <c r="C970" s="6">
        <v>68</v>
      </c>
      <c r="D970" s="6">
        <v>65</v>
      </c>
    </row>
    <row r="971" spans="1:4" x14ac:dyDescent="0.3">
      <c r="A971" s="3" t="s">
        <v>902</v>
      </c>
      <c r="B971" s="6">
        <v>99</v>
      </c>
      <c r="C971" s="6">
        <v>97</v>
      </c>
      <c r="D971" s="6">
        <v>92</v>
      </c>
    </row>
    <row r="972" spans="1:4" x14ac:dyDescent="0.3">
      <c r="A972" s="3" t="s">
        <v>903</v>
      </c>
      <c r="B972" s="6">
        <v>104</v>
      </c>
      <c r="C972" s="6">
        <v>111</v>
      </c>
      <c r="D972" s="6">
        <v>104</v>
      </c>
    </row>
    <row r="973" spans="1:4" x14ac:dyDescent="0.3">
      <c r="A973" s="3" t="s">
        <v>904</v>
      </c>
      <c r="B973" s="6">
        <v>148</v>
      </c>
      <c r="C973" s="6">
        <v>144</v>
      </c>
      <c r="D973" s="6">
        <v>145</v>
      </c>
    </row>
    <row r="974" spans="1:4" x14ac:dyDescent="0.3">
      <c r="A974" s="3" t="s">
        <v>905</v>
      </c>
      <c r="B974" s="6">
        <v>22</v>
      </c>
      <c r="C974" s="6">
        <v>22</v>
      </c>
      <c r="D974" s="6">
        <v>23</v>
      </c>
    </row>
    <row r="975" spans="1:4" x14ac:dyDescent="0.3">
      <c r="A975" s="3" t="s">
        <v>906</v>
      </c>
      <c r="B975" s="6">
        <v>106</v>
      </c>
      <c r="C975" s="6">
        <v>111</v>
      </c>
      <c r="D975" s="6">
        <v>106</v>
      </c>
    </row>
    <row r="976" spans="1:4" ht="14.4" customHeight="1" x14ac:dyDescent="0.3">
      <c r="A976" s="2" t="s">
        <v>881</v>
      </c>
      <c r="B976" s="11" t="s">
        <v>0</v>
      </c>
      <c r="C976" s="11" t="s">
        <v>1</v>
      </c>
      <c r="D976" s="11" t="s">
        <v>2</v>
      </c>
    </row>
    <row r="977" spans="1:7" x14ac:dyDescent="0.3">
      <c r="B977" s="8" t="s">
        <v>883</v>
      </c>
      <c r="C977" s="8" t="s">
        <v>517</v>
      </c>
      <c r="D977" s="8" t="s">
        <v>886</v>
      </c>
      <c r="E977" s="8"/>
      <c r="F977" s="8"/>
      <c r="G977" s="8"/>
    </row>
    <row r="978" spans="1:7" x14ac:dyDescent="0.3">
      <c r="B978" s="8" t="s">
        <v>884</v>
      </c>
      <c r="C978" s="8" t="s">
        <v>885</v>
      </c>
      <c r="D978" s="8" t="s">
        <v>887</v>
      </c>
      <c r="E978" s="8"/>
      <c r="F978" s="8"/>
      <c r="G978" s="8"/>
    </row>
    <row r="979" spans="1:7" x14ac:dyDescent="0.3">
      <c r="A979" s="4" t="s">
        <v>1223</v>
      </c>
    </row>
    <row r="980" spans="1:7" x14ac:dyDescent="0.3">
      <c r="A980" s="3" t="s">
        <v>907</v>
      </c>
      <c r="B980" s="6">
        <v>174</v>
      </c>
      <c r="C980" s="6">
        <v>165</v>
      </c>
      <c r="D980" s="6">
        <v>168</v>
      </c>
    </row>
    <row r="981" spans="1:7" x14ac:dyDescent="0.3">
      <c r="A981" s="3" t="s">
        <v>908</v>
      </c>
      <c r="B981" s="6">
        <v>249</v>
      </c>
      <c r="C981" s="6">
        <v>246</v>
      </c>
      <c r="D981" s="6">
        <v>241</v>
      </c>
    </row>
    <row r="982" spans="1:7" x14ac:dyDescent="0.3">
      <c r="A982" s="3" t="s">
        <v>909</v>
      </c>
      <c r="B982" s="6">
        <v>27</v>
      </c>
      <c r="C982" s="6">
        <v>26</v>
      </c>
      <c r="D982" s="6">
        <v>25</v>
      </c>
    </row>
    <row r="983" spans="1:7" x14ac:dyDescent="0.3">
      <c r="A983" s="3" t="s">
        <v>910</v>
      </c>
      <c r="B983" s="6">
        <v>220</v>
      </c>
      <c r="C983" s="6">
        <v>220</v>
      </c>
      <c r="D983" s="6">
        <v>228</v>
      </c>
    </row>
    <row r="984" spans="1:7" x14ac:dyDescent="0.3">
      <c r="A984" s="3" t="s">
        <v>911</v>
      </c>
      <c r="B984" s="6">
        <v>107</v>
      </c>
      <c r="C984" s="6">
        <v>110</v>
      </c>
      <c r="D984" s="6">
        <v>109</v>
      </c>
    </row>
    <row r="985" spans="1:7" x14ac:dyDescent="0.3">
      <c r="A985" s="2" t="s">
        <v>50</v>
      </c>
      <c r="B985" s="6">
        <f t="shared" ref="B985" si="67">SUM(B957:B984)</f>
        <v>2976</v>
      </c>
      <c r="C985" s="6">
        <f t="shared" ref="C985" si="68">SUM(C957:C984)</f>
        <v>2957</v>
      </c>
      <c r="D985" s="6">
        <f t="shared" ref="D985" si="69">SUM(D957:D984)</f>
        <v>2945</v>
      </c>
    </row>
    <row r="987" spans="1:7" x14ac:dyDescent="0.3">
      <c r="A987" s="4" t="s">
        <v>912</v>
      </c>
    </row>
    <row r="988" spans="1:7" x14ac:dyDescent="0.3">
      <c r="A988" s="3" t="s">
        <v>913</v>
      </c>
      <c r="B988" s="6">
        <v>164</v>
      </c>
      <c r="C988" s="6">
        <v>163</v>
      </c>
      <c r="D988" s="6">
        <v>159</v>
      </c>
    </row>
    <row r="989" spans="1:7" x14ac:dyDescent="0.3">
      <c r="A989" s="3" t="s">
        <v>914</v>
      </c>
      <c r="B989" s="6">
        <v>173</v>
      </c>
      <c r="C989" s="6">
        <v>178</v>
      </c>
      <c r="D989" s="6">
        <v>180</v>
      </c>
    </row>
    <row r="990" spans="1:7" x14ac:dyDescent="0.3">
      <c r="A990" s="3" t="s">
        <v>915</v>
      </c>
      <c r="B990" s="6">
        <v>121</v>
      </c>
      <c r="C990" s="6">
        <v>117</v>
      </c>
      <c r="D990" s="6">
        <v>118</v>
      </c>
    </row>
    <row r="991" spans="1:7" x14ac:dyDescent="0.3">
      <c r="A991" s="3" t="s">
        <v>916</v>
      </c>
      <c r="B991" s="6">
        <v>158</v>
      </c>
      <c r="C991" s="6">
        <v>157</v>
      </c>
      <c r="D991" s="6">
        <v>156</v>
      </c>
    </row>
    <row r="992" spans="1:7" x14ac:dyDescent="0.3">
      <c r="A992" s="3" t="s">
        <v>917</v>
      </c>
      <c r="B992" s="6">
        <v>185</v>
      </c>
      <c r="C992" s="6">
        <v>186</v>
      </c>
      <c r="D992" s="6">
        <v>190</v>
      </c>
    </row>
    <row r="993" spans="1:11" x14ac:dyDescent="0.3">
      <c r="A993" s="3" t="s">
        <v>918</v>
      </c>
      <c r="B993" s="6">
        <v>170</v>
      </c>
      <c r="C993" s="6">
        <v>162</v>
      </c>
      <c r="D993" s="6">
        <v>161</v>
      </c>
    </row>
    <row r="994" spans="1:11" x14ac:dyDescent="0.3">
      <c r="A994" s="3" t="s">
        <v>919</v>
      </c>
      <c r="B994" s="6">
        <v>203</v>
      </c>
      <c r="C994" s="6">
        <v>196</v>
      </c>
      <c r="D994" s="6">
        <v>197</v>
      </c>
    </row>
    <row r="995" spans="1:11" x14ac:dyDescent="0.3">
      <c r="A995" s="3" t="s">
        <v>920</v>
      </c>
      <c r="B995" s="6">
        <v>152</v>
      </c>
      <c r="C995" s="6">
        <v>147</v>
      </c>
      <c r="D995" s="6">
        <v>148</v>
      </c>
    </row>
    <row r="996" spans="1:11" x14ac:dyDescent="0.3">
      <c r="A996" s="3" t="s">
        <v>921</v>
      </c>
      <c r="B996" s="6">
        <v>126</v>
      </c>
      <c r="C996" s="6">
        <v>123</v>
      </c>
      <c r="D996" s="6">
        <v>123</v>
      </c>
    </row>
    <row r="997" spans="1:11" x14ac:dyDescent="0.3">
      <c r="A997" s="3" t="s">
        <v>922</v>
      </c>
      <c r="B997" s="6">
        <v>136</v>
      </c>
      <c r="C997" s="6">
        <v>135</v>
      </c>
      <c r="D997" s="6">
        <v>132</v>
      </c>
    </row>
    <row r="998" spans="1:11" x14ac:dyDescent="0.3">
      <c r="A998" s="3" t="s">
        <v>923</v>
      </c>
      <c r="B998" s="6">
        <v>115</v>
      </c>
      <c r="C998" s="6">
        <v>110</v>
      </c>
      <c r="D998" s="6">
        <v>109</v>
      </c>
    </row>
    <row r="999" spans="1:11" x14ac:dyDescent="0.3">
      <c r="A999" s="2" t="s">
        <v>50</v>
      </c>
      <c r="B999" s="6">
        <f>SUM(B988:B998)</f>
        <v>1703</v>
      </c>
      <c r="C999" s="6">
        <f>SUM(C988:C998)</f>
        <v>1674</v>
      </c>
      <c r="D999" s="6">
        <f>SUM(D988:D998)</f>
        <v>1673</v>
      </c>
    </row>
    <row r="1001" spans="1:11" x14ac:dyDescent="0.3">
      <c r="A1001" s="2" t="s">
        <v>882</v>
      </c>
      <c r="B1001" s="7">
        <f>B985+B999</f>
        <v>4679</v>
      </c>
      <c r="C1001" s="7">
        <f t="shared" ref="C1001:D1001" si="70">C985+C999</f>
        <v>4631</v>
      </c>
      <c r="D1001" s="7">
        <f t="shared" si="70"/>
        <v>4618</v>
      </c>
      <c r="E1001" s="7"/>
    </row>
    <row r="1003" spans="1:11" ht="14.4" customHeight="1" x14ac:dyDescent="0.3">
      <c r="A1003" s="2" t="s">
        <v>924</v>
      </c>
      <c r="B1003" s="14" t="s">
        <v>0</v>
      </c>
      <c r="C1003" s="16"/>
      <c r="D1003" s="14" t="s">
        <v>1</v>
      </c>
      <c r="E1003" s="15"/>
      <c r="F1003" s="15"/>
      <c r="G1003" s="15"/>
      <c r="H1003" s="16"/>
      <c r="I1003" s="13" t="s">
        <v>2</v>
      </c>
      <c r="J1003" s="13"/>
      <c r="K1003" s="13"/>
    </row>
    <row r="1004" spans="1:11" x14ac:dyDescent="0.3">
      <c r="B1004" s="8" t="s">
        <v>926</v>
      </c>
      <c r="C1004" s="8" t="s">
        <v>476</v>
      </c>
      <c r="D1004" s="8" t="s">
        <v>34</v>
      </c>
      <c r="E1004" s="8" t="s">
        <v>930</v>
      </c>
      <c r="F1004" s="8" t="s">
        <v>932</v>
      </c>
      <c r="G1004" s="8" t="s">
        <v>934</v>
      </c>
      <c r="H1004" s="8" t="s">
        <v>767</v>
      </c>
      <c r="I1004" s="8" t="s">
        <v>937</v>
      </c>
      <c r="J1004" s="8" t="s">
        <v>939</v>
      </c>
      <c r="K1004" s="8" t="s">
        <v>704</v>
      </c>
    </row>
    <row r="1005" spans="1:11" x14ac:dyDescent="0.3">
      <c r="B1005" s="8" t="s">
        <v>927</v>
      </c>
      <c r="C1005" s="8" t="s">
        <v>928</v>
      </c>
      <c r="D1005" s="8" t="s">
        <v>929</v>
      </c>
      <c r="E1005" s="8" t="s">
        <v>931</v>
      </c>
      <c r="F1005" s="8" t="s">
        <v>933</v>
      </c>
      <c r="G1005" s="8" t="s">
        <v>935</v>
      </c>
      <c r="H1005" s="8" t="s">
        <v>936</v>
      </c>
      <c r="I1005" s="8" t="s">
        <v>938</v>
      </c>
      <c r="J1005" s="8" t="s">
        <v>940</v>
      </c>
      <c r="K1005" s="8" t="s">
        <v>941</v>
      </c>
    </row>
    <row r="1006" spans="1:11" x14ac:dyDescent="0.3">
      <c r="A1006" s="4" t="s">
        <v>942</v>
      </c>
    </row>
    <row r="1007" spans="1:11" x14ac:dyDescent="0.3">
      <c r="A1007" s="3" t="s">
        <v>943</v>
      </c>
      <c r="B1007" s="6">
        <v>27</v>
      </c>
      <c r="C1007" s="6">
        <v>81</v>
      </c>
      <c r="D1007" s="6">
        <v>28</v>
      </c>
      <c r="E1007" s="6">
        <v>23</v>
      </c>
      <c r="F1007" s="6">
        <v>14</v>
      </c>
      <c r="G1007" s="6">
        <v>31</v>
      </c>
      <c r="H1007" s="6">
        <v>14</v>
      </c>
      <c r="I1007" s="6">
        <v>6</v>
      </c>
      <c r="J1007" s="6">
        <v>57</v>
      </c>
      <c r="K1007" s="6">
        <v>38</v>
      </c>
    </row>
    <row r="1008" spans="1:11" x14ac:dyDescent="0.3">
      <c r="A1008" s="3" t="s">
        <v>944</v>
      </c>
      <c r="B1008" s="6">
        <v>22</v>
      </c>
      <c r="C1008" s="6">
        <v>110</v>
      </c>
      <c r="D1008" s="6">
        <v>23</v>
      </c>
      <c r="E1008" s="6">
        <v>48</v>
      </c>
      <c r="F1008" s="6">
        <v>19</v>
      </c>
      <c r="G1008" s="6">
        <v>20</v>
      </c>
      <c r="H1008" s="6">
        <v>23</v>
      </c>
      <c r="I1008" s="6">
        <v>4</v>
      </c>
      <c r="J1008" s="6">
        <v>65</v>
      </c>
      <c r="K1008" s="6">
        <v>57</v>
      </c>
    </row>
    <row r="1009" spans="1:11" x14ac:dyDescent="0.3">
      <c r="A1009" s="3" t="s">
        <v>945</v>
      </c>
      <c r="B1009" s="6">
        <v>25</v>
      </c>
      <c r="C1009" s="6">
        <v>149</v>
      </c>
      <c r="D1009" s="6">
        <v>26</v>
      </c>
      <c r="E1009" s="6">
        <v>60</v>
      </c>
      <c r="F1009" s="6">
        <v>34</v>
      </c>
      <c r="G1009" s="6">
        <v>30</v>
      </c>
      <c r="H1009" s="6">
        <v>25</v>
      </c>
      <c r="I1009" s="6">
        <v>9</v>
      </c>
      <c r="J1009" s="6">
        <v>94</v>
      </c>
      <c r="K1009" s="6">
        <v>73</v>
      </c>
    </row>
    <row r="1010" spans="1:11" x14ac:dyDescent="0.3">
      <c r="A1010" s="3" t="s">
        <v>946</v>
      </c>
      <c r="B1010" s="6">
        <v>20</v>
      </c>
      <c r="C1010" s="6">
        <v>186</v>
      </c>
      <c r="D1010" s="6">
        <v>18</v>
      </c>
      <c r="E1010" s="6">
        <v>55</v>
      </c>
      <c r="F1010" s="6">
        <v>48</v>
      </c>
      <c r="G1010" s="6">
        <v>53</v>
      </c>
      <c r="H1010" s="6">
        <v>42</v>
      </c>
      <c r="I1010" s="6">
        <v>6</v>
      </c>
      <c r="J1010" s="6">
        <v>107</v>
      </c>
      <c r="K1010" s="6">
        <v>108</v>
      </c>
    </row>
    <row r="1011" spans="1:11" ht="14.4" customHeight="1" x14ac:dyDescent="0.3">
      <c r="A1011" s="2" t="s">
        <v>924</v>
      </c>
      <c r="B1011" s="14" t="s">
        <v>0</v>
      </c>
      <c r="C1011" s="16"/>
      <c r="D1011" s="14" t="s">
        <v>1</v>
      </c>
      <c r="E1011" s="15"/>
      <c r="F1011" s="15"/>
      <c r="G1011" s="15"/>
      <c r="H1011" s="16"/>
      <c r="I1011" s="13" t="s">
        <v>2</v>
      </c>
      <c r="J1011" s="13"/>
      <c r="K1011" s="13"/>
    </row>
    <row r="1012" spans="1:11" x14ac:dyDescent="0.3">
      <c r="B1012" s="8" t="s">
        <v>926</v>
      </c>
      <c r="C1012" s="8" t="s">
        <v>476</v>
      </c>
      <c r="D1012" s="8" t="s">
        <v>34</v>
      </c>
      <c r="E1012" s="8" t="s">
        <v>930</v>
      </c>
      <c r="F1012" s="8" t="s">
        <v>932</v>
      </c>
      <c r="G1012" s="8" t="s">
        <v>934</v>
      </c>
      <c r="H1012" s="8" t="s">
        <v>767</v>
      </c>
      <c r="I1012" s="8" t="s">
        <v>937</v>
      </c>
      <c r="J1012" s="8" t="s">
        <v>939</v>
      </c>
      <c r="K1012" s="8" t="s">
        <v>704</v>
      </c>
    </row>
    <row r="1013" spans="1:11" x14ac:dyDescent="0.3">
      <c r="B1013" s="8" t="s">
        <v>927</v>
      </c>
      <c r="C1013" s="8" t="s">
        <v>928</v>
      </c>
      <c r="D1013" s="8" t="s">
        <v>929</v>
      </c>
      <c r="E1013" s="8" t="s">
        <v>931</v>
      </c>
      <c r="F1013" s="8" t="s">
        <v>933</v>
      </c>
      <c r="G1013" s="8" t="s">
        <v>935</v>
      </c>
      <c r="H1013" s="8" t="s">
        <v>936</v>
      </c>
      <c r="I1013" s="8" t="s">
        <v>938</v>
      </c>
      <c r="J1013" s="8" t="s">
        <v>940</v>
      </c>
      <c r="K1013" s="8" t="s">
        <v>941</v>
      </c>
    </row>
    <row r="1014" spans="1:11" x14ac:dyDescent="0.3">
      <c r="A1014" s="4" t="s">
        <v>1224</v>
      </c>
    </row>
    <row r="1015" spans="1:11" x14ac:dyDescent="0.3">
      <c r="A1015" s="3" t="s">
        <v>947</v>
      </c>
      <c r="B1015" s="6">
        <v>13</v>
      </c>
      <c r="C1015" s="6">
        <v>166</v>
      </c>
      <c r="D1015" s="6">
        <v>13</v>
      </c>
      <c r="E1015" s="6">
        <v>55</v>
      </c>
      <c r="F1015" s="6">
        <v>39</v>
      </c>
      <c r="G1015" s="6">
        <v>46</v>
      </c>
      <c r="H1015" s="6">
        <v>30</v>
      </c>
      <c r="I1015" s="6">
        <v>2</v>
      </c>
      <c r="J1015" s="6">
        <v>124</v>
      </c>
      <c r="K1015" s="6">
        <v>69</v>
      </c>
    </row>
    <row r="1016" spans="1:11" x14ac:dyDescent="0.3">
      <c r="A1016" s="3" t="s">
        <v>948</v>
      </c>
      <c r="B1016" s="6">
        <v>12</v>
      </c>
      <c r="C1016" s="6">
        <v>72</v>
      </c>
      <c r="D1016" s="6">
        <v>15</v>
      </c>
      <c r="E1016" s="6">
        <v>23</v>
      </c>
      <c r="F1016" s="6">
        <v>24</v>
      </c>
      <c r="G1016" s="6">
        <v>19</v>
      </c>
      <c r="H1016" s="6">
        <v>19</v>
      </c>
      <c r="I1016" s="6">
        <v>4</v>
      </c>
      <c r="J1016" s="6">
        <v>58</v>
      </c>
      <c r="K1016" s="6">
        <v>41</v>
      </c>
    </row>
    <row r="1017" spans="1:11" x14ac:dyDescent="0.3">
      <c r="A1017" s="3" t="s">
        <v>949</v>
      </c>
      <c r="B1017" s="6">
        <v>16</v>
      </c>
      <c r="C1017" s="6">
        <v>58</v>
      </c>
      <c r="D1017" s="6">
        <v>15</v>
      </c>
      <c r="E1017" s="6">
        <v>22</v>
      </c>
      <c r="F1017" s="6">
        <v>8</v>
      </c>
      <c r="G1017" s="6">
        <v>19</v>
      </c>
      <c r="H1017" s="6">
        <v>14</v>
      </c>
      <c r="I1017" s="6">
        <v>3</v>
      </c>
      <c r="J1017" s="6">
        <v>41</v>
      </c>
      <c r="K1017" s="6">
        <v>32</v>
      </c>
    </row>
    <row r="1018" spans="1:11" x14ac:dyDescent="0.3">
      <c r="A1018" s="3" t="s">
        <v>950</v>
      </c>
      <c r="B1018" s="6">
        <v>30</v>
      </c>
      <c r="C1018" s="6">
        <v>101</v>
      </c>
      <c r="D1018" s="6">
        <v>29</v>
      </c>
      <c r="E1018" s="6">
        <v>44</v>
      </c>
      <c r="F1018" s="6">
        <v>24</v>
      </c>
      <c r="G1018" s="6">
        <v>24</v>
      </c>
      <c r="H1018" s="6">
        <v>22</v>
      </c>
      <c r="I1018" s="6">
        <v>4</v>
      </c>
      <c r="J1018" s="6">
        <v>71</v>
      </c>
      <c r="K1018" s="6">
        <v>49</v>
      </c>
    </row>
    <row r="1019" spans="1:11" x14ac:dyDescent="0.3">
      <c r="A1019" s="3" t="s">
        <v>951</v>
      </c>
      <c r="B1019" s="6">
        <v>31</v>
      </c>
      <c r="C1019" s="6">
        <v>68</v>
      </c>
      <c r="D1019" s="6">
        <v>31</v>
      </c>
      <c r="E1019" s="6">
        <v>33</v>
      </c>
      <c r="F1019" s="6">
        <v>11</v>
      </c>
      <c r="G1019" s="6">
        <v>15</v>
      </c>
      <c r="H1019" s="6">
        <v>13</v>
      </c>
      <c r="I1019" s="6">
        <v>2</v>
      </c>
      <c r="J1019" s="6">
        <v>48</v>
      </c>
      <c r="K1019" s="6">
        <v>41</v>
      </c>
    </row>
    <row r="1020" spans="1:11" x14ac:dyDescent="0.3">
      <c r="A1020" s="3" t="s">
        <v>952</v>
      </c>
      <c r="B1020" s="6">
        <v>42</v>
      </c>
      <c r="C1020" s="6">
        <v>56</v>
      </c>
      <c r="D1020" s="6">
        <v>41</v>
      </c>
      <c r="E1020" s="6">
        <v>21</v>
      </c>
      <c r="F1020" s="6">
        <v>12</v>
      </c>
      <c r="G1020" s="6">
        <v>15</v>
      </c>
      <c r="H1020" s="6">
        <v>19</v>
      </c>
      <c r="I1020" s="6">
        <v>4</v>
      </c>
      <c r="J1020" s="6">
        <v>46</v>
      </c>
      <c r="K1020" s="6">
        <v>25</v>
      </c>
    </row>
    <row r="1021" spans="1:11" x14ac:dyDescent="0.3">
      <c r="A1021" s="3" t="s">
        <v>953</v>
      </c>
      <c r="B1021" s="6">
        <v>18</v>
      </c>
      <c r="C1021" s="6">
        <v>142</v>
      </c>
      <c r="D1021" s="6">
        <v>18</v>
      </c>
      <c r="E1021" s="6">
        <v>32</v>
      </c>
      <c r="F1021" s="6">
        <v>92</v>
      </c>
      <c r="G1021" s="6">
        <v>17</v>
      </c>
      <c r="H1021" s="6">
        <v>11</v>
      </c>
      <c r="I1021" s="6">
        <v>1</v>
      </c>
      <c r="J1021" s="6">
        <v>85</v>
      </c>
      <c r="K1021" s="6">
        <v>73</v>
      </c>
    </row>
    <row r="1022" spans="1:11" x14ac:dyDescent="0.3">
      <c r="A1022" s="3" t="s">
        <v>954</v>
      </c>
      <c r="B1022" s="6">
        <v>26</v>
      </c>
      <c r="C1022" s="6">
        <v>127</v>
      </c>
      <c r="D1022" s="6">
        <v>27</v>
      </c>
      <c r="E1022" s="6">
        <v>46</v>
      </c>
      <c r="F1022" s="6">
        <v>66</v>
      </c>
      <c r="G1022" s="6">
        <v>16</v>
      </c>
      <c r="H1022" s="6">
        <v>13</v>
      </c>
      <c r="I1022" s="6">
        <v>6</v>
      </c>
      <c r="J1022" s="6">
        <v>87</v>
      </c>
      <c r="K1022" s="6">
        <v>57</v>
      </c>
    </row>
    <row r="1023" spans="1:11" x14ac:dyDescent="0.3">
      <c r="A1023" s="3" t="s">
        <v>955</v>
      </c>
      <c r="B1023" s="6">
        <v>7</v>
      </c>
      <c r="C1023" s="6">
        <v>68</v>
      </c>
      <c r="D1023" s="6">
        <v>9</v>
      </c>
      <c r="E1023" s="6">
        <v>23</v>
      </c>
      <c r="F1023" s="6">
        <v>22</v>
      </c>
      <c r="G1023" s="6">
        <v>10</v>
      </c>
      <c r="H1023" s="6">
        <v>14</v>
      </c>
      <c r="I1023" s="6">
        <v>0</v>
      </c>
      <c r="J1023" s="6">
        <v>35</v>
      </c>
      <c r="K1023" s="6">
        <v>38</v>
      </c>
    </row>
    <row r="1024" spans="1:11" x14ac:dyDescent="0.3">
      <c r="A1024" s="3" t="s">
        <v>956</v>
      </c>
      <c r="B1024" s="6">
        <v>29</v>
      </c>
      <c r="C1024" s="6">
        <v>105</v>
      </c>
      <c r="D1024" s="6">
        <v>30</v>
      </c>
      <c r="E1024" s="6">
        <v>47</v>
      </c>
      <c r="F1024" s="6">
        <v>40</v>
      </c>
      <c r="G1024" s="6">
        <v>17</v>
      </c>
      <c r="H1024" s="6">
        <v>18</v>
      </c>
      <c r="I1024" s="6">
        <v>5</v>
      </c>
      <c r="J1024" s="6">
        <v>56</v>
      </c>
      <c r="K1024" s="6">
        <v>71</v>
      </c>
    </row>
    <row r="1025" spans="1:11" x14ac:dyDescent="0.3">
      <c r="A1025" s="3" t="s">
        <v>957</v>
      </c>
      <c r="B1025" s="6">
        <v>12</v>
      </c>
      <c r="C1025" s="6">
        <v>108</v>
      </c>
      <c r="D1025" s="6">
        <v>12</v>
      </c>
      <c r="E1025" s="6">
        <v>53</v>
      </c>
      <c r="F1025" s="6">
        <v>36</v>
      </c>
      <c r="G1025" s="6">
        <v>23</v>
      </c>
      <c r="H1025" s="6">
        <v>11</v>
      </c>
      <c r="I1025" s="6">
        <v>0</v>
      </c>
      <c r="J1025" s="6">
        <v>63</v>
      </c>
      <c r="K1025" s="6">
        <v>65</v>
      </c>
    </row>
    <row r="1026" spans="1:11" x14ac:dyDescent="0.3">
      <c r="A1026" s="3" t="s">
        <v>958</v>
      </c>
      <c r="B1026" s="6">
        <v>8</v>
      </c>
      <c r="C1026" s="6">
        <v>103</v>
      </c>
      <c r="D1026" s="6">
        <v>8</v>
      </c>
      <c r="E1026" s="6">
        <v>46</v>
      </c>
      <c r="F1026" s="6">
        <v>30</v>
      </c>
      <c r="G1026" s="6">
        <v>24</v>
      </c>
      <c r="H1026" s="6">
        <v>12</v>
      </c>
      <c r="I1026" s="6">
        <v>0</v>
      </c>
      <c r="J1026" s="6">
        <v>61</v>
      </c>
      <c r="K1026" s="6">
        <v>60</v>
      </c>
    </row>
    <row r="1027" spans="1:11" x14ac:dyDescent="0.3">
      <c r="A1027" s="3" t="s">
        <v>959</v>
      </c>
      <c r="B1027" s="6">
        <v>25</v>
      </c>
      <c r="C1027" s="6">
        <v>115</v>
      </c>
      <c r="D1027" s="6">
        <v>25</v>
      </c>
      <c r="E1027" s="6">
        <v>38</v>
      </c>
      <c r="F1027" s="6">
        <v>24</v>
      </c>
      <c r="G1027" s="6">
        <v>25</v>
      </c>
      <c r="H1027" s="6">
        <v>31</v>
      </c>
      <c r="I1027" s="6">
        <v>5</v>
      </c>
      <c r="J1027" s="6">
        <v>64</v>
      </c>
      <c r="K1027" s="6">
        <v>60</v>
      </c>
    </row>
    <row r="1028" spans="1:11" x14ac:dyDescent="0.3">
      <c r="A1028" s="3" t="s">
        <v>960</v>
      </c>
      <c r="B1028" s="6">
        <v>20</v>
      </c>
      <c r="C1028" s="6">
        <v>136</v>
      </c>
      <c r="D1028" s="6">
        <v>23</v>
      </c>
      <c r="E1028" s="6">
        <v>39</v>
      </c>
      <c r="F1028" s="6">
        <v>23</v>
      </c>
      <c r="G1028" s="6">
        <v>48</v>
      </c>
      <c r="H1028" s="6">
        <v>39</v>
      </c>
      <c r="I1028" s="6">
        <v>4</v>
      </c>
      <c r="J1028" s="6">
        <v>72</v>
      </c>
      <c r="K1028" s="6">
        <v>86</v>
      </c>
    </row>
    <row r="1029" spans="1:11" x14ac:dyDescent="0.3">
      <c r="A1029" s="3" t="s">
        <v>961</v>
      </c>
      <c r="B1029" s="6">
        <v>19</v>
      </c>
      <c r="C1029" s="6">
        <v>62</v>
      </c>
      <c r="D1029" s="6">
        <v>19</v>
      </c>
      <c r="E1029" s="6">
        <v>14</v>
      </c>
      <c r="F1029" s="6">
        <v>19</v>
      </c>
      <c r="G1029" s="6">
        <v>17</v>
      </c>
      <c r="H1029" s="6">
        <v>10</v>
      </c>
      <c r="I1029" s="6">
        <v>2</v>
      </c>
      <c r="J1029" s="6">
        <v>36</v>
      </c>
      <c r="K1029" s="6">
        <v>29</v>
      </c>
    </row>
    <row r="1030" spans="1:11" x14ac:dyDescent="0.3">
      <c r="A1030" s="3" t="s">
        <v>962</v>
      </c>
      <c r="B1030" s="6">
        <v>26</v>
      </c>
      <c r="C1030" s="6">
        <v>90</v>
      </c>
      <c r="D1030" s="6">
        <v>27</v>
      </c>
      <c r="E1030" s="6">
        <v>44</v>
      </c>
      <c r="F1030" s="6">
        <v>12</v>
      </c>
      <c r="G1030" s="6">
        <v>33</v>
      </c>
      <c r="H1030" s="6">
        <v>8</v>
      </c>
      <c r="I1030" s="6">
        <v>5</v>
      </c>
      <c r="J1030" s="6">
        <v>45</v>
      </c>
      <c r="K1030" s="6">
        <v>66</v>
      </c>
    </row>
    <row r="1031" spans="1:11" x14ac:dyDescent="0.3">
      <c r="A1031" s="3" t="s">
        <v>963</v>
      </c>
      <c r="B1031" s="6">
        <v>24</v>
      </c>
      <c r="C1031" s="6">
        <v>30</v>
      </c>
      <c r="D1031" s="6">
        <v>22</v>
      </c>
      <c r="E1031" s="6">
        <v>12</v>
      </c>
      <c r="F1031" s="6">
        <v>1</v>
      </c>
      <c r="G1031" s="6">
        <v>21</v>
      </c>
      <c r="H1031" s="6">
        <v>2</v>
      </c>
      <c r="I1031" s="6">
        <v>10</v>
      </c>
      <c r="J1031" s="6">
        <v>15</v>
      </c>
      <c r="K1031" s="6">
        <v>21</v>
      </c>
    </row>
    <row r="1032" spans="1:11" x14ac:dyDescent="0.3">
      <c r="A1032" s="3" t="s">
        <v>964</v>
      </c>
      <c r="B1032" s="6">
        <v>10</v>
      </c>
      <c r="C1032" s="6">
        <v>107</v>
      </c>
      <c r="D1032" s="6">
        <v>10</v>
      </c>
      <c r="E1032" s="6">
        <v>126</v>
      </c>
      <c r="F1032" s="6">
        <v>4</v>
      </c>
      <c r="G1032" s="6">
        <v>4</v>
      </c>
      <c r="H1032" s="6">
        <v>15</v>
      </c>
      <c r="I1032" s="6">
        <v>2</v>
      </c>
      <c r="J1032" s="6">
        <v>79</v>
      </c>
      <c r="K1032" s="6">
        <v>74</v>
      </c>
    </row>
    <row r="1033" spans="1:11" x14ac:dyDescent="0.3">
      <c r="A1033" s="3" t="s">
        <v>965</v>
      </c>
      <c r="B1033" s="6">
        <v>14</v>
      </c>
      <c r="C1033" s="6">
        <v>119</v>
      </c>
      <c r="D1033" s="6">
        <v>16</v>
      </c>
      <c r="E1033" s="6">
        <v>96</v>
      </c>
      <c r="F1033" s="6">
        <v>6</v>
      </c>
      <c r="G1033" s="6">
        <v>12</v>
      </c>
      <c r="H1033" s="6">
        <v>23</v>
      </c>
      <c r="I1033" s="6">
        <v>2</v>
      </c>
      <c r="J1033" s="6">
        <v>71</v>
      </c>
      <c r="K1033" s="6">
        <v>71</v>
      </c>
    </row>
    <row r="1034" spans="1:11" x14ac:dyDescent="0.3">
      <c r="A1034" s="3" t="s">
        <v>966</v>
      </c>
      <c r="B1034" s="6">
        <v>22</v>
      </c>
      <c r="C1034" s="6">
        <v>136</v>
      </c>
      <c r="D1034" s="6">
        <v>21</v>
      </c>
      <c r="E1034" s="6">
        <v>133</v>
      </c>
      <c r="F1034" s="6">
        <v>6</v>
      </c>
      <c r="G1034" s="6">
        <v>9</v>
      </c>
      <c r="H1034" s="6">
        <v>11</v>
      </c>
      <c r="I1034" s="6">
        <v>1</v>
      </c>
      <c r="J1034" s="6">
        <v>128</v>
      </c>
      <c r="K1034" s="6">
        <v>38</v>
      </c>
    </row>
    <row r="1035" spans="1:11" x14ac:dyDescent="0.3">
      <c r="A1035" s="3" t="s">
        <v>967</v>
      </c>
      <c r="B1035" s="6">
        <v>19</v>
      </c>
      <c r="C1035" s="6">
        <v>112</v>
      </c>
      <c r="D1035" s="6">
        <v>20</v>
      </c>
      <c r="E1035" s="6">
        <v>93</v>
      </c>
      <c r="F1035" s="6">
        <v>5</v>
      </c>
      <c r="G1035" s="6">
        <v>14</v>
      </c>
      <c r="H1035" s="6">
        <v>13</v>
      </c>
      <c r="I1035" s="6">
        <v>1</v>
      </c>
      <c r="J1035" s="6">
        <v>57</v>
      </c>
      <c r="K1035" s="6">
        <v>84</v>
      </c>
    </row>
    <row r="1036" spans="1:11" x14ac:dyDescent="0.3">
      <c r="A1036" s="3" t="s">
        <v>968</v>
      </c>
      <c r="B1036" s="6">
        <v>24</v>
      </c>
      <c r="C1036" s="6">
        <v>166</v>
      </c>
      <c r="D1036" s="6">
        <v>23</v>
      </c>
      <c r="E1036" s="6">
        <v>169</v>
      </c>
      <c r="F1036" s="6">
        <v>12</v>
      </c>
      <c r="G1036" s="6">
        <v>9</v>
      </c>
      <c r="H1036" s="6">
        <v>40</v>
      </c>
      <c r="I1036" s="6">
        <v>2</v>
      </c>
      <c r="J1036" s="6">
        <v>156</v>
      </c>
      <c r="K1036" s="6">
        <v>84</v>
      </c>
    </row>
    <row r="1037" spans="1:11" x14ac:dyDescent="0.3">
      <c r="A1037" s="3" t="s">
        <v>970</v>
      </c>
      <c r="B1037" s="6">
        <v>19</v>
      </c>
      <c r="C1037" s="6">
        <v>164</v>
      </c>
      <c r="D1037" s="6">
        <v>18</v>
      </c>
      <c r="E1037" s="6">
        <v>155</v>
      </c>
      <c r="F1037" s="6">
        <v>5</v>
      </c>
      <c r="G1037" s="6">
        <v>13</v>
      </c>
      <c r="H1037" s="6">
        <v>15</v>
      </c>
      <c r="I1037" s="6">
        <v>1</v>
      </c>
      <c r="J1037" s="6">
        <v>145</v>
      </c>
      <c r="K1037" s="6">
        <v>52</v>
      </c>
    </row>
    <row r="1038" spans="1:11" x14ac:dyDescent="0.3">
      <c r="A1038" s="3" t="s">
        <v>971</v>
      </c>
      <c r="B1038" s="6">
        <v>2</v>
      </c>
      <c r="C1038" s="6">
        <v>27</v>
      </c>
      <c r="D1038" s="6">
        <v>2</v>
      </c>
      <c r="E1038" s="6">
        <v>23</v>
      </c>
      <c r="F1038" s="6">
        <v>2</v>
      </c>
      <c r="G1038" s="6">
        <v>1</v>
      </c>
      <c r="H1038" s="6">
        <v>2</v>
      </c>
      <c r="I1038" s="6">
        <v>1</v>
      </c>
      <c r="J1038" s="6">
        <v>12</v>
      </c>
      <c r="K1038" s="6">
        <v>16</v>
      </c>
    </row>
    <row r="1039" spans="1:11" x14ac:dyDescent="0.3">
      <c r="A1039" s="2" t="s">
        <v>50</v>
      </c>
      <c r="B1039" s="6">
        <f t="shared" ref="B1039:K1039" si="71">SUM(B1007:B1038)</f>
        <v>562</v>
      </c>
      <c r="C1039" s="6">
        <f t="shared" si="71"/>
        <v>2964</v>
      </c>
      <c r="D1039" s="6">
        <f t="shared" si="71"/>
        <v>569</v>
      </c>
      <c r="E1039" s="6">
        <f t="shared" si="71"/>
        <v>1573</v>
      </c>
      <c r="F1039" s="6">
        <f t="shared" si="71"/>
        <v>638</v>
      </c>
      <c r="G1039" s="6">
        <f t="shared" si="71"/>
        <v>585</v>
      </c>
      <c r="H1039" s="6">
        <f t="shared" si="71"/>
        <v>509</v>
      </c>
      <c r="I1039" s="6">
        <f t="shared" si="71"/>
        <v>92</v>
      </c>
      <c r="J1039" s="6">
        <f t="shared" si="71"/>
        <v>1978</v>
      </c>
      <c r="K1039" s="6">
        <f t="shared" si="71"/>
        <v>1578</v>
      </c>
    </row>
    <row r="1041" spans="1:11" ht="14.4" customHeight="1" x14ac:dyDescent="0.3">
      <c r="A1041" s="2" t="s">
        <v>1225</v>
      </c>
      <c r="B1041" s="14" t="s">
        <v>0</v>
      </c>
      <c r="C1041" s="16"/>
      <c r="D1041" s="14" t="s">
        <v>1</v>
      </c>
      <c r="E1041" s="15"/>
      <c r="F1041" s="15"/>
      <c r="G1041" s="15"/>
      <c r="H1041" s="16"/>
      <c r="I1041" s="13" t="s">
        <v>2</v>
      </c>
      <c r="J1041" s="13"/>
      <c r="K1041" s="13"/>
    </row>
    <row r="1042" spans="1:11" x14ac:dyDescent="0.3">
      <c r="B1042" s="8" t="s">
        <v>926</v>
      </c>
      <c r="C1042" s="8" t="s">
        <v>476</v>
      </c>
      <c r="D1042" s="8" t="s">
        <v>34</v>
      </c>
      <c r="E1042" s="8" t="s">
        <v>930</v>
      </c>
      <c r="F1042" s="8" t="s">
        <v>932</v>
      </c>
      <c r="G1042" s="8" t="s">
        <v>934</v>
      </c>
      <c r="H1042" s="8" t="s">
        <v>767</v>
      </c>
      <c r="I1042" s="8" t="s">
        <v>937</v>
      </c>
      <c r="J1042" s="8" t="s">
        <v>939</v>
      </c>
      <c r="K1042" s="8" t="s">
        <v>704</v>
      </c>
    </row>
    <row r="1043" spans="1:11" x14ac:dyDescent="0.3">
      <c r="B1043" s="8" t="s">
        <v>927</v>
      </c>
      <c r="C1043" s="8" t="s">
        <v>928</v>
      </c>
      <c r="D1043" s="8" t="s">
        <v>929</v>
      </c>
      <c r="E1043" s="8" t="s">
        <v>931</v>
      </c>
      <c r="F1043" s="8" t="s">
        <v>933</v>
      </c>
      <c r="G1043" s="8" t="s">
        <v>935</v>
      </c>
      <c r="H1043" s="8" t="s">
        <v>936</v>
      </c>
      <c r="I1043" s="8" t="s">
        <v>938</v>
      </c>
      <c r="J1043" s="8" t="s">
        <v>940</v>
      </c>
      <c r="K1043" s="8" t="s">
        <v>941</v>
      </c>
    </row>
    <row r="1044" spans="1:11" x14ac:dyDescent="0.3">
      <c r="A1044" s="4" t="s">
        <v>972</v>
      </c>
    </row>
    <row r="1045" spans="1:11" x14ac:dyDescent="0.3">
      <c r="A1045" s="3">
        <v>1</v>
      </c>
      <c r="B1045" s="6">
        <v>42</v>
      </c>
      <c r="C1045" s="6">
        <v>184</v>
      </c>
      <c r="D1045" s="6">
        <v>39</v>
      </c>
      <c r="E1045" s="6">
        <v>82</v>
      </c>
      <c r="F1045" s="6">
        <v>20</v>
      </c>
      <c r="G1045" s="6">
        <v>39</v>
      </c>
      <c r="H1045" s="6">
        <v>24</v>
      </c>
      <c r="I1045" s="6">
        <v>0</v>
      </c>
      <c r="J1045" s="6">
        <v>122</v>
      </c>
      <c r="K1045" s="6">
        <v>68</v>
      </c>
    </row>
    <row r="1046" spans="1:11" x14ac:dyDescent="0.3">
      <c r="A1046" s="3">
        <v>2</v>
      </c>
      <c r="B1046" s="6">
        <v>42</v>
      </c>
      <c r="C1046" s="6">
        <v>216</v>
      </c>
      <c r="D1046" s="6">
        <v>40</v>
      </c>
      <c r="E1046" s="6">
        <v>94</v>
      </c>
      <c r="F1046" s="6">
        <v>24</v>
      </c>
      <c r="G1046" s="6">
        <v>59</v>
      </c>
      <c r="H1046" s="6">
        <v>33</v>
      </c>
      <c r="I1046" s="6">
        <v>1</v>
      </c>
      <c r="J1046" s="6">
        <v>162</v>
      </c>
      <c r="K1046" s="6">
        <v>77</v>
      </c>
    </row>
    <row r="1047" spans="1:11" x14ac:dyDescent="0.3">
      <c r="A1047" s="3">
        <v>3</v>
      </c>
      <c r="B1047" s="6">
        <v>43</v>
      </c>
      <c r="C1047" s="6">
        <v>238</v>
      </c>
      <c r="D1047" s="6">
        <v>43</v>
      </c>
      <c r="E1047" s="6">
        <v>107</v>
      </c>
      <c r="F1047" s="6">
        <v>33</v>
      </c>
      <c r="G1047" s="6">
        <v>51</v>
      </c>
      <c r="H1047" s="6">
        <v>41</v>
      </c>
      <c r="I1047" s="6">
        <v>1</v>
      </c>
      <c r="J1047" s="6">
        <v>159</v>
      </c>
      <c r="K1047" s="6">
        <v>99</v>
      </c>
    </row>
    <row r="1048" spans="1:11" x14ac:dyDescent="0.3">
      <c r="A1048" s="3">
        <v>4</v>
      </c>
      <c r="B1048" s="6">
        <v>8</v>
      </c>
      <c r="C1048" s="6">
        <v>125</v>
      </c>
      <c r="D1048" s="6">
        <v>8</v>
      </c>
      <c r="E1048" s="6">
        <v>111</v>
      </c>
      <c r="F1048" s="6">
        <v>4</v>
      </c>
      <c r="G1048" s="6">
        <v>6</v>
      </c>
      <c r="H1048" s="6">
        <v>9</v>
      </c>
      <c r="I1048" s="6">
        <v>1</v>
      </c>
      <c r="J1048" s="6">
        <v>51</v>
      </c>
      <c r="K1048" s="6">
        <v>80</v>
      </c>
    </row>
    <row r="1049" spans="1:11" x14ac:dyDescent="0.3">
      <c r="A1049" s="3">
        <v>5</v>
      </c>
      <c r="B1049" s="6">
        <v>0</v>
      </c>
      <c r="C1049" s="6">
        <v>47</v>
      </c>
      <c r="D1049" s="6">
        <v>0</v>
      </c>
      <c r="E1049" s="6">
        <v>19</v>
      </c>
      <c r="F1049" s="6">
        <v>7</v>
      </c>
      <c r="G1049" s="6">
        <v>8</v>
      </c>
      <c r="H1049" s="6">
        <v>6</v>
      </c>
      <c r="I1049" s="6">
        <v>0</v>
      </c>
      <c r="J1049" s="6">
        <v>36</v>
      </c>
      <c r="K1049" s="6">
        <v>11</v>
      </c>
    </row>
    <row r="1050" spans="1:11" x14ac:dyDescent="0.3">
      <c r="A1050" s="3">
        <v>6</v>
      </c>
      <c r="B1050" s="6">
        <v>24</v>
      </c>
      <c r="C1050" s="6">
        <v>51</v>
      </c>
      <c r="D1050" s="6">
        <v>24</v>
      </c>
      <c r="E1050" s="6">
        <v>21</v>
      </c>
      <c r="F1050" s="6">
        <v>5</v>
      </c>
      <c r="G1050" s="6">
        <v>9</v>
      </c>
      <c r="H1050" s="6">
        <v>15</v>
      </c>
      <c r="I1050" s="6">
        <v>0</v>
      </c>
      <c r="J1050" s="6">
        <v>35</v>
      </c>
      <c r="K1050" s="6">
        <v>22</v>
      </c>
    </row>
    <row r="1051" spans="1:11" x14ac:dyDescent="0.3">
      <c r="A1051" s="2" t="s">
        <v>50</v>
      </c>
      <c r="B1051" s="6">
        <f t="shared" ref="B1051:K1051" si="72">SUM(B1045:B1050)</f>
        <v>159</v>
      </c>
      <c r="C1051" s="6">
        <f t="shared" si="72"/>
        <v>861</v>
      </c>
      <c r="D1051" s="6">
        <f t="shared" si="72"/>
        <v>154</v>
      </c>
      <c r="E1051" s="6">
        <f t="shared" si="72"/>
        <v>434</v>
      </c>
      <c r="F1051" s="6">
        <f t="shared" si="72"/>
        <v>93</v>
      </c>
      <c r="G1051" s="6">
        <f t="shared" si="72"/>
        <v>172</v>
      </c>
      <c r="H1051" s="6">
        <f t="shared" si="72"/>
        <v>128</v>
      </c>
      <c r="I1051" s="6">
        <f t="shared" si="72"/>
        <v>3</v>
      </c>
      <c r="J1051" s="6">
        <f t="shared" si="72"/>
        <v>565</v>
      </c>
      <c r="K1051" s="6">
        <f t="shared" si="72"/>
        <v>357</v>
      </c>
    </row>
    <row r="1053" spans="1:11" x14ac:dyDescent="0.3">
      <c r="A1053" s="2" t="s">
        <v>925</v>
      </c>
      <c r="B1053" s="7">
        <f t="shared" ref="B1053:K1053" si="73">B1039+B1051</f>
        <v>721</v>
      </c>
      <c r="C1053" s="7">
        <f t="shared" si="73"/>
        <v>3825</v>
      </c>
      <c r="D1053" s="7">
        <f t="shared" si="73"/>
        <v>723</v>
      </c>
      <c r="E1053" s="7">
        <f t="shared" si="73"/>
        <v>2007</v>
      </c>
      <c r="F1053" s="7">
        <f t="shared" si="73"/>
        <v>731</v>
      </c>
      <c r="G1053" s="7">
        <f t="shared" si="73"/>
        <v>757</v>
      </c>
      <c r="H1053" s="7">
        <f t="shared" si="73"/>
        <v>637</v>
      </c>
      <c r="I1053" s="7">
        <f t="shared" si="73"/>
        <v>95</v>
      </c>
      <c r="J1053" s="7">
        <f t="shared" si="73"/>
        <v>2543</v>
      </c>
      <c r="K1053" s="7">
        <f t="shared" si="73"/>
        <v>1935</v>
      </c>
    </row>
    <row r="1055" spans="1:11" ht="14.4" customHeight="1" x14ac:dyDescent="0.3">
      <c r="A1055" s="2" t="s">
        <v>973</v>
      </c>
      <c r="B1055" s="14" t="s">
        <v>0</v>
      </c>
      <c r="C1055" s="15"/>
      <c r="D1055" s="15" t="s">
        <v>1</v>
      </c>
      <c r="E1055" s="16"/>
      <c r="F1055" s="9" t="s">
        <v>2</v>
      </c>
    </row>
    <row r="1056" spans="1:11" x14ac:dyDescent="0.3">
      <c r="B1056" s="8" t="s">
        <v>975</v>
      </c>
      <c r="C1056" s="8" t="s">
        <v>1209</v>
      </c>
      <c r="D1056" s="8" t="s">
        <v>979</v>
      </c>
      <c r="E1056" s="8" t="s">
        <v>981</v>
      </c>
      <c r="F1056" s="8" t="s">
        <v>983</v>
      </c>
    </row>
    <row r="1057" spans="1:6" x14ac:dyDescent="0.3">
      <c r="B1057" s="8" t="s">
        <v>976</v>
      </c>
      <c r="C1057" s="8" t="s">
        <v>978</v>
      </c>
      <c r="D1057" s="8" t="s">
        <v>980</v>
      </c>
      <c r="E1057" s="8" t="s">
        <v>982</v>
      </c>
      <c r="F1057" s="8" t="s">
        <v>984</v>
      </c>
    </row>
    <row r="1058" spans="1:6" x14ac:dyDescent="0.3">
      <c r="A1058" s="4" t="s">
        <v>942</v>
      </c>
    </row>
    <row r="1059" spans="1:6" x14ac:dyDescent="0.3">
      <c r="A1059" s="5" t="s">
        <v>985</v>
      </c>
      <c r="B1059" s="6">
        <v>55</v>
      </c>
      <c r="C1059" s="6">
        <v>7</v>
      </c>
      <c r="D1059" s="6">
        <v>55</v>
      </c>
      <c r="E1059" s="6">
        <v>76</v>
      </c>
      <c r="F1059" s="6">
        <v>52</v>
      </c>
    </row>
    <row r="1060" spans="1:6" x14ac:dyDescent="0.3">
      <c r="A1060" s="5" t="s">
        <v>986</v>
      </c>
      <c r="B1060" s="6">
        <v>40</v>
      </c>
      <c r="C1060" s="6">
        <v>2</v>
      </c>
      <c r="D1060" s="6">
        <v>38</v>
      </c>
      <c r="E1060" s="6">
        <v>94</v>
      </c>
      <c r="F1060" s="6">
        <v>40</v>
      </c>
    </row>
    <row r="1061" spans="1:6" x14ac:dyDescent="0.3">
      <c r="A1061" s="5" t="s">
        <v>987</v>
      </c>
      <c r="B1061" s="6">
        <v>27</v>
      </c>
      <c r="C1061" s="6">
        <v>3</v>
      </c>
      <c r="D1061" s="6">
        <v>26</v>
      </c>
      <c r="E1061" s="6">
        <v>56</v>
      </c>
      <c r="F1061" s="6">
        <v>28</v>
      </c>
    </row>
    <row r="1062" spans="1:6" x14ac:dyDescent="0.3">
      <c r="A1062" s="5" t="s">
        <v>988</v>
      </c>
      <c r="B1062" s="6">
        <v>75</v>
      </c>
      <c r="C1062" s="6">
        <v>0</v>
      </c>
      <c r="D1062" s="6">
        <v>75</v>
      </c>
      <c r="E1062" s="6">
        <v>40</v>
      </c>
      <c r="F1062" s="6">
        <v>74</v>
      </c>
    </row>
    <row r="1063" spans="1:6" x14ac:dyDescent="0.3">
      <c r="A1063" s="5" t="s">
        <v>989</v>
      </c>
      <c r="B1063" s="6">
        <v>38</v>
      </c>
      <c r="C1063" s="6">
        <v>1</v>
      </c>
      <c r="D1063" s="6">
        <v>39</v>
      </c>
      <c r="E1063" s="6">
        <v>43</v>
      </c>
      <c r="F1063" s="6">
        <v>38</v>
      </c>
    </row>
    <row r="1064" spans="1:6" x14ac:dyDescent="0.3">
      <c r="A1064" s="5" t="s">
        <v>990</v>
      </c>
      <c r="B1064" s="6">
        <v>36</v>
      </c>
      <c r="C1064" s="6">
        <v>5</v>
      </c>
      <c r="D1064" s="6">
        <v>35</v>
      </c>
      <c r="E1064" s="6">
        <v>20</v>
      </c>
      <c r="F1064" s="6">
        <v>34</v>
      </c>
    </row>
    <row r="1065" spans="1:6" x14ac:dyDescent="0.3">
      <c r="A1065" s="5" t="s">
        <v>991</v>
      </c>
      <c r="B1065" s="6">
        <v>40</v>
      </c>
      <c r="C1065" s="6">
        <v>1</v>
      </c>
      <c r="D1065" s="6">
        <v>39</v>
      </c>
      <c r="E1065" s="6">
        <v>38</v>
      </c>
      <c r="F1065" s="6">
        <v>40</v>
      </c>
    </row>
    <row r="1066" spans="1:6" x14ac:dyDescent="0.3">
      <c r="A1066" s="5" t="s">
        <v>992</v>
      </c>
      <c r="B1066" s="6">
        <v>19</v>
      </c>
      <c r="C1066" s="6">
        <v>4</v>
      </c>
      <c r="D1066" s="6">
        <v>19</v>
      </c>
      <c r="E1066" s="6">
        <v>29</v>
      </c>
      <c r="F1066" s="6">
        <v>19</v>
      </c>
    </row>
    <row r="1067" spans="1:6" x14ac:dyDescent="0.3">
      <c r="A1067" s="5" t="s">
        <v>993</v>
      </c>
      <c r="B1067" s="6">
        <v>25</v>
      </c>
      <c r="C1067" s="6">
        <v>4</v>
      </c>
      <c r="D1067" s="6">
        <v>25</v>
      </c>
      <c r="E1067" s="6">
        <v>44</v>
      </c>
      <c r="F1067" s="6">
        <v>25</v>
      </c>
    </row>
    <row r="1068" spans="1:6" x14ac:dyDescent="0.3">
      <c r="A1068" s="5" t="s">
        <v>994</v>
      </c>
      <c r="B1068" s="6">
        <v>36</v>
      </c>
      <c r="C1068" s="6">
        <v>2</v>
      </c>
      <c r="D1068" s="6">
        <v>32</v>
      </c>
      <c r="E1068" s="6">
        <v>67</v>
      </c>
      <c r="F1068" s="6">
        <v>34</v>
      </c>
    </row>
    <row r="1069" spans="1:6" x14ac:dyDescent="0.3">
      <c r="A1069" s="5" t="s">
        <v>995</v>
      </c>
      <c r="B1069" s="6">
        <v>30</v>
      </c>
      <c r="C1069" s="6">
        <v>15</v>
      </c>
      <c r="D1069" s="6">
        <v>29</v>
      </c>
      <c r="E1069" s="6">
        <v>66</v>
      </c>
      <c r="F1069" s="6">
        <v>31</v>
      </c>
    </row>
    <row r="1070" spans="1:6" x14ac:dyDescent="0.3">
      <c r="A1070" s="5" t="s">
        <v>996</v>
      </c>
      <c r="B1070" s="6">
        <v>22</v>
      </c>
      <c r="C1070" s="6">
        <v>0</v>
      </c>
      <c r="D1070" s="6">
        <v>22</v>
      </c>
      <c r="E1070" s="6">
        <v>68</v>
      </c>
      <c r="F1070" s="6">
        <v>22</v>
      </c>
    </row>
    <row r="1071" spans="1:6" x14ac:dyDescent="0.3">
      <c r="A1071" s="5" t="s">
        <v>997</v>
      </c>
      <c r="B1071" s="6">
        <v>14</v>
      </c>
      <c r="C1071" s="6">
        <v>0</v>
      </c>
      <c r="D1071" s="6">
        <v>13</v>
      </c>
      <c r="E1071" s="6">
        <v>38</v>
      </c>
      <c r="F1071" s="6">
        <v>12</v>
      </c>
    </row>
    <row r="1072" spans="1:6" x14ac:dyDescent="0.3">
      <c r="A1072" s="5" t="s">
        <v>998</v>
      </c>
      <c r="B1072" s="6">
        <v>32</v>
      </c>
      <c r="C1072" s="6">
        <v>0</v>
      </c>
      <c r="D1072" s="6">
        <v>31</v>
      </c>
      <c r="E1072" s="6">
        <v>63</v>
      </c>
      <c r="F1072" s="6">
        <v>31</v>
      </c>
    </row>
    <row r="1073" spans="1:6" x14ac:dyDescent="0.3">
      <c r="A1073" s="5" t="s">
        <v>999</v>
      </c>
      <c r="B1073" s="6">
        <v>26</v>
      </c>
      <c r="C1073" s="6">
        <v>2</v>
      </c>
      <c r="D1073" s="6">
        <v>26</v>
      </c>
      <c r="E1073" s="6">
        <v>41</v>
      </c>
      <c r="F1073" s="6">
        <v>26</v>
      </c>
    </row>
    <row r="1074" spans="1:6" x14ac:dyDescent="0.3">
      <c r="A1074" s="5" t="s">
        <v>1000</v>
      </c>
      <c r="B1074" s="6">
        <v>31</v>
      </c>
      <c r="C1074" s="6">
        <v>2</v>
      </c>
      <c r="D1074" s="6">
        <v>30</v>
      </c>
      <c r="E1074" s="6">
        <v>42</v>
      </c>
      <c r="F1074" s="6">
        <v>29</v>
      </c>
    </row>
    <row r="1075" spans="1:6" x14ac:dyDescent="0.3">
      <c r="A1075" s="5" t="s">
        <v>1001</v>
      </c>
      <c r="B1075" s="6">
        <v>28</v>
      </c>
      <c r="C1075" s="6">
        <v>1</v>
      </c>
      <c r="D1075" s="6">
        <v>26</v>
      </c>
      <c r="E1075" s="6">
        <v>87</v>
      </c>
      <c r="F1075" s="6">
        <v>27</v>
      </c>
    </row>
    <row r="1076" spans="1:6" x14ac:dyDescent="0.3">
      <c r="A1076" s="5" t="s">
        <v>1002</v>
      </c>
      <c r="B1076" s="6">
        <v>21</v>
      </c>
      <c r="C1076" s="6">
        <v>0</v>
      </c>
      <c r="D1076" s="6">
        <v>21</v>
      </c>
      <c r="E1076" s="6">
        <v>25</v>
      </c>
      <c r="F1076" s="6">
        <v>21</v>
      </c>
    </row>
    <row r="1077" spans="1:6" ht="14.4" customHeight="1" x14ac:dyDescent="0.3">
      <c r="A1077" s="2" t="s">
        <v>973</v>
      </c>
      <c r="B1077" s="14" t="s">
        <v>0</v>
      </c>
      <c r="C1077" s="15"/>
      <c r="D1077" s="15" t="s">
        <v>1</v>
      </c>
      <c r="E1077" s="16"/>
      <c r="F1077" s="11" t="s">
        <v>2</v>
      </c>
    </row>
    <row r="1078" spans="1:6" x14ac:dyDescent="0.3">
      <c r="B1078" s="8" t="s">
        <v>975</v>
      </c>
      <c r="C1078" s="8" t="s">
        <v>1209</v>
      </c>
      <c r="D1078" s="8" t="s">
        <v>979</v>
      </c>
      <c r="E1078" s="8" t="s">
        <v>981</v>
      </c>
      <c r="F1078" s="8" t="s">
        <v>983</v>
      </c>
    </row>
    <row r="1079" spans="1:6" x14ac:dyDescent="0.3">
      <c r="B1079" s="8" t="s">
        <v>976</v>
      </c>
      <c r="C1079" s="8" t="s">
        <v>978</v>
      </c>
      <c r="D1079" s="8" t="s">
        <v>980</v>
      </c>
      <c r="E1079" s="8" t="s">
        <v>982</v>
      </c>
      <c r="F1079" s="8" t="s">
        <v>984</v>
      </c>
    </row>
    <row r="1080" spans="1:6" x14ac:dyDescent="0.3">
      <c r="A1080" s="4" t="s">
        <v>1224</v>
      </c>
    </row>
    <row r="1081" spans="1:6" x14ac:dyDescent="0.3">
      <c r="A1081" s="5" t="s">
        <v>1003</v>
      </c>
      <c r="B1081" s="6">
        <v>18</v>
      </c>
      <c r="C1081" s="6">
        <v>0</v>
      </c>
      <c r="D1081" s="6">
        <v>17</v>
      </c>
      <c r="E1081" s="6">
        <v>42</v>
      </c>
      <c r="F1081" s="6">
        <v>19</v>
      </c>
    </row>
    <row r="1082" spans="1:6" x14ac:dyDescent="0.3">
      <c r="A1082" s="5" t="s">
        <v>1004</v>
      </c>
      <c r="B1082" s="6">
        <v>28</v>
      </c>
      <c r="C1082" s="6">
        <v>5</v>
      </c>
      <c r="D1082" s="6">
        <v>28</v>
      </c>
      <c r="E1082" s="6">
        <v>45</v>
      </c>
      <c r="F1082" s="6">
        <v>28</v>
      </c>
    </row>
    <row r="1083" spans="1:6" x14ac:dyDescent="0.3">
      <c r="A1083" s="5" t="s">
        <v>1005</v>
      </c>
      <c r="B1083" s="6">
        <v>28</v>
      </c>
      <c r="C1083" s="6">
        <v>1</v>
      </c>
      <c r="D1083" s="6">
        <v>28</v>
      </c>
      <c r="E1083" s="6">
        <v>56</v>
      </c>
      <c r="F1083" s="6">
        <v>28</v>
      </c>
    </row>
    <row r="1084" spans="1:6" x14ac:dyDescent="0.3">
      <c r="A1084" s="5" t="s">
        <v>1006</v>
      </c>
      <c r="B1084" s="6">
        <v>37</v>
      </c>
      <c r="C1084" s="6">
        <v>1</v>
      </c>
      <c r="D1084" s="6">
        <v>35</v>
      </c>
      <c r="E1084" s="6">
        <v>62</v>
      </c>
      <c r="F1084" s="6">
        <v>36</v>
      </c>
    </row>
    <row r="1085" spans="1:6" x14ac:dyDescent="0.3">
      <c r="A1085" s="5" t="s">
        <v>1007</v>
      </c>
      <c r="B1085" s="6">
        <v>21</v>
      </c>
      <c r="C1085" s="6">
        <v>0</v>
      </c>
      <c r="D1085" s="6">
        <v>20</v>
      </c>
      <c r="E1085" s="6">
        <v>15</v>
      </c>
      <c r="F1085" s="6">
        <v>22</v>
      </c>
    </row>
    <row r="1086" spans="1:6" x14ac:dyDescent="0.3">
      <c r="A1086" s="3" t="s">
        <v>1008</v>
      </c>
      <c r="B1086" s="6">
        <v>16</v>
      </c>
      <c r="C1086" s="6">
        <v>0</v>
      </c>
      <c r="D1086" s="6">
        <v>14</v>
      </c>
      <c r="E1086" s="6">
        <v>24</v>
      </c>
      <c r="F1086" s="6">
        <v>17</v>
      </c>
    </row>
    <row r="1087" spans="1:6" x14ac:dyDescent="0.3">
      <c r="A1087" s="3" t="s">
        <v>1009</v>
      </c>
      <c r="B1087" s="6">
        <v>33</v>
      </c>
      <c r="C1087" s="6">
        <v>0</v>
      </c>
      <c r="D1087" s="6">
        <v>33</v>
      </c>
      <c r="E1087" s="6">
        <v>23</v>
      </c>
      <c r="F1087" s="6">
        <v>34</v>
      </c>
    </row>
    <row r="1088" spans="1:6" x14ac:dyDescent="0.3">
      <c r="A1088" s="3" t="s">
        <v>1010</v>
      </c>
      <c r="B1088" s="6">
        <v>22</v>
      </c>
      <c r="C1088" s="6">
        <v>0</v>
      </c>
      <c r="D1088" s="6">
        <v>20</v>
      </c>
      <c r="E1088" s="6">
        <v>20</v>
      </c>
      <c r="F1088" s="6">
        <v>23</v>
      </c>
    </row>
    <row r="1089" spans="1:6" x14ac:dyDescent="0.3">
      <c r="A1089" s="3" t="s">
        <v>1011</v>
      </c>
      <c r="B1089" s="6">
        <v>21</v>
      </c>
      <c r="C1089" s="6">
        <v>8</v>
      </c>
      <c r="D1089" s="6">
        <v>20</v>
      </c>
      <c r="E1089" s="6">
        <v>52</v>
      </c>
      <c r="F1089" s="6">
        <v>22</v>
      </c>
    </row>
    <row r="1090" spans="1:6" x14ac:dyDescent="0.3">
      <c r="A1090" s="3" t="s">
        <v>1012</v>
      </c>
      <c r="B1090" s="6">
        <v>62</v>
      </c>
      <c r="C1090" s="6">
        <v>0</v>
      </c>
      <c r="D1090" s="6">
        <v>58</v>
      </c>
      <c r="E1090" s="6">
        <v>21</v>
      </c>
      <c r="F1090" s="6">
        <v>60</v>
      </c>
    </row>
    <row r="1091" spans="1:6" x14ac:dyDescent="0.3">
      <c r="A1091" s="3" t="s">
        <v>1013</v>
      </c>
      <c r="B1091" s="6">
        <v>26</v>
      </c>
      <c r="C1091" s="6">
        <v>7</v>
      </c>
      <c r="D1091" s="6">
        <v>29</v>
      </c>
      <c r="E1091" s="6">
        <v>36</v>
      </c>
      <c r="F1091" s="6">
        <v>25</v>
      </c>
    </row>
    <row r="1092" spans="1:6" x14ac:dyDescent="0.3">
      <c r="A1092" s="3" t="s">
        <v>969</v>
      </c>
      <c r="B1092" s="6">
        <v>44</v>
      </c>
      <c r="C1092" s="6">
        <v>3</v>
      </c>
      <c r="D1092" s="6">
        <v>39</v>
      </c>
      <c r="E1092" s="6">
        <v>81</v>
      </c>
      <c r="F1092" s="6">
        <v>43</v>
      </c>
    </row>
    <row r="1093" spans="1:6" x14ac:dyDescent="0.3">
      <c r="A1093" s="2" t="s">
        <v>974</v>
      </c>
      <c r="B1093" s="7">
        <f>SUM(B1059:B1092)</f>
        <v>951</v>
      </c>
      <c r="C1093" s="7">
        <f>SUM(C1059:C1092)</f>
        <v>74</v>
      </c>
      <c r="D1093" s="7">
        <f>SUM(D1059:D1092)</f>
        <v>922</v>
      </c>
      <c r="E1093" s="7">
        <f>SUM(E1059:E1092)</f>
        <v>1414</v>
      </c>
      <c r="F1093" s="7">
        <f>SUM(F1059:F1092)</f>
        <v>940</v>
      </c>
    </row>
    <row r="1095" spans="1:6" ht="14.4" customHeight="1" x14ac:dyDescent="0.3">
      <c r="A1095" s="2" t="s">
        <v>1014</v>
      </c>
      <c r="B1095" s="9" t="s">
        <v>0</v>
      </c>
      <c r="C1095" s="13" t="s">
        <v>1</v>
      </c>
      <c r="D1095" s="13"/>
      <c r="E1095" s="13" t="s">
        <v>2</v>
      </c>
      <c r="F1095" s="13"/>
    </row>
    <row r="1096" spans="1:6" x14ac:dyDescent="0.3">
      <c r="B1096" s="8" t="s">
        <v>1016</v>
      </c>
      <c r="C1096" s="8" t="s">
        <v>1018</v>
      </c>
      <c r="D1096" s="8" t="s">
        <v>1020</v>
      </c>
      <c r="E1096" s="8" t="s">
        <v>1022</v>
      </c>
      <c r="F1096" s="8" t="s">
        <v>930</v>
      </c>
    </row>
    <row r="1097" spans="1:6" x14ac:dyDescent="0.3">
      <c r="B1097" s="8" t="s">
        <v>1017</v>
      </c>
      <c r="C1097" s="8" t="s">
        <v>1019</v>
      </c>
      <c r="D1097" s="8" t="s">
        <v>1021</v>
      </c>
      <c r="E1097" s="8" t="s">
        <v>1023</v>
      </c>
      <c r="F1097" s="8" t="s">
        <v>1024</v>
      </c>
    </row>
    <row r="1098" spans="1:6" x14ac:dyDescent="0.3">
      <c r="A1098" s="4" t="s">
        <v>1025</v>
      </c>
    </row>
    <row r="1099" spans="1:6" x14ac:dyDescent="0.3">
      <c r="A1099" s="5" t="s">
        <v>78</v>
      </c>
      <c r="B1099" s="6">
        <v>128</v>
      </c>
      <c r="C1099" s="6">
        <v>15</v>
      </c>
      <c r="D1099" s="6">
        <v>125</v>
      </c>
      <c r="E1099" s="6">
        <v>105</v>
      </c>
      <c r="F1099" s="6">
        <v>39</v>
      </c>
    </row>
    <row r="1100" spans="1:6" x14ac:dyDescent="0.3">
      <c r="A1100" s="5" t="s">
        <v>94</v>
      </c>
      <c r="B1100" s="6">
        <v>158</v>
      </c>
      <c r="C1100" s="6">
        <v>11</v>
      </c>
      <c r="D1100" s="6">
        <v>149</v>
      </c>
      <c r="E1100" s="6">
        <v>123</v>
      </c>
      <c r="F1100" s="6">
        <v>57</v>
      </c>
    </row>
    <row r="1101" spans="1:6" x14ac:dyDescent="0.3">
      <c r="A1101" s="5" t="s">
        <v>95</v>
      </c>
      <c r="B1101" s="6">
        <v>126</v>
      </c>
      <c r="C1101" s="6">
        <v>8</v>
      </c>
      <c r="D1101" s="6">
        <v>123</v>
      </c>
      <c r="E1101" s="6">
        <v>90</v>
      </c>
      <c r="F1101" s="6">
        <v>52</v>
      </c>
    </row>
    <row r="1102" spans="1:6" x14ac:dyDescent="0.3">
      <c r="A1102" s="5" t="s">
        <v>115</v>
      </c>
      <c r="B1102" s="6">
        <v>98</v>
      </c>
      <c r="C1102" s="6">
        <v>9</v>
      </c>
      <c r="D1102" s="6">
        <v>89</v>
      </c>
      <c r="E1102" s="6">
        <v>68</v>
      </c>
      <c r="F1102" s="6">
        <v>40</v>
      </c>
    </row>
    <row r="1103" spans="1:6" x14ac:dyDescent="0.3">
      <c r="A1103" s="5" t="s">
        <v>116</v>
      </c>
      <c r="B1103" s="6">
        <v>105</v>
      </c>
      <c r="C1103" s="6">
        <v>7</v>
      </c>
      <c r="D1103" s="6">
        <v>96</v>
      </c>
      <c r="E1103" s="6">
        <v>96</v>
      </c>
      <c r="F1103" s="6">
        <v>37</v>
      </c>
    </row>
    <row r="1104" spans="1:6" x14ac:dyDescent="0.3">
      <c r="A1104" s="5" t="s">
        <v>117</v>
      </c>
      <c r="B1104" s="6">
        <v>124</v>
      </c>
      <c r="C1104" s="6">
        <v>8</v>
      </c>
      <c r="D1104" s="6">
        <v>119</v>
      </c>
      <c r="E1104" s="6">
        <v>102</v>
      </c>
      <c r="F1104" s="6">
        <v>40</v>
      </c>
    </row>
    <row r="1105" spans="1:6" x14ac:dyDescent="0.3">
      <c r="A1105" s="5" t="s">
        <v>118</v>
      </c>
      <c r="B1105" s="6">
        <v>168</v>
      </c>
      <c r="C1105" s="6">
        <v>10</v>
      </c>
      <c r="D1105" s="6">
        <v>167</v>
      </c>
      <c r="E1105" s="6">
        <v>141</v>
      </c>
      <c r="F1105" s="6">
        <v>48</v>
      </c>
    </row>
    <row r="1106" spans="1:6" x14ac:dyDescent="0.3">
      <c r="A1106" s="5" t="s">
        <v>119</v>
      </c>
      <c r="B1106" s="6">
        <v>162</v>
      </c>
      <c r="C1106" s="6">
        <v>18</v>
      </c>
      <c r="D1106" s="6">
        <v>159</v>
      </c>
      <c r="E1106" s="6">
        <v>137</v>
      </c>
      <c r="F1106" s="6">
        <v>44</v>
      </c>
    </row>
    <row r="1107" spans="1:6" x14ac:dyDescent="0.3">
      <c r="A1107" s="5" t="s">
        <v>120</v>
      </c>
      <c r="B1107" s="6">
        <v>215</v>
      </c>
      <c r="C1107" s="6">
        <v>1</v>
      </c>
      <c r="D1107" s="6">
        <v>209</v>
      </c>
      <c r="E1107" s="6">
        <v>185</v>
      </c>
      <c r="F1107" s="6">
        <v>79</v>
      </c>
    </row>
    <row r="1108" spans="1:6" x14ac:dyDescent="0.3">
      <c r="A1108" s="5" t="s">
        <v>150</v>
      </c>
      <c r="B1108" s="6">
        <v>186</v>
      </c>
      <c r="C1108" s="6">
        <v>7</v>
      </c>
      <c r="D1108" s="6">
        <v>175</v>
      </c>
      <c r="E1108" s="6">
        <v>145</v>
      </c>
      <c r="F1108" s="6">
        <v>62</v>
      </c>
    </row>
    <row r="1109" spans="1:6" x14ac:dyDescent="0.3">
      <c r="A1109" s="5" t="s">
        <v>151</v>
      </c>
      <c r="B1109" s="6">
        <v>169</v>
      </c>
      <c r="C1109" s="6">
        <v>9</v>
      </c>
      <c r="D1109" s="6">
        <v>161</v>
      </c>
      <c r="E1109" s="6">
        <v>131</v>
      </c>
      <c r="F1109" s="6">
        <v>57</v>
      </c>
    </row>
    <row r="1110" spans="1:6" x14ac:dyDescent="0.3">
      <c r="A1110" s="5" t="s">
        <v>152</v>
      </c>
      <c r="B1110" s="6">
        <v>138</v>
      </c>
      <c r="C1110" s="6">
        <v>0</v>
      </c>
      <c r="D1110" s="6">
        <v>128</v>
      </c>
      <c r="E1110" s="6">
        <v>110</v>
      </c>
      <c r="F1110" s="6">
        <v>53</v>
      </c>
    </row>
    <row r="1111" spans="1:6" x14ac:dyDescent="0.3">
      <c r="A1111" s="5" t="s">
        <v>153</v>
      </c>
      <c r="B1111" s="6">
        <v>79</v>
      </c>
      <c r="C1111" s="6">
        <v>6</v>
      </c>
      <c r="D1111" s="6">
        <v>79</v>
      </c>
      <c r="E1111" s="6">
        <v>33</v>
      </c>
      <c r="F1111" s="6">
        <v>55</v>
      </c>
    </row>
    <row r="1112" spans="1:6" x14ac:dyDescent="0.3">
      <c r="A1112" s="5" t="s">
        <v>157</v>
      </c>
      <c r="B1112" s="6">
        <v>76</v>
      </c>
      <c r="C1112" s="6">
        <v>2</v>
      </c>
      <c r="D1112" s="6">
        <v>76</v>
      </c>
      <c r="E1112" s="6">
        <v>47</v>
      </c>
      <c r="F1112" s="6">
        <v>35</v>
      </c>
    </row>
    <row r="1113" spans="1:6" ht="14.4" customHeight="1" x14ac:dyDescent="0.3">
      <c r="A1113" s="2" t="s">
        <v>1014</v>
      </c>
      <c r="B1113" s="11" t="s">
        <v>0</v>
      </c>
      <c r="C1113" s="13" t="s">
        <v>1</v>
      </c>
      <c r="D1113" s="13"/>
      <c r="E1113" s="13" t="s">
        <v>2</v>
      </c>
      <c r="F1113" s="13"/>
    </row>
    <row r="1114" spans="1:6" x14ac:dyDescent="0.3">
      <c r="B1114" s="8" t="s">
        <v>1016</v>
      </c>
      <c r="C1114" s="8" t="s">
        <v>1018</v>
      </c>
      <c r="D1114" s="8" t="s">
        <v>1020</v>
      </c>
      <c r="E1114" s="8" t="s">
        <v>1022</v>
      </c>
      <c r="F1114" s="8" t="s">
        <v>930</v>
      </c>
    </row>
    <row r="1115" spans="1:6" x14ac:dyDescent="0.3">
      <c r="B1115" s="8" t="s">
        <v>1017</v>
      </c>
      <c r="C1115" s="8" t="s">
        <v>1019</v>
      </c>
      <c r="D1115" s="8" t="s">
        <v>1021</v>
      </c>
      <c r="E1115" s="8" t="s">
        <v>1023</v>
      </c>
      <c r="F1115" s="8" t="s">
        <v>1024</v>
      </c>
    </row>
    <row r="1116" spans="1:6" x14ac:dyDescent="0.3">
      <c r="A1116" s="4" t="s">
        <v>1226</v>
      </c>
    </row>
    <row r="1117" spans="1:6" x14ac:dyDescent="0.3">
      <c r="A1117" s="5" t="s">
        <v>158</v>
      </c>
      <c r="B1117" s="6">
        <v>138</v>
      </c>
      <c r="C1117" s="6">
        <v>6</v>
      </c>
      <c r="D1117" s="6">
        <v>134</v>
      </c>
      <c r="E1117" s="6">
        <v>113</v>
      </c>
      <c r="F1117" s="6">
        <v>41</v>
      </c>
    </row>
    <row r="1118" spans="1:6" x14ac:dyDescent="0.3">
      <c r="A1118" s="5" t="s">
        <v>159</v>
      </c>
      <c r="B1118" s="6">
        <v>103</v>
      </c>
      <c r="C1118" s="6">
        <v>6</v>
      </c>
      <c r="D1118" s="6">
        <v>101</v>
      </c>
      <c r="E1118" s="6">
        <v>65</v>
      </c>
      <c r="F1118" s="6">
        <v>49</v>
      </c>
    </row>
    <row r="1119" spans="1:6" x14ac:dyDescent="0.3">
      <c r="A1119" s="5" t="s">
        <v>160</v>
      </c>
      <c r="B1119" s="6">
        <v>158</v>
      </c>
      <c r="C1119" s="6">
        <v>11</v>
      </c>
      <c r="D1119" s="6">
        <v>154</v>
      </c>
      <c r="E1119" s="6">
        <v>108</v>
      </c>
      <c r="F1119" s="6">
        <v>66</v>
      </c>
    </row>
    <row r="1120" spans="1:6" x14ac:dyDescent="0.3">
      <c r="A1120" s="5" t="s">
        <v>161</v>
      </c>
      <c r="B1120" s="6">
        <v>125</v>
      </c>
      <c r="C1120" s="6">
        <v>3</v>
      </c>
      <c r="D1120" s="6">
        <v>125</v>
      </c>
      <c r="E1120" s="6">
        <v>103</v>
      </c>
      <c r="F1120" s="6">
        <v>43</v>
      </c>
    </row>
    <row r="1121" spans="1:6" x14ac:dyDescent="0.3">
      <c r="A1121" s="5" t="s">
        <v>162</v>
      </c>
      <c r="B1121" s="6">
        <v>224</v>
      </c>
      <c r="C1121" s="6">
        <v>18</v>
      </c>
      <c r="D1121" s="6">
        <v>212</v>
      </c>
      <c r="E1121" s="6">
        <v>181</v>
      </c>
      <c r="F1121" s="6">
        <v>75</v>
      </c>
    </row>
    <row r="1122" spans="1:6" x14ac:dyDescent="0.3">
      <c r="A1122" s="5" t="s">
        <v>163</v>
      </c>
      <c r="B1122" s="6">
        <v>131</v>
      </c>
      <c r="C1122" s="6">
        <v>8</v>
      </c>
      <c r="D1122" s="6">
        <v>124</v>
      </c>
      <c r="E1122" s="6">
        <v>95</v>
      </c>
      <c r="F1122" s="6">
        <v>64</v>
      </c>
    </row>
    <row r="1123" spans="1:6" x14ac:dyDescent="0.3">
      <c r="A1123" s="5" t="s">
        <v>164</v>
      </c>
      <c r="B1123" s="6">
        <v>151</v>
      </c>
      <c r="C1123" s="6">
        <v>6</v>
      </c>
      <c r="D1123" s="6">
        <v>150</v>
      </c>
      <c r="E1123" s="6">
        <v>133</v>
      </c>
      <c r="F1123" s="6">
        <v>39</v>
      </c>
    </row>
    <row r="1124" spans="1:6" x14ac:dyDescent="0.3">
      <c r="A1124" s="5" t="s">
        <v>165</v>
      </c>
      <c r="B1124" s="6">
        <v>135</v>
      </c>
      <c r="C1124" s="6">
        <v>10</v>
      </c>
      <c r="D1124" s="6">
        <v>128</v>
      </c>
      <c r="E1124" s="6">
        <v>102</v>
      </c>
      <c r="F1124" s="6">
        <v>62</v>
      </c>
    </row>
    <row r="1125" spans="1:6" x14ac:dyDescent="0.3">
      <c r="A1125" s="5" t="s">
        <v>169</v>
      </c>
      <c r="B1125" s="6">
        <v>101</v>
      </c>
      <c r="C1125" s="6">
        <v>2</v>
      </c>
      <c r="D1125" s="6">
        <v>97</v>
      </c>
      <c r="E1125" s="6">
        <v>89</v>
      </c>
      <c r="F1125" s="6">
        <v>32</v>
      </c>
    </row>
    <row r="1126" spans="1:6" x14ac:dyDescent="0.3">
      <c r="A1126" s="2" t="s">
        <v>1015</v>
      </c>
      <c r="B1126" s="7">
        <f>SUM(B1099:B1125)</f>
        <v>3198</v>
      </c>
      <c r="C1126" s="7">
        <f>SUM(C1099:C1125)</f>
        <v>181</v>
      </c>
      <c r="D1126" s="7">
        <f>SUM(D1099:D1125)</f>
        <v>3080</v>
      </c>
      <c r="E1126" s="7">
        <f>SUM(E1099:E1125)</f>
        <v>2502</v>
      </c>
      <c r="F1126" s="7">
        <f>SUM(F1099:F1125)</f>
        <v>1169</v>
      </c>
    </row>
    <row r="1128" spans="1:6" ht="14.4" customHeight="1" x14ac:dyDescent="0.3">
      <c r="A1128" s="2" t="s">
        <v>1026</v>
      </c>
      <c r="B1128" s="9" t="s">
        <v>0</v>
      </c>
      <c r="C1128" s="13" t="s">
        <v>1</v>
      </c>
      <c r="D1128" s="13"/>
      <c r="E1128" s="9" t="s">
        <v>2</v>
      </c>
    </row>
    <row r="1129" spans="1:6" x14ac:dyDescent="0.3">
      <c r="B1129" s="8" t="s">
        <v>1028</v>
      </c>
      <c r="C1129" s="8" t="s">
        <v>1030</v>
      </c>
      <c r="D1129" s="8" t="s">
        <v>1032</v>
      </c>
      <c r="E1129" s="8" t="s">
        <v>1034</v>
      </c>
    </row>
    <row r="1130" spans="1:6" x14ac:dyDescent="0.3">
      <c r="B1130" s="8" t="s">
        <v>1029</v>
      </c>
      <c r="C1130" s="8" t="s">
        <v>1031</v>
      </c>
      <c r="D1130" s="8" t="s">
        <v>1033</v>
      </c>
      <c r="E1130" s="8" t="s">
        <v>1035</v>
      </c>
    </row>
    <row r="1131" spans="1:6" x14ac:dyDescent="0.3">
      <c r="A1131" s="4" t="s">
        <v>1036</v>
      </c>
    </row>
    <row r="1132" spans="1:6" x14ac:dyDescent="0.3">
      <c r="A1132" s="5" t="s">
        <v>1037</v>
      </c>
      <c r="B1132" s="6">
        <v>75</v>
      </c>
      <c r="C1132" s="6">
        <v>66</v>
      </c>
      <c r="D1132" s="6">
        <v>20</v>
      </c>
      <c r="E1132" s="6">
        <v>76</v>
      </c>
    </row>
    <row r="1133" spans="1:6" x14ac:dyDescent="0.3">
      <c r="A1133" s="5" t="s">
        <v>1038</v>
      </c>
      <c r="B1133" s="6">
        <v>72</v>
      </c>
      <c r="C1133" s="6">
        <v>61</v>
      </c>
      <c r="D1133" s="6">
        <v>20</v>
      </c>
      <c r="E1133" s="6">
        <v>74</v>
      </c>
    </row>
    <row r="1134" spans="1:6" x14ac:dyDescent="0.3">
      <c r="A1134" s="5" t="s">
        <v>1039</v>
      </c>
      <c r="B1134" s="6">
        <v>97</v>
      </c>
      <c r="C1134" s="6">
        <v>69</v>
      </c>
      <c r="D1134" s="6">
        <v>48</v>
      </c>
      <c r="E1134" s="6">
        <v>99</v>
      </c>
    </row>
    <row r="1135" spans="1:6" x14ac:dyDescent="0.3">
      <c r="A1135" s="5" t="s">
        <v>1040</v>
      </c>
      <c r="B1135" s="6">
        <v>83</v>
      </c>
      <c r="C1135" s="6">
        <v>65</v>
      </c>
      <c r="D1135" s="6">
        <v>21</v>
      </c>
      <c r="E1135" s="6">
        <v>85</v>
      </c>
    </row>
    <row r="1136" spans="1:6" x14ac:dyDescent="0.3">
      <c r="A1136" s="5" t="s">
        <v>1041</v>
      </c>
      <c r="B1136" s="6">
        <v>92</v>
      </c>
      <c r="C1136" s="6">
        <v>77</v>
      </c>
      <c r="D1136" s="6">
        <v>30</v>
      </c>
      <c r="E1136" s="6">
        <v>97</v>
      </c>
    </row>
    <row r="1137" spans="1:5" x14ac:dyDescent="0.3">
      <c r="A1137" s="5" t="s">
        <v>1042</v>
      </c>
      <c r="B1137" s="6">
        <v>119</v>
      </c>
      <c r="C1137" s="6">
        <v>113</v>
      </c>
      <c r="D1137" s="6">
        <v>27</v>
      </c>
      <c r="E1137" s="6">
        <v>130</v>
      </c>
    </row>
    <row r="1138" spans="1:5" x14ac:dyDescent="0.3">
      <c r="A1138" s="5" t="s">
        <v>1043</v>
      </c>
      <c r="B1138" s="6">
        <v>147</v>
      </c>
      <c r="C1138" s="6">
        <v>70</v>
      </c>
      <c r="D1138" s="6">
        <v>96</v>
      </c>
      <c r="E1138" s="6">
        <v>150</v>
      </c>
    </row>
    <row r="1139" spans="1:5" x14ac:dyDescent="0.3">
      <c r="A1139" s="5" t="s">
        <v>1044</v>
      </c>
      <c r="B1139" s="6">
        <v>158</v>
      </c>
      <c r="C1139" s="6">
        <v>64</v>
      </c>
      <c r="D1139" s="6">
        <v>110</v>
      </c>
      <c r="E1139" s="6">
        <v>155</v>
      </c>
    </row>
    <row r="1140" spans="1:5" x14ac:dyDescent="0.3">
      <c r="A1140" s="5" t="s">
        <v>1045</v>
      </c>
      <c r="B1140" s="6">
        <v>121</v>
      </c>
      <c r="C1140" s="6">
        <v>100</v>
      </c>
      <c r="D1140" s="6">
        <v>42</v>
      </c>
      <c r="E1140" s="6">
        <v>123</v>
      </c>
    </row>
    <row r="1141" spans="1:5" x14ac:dyDescent="0.3">
      <c r="A1141" s="5" t="s">
        <v>1046</v>
      </c>
      <c r="B1141" s="6">
        <v>102</v>
      </c>
      <c r="C1141" s="6">
        <v>77</v>
      </c>
      <c r="D1141" s="6">
        <v>42</v>
      </c>
      <c r="E1141" s="6">
        <v>104</v>
      </c>
    </row>
    <row r="1142" spans="1:5" x14ac:dyDescent="0.3">
      <c r="A1142" s="5" t="s">
        <v>1047</v>
      </c>
      <c r="B1142" s="6">
        <v>52</v>
      </c>
      <c r="C1142" s="6">
        <v>43</v>
      </c>
      <c r="D1142" s="6">
        <v>15</v>
      </c>
      <c r="E1142" s="6">
        <v>46</v>
      </c>
    </row>
    <row r="1143" spans="1:5" x14ac:dyDescent="0.3">
      <c r="A1143" s="5" t="s">
        <v>1048</v>
      </c>
      <c r="B1143" s="6">
        <v>136</v>
      </c>
      <c r="C1143" s="6">
        <v>107</v>
      </c>
      <c r="D1143" s="6">
        <v>47</v>
      </c>
      <c r="E1143" s="6">
        <v>131</v>
      </c>
    </row>
    <row r="1144" spans="1:5" x14ac:dyDescent="0.3">
      <c r="A1144" s="5" t="s">
        <v>1049</v>
      </c>
      <c r="B1144" s="6">
        <v>130</v>
      </c>
      <c r="C1144" s="6">
        <v>96</v>
      </c>
      <c r="D1144" s="6">
        <v>44</v>
      </c>
      <c r="E1144" s="6">
        <v>134</v>
      </c>
    </row>
    <row r="1145" spans="1:5" x14ac:dyDescent="0.3">
      <c r="A1145" s="5" t="s">
        <v>1050</v>
      </c>
      <c r="B1145" s="6">
        <v>141</v>
      </c>
      <c r="C1145" s="6">
        <v>112</v>
      </c>
      <c r="D1145" s="6">
        <v>44</v>
      </c>
      <c r="E1145" s="6">
        <v>146</v>
      </c>
    </row>
    <row r="1146" spans="1:5" x14ac:dyDescent="0.3">
      <c r="A1146" s="5" t="s">
        <v>1051</v>
      </c>
      <c r="B1146" s="6">
        <v>178</v>
      </c>
      <c r="C1146" s="6">
        <v>151</v>
      </c>
      <c r="D1146" s="6">
        <v>37</v>
      </c>
      <c r="E1146" s="6">
        <v>181</v>
      </c>
    </row>
    <row r="1147" spans="1:5" x14ac:dyDescent="0.3">
      <c r="A1147" s="5" t="s">
        <v>1052</v>
      </c>
      <c r="B1147" s="6">
        <v>96</v>
      </c>
      <c r="C1147" s="6">
        <v>75</v>
      </c>
      <c r="D1147" s="6">
        <v>29</v>
      </c>
      <c r="E1147" s="6">
        <v>98</v>
      </c>
    </row>
    <row r="1148" spans="1:5" x14ac:dyDescent="0.3">
      <c r="A1148" s="5" t="s">
        <v>1053</v>
      </c>
      <c r="B1148" s="6">
        <v>92</v>
      </c>
      <c r="C1148" s="6">
        <v>74</v>
      </c>
      <c r="D1148" s="6">
        <v>32</v>
      </c>
      <c r="E1148" s="6">
        <v>93</v>
      </c>
    </row>
    <row r="1149" spans="1:5" ht="14.4" customHeight="1" x14ac:dyDescent="0.3">
      <c r="A1149" s="2" t="s">
        <v>1026</v>
      </c>
      <c r="B1149" s="11" t="s">
        <v>0</v>
      </c>
      <c r="C1149" s="13" t="s">
        <v>1</v>
      </c>
      <c r="D1149" s="13"/>
      <c r="E1149" s="11" t="s">
        <v>2</v>
      </c>
    </row>
    <row r="1150" spans="1:5" x14ac:dyDescent="0.3">
      <c r="B1150" s="8" t="s">
        <v>1028</v>
      </c>
      <c r="C1150" s="8" t="s">
        <v>1030</v>
      </c>
      <c r="D1150" s="8" t="s">
        <v>1032</v>
      </c>
      <c r="E1150" s="8" t="s">
        <v>1034</v>
      </c>
    </row>
    <row r="1151" spans="1:5" x14ac:dyDescent="0.3">
      <c r="B1151" s="8" t="s">
        <v>1029</v>
      </c>
      <c r="C1151" s="8" t="s">
        <v>1031</v>
      </c>
      <c r="D1151" s="8" t="s">
        <v>1033</v>
      </c>
      <c r="E1151" s="8" t="s">
        <v>1035</v>
      </c>
    </row>
    <row r="1152" spans="1:5" x14ac:dyDescent="0.3">
      <c r="A1152" s="4" t="s">
        <v>1227</v>
      </c>
    </row>
    <row r="1153" spans="1:8" x14ac:dyDescent="0.3">
      <c r="A1153" s="5" t="s">
        <v>1054</v>
      </c>
      <c r="B1153" s="6">
        <v>73</v>
      </c>
      <c r="C1153" s="6">
        <v>63</v>
      </c>
      <c r="D1153" s="6">
        <v>17</v>
      </c>
      <c r="E1153" s="6">
        <v>71</v>
      </c>
    </row>
    <row r="1154" spans="1:8" x14ac:dyDescent="0.3">
      <c r="A1154" s="5" t="s">
        <v>1055</v>
      </c>
      <c r="B1154" s="6">
        <v>52</v>
      </c>
      <c r="C1154" s="6">
        <v>39</v>
      </c>
      <c r="D1154" s="6">
        <v>22</v>
      </c>
      <c r="E1154" s="6">
        <v>53</v>
      </c>
    </row>
    <row r="1155" spans="1:8" x14ac:dyDescent="0.3">
      <c r="A1155" s="5" t="s">
        <v>1056</v>
      </c>
      <c r="B1155" s="6">
        <v>10</v>
      </c>
      <c r="C1155" s="6">
        <v>9</v>
      </c>
      <c r="D1155" s="6">
        <v>5</v>
      </c>
      <c r="E1155" s="6">
        <v>12</v>
      </c>
    </row>
    <row r="1156" spans="1:8" x14ac:dyDescent="0.3">
      <c r="A1156" s="5" t="s">
        <v>1057</v>
      </c>
      <c r="B1156" s="6">
        <v>147</v>
      </c>
      <c r="C1156" s="6">
        <v>102</v>
      </c>
      <c r="D1156" s="6">
        <v>48</v>
      </c>
      <c r="E1156" s="6">
        <v>142</v>
      </c>
    </row>
    <row r="1157" spans="1:8" x14ac:dyDescent="0.3">
      <c r="A1157" s="5" t="s">
        <v>1210</v>
      </c>
      <c r="B1157" s="6">
        <v>73</v>
      </c>
      <c r="C1157" s="6">
        <v>55</v>
      </c>
      <c r="D1157" s="6">
        <v>23</v>
      </c>
      <c r="E1157" s="6">
        <v>71</v>
      </c>
    </row>
    <row r="1158" spans="1:8" x14ac:dyDescent="0.3">
      <c r="A1158" s="5" t="s">
        <v>1058</v>
      </c>
      <c r="B1158" s="6">
        <v>45</v>
      </c>
      <c r="C1158" s="6">
        <v>36</v>
      </c>
      <c r="D1158" s="6">
        <v>11</v>
      </c>
      <c r="E1158" s="6">
        <v>47</v>
      </c>
    </row>
    <row r="1159" spans="1:8" x14ac:dyDescent="0.3">
      <c r="A1159" s="5" t="s">
        <v>1059</v>
      </c>
      <c r="B1159" s="6">
        <v>85</v>
      </c>
      <c r="C1159" s="6">
        <v>63</v>
      </c>
      <c r="D1159" s="6">
        <v>34</v>
      </c>
      <c r="E1159" s="6">
        <v>80</v>
      </c>
    </row>
    <row r="1160" spans="1:8" x14ac:dyDescent="0.3">
      <c r="A1160" s="5" t="s">
        <v>1060</v>
      </c>
      <c r="B1160" s="6">
        <v>77</v>
      </c>
      <c r="C1160" s="6">
        <v>61</v>
      </c>
      <c r="D1160" s="6">
        <v>32</v>
      </c>
      <c r="E1160" s="6">
        <v>81</v>
      </c>
    </row>
    <row r="1161" spans="1:8" x14ac:dyDescent="0.3">
      <c r="A1161" s="5" t="s">
        <v>1061</v>
      </c>
      <c r="B1161" s="6">
        <v>8</v>
      </c>
      <c r="C1161" s="6">
        <v>7</v>
      </c>
      <c r="D1161" s="6">
        <v>2</v>
      </c>
      <c r="E1161" s="6">
        <v>9</v>
      </c>
    </row>
    <row r="1162" spans="1:8" x14ac:dyDescent="0.3">
      <c r="A1162" s="5" t="s">
        <v>1062</v>
      </c>
      <c r="B1162" s="6">
        <v>0</v>
      </c>
      <c r="C1162" s="6">
        <v>0</v>
      </c>
      <c r="D1162" s="6">
        <v>0</v>
      </c>
      <c r="E1162" s="6">
        <v>0</v>
      </c>
    </row>
    <row r="1163" spans="1:8" x14ac:dyDescent="0.3">
      <c r="A1163" s="5" t="s">
        <v>1063</v>
      </c>
      <c r="B1163" s="6">
        <v>0</v>
      </c>
      <c r="C1163" s="6">
        <v>0</v>
      </c>
      <c r="D1163" s="6">
        <v>0</v>
      </c>
      <c r="E1163" s="6">
        <v>0</v>
      </c>
    </row>
    <row r="1164" spans="1:8" x14ac:dyDescent="0.3">
      <c r="A1164" s="2" t="s">
        <v>1027</v>
      </c>
      <c r="B1164" s="7">
        <f>SUM(B1132:B1163)</f>
        <v>2461</v>
      </c>
      <c r="C1164" s="7">
        <f>SUM(C1132:C1163)</f>
        <v>1855</v>
      </c>
      <c r="D1164" s="7">
        <f>SUM(D1132:D1163)</f>
        <v>898</v>
      </c>
      <c r="E1164" s="7">
        <f>SUM(E1132:E1163)</f>
        <v>2488</v>
      </c>
    </row>
    <row r="1166" spans="1:8" ht="14.4" customHeight="1" x14ac:dyDescent="0.3">
      <c r="A1166" s="2" t="s">
        <v>1064</v>
      </c>
      <c r="B1166" s="13" t="s">
        <v>0</v>
      </c>
      <c r="C1166" s="13"/>
      <c r="D1166" s="9" t="s">
        <v>1</v>
      </c>
      <c r="E1166" s="9" t="s">
        <v>2</v>
      </c>
    </row>
    <row r="1167" spans="1:8" x14ac:dyDescent="0.3">
      <c r="B1167" s="8" t="s">
        <v>44</v>
      </c>
      <c r="C1167" s="8" t="s">
        <v>1067</v>
      </c>
      <c r="D1167" s="8" t="s">
        <v>1068</v>
      </c>
      <c r="E1167" s="8" t="s">
        <v>977</v>
      </c>
      <c r="F1167" s="8"/>
      <c r="G1167" s="8"/>
      <c r="H1167" s="8"/>
    </row>
    <row r="1168" spans="1:8" x14ac:dyDescent="0.3">
      <c r="B1168" s="8" t="s">
        <v>1066</v>
      </c>
      <c r="C1168" s="8" t="s">
        <v>690</v>
      </c>
      <c r="D1168" s="8" t="s">
        <v>1069</v>
      </c>
      <c r="E1168" s="8" t="s">
        <v>1070</v>
      </c>
      <c r="F1168" s="8"/>
      <c r="G1168" s="8"/>
      <c r="H1168" s="8"/>
    </row>
    <row r="1169" spans="1:5" x14ac:dyDescent="0.3">
      <c r="A1169" s="4" t="s">
        <v>1071</v>
      </c>
    </row>
    <row r="1170" spans="1:5" x14ac:dyDescent="0.3">
      <c r="A1170" s="3" t="s">
        <v>1072</v>
      </c>
      <c r="B1170" s="6">
        <v>2</v>
      </c>
      <c r="C1170" s="6">
        <v>251</v>
      </c>
      <c r="D1170" s="6">
        <v>248</v>
      </c>
      <c r="E1170" s="6">
        <v>251</v>
      </c>
    </row>
    <row r="1171" spans="1:5" x14ac:dyDescent="0.3">
      <c r="A1171" s="3" t="s">
        <v>1073</v>
      </c>
      <c r="B1171" s="6">
        <v>3</v>
      </c>
      <c r="C1171" s="6">
        <v>202</v>
      </c>
      <c r="D1171" s="6">
        <v>201</v>
      </c>
      <c r="E1171" s="6">
        <v>203</v>
      </c>
    </row>
    <row r="1172" spans="1:5" x14ac:dyDescent="0.3">
      <c r="A1172" s="3" t="s">
        <v>1074</v>
      </c>
      <c r="B1172" s="6">
        <v>4</v>
      </c>
      <c r="C1172" s="6">
        <v>255</v>
      </c>
      <c r="D1172" s="6">
        <v>255</v>
      </c>
      <c r="E1172" s="6">
        <v>252</v>
      </c>
    </row>
    <row r="1173" spans="1:5" x14ac:dyDescent="0.3">
      <c r="A1173" s="3" t="s">
        <v>1075</v>
      </c>
      <c r="B1173" s="6">
        <v>0</v>
      </c>
      <c r="C1173" s="6">
        <v>106</v>
      </c>
      <c r="D1173" s="6">
        <v>102</v>
      </c>
      <c r="E1173" s="6">
        <v>99</v>
      </c>
    </row>
    <row r="1174" spans="1:5" x14ac:dyDescent="0.3">
      <c r="A1174" s="3" t="s">
        <v>1076</v>
      </c>
      <c r="B1174" s="6">
        <v>0</v>
      </c>
      <c r="C1174" s="6">
        <v>52</v>
      </c>
      <c r="D1174" s="6">
        <v>52</v>
      </c>
      <c r="E1174" s="6">
        <v>51</v>
      </c>
    </row>
    <row r="1175" spans="1:5" x14ac:dyDescent="0.3">
      <c r="A1175" s="3" t="s">
        <v>1077</v>
      </c>
      <c r="B1175" s="6">
        <v>1</v>
      </c>
      <c r="C1175" s="6">
        <v>73</v>
      </c>
      <c r="D1175" s="6">
        <v>74</v>
      </c>
      <c r="E1175" s="6">
        <v>73</v>
      </c>
    </row>
    <row r="1176" spans="1:5" x14ac:dyDescent="0.3">
      <c r="A1176" s="3" t="s">
        <v>1078</v>
      </c>
      <c r="B1176" s="6">
        <v>0</v>
      </c>
      <c r="C1176" s="6">
        <v>96</v>
      </c>
      <c r="D1176" s="6">
        <v>95</v>
      </c>
      <c r="E1176" s="6">
        <v>97</v>
      </c>
    </row>
    <row r="1177" spans="1:5" x14ac:dyDescent="0.3">
      <c r="A1177" s="3" t="s">
        <v>1079</v>
      </c>
      <c r="B1177" s="6">
        <v>0</v>
      </c>
      <c r="C1177" s="6">
        <v>55</v>
      </c>
      <c r="D1177" s="6">
        <v>53</v>
      </c>
      <c r="E1177" s="6">
        <v>54</v>
      </c>
    </row>
    <row r="1178" spans="1:5" x14ac:dyDescent="0.3">
      <c r="A1178" s="3" t="s">
        <v>1080</v>
      </c>
      <c r="B1178" s="6">
        <v>3</v>
      </c>
      <c r="C1178" s="6">
        <v>67</v>
      </c>
      <c r="D1178" s="6">
        <v>58</v>
      </c>
      <c r="E1178" s="6">
        <v>62</v>
      </c>
    </row>
    <row r="1179" spans="1:5" x14ac:dyDescent="0.3">
      <c r="A1179" s="3" t="s">
        <v>1081</v>
      </c>
      <c r="B1179" s="6">
        <v>0</v>
      </c>
      <c r="C1179" s="6">
        <v>198</v>
      </c>
      <c r="D1179" s="6">
        <v>196</v>
      </c>
      <c r="E1179" s="6">
        <v>194</v>
      </c>
    </row>
    <row r="1180" spans="1:5" x14ac:dyDescent="0.3">
      <c r="A1180" s="3" t="s">
        <v>1082</v>
      </c>
      <c r="B1180" s="6">
        <v>1</v>
      </c>
      <c r="C1180" s="6">
        <v>130</v>
      </c>
      <c r="D1180" s="6">
        <v>129</v>
      </c>
      <c r="E1180" s="6">
        <v>126</v>
      </c>
    </row>
    <row r="1181" spans="1:5" x14ac:dyDescent="0.3">
      <c r="A1181" s="3" t="s">
        <v>1083</v>
      </c>
      <c r="B1181" s="6">
        <v>0</v>
      </c>
      <c r="C1181" s="6">
        <v>176</v>
      </c>
      <c r="D1181" s="6">
        <v>172</v>
      </c>
      <c r="E1181" s="6">
        <v>176</v>
      </c>
    </row>
    <row r="1182" spans="1:5" x14ac:dyDescent="0.3">
      <c r="A1182" s="3" t="s">
        <v>1084</v>
      </c>
      <c r="B1182" s="6">
        <v>2</v>
      </c>
      <c r="C1182" s="6">
        <v>71</v>
      </c>
      <c r="D1182" s="6">
        <v>71</v>
      </c>
      <c r="E1182" s="6">
        <v>73</v>
      </c>
    </row>
    <row r="1183" spans="1:5" x14ac:dyDescent="0.3">
      <c r="A1183" s="3" t="s">
        <v>1085</v>
      </c>
      <c r="B1183" s="6">
        <v>2</v>
      </c>
      <c r="C1183" s="6">
        <v>34</v>
      </c>
      <c r="D1183" s="6">
        <v>34</v>
      </c>
      <c r="E1183" s="6">
        <v>32</v>
      </c>
    </row>
    <row r="1184" spans="1:5" x14ac:dyDescent="0.3">
      <c r="A1184" s="2" t="s">
        <v>50</v>
      </c>
      <c r="B1184" s="6">
        <f t="shared" ref="B1184" si="74">SUM(B1170:B1183)</f>
        <v>18</v>
      </c>
      <c r="C1184" s="6">
        <f t="shared" ref="C1184" si="75">SUM(C1170:C1183)</f>
        <v>1766</v>
      </c>
      <c r="D1184" s="6">
        <f t="shared" ref="D1184" si="76">SUM(D1170:D1183)</f>
        <v>1740</v>
      </c>
      <c r="E1184" s="6">
        <f t="shared" ref="E1184" si="77">SUM(E1170:E1183)</f>
        <v>1743</v>
      </c>
    </row>
    <row r="1185" spans="1:8" ht="14.4" customHeight="1" x14ac:dyDescent="0.3">
      <c r="A1185" s="2" t="s">
        <v>1228</v>
      </c>
      <c r="B1185" s="13" t="s">
        <v>0</v>
      </c>
      <c r="C1185" s="13"/>
      <c r="D1185" s="11" t="s">
        <v>1</v>
      </c>
      <c r="E1185" s="11" t="s">
        <v>2</v>
      </c>
    </row>
    <row r="1186" spans="1:8" x14ac:dyDescent="0.3">
      <c r="B1186" s="8" t="s">
        <v>44</v>
      </c>
      <c r="C1186" s="8" t="s">
        <v>1067</v>
      </c>
      <c r="D1186" s="8" t="s">
        <v>1068</v>
      </c>
      <c r="E1186" s="8" t="s">
        <v>977</v>
      </c>
      <c r="F1186" s="8"/>
      <c r="G1186" s="8"/>
      <c r="H1186" s="8"/>
    </row>
    <row r="1187" spans="1:8" x14ac:dyDescent="0.3">
      <c r="B1187" s="8" t="s">
        <v>1066</v>
      </c>
      <c r="C1187" s="8" t="s">
        <v>690</v>
      </c>
      <c r="D1187" s="8" t="s">
        <v>1069</v>
      </c>
      <c r="E1187" s="8" t="s">
        <v>1070</v>
      </c>
      <c r="F1187" s="8"/>
      <c r="G1187" s="8"/>
      <c r="H1187" s="8"/>
    </row>
    <row r="1188" spans="1:8" x14ac:dyDescent="0.3">
      <c r="A1188" s="4" t="s">
        <v>1025</v>
      </c>
    </row>
    <row r="1189" spans="1:8" x14ac:dyDescent="0.3">
      <c r="A1189" s="3" t="s">
        <v>167</v>
      </c>
      <c r="B1189" s="6">
        <v>6</v>
      </c>
      <c r="C1189" s="6">
        <v>74</v>
      </c>
      <c r="D1189" s="6">
        <v>74</v>
      </c>
      <c r="E1189" s="6">
        <v>70</v>
      </c>
    </row>
    <row r="1190" spans="1:8" x14ac:dyDescent="0.3">
      <c r="A1190" s="3" t="s">
        <v>168</v>
      </c>
      <c r="B1190" s="6">
        <v>1</v>
      </c>
      <c r="C1190" s="6">
        <v>13</v>
      </c>
      <c r="D1190" s="6">
        <v>14</v>
      </c>
      <c r="E1190" s="6">
        <v>12</v>
      </c>
    </row>
    <row r="1191" spans="1:8" x14ac:dyDescent="0.3">
      <c r="A1191" s="3" t="s">
        <v>170</v>
      </c>
      <c r="B1191" s="6">
        <v>0</v>
      </c>
      <c r="C1191" s="6">
        <v>172</v>
      </c>
      <c r="D1191" s="6">
        <v>170</v>
      </c>
      <c r="E1191" s="6">
        <v>181</v>
      </c>
    </row>
    <row r="1192" spans="1:8" x14ac:dyDescent="0.3">
      <c r="A1192" s="3" t="s">
        <v>171</v>
      </c>
      <c r="B1192" s="6">
        <v>4</v>
      </c>
      <c r="C1192" s="6">
        <v>178</v>
      </c>
      <c r="D1192" s="6">
        <v>177</v>
      </c>
      <c r="E1192" s="6">
        <v>178</v>
      </c>
    </row>
    <row r="1193" spans="1:8" x14ac:dyDescent="0.3">
      <c r="A1193" s="2" t="s">
        <v>50</v>
      </c>
      <c r="B1193" s="6">
        <f>SUM(B1189:B1192)</f>
        <v>11</v>
      </c>
      <c r="C1193" s="6">
        <f>SUM(C1189:C1192)</f>
        <v>437</v>
      </c>
      <c r="D1193" s="6">
        <f>SUM(D1189:D1192)</f>
        <v>435</v>
      </c>
      <c r="E1193" s="6">
        <f>SUM(E1189:E1192)</f>
        <v>441</v>
      </c>
    </row>
    <row r="1195" spans="1:8" x14ac:dyDescent="0.3">
      <c r="A1195" s="4" t="s">
        <v>1086</v>
      </c>
    </row>
    <row r="1196" spans="1:8" x14ac:dyDescent="0.3">
      <c r="A1196" s="3" t="s">
        <v>1087</v>
      </c>
      <c r="B1196" s="6">
        <v>7</v>
      </c>
      <c r="C1196" s="6">
        <v>240</v>
      </c>
      <c r="D1196" s="6">
        <v>248</v>
      </c>
      <c r="E1196" s="6">
        <v>235</v>
      </c>
    </row>
    <row r="1197" spans="1:8" x14ac:dyDescent="0.3">
      <c r="A1197" s="3" t="s">
        <v>1088</v>
      </c>
      <c r="B1197" s="6">
        <v>0</v>
      </c>
      <c r="C1197" s="6">
        <v>19</v>
      </c>
      <c r="D1197" s="6">
        <v>19</v>
      </c>
      <c r="E1197" s="6">
        <v>18</v>
      </c>
    </row>
    <row r="1198" spans="1:8" x14ac:dyDescent="0.3">
      <c r="A1198" s="3" t="s">
        <v>1089</v>
      </c>
      <c r="B1198" s="6">
        <v>0</v>
      </c>
      <c r="C1198" s="6">
        <v>227</v>
      </c>
      <c r="D1198" s="6">
        <v>230</v>
      </c>
      <c r="E1198" s="6">
        <v>226</v>
      </c>
    </row>
    <row r="1199" spans="1:8" x14ac:dyDescent="0.3">
      <c r="A1199" s="3" t="s">
        <v>1090</v>
      </c>
      <c r="B1199" s="6">
        <v>2</v>
      </c>
      <c r="C1199" s="6">
        <v>123</v>
      </c>
      <c r="D1199" s="6">
        <v>125</v>
      </c>
      <c r="E1199" s="6">
        <v>118</v>
      </c>
    </row>
    <row r="1200" spans="1:8" x14ac:dyDescent="0.3">
      <c r="A1200" s="3" t="s">
        <v>1091</v>
      </c>
      <c r="B1200" s="6">
        <v>1</v>
      </c>
      <c r="C1200" s="6">
        <v>220</v>
      </c>
      <c r="D1200" s="6">
        <v>225</v>
      </c>
      <c r="E1200" s="6">
        <v>203</v>
      </c>
    </row>
    <row r="1201" spans="1:5" x14ac:dyDescent="0.3">
      <c r="A1201" s="3" t="s">
        <v>1092</v>
      </c>
      <c r="B1201" s="6">
        <v>4</v>
      </c>
      <c r="C1201" s="6">
        <v>207</v>
      </c>
      <c r="D1201" s="6">
        <v>207</v>
      </c>
      <c r="E1201" s="6">
        <v>197</v>
      </c>
    </row>
    <row r="1202" spans="1:5" x14ac:dyDescent="0.3">
      <c r="A1202" s="3" t="s">
        <v>1093</v>
      </c>
      <c r="B1202" s="6">
        <v>2</v>
      </c>
      <c r="C1202" s="6">
        <v>134</v>
      </c>
      <c r="D1202" s="6">
        <v>135</v>
      </c>
      <c r="E1202" s="6">
        <v>132</v>
      </c>
    </row>
    <row r="1203" spans="1:5" x14ac:dyDescent="0.3">
      <c r="A1203" s="3" t="s">
        <v>1094</v>
      </c>
      <c r="B1203" s="6">
        <v>3</v>
      </c>
      <c r="C1203" s="6">
        <v>131</v>
      </c>
      <c r="D1203" s="6">
        <v>137</v>
      </c>
      <c r="E1203" s="6">
        <v>125</v>
      </c>
    </row>
    <row r="1204" spans="1:5" x14ac:dyDescent="0.3">
      <c r="A1204" s="3" t="s">
        <v>1095</v>
      </c>
      <c r="B1204" s="6">
        <v>0</v>
      </c>
      <c r="C1204" s="6">
        <v>34</v>
      </c>
      <c r="D1204" s="6">
        <v>33</v>
      </c>
      <c r="E1204" s="6">
        <v>33</v>
      </c>
    </row>
    <row r="1205" spans="1:5" x14ac:dyDescent="0.3">
      <c r="A1205" s="2" t="s">
        <v>50</v>
      </c>
      <c r="B1205" s="6">
        <f>SUM(B1196:B1204)</f>
        <v>19</v>
      </c>
      <c r="C1205" s="6">
        <f>SUM(C1196:C1204)</f>
        <v>1335</v>
      </c>
      <c r="D1205" s="6">
        <f>SUM(D1196:D1204)</f>
        <v>1359</v>
      </c>
      <c r="E1205" s="6">
        <f>SUM(E1196:E1204)</f>
        <v>1287</v>
      </c>
    </row>
    <row r="1207" spans="1:5" x14ac:dyDescent="0.3">
      <c r="A1207" s="4" t="s">
        <v>1096</v>
      </c>
    </row>
    <row r="1208" spans="1:5" x14ac:dyDescent="0.3">
      <c r="A1208" s="3" t="s">
        <v>1097</v>
      </c>
      <c r="B1208" s="6">
        <v>2</v>
      </c>
      <c r="C1208" s="6">
        <v>74</v>
      </c>
      <c r="D1208" s="6">
        <v>77</v>
      </c>
      <c r="E1208" s="6">
        <v>74</v>
      </c>
    </row>
    <row r="1209" spans="1:5" x14ac:dyDescent="0.3">
      <c r="A1209" s="3" t="s">
        <v>1098</v>
      </c>
      <c r="B1209" s="6">
        <v>3</v>
      </c>
      <c r="C1209" s="6">
        <v>73</v>
      </c>
      <c r="D1209" s="6">
        <v>72</v>
      </c>
      <c r="E1209" s="6">
        <v>73</v>
      </c>
    </row>
    <row r="1210" spans="1:5" x14ac:dyDescent="0.3">
      <c r="A1210" s="3" t="s">
        <v>1099</v>
      </c>
      <c r="B1210" s="6">
        <v>1</v>
      </c>
      <c r="C1210" s="6">
        <v>102</v>
      </c>
      <c r="D1210" s="6">
        <v>105</v>
      </c>
      <c r="E1210" s="6">
        <v>100</v>
      </c>
    </row>
    <row r="1211" spans="1:5" x14ac:dyDescent="0.3">
      <c r="A1211" s="3" t="s">
        <v>1100</v>
      </c>
      <c r="B1211" s="6">
        <v>2</v>
      </c>
      <c r="C1211" s="6">
        <v>69</v>
      </c>
      <c r="D1211" s="6">
        <v>70</v>
      </c>
      <c r="E1211" s="6">
        <v>72</v>
      </c>
    </row>
    <row r="1212" spans="1:5" x14ac:dyDescent="0.3">
      <c r="A1212" s="3" t="s">
        <v>1101</v>
      </c>
      <c r="B1212" s="6">
        <v>0</v>
      </c>
      <c r="C1212" s="6">
        <v>82</v>
      </c>
      <c r="D1212" s="6">
        <v>84</v>
      </c>
      <c r="E1212" s="6">
        <v>84</v>
      </c>
    </row>
    <row r="1213" spans="1:5" x14ac:dyDescent="0.3">
      <c r="A1213" s="3" t="s">
        <v>1102</v>
      </c>
      <c r="B1213" s="6">
        <v>2</v>
      </c>
      <c r="C1213" s="6">
        <v>47</v>
      </c>
      <c r="D1213" s="6">
        <v>48</v>
      </c>
      <c r="E1213" s="6">
        <v>46</v>
      </c>
    </row>
    <row r="1214" spans="1:5" x14ac:dyDescent="0.3">
      <c r="A1214" s="3" t="s">
        <v>1103</v>
      </c>
      <c r="B1214" s="6">
        <v>1</v>
      </c>
      <c r="C1214" s="6">
        <v>62</v>
      </c>
      <c r="D1214" s="6">
        <v>60</v>
      </c>
      <c r="E1214" s="6">
        <v>60</v>
      </c>
    </row>
    <row r="1215" spans="1:5" x14ac:dyDescent="0.3">
      <c r="A1215" s="3" t="s">
        <v>1104</v>
      </c>
      <c r="B1215" s="6">
        <v>2</v>
      </c>
      <c r="C1215" s="6">
        <v>62</v>
      </c>
      <c r="D1215" s="6">
        <v>66</v>
      </c>
      <c r="E1215" s="6">
        <v>69</v>
      </c>
    </row>
    <row r="1216" spans="1:5" x14ac:dyDescent="0.3">
      <c r="A1216" s="3" t="s">
        <v>1105</v>
      </c>
      <c r="B1216" s="6">
        <v>2</v>
      </c>
      <c r="C1216" s="6">
        <v>65</v>
      </c>
      <c r="D1216" s="6">
        <v>67</v>
      </c>
      <c r="E1216" s="6">
        <v>65</v>
      </c>
    </row>
    <row r="1217" spans="1:8" x14ac:dyDescent="0.3">
      <c r="A1217" s="3" t="s">
        <v>1106</v>
      </c>
      <c r="B1217" s="6">
        <v>2</v>
      </c>
      <c r="C1217" s="6">
        <v>72</v>
      </c>
      <c r="D1217" s="6">
        <v>72</v>
      </c>
      <c r="E1217" s="6">
        <v>74</v>
      </c>
    </row>
    <row r="1218" spans="1:8" x14ac:dyDescent="0.3">
      <c r="A1218" s="3" t="s">
        <v>1107</v>
      </c>
      <c r="B1218" s="6">
        <v>0</v>
      </c>
      <c r="C1218" s="6">
        <v>37</v>
      </c>
      <c r="D1218" s="6">
        <v>41</v>
      </c>
      <c r="E1218" s="6">
        <v>44</v>
      </c>
    </row>
    <row r="1219" spans="1:8" x14ac:dyDescent="0.3">
      <c r="A1219" s="3" t="s">
        <v>1108</v>
      </c>
      <c r="B1219" s="6">
        <v>0</v>
      </c>
      <c r="C1219" s="6">
        <v>43</v>
      </c>
      <c r="D1219" s="6">
        <v>46</v>
      </c>
      <c r="E1219" s="6">
        <v>47</v>
      </c>
    </row>
    <row r="1220" spans="1:8" x14ac:dyDescent="0.3">
      <c r="A1220" s="3" t="s">
        <v>1109</v>
      </c>
      <c r="B1220" s="6">
        <v>0</v>
      </c>
      <c r="C1220" s="6">
        <v>34</v>
      </c>
      <c r="D1220" s="6">
        <v>34</v>
      </c>
      <c r="E1220" s="6">
        <v>32</v>
      </c>
    </row>
    <row r="1221" spans="1:8" ht="14.4" customHeight="1" x14ac:dyDescent="0.3">
      <c r="A1221" s="2" t="s">
        <v>1064</v>
      </c>
      <c r="B1221" s="13" t="s">
        <v>0</v>
      </c>
      <c r="C1221" s="13"/>
      <c r="D1221" s="11" t="s">
        <v>1</v>
      </c>
      <c r="E1221" s="11" t="s">
        <v>2</v>
      </c>
    </row>
    <row r="1222" spans="1:8" x14ac:dyDescent="0.3">
      <c r="B1222" s="8" t="s">
        <v>44</v>
      </c>
      <c r="C1222" s="8" t="s">
        <v>1067</v>
      </c>
      <c r="D1222" s="8" t="s">
        <v>1068</v>
      </c>
      <c r="E1222" s="8" t="s">
        <v>977</v>
      </c>
      <c r="F1222" s="8"/>
      <c r="G1222" s="8"/>
      <c r="H1222" s="8"/>
    </row>
    <row r="1223" spans="1:8" x14ac:dyDescent="0.3">
      <c r="B1223" s="8" t="s">
        <v>1066</v>
      </c>
      <c r="C1223" s="8" t="s">
        <v>690</v>
      </c>
      <c r="D1223" s="8" t="s">
        <v>1069</v>
      </c>
      <c r="E1223" s="8" t="s">
        <v>1070</v>
      </c>
      <c r="F1223" s="8"/>
      <c r="G1223" s="8"/>
      <c r="H1223" s="8"/>
    </row>
    <row r="1224" spans="1:8" x14ac:dyDescent="0.3">
      <c r="A1224" s="4" t="s">
        <v>1229</v>
      </c>
    </row>
    <row r="1225" spans="1:8" x14ac:dyDescent="0.3">
      <c r="A1225" s="3" t="s">
        <v>1110</v>
      </c>
      <c r="B1225" s="6">
        <v>2</v>
      </c>
      <c r="C1225" s="6">
        <v>100</v>
      </c>
      <c r="D1225" s="6">
        <v>109</v>
      </c>
      <c r="E1225" s="6">
        <v>102</v>
      </c>
    </row>
    <row r="1226" spans="1:8" x14ac:dyDescent="0.3">
      <c r="A1226" s="3" t="s">
        <v>1111</v>
      </c>
      <c r="B1226" s="6">
        <v>2</v>
      </c>
      <c r="C1226" s="6">
        <v>103</v>
      </c>
      <c r="D1226" s="6">
        <v>99</v>
      </c>
      <c r="E1226" s="6">
        <v>93</v>
      </c>
    </row>
    <row r="1227" spans="1:8" x14ac:dyDescent="0.3">
      <c r="A1227" s="3" t="s">
        <v>1112</v>
      </c>
      <c r="B1227" s="6">
        <v>0</v>
      </c>
      <c r="C1227" s="6">
        <v>76</v>
      </c>
      <c r="D1227" s="6">
        <v>77</v>
      </c>
      <c r="E1227" s="6">
        <v>77</v>
      </c>
    </row>
    <row r="1228" spans="1:8" x14ac:dyDescent="0.3">
      <c r="A1228" s="3" t="s">
        <v>1113</v>
      </c>
      <c r="B1228" s="6">
        <v>2</v>
      </c>
      <c r="C1228" s="6">
        <v>83</v>
      </c>
      <c r="D1228" s="6">
        <v>83</v>
      </c>
      <c r="E1228" s="6">
        <v>80</v>
      </c>
    </row>
    <row r="1229" spans="1:8" x14ac:dyDescent="0.3">
      <c r="A1229" s="2" t="s">
        <v>50</v>
      </c>
      <c r="B1229" s="6">
        <f t="shared" ref="B1229" si="78">SUM(B1208:B1228)</f>
        <v>23</v>
      </c>
      <c r="C1229" s="6">
        <f t="shared" ref="C1229" si="79">SUM(C1208:C1228)</f>
        <v>1184</v>
      </c>
      <c r="D1229" s="6">
        <f t="shared" ref="D1229" si="80">SUM(D1208:D1228)</f>
        <v>1210</v>
      </c>
      <c r="E1229" s="6">
        <f t="shared" ref="E1229" si="81">SUM(E1208:E1228)</f>
        <v>1192</v>
      </c>
    </row>
    <row r="1231" spans="1:8" x14ac:dyDescent="0.3">
      <c r="A1231" s="4" t="s">
        <v>1114</v>
      </c>
    </row>
    <row r="1232" spans="1:8" x14ac:dyDescent="0.3">
      <c r="A1232" s="3" t="s">
        <v>78</v>
      </c>
      <c r="B1232" s="6">
        <v>6</v>
      </c>
      <c r="C1232" s="6">
        <v>302</v>
      </c>
      <c r="D1232" s="6">
        <v>303</v>
      </c>
      <c r="E1232" s="6">
        <v>291</v>
      </c>
    </row>
    <row r="1233" spans="1:5" x14ac:dyDescent="0.3">
      <c r="A1233" s="3" t="s">
        <v>79</v>
      </c>
      <c r="B1233" s="6">
        <v>4</v>
      </c>
      <c r="C1233" s="6">
        <v>197</v>
      </c>
      <c r="D1233" s="6">
        <v>193</v>
      </c>
      <c r="E1233" s="6">
        <v>190</v>
      </c>
    </row>
    <row r="1234" spans="1:5" x14ac:dyDescent="0.3">
      <c r="A1234" s="3" t="s">
        <v>80</v>
      </c>
      <c r="B1234" s="6">
        <v>2</v>
      </c>
      <c r="C1234" s="6">
        <v>256</v>
      </c>
      <c r="D1234" s="6">
        <v>255</v>
      </c>
      <c r="E1234" s="6">
        <v>256</v>
      </c>
    </row>
    <row r="1235" spans="1:5" x14ac:dyDescent="0.3">
      <c r="A1235" s="3" t="s">
        <v>81</v>
      </c>
      <c r="B1235" s="6">
        <v>2</v>
      </c>
      <c r="C1235" s="6">
        <v>188</v>
      </c>
      <c r="D1235" s="6">
        <v>184</v>
      </c>
      <c r="E1235" s="6">
        <v>183</v>
      </c>
    </row>
    <row r="1236" spans="1:5" x14ac:dyDescent="0.3">
      <c r="A1236" s="3" t="s">
        <v>82</v>
      </c>
      <c r="B1236" s="6">
        <v>2</v>
      </c>
      <c r="C1236" s="6">
        <v>48</v>
      </c>
      <c r="D1236" s="6">
        <v>48</v>
      </c>
      <c r="E1236" s="6">
        <v>48</v>
      </c>
    </row>
    <row r="1237" spans="1:5" x14ac:dyDescent="0.3">
      <c r="A1237" s="3" t="s">
        <v>83</v>
      </c>
      <c r="B1237" s="6">
        <v>0</v>
      </c>
      <c r="C1237" s="6">
        <v>41</v>
      </c>
      <c r="D1237" s="6">
        <v>43</v>
      </c>
      <c r="E1237" s="6">
        <v>40</v>
      </c>
    </row>
    <row r="1238" spans="1:5" x14ac:dyDescent="0.3">
      <c r="A1238" s="2" t="s">
        <v>50</v>
      </c>
      <c r="B1238" s="6">
        <f>SUM(B1232:B1237)</f>
        <v>16</v>
      </c>
      <c r="C1238" s="6">
        <f>SUM(C1232:C1237)</f>
        <v>1032</v>
      </c>
      <c r="D1238" s="6">
        <f>SUM(D1232:D1237)</f>
        <v>1026</v>
      </c>
      <c r="E1238" s="6">
        <f>SUM(E1232:E1237)</f>
        <v>1008</v>
      </c>
    </row>
    <row r="1240" spans="1:5" x14ac:dyDescent="0.3">
      <c r="A1240" s="4" t="s">
        <v>1115</v>
      </c>
    </row>
    <row r="1241" spans="1:5" x14ac:dyDescent="0.3">
      <c r="A1241" s="3" t="s">
        <v>78</v>
      </c>
      <c r="B1241" s="6">
        <v>54</v>
      </c>
      <c r="C1241" s="6">
        <v>211</v>
      </c>
      <c r="D1241" s="6">
        <v>210</v>
      </c>
      <c r="E1241" s="6">
        <v>211</v>
      </c>
    </row>
    <row r="1242" spans="1:5" x14ac:dyDescent="0.3">
      <c r="A1242" s="3" t="s">
        <v>79</v>
      </c>
      <c r="B1242" s="6">
        <v>24</v>
      </c>
      <c r="C1242" s="6">
        <v>109</v>
      </c>
      <c r="D1242" s="6">
        <v>103</v>
      </c>
      <c r="E1242" s="6">
        <v>103</v>
      </c>
    </row>
    <row r="1243" spans="1:5" x14ac:dyDescent="0.3">
      <c r="A1243" s="3" t="s">
        <v>80</v>
      </c>
      <c r="B1243" s="6">
        <v>26</v>
      </c>
      <c r="C1243" s="6">
        <v>50</v>
      </c>
      <c r="D1243" s="6">
        <v>46</v>
      </c>
      <c r="E1243" s="6">
        <v>51</v>
      </c>
    </row>
    <row r="1244" spans="1:5" x14ac:dyDescent="0.3">
      <c r="A1244" s="3" t="s">
        <v>81</v>
      </c>
      <c r="B1244" s="6">
        <v>41</v>
      </c>
      <c r="C1244" s="6">
        <v>95</v>
      </c>
      <c r="D1244" s="6">
        <v>94</v>
      </c>
      <c r="E1244" s="6">
        <v>97</v>
      </c>
    </row>
    <row r="1245" spans="1:5" x14ac:dyDescent="0.3">
      <c r="A1245" s="3" t="s">
        <v>82</v>
      </c>
      <c r="B1245" s="6">
        <v>30</v>
      </c>
      <c r="C1245" s="6">
        <v>80</v>
      </c>
      <c r="D1245" s="6">
        <v>79</v>
      </c>
      <c r="E1245" s="6">
        <v>82</v>
      </c>
    </row>
    <row r="1246" spans="1:5" x14ac:dyDescent="0.3">
      <c r="A1246" s="3" t="s">
        <v>83</v>
      </c>
      <c r="B1246" s="6">
        <v>43</v>
      </c>
      <c r="C1246" s="6">
        <v>111</v>
      </c>
      <c r="D1246" s="6">
        <v>114</v>
      </c>
      <c r="E1246" s="6">
        <v>114</v>
      </c>
    </row>
    <row r="1247" spans="1:5" x14ac:dyDescent="0.3">
      <c r="A1247" s="3" t="s">
        <v>84</v>
      </c>
      <c r="B1247" s="6">
        <v>35</v>
      </c>
      <c r="C1247" s="6">
        <v>163</v>
      </c>
      <c r="D1247" s="6">
        <v>163</v>
      </c>
      <c r="E1247" s="6">
        <v>161</v>
      </c>
    </row>
    <row r="1248" spans="1:5" x14ac:dyDescent="0.3">
      <c r="A1248" s="3" t="s">
        <v>234</v>
      </c>
      <c r="B1248" s="6">
        <v>73</v>
      </c>
      <c r="C1248" s="6">
        <v>136</v>
      </c>
      <c r="D1248" s="6">
        <v>142</v>
      </c>
      <c r="E1248" s="6">
        <v>144</v>
      </c>
    </row>
    <row r="1249" spans="1:7" x14ac:dyDescent="0.3">
      <c r="A1249" s="2" t="s">
        <v>50</v>
      </c>
      <c r="B1249" s="6">
        <f>SUM(B1241:B1248)</f>
        <v>326</v>
      </c>
      <c r="C1249" s="6">
        <f>SUM(C1241:C1248)</f>
        <v>955</v>
      </c>
      <c r="D1249" s="6">
        <f>SUM(D1241:D1248)</f>
        <v>951</v>
      </c>
      <c r="E1249" s="6">
        <f>SUM(E1241:E1248)</f>
        <v>963</v>
      </c>
    </row>
    <row r="1251" spans="1:7" x14ac:dyDescent="0.3">
      <c r="A1251" s="2" t="s">
        <v>1065</v>
      </c>
      <c r="B1251" s="7">
        <f>B1238+B1205+B1193+B1184+B1229+B1249</f>
        <v>413</v>
      </c>
      <c r="C1251" s="7">
        <f>C1238+C1205+C1193+C1184+C1229+C1249</f>
        <v>6709</v>
      </c>
      <c r="D1251" s="7">
        <f>D1238+D1205+D1193+D1184+D1229+D1249</f>
        <v>6721</v>
      </c>
      <c r="E1251" s="7">
        <f>E1238+E1205+E1193+E1184+E1229+E1249</f>
        <v>6634</v>
      </c>
      <c r="F1251" s="7"/>
    </row>
    <row r="1253" spans="1:7" ht="14.4" customHeight="1" x14ac:dyDescent="0.3">
      <c r="A1253" s="2" t="s">
        <v>1116</v>
      </c>
      <c r="B1253" s="9" t="s">
        <v>0</v>
      </c>
      <c r="C1253" s="13" t="s">
        <v>1</v>
      </c>
      <c r="D1253" s="13"/>
      <c r="E1253" s="13" t="s">
        <v>2</v>
      </c>
      <c r="F1253" s="13"/>
      <c r="G1253" s="13"/>
    </row>
    <row r="1254" spans="1:7" x14ac:dyDescent="0.3">
      <c r="B1254" s="8" t="s">
        <v>1118</v>
      </c>
      <c r="C1254" s="8" t="s">
        <v>1119</v>
      </c>
      <c r="D1254" s="8" t="s">
        <v>1121</v>
      </c>
      <c r="E1254" s="8" t="s">
        <v>1123</v>
      </c>
      <c r="F1254" s="8" t="s">
        <v>1125</v>
      </c>
      <c r="G1254" s="8" t="s">
        <v>1126</v>
      </c>
    </row>
    <row r="1255" spans="1:7" x14ac:dyDescent="0.3">
      <c r="B1255" s="8" t="s">
        <v>575</v>
      </c>
      <c r="C1255" s="8" t="s">
        <v>1120</v>
      </c>
      <c r="D1255" s="8" t="s">
        <v>1122</v>
      </c>
      <c r="E1255" s="8" t="s">
        <v>1124</v>
      </c>
      <c r="F1255" s="8" t="s">
        <v>984</v>
      </c>
      <c r="G1255" s="8" t="s">
        <v>1127</v>
      </c>
    </row>
    <row r="1256" spans="1:7" x14ac:dyDescent="0.3">
      <c r="A1256" s="4" t="s">
        <v>1025</v>
      </c>
    </row>
    <row r="1257" spans="1:7" x14ac:dyDescent="0.3">
      <c r="A1257" s="5" t="s">
        <v>79</v>
      </c>
      <c r="B1257" s="6">
        <v>99</v>
      </c>
      <c r="C1257" s="6">
        <v>12</v>
      </c>
      <c r="D1257" s="6">
        <v>100</v>
      </c>
      <c r="E1257" s="6">
        <v>11</v>
      </c>
      <c r="F1257" s="6">
        <v>53</v>
      </c>
      <c r="G1257" s="6">
        <v>66</v>
      </c>
    </row>
    <row r="1258" spans="1:7" x14ac:dyDescent="0.3">
      <c r="A1258" s="5" t="s">
        <v>80</v>
      </c>
      <c r="B1258" s="6">
        <v>77</v>
      </c>
      <c r="C1258" s="6">
        <v>11</v>
      </c>
      <c r="D1258" s="6">
        <v>75</v>
      </c>
      <c r="E1258" s="6">
        <v>11</v>
      </c>
      <c r="F1258" s="6">
        <v>29</v>
      </c>
      <c r="G1258" s="6">
        <v>58</v>
      </c>
    </row>
    <row r="1259" spans="1:7" x14ac:dyDescent="0.3">
      <c r="A1259" s="5" t="s">
        <v>81</v>
      </c>
      <c r="B1259" s="6">
        <v>160</v>
      </c>
      <c r="C1259" s="6">
        <v>18</v>
      </c>
      <c r="D1259" s="6">
        <v>154</v>
      </c>
      <c r="E1259" s="6">
        <v>19</v>
      </c>
      <c r="F1259" s="6">
        <v>61</v>
      </c>
      <c r="G1259" s="6">
        <v>107</v>
      </c>
    </row>
    <row r="1260" spans="1:7" x14ac:dyDescent="0.3">
      <c r="A1260" s="5" t="s">
        <v>82</v>
      </c>
      <c r="B1260" s="6">
        <v>116</v>
      </c>
      <c r="C1260" s="6">
        <v>14</v>
      </c>
      <c r="D1260" s="6">
        <v>119</v>
      </c>
      <c r="E1260" s="6">
        <v>13</v>
      </c>
      <c r="F1260" s="6">
        <v>45</v>
      </c>
      <c r="G1260" s="6">
        <v>80</v>
      </c>
    </row>
    <row r="1261" spans="1:7" x14ac:dyDescent="0.3">
      <c r="A1261" s="5" t="s">
        <v>83</v>
      </c>
      <c r="B1261" s="6">
        <v>149</v>
      </c>
      <c r="C1261" s="6">
        <v>17</v>
      </c>
      <c r="D1261" s="6">
        <v>143</v>
      </c>
      <c r="E1261" s="6">
        <v>16</v>
      </c>
      <c r="F1261" s="6">
        <v>69</v>
      </c>
      <c r="G1261" s="6">
        <v>109</v>
      </c>
    </row>
    <row r="1262" spans="1:7" x14ac:dyDescent="0.3">
      <c r="A1262" s="5" t="s">
        <v>84</v>
      </c>
      <c r="B1262" s="6">
        <v>104</v>
      </c>
      <c r="C1262" s="6">
        <v>17</v>
      </c>
      <c r="D1262" s="6">
        <v>100</v>
      </c>
      <c r="E1262" s="6">
        <v>15</v>
      </c>
      <c r="F1262" s="6">
        <v>25</v>
      </c>
      <c r="G1262" s="6">
        <v>90</v>
      </c>
    </row>
    <row r="1263" spans="1:7" x14ac:dyDescent="0.3">
      <c r="A1263" s="5" t="s">
        <v>111</v>
      </c>
      <c r="B1263" s="6">
        <v>109</v>
      </c>
      <c r="C1263" s="6">
        <v>11</v>
      </c>
      <c r="D1263" s="6">
        <v>103</v>
      </c>
      <c r="E1263" s="6">
        <v>10</v>
      </c>
      <c r="F1263" s="6">
        <v>62</v>
      </c>
      <c r="G1263" s="6">
        <v>59</v>
      </c>
    </row>
    <row r="1264" spans="1:7" x14ac:dyDescent="0.3">
      <c r="A1264" s="5" t="s">
        <v>112</v>
      </c>
      <c r="B1264" s="6">
        <v>100</v>
      </c>
      <c r="C1264" s="6">
        <v>14</v>
      </c>
      <c r="D1264" s="6">
        <v>96</v>
      </c>
      <c r="E1264" s="6">
        <v>14</v>
      </c>
      <c r="F1264" s="6">
        <v>44</v>
      </c>
      <c r="G1264" s="6">
        <v>67</v>
      </c>
    </row>
    <row r="1265" spans="1:8" x14ac:dyDescent="0.3">
      <c r="A1265" s="5" t="s">
        <v>113</v>
      </c>
      <c r="B1265" s="6">
        <v>146</v>
      </c>
      <c r="C1265" s="6">
        <v>16</v>
      </c>
      <c r="D1265" s="6">
        <v>140</v>
      </c>
      <c r="E1265" s="6">
        <v>16</v>
      </c>
      <c r="F1265" s="6">
        <v>57</v>
      </c>
      <c r="G1265" s="6">
        <v>111</v>
      </c>
    </row>
    <row r="1266" spans="1:8" x14ac:dyDescent="0.3">
      <c r="A1266" s="5" t="s">
        <v>114</v>
      </c>
      <c r="B1266" s="6">
        <v>66</v>
      </c>
      <c r="C1266" s="6">
        <v>28</v>
      </c>
      <c r="D1266" s="6">
        <v>62</v>
      </c>
      <c r="E1266" s="6">
        <v>27</v>
      </c>
      <c r="F1266" s="6">
        <v>47</v>
      </c>
      <c r="G1266" s="6">
        <v>44</v>
      </c>
    </row>
    <row r="1267" spans="1:8" x14ac:dyDescent="0.3">
      <c r="A1267" s="5" t="s">
        <v>85</v>
      </c>
      <c r="B1267" s="6">
        <v>132</v>
      </c>
      <c r="C1267" s="6">
        <v>21</v>
      </c>
      <c r="D1267" s="6">
        <v>132</v>
      </c>
      <c r="E1267" s="6">
        <v>21</v>
      </c>
      <c r="F1267" s="6">
        <v>73</v>
      </c>
      <c r="G1267" s="6">
        <v>81</v>
      </c>
    </row>
    <row r="1268" spans="1:8" x14ac:dyDescent="0.3">
      <c r="A1268" s="5" t="s">
        <v>86</v>
      </c>
      <c r="B1268" s="6">
        <v>121</v>
      </c>
      <c r="C1268" s="6">
        <v>17</v>
      </c>
      <c r="D1268" s="6">
        <v>123</v>
      </c>
      <c r="E1268" s="6">
        <v>17</v>
      </c>
      <c r="F1268" s="6">
        <v>51</v>
      </c>
      <c r="G1268" s="6">
        <v>76</v>
      </c>
    </row>
    <row r="1269" spans="1:8" x14ac:dyDescent="0.3">
      <c r="A1269" s="5" t="s">
        <v>87</v>
      </c>
      <c r="B1269" s="6">
        <v>82</v>
      </c>
      <c r="C1269" s="6">
        <v>18</v>
      </c>
      <c r="D1269" s="6">
        <v>77</v>
      </c>
      <c r="E1269" s="6">
        <v>18</v>
      </c>
      <c r="F1269" s="6">
        <v>63</v>
      </c>
      <c r="G1269" s="6">
        <v>43</v>
      </c>
    </row>
    <row r="1270" spans="1:8" x14ac:dyDescent="0.3">
      <c r="A1270" s="5" t="s">
        <v>88</v>
      </c>
      <c r="B1270" s="6">
        <v>188</v>
      </c>
      <c r="C1270" s="6">
        <v>14</v>
      </c>
      <c r="D1270" s="6">
        <v>176</v>
      </c>
      <c r="E1270" s="6">
        <v>14</v>
      </c>
      <c r="F1270" s="6">
        <v>127</v>
      </c>
      <c r="G1270" s="6">
        <v>100</v>
      </c>
    </row>
    <row r="1271" spans="1:8" x14ac:dyDescent="0.3">
      <c r="A1271" s="5" t="s">
        <v>89</v>
      </c>
      <c r="B1271" s="6">
        <v>160</v>
      </c>
      <c r="C1271" s="6">
        <v>25</v>
      </c>
      <c r="D1271" s="6">
        <v>143</v>
      </c>
      <c r="E1271" s="6">
        <v>25</v>
      </c>
      <c r="F1271" s="6">
        <v>98</v>
      </c>
      <c r="G1271" s="6">
        <v>95</v>
      </c>
    </row>
    <row r="1272" spans="1:8" x14ac:dyDescent="0.3">
      <c r="A1272" s="5" t="s">
        <v>90</v>
      </c>
      <c r="B1272" s="6">
        <v>166</v>
      </c>
      <c r="C1272" s="6">
        <v>20</v>
      </c>
      <c r="D1272" s="6">
        <v>154</v>
      </c>
      <c r="E1272" s="6">
        <v>19</v>
      </c>
      <c r="F1272" s="6">
        <v>88</v>
      </c>
      <c r="G1272" s="6">
        <v>94</v>
      </c>
    </row>
    <row r="1273" spans="1:8" x14ac:dyDescent="0.3">
      <c r="A1273" s="5" t="s">
        <v>91</v>
      </c>
      <c r="B1273" s="6">
        <v>167</v>
      </c>
      <c r="C1273" s="6">
        <v>17</v>
      </c>
      <c r="D1273" s="6">
        <v>160</v>
      </c>
      <c r="E1273" s="6">
        <v>17</v>
      </c>
      <c r="F1273" s="6">
        <v>79</v>
      </c>
      <c r="G1273" s="6">
        <v>102</v>
      </c>
    </row>
    <row r="1274" spans="1:8" x14ac:dyDescent="0.3">
      <c r="A1274" s="5" t="s">
        <v>92</v>
      </c>
      <c r="B1274" s="6">
        <v>155</v>
      </c>
      <c r="C1274" s="6">
        <v>19</v>
      </c>
      <c r="D1274" s="6">
        <v>142</v>
      </c>
      <c r="E1274" s="6">
        <v>19</v>
      </c>
      <c r="F1274" s="6">
        <v>85</v>
      </c>
      <c r="G1274" s="6">
        <v>96</v>
      </c>
    </row>
    <row r="1275" spans="1:8" x14ac:dyDescent="0.3">
      <c r="A1275" s="5" t="s">
        <v>93</v>
      </c>
      <c r="B1275" s="6">
        <v>95</v>
      </c>
      <c r="C1275" s="6">
        <v>10</v>
      </c>
      <c r="D1275" s="6">
        <v>87</v>
      </c>
      <c r="E1275" s="6">
        <v>10</v>
      </c>
      <c r="F1275" s="6">
        <v>46</v>
      </c>
      <c r="G1275" s="6">
        <v>64</v>
      </c>
    </row>
    <row r="1276" spans="1:8" x14ac:dyDescent="0.3">
      <c r="A1276" s="2" t="s">
        <v>1117</v>
      </c>
      <c r="B1276" s="7">
        <f t="shared" ref="B1276:G1276" si="82">SUM(B1257:B1275)</f>
        <v>2392</v>
      </c>
      <c r="C1276" s="7">
        <f t="shared" si="82"/>
        <v>319</v>
      </c>
      <c r="D1276" s="7">
        <f t="shared" si="82"/>
        <v>2286</v>
      </c>
      <c r="E1276" s="7">
        <f t="shared" si="82"/>
        <v>312</v>
      </c>
      <c r="F1276" s="7">
        <f t="shared" si="82"/>
        <v>1202</v>
      </c>
      <c r="G1276" s="7">
        <f t="shared" si="82"/>
        <v>1542</v>
      </c>
    </row>
    <row r="1278" spans="1:8" ht="14.4" customHeight="1" x14ac:dyDescent="0.3">
      <c r="A1278" s="2" t="s">
        <v>1128</v>
      </c>
      <c r="B1278" s="9" t="s">
        <v>0</v>
      </c>
      <c r="C1278" s="13" t="s">
        <v>1</v>
      </c>
      <c r="D1278" s="13"/>
      <c r="E1278" s="13" t="s">
        <v>2</v>
      </c>
      <c r="F1278" s="13"/>
    </row>
    <row r="1279" spans="1:8" x14ac:dyDescent="0.3">
      <c r="B1279" s="8" t="s">
        <v>1130</v>
      </c>
      <c r="C1279" s="8" t="s">
        <v>105</v>
      </c>
      <c r="D1279" s="8" t="s">
        <v>1133</v>
      </c>
      <c r="E1279" s="8" t="s">
        <v>1135</v>
      </c>
      <c r="F1279" s="8" t="s">
        <v>1137</v>
      </c>
      <c r="G1279" s="8"/>
      <c r="H1279" s="8"/>
    </row>
    <row r="1280" spans="1:8" x14ac:dyDescent="0.3">
      <c r="B1280" s="8" t="s">
        <v>1131</v>
      </c>
      <c r="C1280" s="8" t="s">
        <v>1132</v>
      </c>
      <c r="D1280" s="8" t="s">
        <v>1134</v>
      </c>
      <c r="E1280" s="8" t="s">
        <v>1136</v>
      </c>
      <c r="F1280" s="8" t="s">
        <v>1138</v>
      </c>
      <c r="G1280" s="8"/>
      <c r="H1280" s="8"/>
    </row>
    <row r="1281" spans="1:8" x14ac:dyDescent="0.3">
      <c r="A1281" s="4" t="s">
        <v>1025</v>
      </c>
    </row>
    <row r="1282" spans="1:8" x14ac:dyDescent="0.3">
      <c r="A1282" s="3" t="s">
        <v>96</v>
      </c>
      <c r="B1282" s="6">
        <v>163</v>
      </c>
      <c r="C1282" s="6">
        <v>109</v>
      </c>
      <c r="D1282" s="6">
        <v>83</v>
      </c>
      <c r="E1282" s="6">
        <v>134</v>
      </c>
      <c r="F1282" s="6">
        <v>65</v>
      </c>
    </row>
    <row r="1283" spans="1:8" x14ac:dyDescent="0.3">
      <c r="A1283" s="3" t="s">
        <v>154</v>
      </c>
      <c r="B1283" s="6">
        <v>114</v>
      </c>
      <c r="C1283" s="6">
        <v>80</v>
      </c>
      <c r="D1283" s="6">
        <v>65</v>
      </c>
      <c r="E1283" s="6">
        <v>82</v>
      </c>
      <c r="F1283" s="6">
        <v>63</v>
      </c>
    </row>
    <row r="1284" spans="1:8" x14ac:dyDescent="0.3">
      <c r="A1284" s="3" t="s">
        <v>155</v>
      </c>
      <c r="B1284" s="6">
        <v>134</v>
      </c>
      <c r="C1284" s="6">
        <v>79</v>
      </c>
      <c r="D1284" s="6">
        <v>80</v>
      </c>
      <c r="E1284" s="6">
        <v>75</v>
      </c>
      <c r="F1284" s="6">
        <v>80</v>
      </c>
    </row>
    <row r="1285" spans="1:8" x14ac:dyDescent="0.3">
      <c r="A1285" s="3" t="s">
        <v>156</v>
      </c>
      <c r="B1285" s="6">
        <v>162</v>
      </c>
      <c r="C1285" s="6">
        <v>99</v>
      </c>
      <c r="D1285" s="6">
        <v>76</v>
      </c>
      <c r="E1285" s="6">
        <v>90</v>
      </c>
      <c r="F1285" s="6">
        <v>82</v>
      </c>
    </row>
    <row r="1286" spans="1:8" x14ac:dyDescent="0.3">
      <c r="A1286" s="3" t="s">
        <v>166</v>
      </c>
      <c r="B1286" s="6">
        <v>116</v>
      </c>
      <c r="C1286" s="6">
        <v>74</v>
      </c>
      <c r="D1286" s="6">
        <v>65</v>
      </c>
      <c r="E1286" s="6">
        <v>55</v>
      </c>
      <c r="F1286" s="6">
        <v>77</v>
      </c>
    </row>
    <row r="1287" spans="1:8" x14ac:dyDescent="0.3">
      <c r="A1287" s="2" t="s">
        <v>50</v>
      </c>
      <c r="B1287" s="6">
        <f>SUM(B1282:B1286)</f>
        <v>689</v>
      </c>
      <c r="C1287" s="6">
        <f>SUM(C1282:C1286)</f>
        <v>441</v>
      </c>
      <c r="D1287" s="6">
        <f>SUM(D1282:D1286)</f>
        <v>369</v>
      </c>
      <c r="E1287" s="6">
        <f>SUM(E1282:E1286)</f>
        <v>436</v>
      </c>
      <c r="F1287" s="6">
        <f>SUM(F1282:F1286)</f>
        <v>367</v>
      </c>
    </row>
    <row r="1289" spans="1:8" ht="14.4" customHeight="1" x14ac:dyDescent="0.3">
      <c r="A1289" s="2" t="s">
        <v>1230</v>
      </c>
      <c r="B1289" s="11" t="s">
        <v>0</v>
      </c>
      <c r="C1289" s="13" t="s">
        <v>1</v>
      </c>
      <c r="D1289" s="13"/>
      <c r="E1289" s="13" t="s">
        <v>2</v>
      </c>
      <c r="F1289" s="13"/>
    </row>
    <row r="1290" spans="1:8" x14ac:dyDescent="0.3">
      <c r="B1290" s="8" t="s">
        <v>1130</v>
      </c>
      <c r="C1290" s="8" t="s">
        <v>105</v>
      </c>
      <c r="D1290" s="8" t="s">
        <v>1133</v>
      </c>
      <c r="E1290" s="8" t="s">
        <v>1135</v>
      </c>
      <c r="F1290" s="8" t="s">
        <v>1137</v>
      </c>
      <c r="G1290" s="8"/>
      <c r="H1290" s="8"/>
    </row>
    <row r="1291" spans="1:8" x14ac:dyDescent="0.3">
      <c r="B1291" s="8" t="s">
        <v>1131</v>
      </c>
      <c r="C1291" s="8" t="s">
        <v>1132</v>
      </c>
      <c r="D1291" s="8" t="s">
        <v>1134</v>
      </c>
      <c r="E1291" s="8" t="s">
        <v>1136</v>
      </c>
      <c r="F1291" s="8" t="s">
        <v>1138</v>
      </c>
      <c r="G1291" s="8"/>
      <c r="H1291" s="8"/>
    </row>
    <row r="1292" spans="1:8" x14ac:dyDescent="0.3">
      <c r="A1292" s="4" t="s">
        <v>1140</v>
      </c>
    </row>
    <row r="1293" spans="1:8" x14ac:dyDescent="0.3">
      <c r="A1293" s="3" t="s">
        <v>1141</v>
      </c>
      <c r="B1293" s="6">
        <v>154</v>
      </c>
      <c r="C1293" s="6">
        <v>77</v>
      </c>
      <c r="D1293" s="6">
        <v>98</v>
      </c>
      <c r="E1293" s="6">
        <v>44</v>
      </c>
      <c r="F1293" s="6">
        <v>129</v>
      </c>
    </row>
    <row r="1294" spans="1:8" x14ac:dyDescent="0.3">
      <c r="A1294" s="3" t="s">
        <v>1142</v>
      </c>
      <c r="B1294" s="6">
        <v>294</v>
      </c>
      <c r="C1294" s="6">
        <v>224</v>
      </c>
      <c r="D1294" s="6">
        <v>147</v>
      </c>
      <c r="E1294" s="6">
        <v>168</v>
      </c>
      <c r="F1294" s="6">
        <v>196</v>
      </c>
    </row>
    <row r="1295" spans="1:8" x14ac:dyDescent="0.3">
      <c r="A1295" s="3" t="s">
        <v>1143</v>
      </c>
      <c r="B1295" s="6">
        <v>463</v>
      </c>
      <c r="C1295" s="6">
        <v>311</v>
      </c>
      <c r="D1295" s="6">
        <v>191</v>
      </c>
      <c r="E1295" s="6">
        <v>105</v>
      </c>
      <c r="F1295" s="6">
        <v>383</v>
      </c>
    </row>
    <row r="1296" spans="1:8" x14ac:dyDescent="0.3">
      <c r="A1296" s="3" t="s">
        <v>1144</v>
      </c>
      <c r="B1296" s="6">
        <v>211</v>
      </c>
      <c r="C1296" s="6">
        <v>109</v>
      </c>
      <c r="D1296" s="6">
        <v>114</v>
      </c>
      <c r="E1296" s="6">
        <v>48</v>
      </c>
      <c r="F1296" s="6">
        <v>172</v>
      </c>
    </row>
    <row r="1297" spans="1:6" x14ac:dyDescent="0.3">
      <c r="A1297" s="3" t="s">
        <v>1145</v>
      </c>
      <c r="B1297" s="6">
        <v>218</v>
      </c>
      <c r="C1297" s="6">
        <v>97</v>
      </c>
      <c r="D1297" s="6">
        <v>137</v>
      </c>
      <c r="E1297" s="6">
        <v>66</v>
      </c>
      <c r="F1297" s="6">
        <v>158</v>
      </c>
    </row>
    <row r="1298" spans="1:6" x14ac:dyDescent="0.3">
      <c r="A1298" s="3" t="s">
        <v>1146</v>
      </c>
      <c r="B1298" s="6">
        <v>392</v>
      </c>
      <c r="C1298" s="6">
        <v>249</v>
      </c>
      <c r="D1298" s="6">
        <v>184</v>
      </c>
      <c r="E1298" s="6">
        <v>144</v>
      </c>
      <c r="F1298" s="6">
        <v>275</v>
      </c>
    </row>
    <row r="1299" spans="1:6" x14ac:dyDescent="0.3">
      <c r="A1299" s="3" t="s">
        <v>1147</v>
      </c>
      <c r="B1299" s="6">
        <v>285</v>
      </c>
      <c r="C1299" s="6">
        <v>164</v>
      </c>
      <c r="D1299" s="6">
        <v>156</v>
      </c>
      <c r="E1299" s="6">
        <v>89</v>
      </c>
      <c r="F1299" s="6">
        <v>221</v>
      </c>
    </row>
    <row r="1300" spans="1:6" x14ac:dyDescent="0.3">
      <c r="A1300" s="3" t="s">
        <v>1148</v>
      </c>
      <c r="B1300" s="6">
        <v>115</v>
      </c>
      <c r="C1300" s="6">
        <v>90</v>
      </c>
      <c r="D1300" s="6">
        <v>44</v>
      </c>
      <c r="E1300" s="6">
        <v>55</v>
      </c>
      <c r="F1300" s="6">
        <v>73</v>
      </c>
    </row>
    <row r="1301" spans="1:6" x14ac:dyDescent="0.3">
      <c r="A1301" s="3" t="s">
        <v>1149</v>
      </c>
      <c r="B1301" s="6">
        <v>247</v>
      </c>
      <c r="C1301" s="6">
        <v>128</v>
      </c>
      <c r="D1301" s="6">
        <v>145</v>
      </c>
      <c r="E1301" s="6">
        <v>64</v>
      </c>
      <c r="F1301" s="6">
        <v>195</v>
      </c>
    </row>
    <row r="1302" spans="1:6" x14ac:dyDescent="0.3">
      <c r="A1302" s="3" t="s">
        <v>1150</v>
      </c>
      <c r="B1302" s="6">
        <v>40</v>
      </c>
      <c r="C1302" s="6">
        <v>28</v>
      </c>
      <c r="D1302" s="6">
        <v>22</v>
      </c>
      <c r="E1302" s="6">
        <v>14</v>
      </c>
      <c r="F1302" s="6">
        <v>30</v>
      </c>
    </row>
    <row r="1303" spans="1:6" x14ac:dyDescent="0.3">
      <c r="A1303" s="3" t="s">
        <v>1151</v>
      </c>
      <c r="B1303" s="6">
        <v>63</v>
      </c>
      <c r="C1303" s="6">
        <v>26</v>
      </c>
      <c r="D1303" s="6">
        <v>42</v>
      </c>
      <c r="E1303" s="6">
        <v>21</v>
      </c>
      <c r="F1303" s="6">
        <v>44</v>
      </c>
    </row>
    <row r="1304" spans="1:6" x14ac:dyDescent="0.3">
      <c r="A1304" s="3" t="s">
        <v>1152</v>
      </c>
      <c r="B1304" s="6">
        <v>23</v>
      </c>
      <c r="C1304" s="6">
        <v>15</v>
      </c>
      <c r="D1304" s="6">
        <v>13</v>
      </c>
      <c r="E1304" s="6">
        <v>10</v>
      </c>
      <c r="F1304" s="6">
        <v>16</v>
      </c>
    </row>
    <row r="1305" spans="1:6" x14ac:dyDescent="0.3">
      <c r="A1305" s="3" t="s">
        <v>1153</v>
      </c>
      <c r="B1305" s="6">
        <v>37</v>
      </c>
      <c r="C1305" s="6">
        <v>20</v>
      </c>
      <c r="D1305" s="6">
        <v>17</v>
      </c>
      <c r="E1305" s="6">
        <v>8</v>
      </c>
      <c r="F1305" s="6">
        <v>28</v>
      </c>
    </row>
    <row r="1306" spans="1:6" x14ac:dyDescent="0.3">
      <c r="A1306" s="3" t="s">
        <v>1154</v>
      </c>
      <c r="B1306" s="6">
        <v>141</v>
      </c>
      <c r="C1306" s="6">
        <v>54</v>
      </c>
      <c r="D1306" s="6">
        <v>100</v>
      </c>
      <c r="E1306" s="6">
        <v>22</v>
      </c>
      <c r="F1306" s="6">
        <v>126</v>
      </c>
    </row>
    <row r="1307" spans="1:6" x14ac:dyDescent="0.3">
      <c r="A1307" s="3" t="s">
        <v>1155</v>
      </c>
      <c r="B1307" s="6">
        <v>259</v>
      </c>
      <c r="C1307" s="6">
        <v>104</v>
      </c>
      <c r="D1307" s="6">
        <v>174</v>
      </c>
      <c r="E1307" s="6">
        <v>60</v>
      </c>
      <c r="F1307" s="6">
        <v>210</v>
      </c>
    </row>
    <row r="1308" spans="1:6" x14ac:dyDescent="0.3">
      <c r="A1308" s="3" t="s">
        <v>1156</v>
      </c>
      <c r="B1308" s="6">
        <v>333</v>
      </c>
      <c r="C1308" s="6">
        <v>155</v>
      </c>
      <c r="D1308" s="6">
        <v>210</v>
      </c>
      <c r="E1308" s="6">
        <v>90</v>
      </c>
      <c r="F1308" s="6">
        <v>267</v>
      </c>
    </row>
    <row r="1309" spans="1:6" x14ac:dyDescent="0.3">
      <c r="A1309" s="3" t="s">
        <v>1157</v>
      </c>
      <c r="B1309" s="6">
        <v>88</v>
      </c>
      <c r="C1309" s="6">
        <v>38</v>
      </c>
      <c r="D1309" s="6">
        <v>59</v>
      </c>
      <c r="E1309" s="6">
        <v>25</v>
      </c>
      <c r="F1309" s="6">
        <v>73</v>
      </c>
    </row>
    <row r="1310" spans="1:6" x14ac:dyDescent="0.3">
      <c r="A1310" s="3" t="s">
        <v>1158</v>
      </c>
      <c r="B1310" s="6">
        <v>249</v>
      </c>
      <c r="C1310" s="6">
        <v>160</v>
      </c>
      <c r="D1310" s="6">
        <v>113</v>
      </c>
      <c r="E1310" s="6">
        <v>98</v>
      </c>
      <c r="F1310" s="6">
        <v>165</v>
      </c>
    </row>
    <row r="1311" spans="1:6" x14ac:dyDescent="0.3">
      <c r="A1311" s="3" t="s">
        <v>1159</v>
      </c>
      <c r="B1311" s="6">
        <v>247</v>
      </c>
      <c r="C1311" s="6">
        <v>142</v>
      </c>
      <c r="D1311" s="6">
        <v>130</v>
      </c>
      <c r="E1311" s="6">
        <v>95</v>
      </c>
      <c r="F1311" s="6">
        <v>173</v>
      </c>
    </row>
    <row r="1312" spans="1:6" x14ac:dyDescent="0.3">
      <c r="A1312" s="2" t="s">
        <v>50</v>
      </c>
      <c r="B1312" s="6">
        <f>SUM(B1293:B1311)</f>
        <v>3859</v>
      </c>
      <c r="C1312" s="6">
        <f>SUM(C1293:C1311)</f>
        <v>2191</v>
      </c>
      <c r="D1312" s="6">
        <f>SUM(D1293:D1311)</f>
        <v>2096</v>
      </c>
      <c r="E1312" s="6">
        <f>SUM(E1293:E1311)</f>
        <v>1226</v>
      </c>
      <c r="F1312" s="6">
        <f>SUM(F1293:F1311)</f>
        <v>2934</v>
      </c>
    </row>
    <row r="1314" spans="1:8" x14ac:dyDescent="0.3">
      <c r="A1314" s="2" t="s">
        <v>1129</v>
      </c>
      <c r="B1314" s="7">
        <f>B1287+B1312</f>
        <v>4548</v>
      </c>
      <c r="C1314" s="7">
        <f>C1287+C1312</f>
        <v>2632</v>
      </c>
      <c r="D1314" s="7">
        <f t="shared" ref="D1314:F1314" si="83">D1287+D1312</f>
        <v>2465</v>
      </c>
      <c r="E1314" s="7">
        <f t="shared" si="83"/>
        <v>1662</v>
      </c>
      <c r="F1314" s="7">
        <f t="shared" si="83"/>
        <v>3301</v>
      </c>
    </row>
    <row r="1316" spans="1:8" ht="14.4" customHeight="1" x14ac:dyDescent="0.3">
      <c r="A1316" s="2" t="s">
        <v>1139</v>
      </c>
      <c r="B1316" s="9" t="s">
        <v>0</v>
      </c>
      <c r="C1316" s="13" t="s">
        <v>1</v>
      </c>
      <c r="D1316" s="13"/>
      <c r="E1316" s="13" t="s">
        <v>2</v>
      </c>
      <c r="F1316" s="13"/>
    </row>
    <row r="1317" spans="1:8" x14ac:dyDescent="0.3">
      <c r="B1317" s="8" t="s">
        <v>1188</v>
      </c>
      <c r="C1317" s="8" t="s">
        <v>1190</v>
      </c>
      <c r="D1317" s="8" t="s">
        <v>1192</v>
      </c>
      <c r="E1317" s="8" t="s">
        <v>1193</v>
      </c>
      <c r="F1317" s="8" t="s">
        <v>146</v>
      </c>
      <c r="G1317" s="8"/>
      <c r="H1317" s="8"/>
    </row>
    <row r="1318" spans="1:8" x14ac:dyDescent="0.3">
      <c r="B1318" s="8" t="s">
        <v>1189</v>
      </c>
      <c r="C1318" s="8" t="s">
        <v>1191</v>
      </c>
      <c r="D1318" s="8" t="s">
        <v>575</v>
      </c>
      <c r="E1318" s="8" t="s">
        <v>1194</v>
      </c>
      <c r="F1318" s="8" t="s">
        <v>1195</v>
      </c>
      <c r="G1318" s="8"/>
      <c r="H1318" s="8"/>
    </row>
    <row r="1319" spans="1:8" x14ac:dyDescent="0.3">
      <c r="A1319" s="4" t="s">
        <v>1160</v>
      </c>
    </row>
    <row r="1320" spans="1:8" x14ac:dyDescent="0.3">
      <c r="A1320" s="3" t="s">
        <v>1161</v>
      </c>
      <c r="B1320" s="6">
        <v>124</v>
      </c>
      <c r="C1320" s="6">
        <v>78</v>
      </c>
      <c r="D1320" s="6">
        <v>47</v>
      </c>
      <c r="E1320" s="6">
        <v>78</v>
      </c>
      <c r="F1320" s="6">
        <v>58</v>
      </c>
    </row>
    <row r="1321" spans="1:8" x14ac:dyDescent="0.3">
      <c r="A1321" s="3" t="s">
        <v>1162</v>
      </c>
      <c r="B1321" s="6">
        <v>50</v>
      </c>
      <c r="C1321" s="6">
        <v>39</v>
      </c>
      <c r="D1321" s="6">
        <v>18</v>
      </c>
      <c r="E1321" s="6">
        <v>36</v>
      </c>
      <c r="F1321" s="6">
        <v>28</v>
      </c>
    </row>
    <row r="1322" spans="1:8" x14ac:dyDescent="0.3">
      <c r="A1322" s="3" t="s">
        <v>1163</v>
      </c>
      <c r="B1322" s="6">
        <v>130</v>
      </c>
      <c r="C1322" s="6">
        <v>103</v>
      </c>
      <c r="D1322" s="6">
        <v>31</v>
      </c>
      <c r="E1322" s="6">
        <v>73</v>
      </c>
      <c r="F1322" s="6">
        <v>71</v>
      </c>
    </row>
    <row r="1323" spans="1:8" x14ac:dyDescent="0.3">
      <c r="A1323" s="3" t="s">
        <v>1164</v>
      </c>
      <c r="B1323" s="6">
        <v>115</v>
      </c>
      <c r="C1323" s="6">
        <v>107</v>
      </c>
      <c r="D1323" s="6">
        <v>14</v>
      </c>
      <c r="E1323" s="6">
        <v>55</v>
      </c>
      <c r="F1323" s="6">
        <v>60</v>
      </c>
    </row>
    <row r="1324" spans="1:8" x14ac:dyDescent="0.3">
      <c r="A1324" s="2" t="s">
        <v>50</v>
      </c>
      <c r="B1324" s="6">
        <f>SUM(B1320:B1323)</f>
        <v>419</v>
      </c>
      <c r="C1324" s="6">
        <f>SUM(C1320:C1323)</f>
        <v>327</v>
      </c>
      <c r="D1324" s="6">
        <f>SUM(D1320:D1323)</f>
        <v>110</v>
      </c>
      <c r="E1324" s="6">
        <f>SUM(E1320:E1323)</f>
        <v>242</v>
      </c>
      <c r="F1324" s="6">
        <f>SUM(F1320:F1323)</f>
        <v>217</v>
      </c>
    </row>
    <row r="1325" spans="1:8" ht="14.4" customHeight="1" x14ac:dyDescent="0.3">
      <c r="A1325" s="2" t="s">
        <v>1231</v>
      </c>
      <c r="B1325" s="11" t="s">
        <v>0</v>
      </c>
      <c r="C1325" s="13" t="s">
        <v>1</v>
      </c>
      <c r="D1325" s="13"/>
      <c r="E1325" s="13" t="s">
        <v>2</v>
      </c>
      <c r="F1325" s="13"/>
    </row>
    <row r="1326" spans="1:8" x14ac:dyDescent="0.3">
      <c r="B1326" s="8" t="s">
        <v>1188</v>
      </c>
      <c r="C1326" s="8" t="s">
        <v>1190</v>
      </c>
      <c r="D1326" s="8" t="s">
        <v>1192</v>
      </c>
      <c r="E1326" s="8" t="s">
        <v>1193</v>
      </c>
      <c r="F1326" s="8" t="s">
        <v>146</v>
      </c>
      <c r="G1326" s="8"/>
      <c r="H1326" s="8"/>
    </row>
    <row r="1327" spans="1:8" x14ac:dyDescent="0.3">
      <c r="B1327" s="8" t="s">
        <v>1189</v>
      </c>
      <c r="C1327" s="8" t="s">
        <v>1191</v>
      </c>
      <c r="D1327" s="8" t="s">
        <v>575</v>
      </c>
      <c r="E1327" s="8" t="s">
        <v>1194</v>
      </c>
      <c r="F1327" s="8" t="s">
        <v>1195</v>
      </c>
      <c r="G1327" s="8"/>
      <c r="H1327" s="8"/>
    </row>
    <row r="1328" spans="1:8" x14ac:dyDescent="0.3">
      <c r="A1328" s="4" t="s">
        <v>1165</v>
      </c>
    </row>
    <row r="1329" spans="1:6" x14ac:dyDescent="0.3">
      <c r="A1329" s="3" t="s">
        <v>866</v>
      </c>
      <c r="B1329" s="6">
        <v>65</v>
      </c>
      <c r="C1329" s="6">
        <v>58</v>
      </c>
      <c r="D1329" s="6">
        <v>13</v>
      </c>
      <c r="E1329" s="6">
        <v>36</v>
      </c>
      <c r="F1329" s="6">
        <v>32</v>
      </c>
    </row>
    <row r="1330" spans="1:6" x14ac:dyDescent="0.3">
      <c r="A1330" s="3" t="s">
        <v>867</v>
      </c>
      <c r="B1330" s="6">
        <v>41</v>
      </c>
      <c r="C1330" s="6">
        <v>40</v>
      </c>
      <c r="D1330" s="6">
        <v>10</v>
      </c>
      <c r="E1330" s="6">
        <v>24</v>
      </c>
      <c r="F1330" s="6">
        <v>26</v>
      </c>
    </row>
    <row r="1331" spans="1:6" x14ac:dyDescent="0.3">
      <c r="A1331" s="3" t="s">
        <v>1166</v>
      </c>
      <c r="B1331" s="6">
        <v>64</v>
      </c>
      <c r="C1331" s="6">
        <v>57</v>
      </c>
      <c r="D1331" s="6">
        <v>10</v>
      </c>
      <c r="E1331" s="6">
        <v>34</v>
      </c>
      <c r="F1331" s="6">
        <v>29</v>
      </c>
    </row>
    <row r="1332" spans="1:6" x14ac:dyDescent="0.3">
      <c r="A1332" s="2" t="s">
        <v>50</v>
      </c>
      <c r="B1332" s="6">
        <f>SUM(B1329:B1331)</f>
        <v>170</v>
      </c>
      <c r="C1332" s="6">
        <f>SUM(C1329:C1331)</f>
        <v>155</v>
      </c>
      <c r="D1332" s="6">
        <f>SUM(D1329:D1331)</f>
        <v>33</v>
      </c>
      <c r="E1332" s="6">
        <f>SUM(E1329:E1331)</f>
        <v>94</v>
      </c>
      <c r="F1332" s="6">
        <f>SUM(F1329:F1331)</f>
        <v>87</v>
      </c>
    </row>
    <row r="1334" spans="1:6" x14ac:dyDescent="0.3">
      <c r="A1334" s="4" t="s">
        <v>1167</v>
      </c>
    </row>
    <row r="1335" spans="1:6" x14ac:dyDescent="0.3">
      <c r="A1335" s="3" t="s">
        <v>78</v>
      </c>
      <c r="B1335" s="6">
        <v>122</v>
      </c>
      <c r="C1335" s="6">
        <v>72</v>
      </c>
      <c r="D1335" s="6">
        <v>48</v>
      </c>
      <c r="E1335" s="6">
        <v>68</v>
      </c>
      <c r="F1335" s="6">
        <v>58</v>
      </c>
    </row>
    <row r="1336" spans="1:6" x14ac:dyDescent="0.3">
      <c r="A1336" s="3" t="s">
        <v>79</v>
      </c>
      <c r="B1336" s="6">
        <v>214</v>
      </c>
      <c r="C1336" s="6">
        <v>147</v>
      </c>
      <c r="D1336" s="6">
        <v>80</v>
      </c>
      <c r="E1336" s="6">
        <v>155</v>
      </c>
      <c r="F1336" s="6">
        <v>91</v>
      </c>
    </row>
    <row r="1337" spans="1:6" x14ac:dyDescent="0.3">
      <c r="A1337" s="3" t="s">
        <v>80</v>
      </c>
      <c r="B1337" s="6">
        <v>203</v>
      </c>
      <c r="C1337" s="6">
        <v>132</v>
      </c>
      <c r="D1337" s="6">
        <v>73</v>
      </c>
      <c r="E1337" s="6">
        <v>126</v>
      </c>
      <c r="F1337" s="6">
        <v>82</v>
      </c>
    </row>
    <row r="1338" spans="1:6" x14ac:dyDescent="0.3">
      <c r="A1338" s="3" t="s">
        <v>81</v>
      </c>
      <c r="B1338" s="6">
        <v>176</v>
      </c>
      <c r="C1338" s="6">
        <v>126</v>
      </c>
      <c r="D1338" s="6">
        <v>63</v>
      </c>
      <c r="E1338" s="6">
        <v>92</v>
      </c>
      <c r="F1338" s="6">
        <v>105</v>
      </c>
    </row>
    <row r="1339" spans="1:6" x14ac:dyDescent="0.3">
      <c r="A1339" s="3" t="s">
        <v>82</v>
      </c>
      <c r="B1339" s="6">
        <v>141</v>
      </c>
      <c r="C1339" s="6">
        <v>90</v>
      </c>
      <c r="D1339" s="6">
        <v>42</v>
      </c>
      <c r="E1339" s="6">
        <v>77</v>
      </c>
      <c r="F1339" s="6">
        <v>66</v>
      </c>
    </row>
    <row r="1340" spans="1:6" x14ac:dyDescent="0.3">
      <c r="A1340" s="3" t="s">
        <v>83</v>
      </c>
      <c r="B1340" s="6">
        <v>183</v>
      </c>
      <c r="C1340" s="6">
        <v>129</v>
      </c>
      <c r="D1340" s="6">
        <v>60</v>
      </c>
      <c r="E1340" s="6">
        <v>111</v>
      </c>
      <c r="F1340" s="6">
        <v>86</v>
      </c>
    </row>
    <row r="1341" spans="1:6" x14ac:dyDescent="0.3">
      <c r="A1341" s="3" t="s">
        <v>84</v>
      </c>
      <c r="B1341" s="6">
        <v>233</v>
      </c>
      <c r="C1341" s="6">
        <v>145</v>
      </c>
      <c r="D1341" s="6">
        <v>76</v>
      </c>
      <c r="E1341" s="6">
        <v>87</v>
      </c>
      <c r="F1341" s="6">
        <v>155</v>
      </c>
    </row>
    <row r="1342" spans="1:6" x14ac:dyDescent="0.3">
      <c r="A1342" s="3" t="s">
        <v>111</v>
      </c>
      <c r="B1342" s="6">
        <v>254</v>
      </c>
      <c r="C1342" s="6">
        <v>159</v>
      </c>
      <c r="D1342" s="6">
        <v>95</v>
      </c>
      <c r="E1342" s="6">
        <v>123</v>
      </c>
      <c r="F1342" s="6">
        <v>159</v>
      </c>
    </row>
    <row r="1343" spans="1:6" x14ac:dyDescent="0.3">
      <c r="A1343" s="3" t="s">
        <v>112</v>
      </c>
      <c r="B1343" s="6">
        <v>127</v>
      </c>
      <c r="C1343" s="6">
        <v>72</v>
      </c>
      <c r="D1343" s="6">
        <v>56</v>
      </c>
      <c r="E1343" s="6">
        <v>71</v>
      </c>
      <c r="F1343" s="6">
        <v>62</v>
      </c>
    </row>
    <row r="1344" spans="1:6" x14ac:dyDescent="0.3">
      <c r="A1344" s="3" t="s">
        <v>113</v>
      </c>
      <c r="B1344" s="6">
        <v>198</v>
      </c>
      <c r="C1344" s="6">
        <v>132</v>
      </c>
      <c r="D1344" s="6">
        <v>77</v>
      </c>
      <c r="E1344" s="6">
        <v>141</v>
      </c>
      <c r="F1344" s="6">
        <v>78</v>
      </c>
    </row>
    <row r="1345" spans="1:8" x14ac:dyDescent="0.3">
      <c r="A1345" s="3" t="s">
        <v>114</v>
      </c>
      <c r="B1345" s="6">
        <v>247</v>
      </c>
      <c r="C1345" s="6">
        <v>139</v>
      </c>
      <c r="D1345" s="6">
        <v>109</v>
      </c>
      <c r="E1345" s="6">
        <v>156</v>
      </c>
      <c r="F1345" s="6">
        <v>107</v>
      </c>
    </row>
    <row r="1346" spans="1:8" x14ac:dyDescent="0.3">
      <c r="A1346" s="3" t="s">
        <v>85</v>
      </c>
      <c r="B1346" s="6">
        <v>138</v>
      </c>
      <c r="C1346" s="6">
        <v>64</v>
      </c>
      <c r="D1346" s="6">
        <v>79</v>
      </c>
      <c r="E1346" s="6">
        <v>86</v>
      </c>
      <c r="F1346" s="6">
        <v>59</v>
      </c>
    </row>
    <row r="1347" spans="1:8" x14ac:dyDescent="0.3">
      <c r="A1347" s="3" t="s">
        <v>86</v>
      </c>
      <c r="B1347" s="6">
        <v>108</v>
      </c>
      <c r="C1347" s="6">
        <v>47</v>
      </c>
      <c r="D1347" s="6">
        <v>65</v>
      </c>
      <c r="E1347" s="6">
        <v>68</v>
      </c>
      <c r="F1347" s="6">
        <v>44</v>
      </c>
    </row>
    <row r="1348" spans="1:8" x14ac:dyDescent="0.3">
      <c r="A1348" s="2" t="s">
        <v>50</v>
      </c>
      <c r="B1348" s="6">
        <f>SUM(B1335:B1347)</f>
        <v>2344</v>
      </c>
      <c r="C1348" s="6">
        <f>SUM(C1335:C1347)</f>
        <v>1454</v>
      </c>
      <c r="D1348" s="6">
        <f>SUM(D1335:D1347)</f>
        <v>923</v>
      </c>
      <c r="E1348" s="6">
        <f>SUM(E1335:E1347)</f>
        <v>1361</v>
      </c>
      <c r="F1348" s="6">
        <f>SUM(F1335:F1347)</f>
        <v>1152</v>
      </c>
    </row>
    <row r="1350" spans="1:8" x14ac:dyDescent="0.3">
      <c r="A1350" s="4" t="s">
        <v>1168</v>
      </c>
    </row>
    <row r="1351" spans="1:8" x14ac:dyDescent="0.3">
      <c r="A1351" s="3" t="s">
        <v>1169</v>
      </c>
      <c r="B1351" s="6">
        <v>94</v>
      </c>
      <c r="C1351" s="6">
        <v>85</v>
      </c>
      <c r="D1351" s="6">
        <v>22</v>
      </c>
      <c r="E1351" s="6">
        <v>58</v>
      </c>
      <c r="F1351" s="6">
        <v>52</v>
      </c>
    </row>
    <row r="1352" spans="1:8" x14ac:dyDescent="0.3">
      <c r="A1352" s="3" t="s">
        <v>1170</v>
      </c>
      <c r="B1352" s="6">
        <v>208</v>
      </c>
      <c r="C1352" s="6">
        <v>173</v>
      </c>
      <c r="D1352" s="6">
        <v>69</v>
      </c>
      <c r="E1352" s="6">
        <v>138</v>
      </c>
      <c r="F1352" s="6">
        <v>112</v>
      </c>
    </row>
    <row r="1353" spans="1:8" x14ac:dyDescent="0.3">
      <c r="A1353" s="3" t="s">
        <v>1171</v>
      </c>
      <c r="B1353" s="6">
        <v>334</v>
      </c>
      <c r="C1353" s="6">
        <v>249</v>
      </c>
      <c r="D1353" s="6">
        <v>114</v>
      </c>
      <c r="E1353" s="6">
        <v>198</v>
      </c>
      <c r="F1353" s="6">
        <v>170</v>
      </c>
    </row>
    <row r="1354" spans="1:8" x14ac:dyDescent="0.3">
      <c r="A1354" s="3" t="s">
        <v>1172</v>
      </c>
      <c r="B1354" s="6">
        <v>175</v>
      </c>
      <c r="C1354" s="6">
        <v>151</v>
      </c>
      <c r="D1354" s="6">
        <v>42</v>
      </c>
      <c r="E1354" s="6">
        <v>90</v>
      </c>
      <c r="F1354" s="6">
        <v>103</v>
      </c>
    </row>
    <row r="1355" spans="1:8" x14ac:dyDescent="0.3">
      <c r="A1355" s="3" t="s">
        <v>1173</v>
      </c>
      <c r="B1355" s="6">
        <v>115</v>
      </c>
      <c r="C1355" s="6">
        <v>110</v>
      </c>
      <c r="D1355" s="6">
        <v>21</v>
      </c>
      <c r="E1355" s="6">
        <v>72</v>
      </c>
      <c r="F1355" s="6">
        <v>53</v>
      </c>
    </row>
    <row r="1356" spans="1:8" x14ac:dyDescent="0.3">
      <c r="A1356" s="3" t="s">
        <v>1174</v>
      </c>
      <c r="B1356" s="6">
        <v>190</v>
      </c>
      <c r="C1356" s="6">
        <v>134</v>
      </c>
      <c r="D1356" s="6">
        <v>56</v>
      </c>
      <c r="E1356" s="6">
        <v>93</v>
      </c>
      <c r="F1356" s="6">
        <v>100</v>
      </c>
    </row>
    <row r="1357" spans="1:8" x14ac:dyDescent="0.3">
      <c r="A1357" s="3" t="s">
        <v>1175</v>
      </c>
      <c r="B1357" s="6">
        <v>168</v>
      </c>
      <c r="C1357" s="6">
        <v>150</v>
      </c>
      <c r="D1357" s="6">
        <v>53</v>
      </c>
      <c r="E1357" s="6">
        <v>94</v>
      </c>
      <c r="F1357" s="6">
        <v>105</v>
      </c>
    </row>
    <row r="1358" spans="1:8" x14ac:dyDescent="0.3">
      <c r="A1358" s="3" t="s">
        <v>1176</v>
      </c>
      <c r="B1358" s="6">
        <v>73</v>
      </c>
      <c r="C1358" s="6">
        <v>59</v>
      </c>
      <c r="D1358" s="6">
        <v>21</v>
      </c>
      <c r="E1358" s="6">
        <v>47</v>
      </c>
      <c r="F1358" s="6">
        <v>35</v>
      </c>
    </row>
    <row r="1359" spans="1:8" ht="14.4" customHeight="1" x14ac:dyDescent="0.3">
      <c r="A1359" s="2" t="s">
        <v>1139</v>
      </c>
      <c r="B1359" s="11" t="s">
        <v>0</v>
      </c>
      <c r="C1359" s="13" t="s">
        <v>1</v>
      </c>
      <c r="D1359" s="13"/>
      <c r="E1359" s="13" t="s">
        <v>2</v>
      </c>
      <c r="F1359" s="13"/>
    </row>
    <row r="1360" spans="1:8" x14ac:dyDescent="0.3">
      <c r="B1360" s="8" t="s">
        <v>1188</v>
      </c>
      <c r="C1360" s="8" t="s">
        <v>1190</v>
      </c>
      <c r="D1360" s="8" t="s">
        <v>1192</v>
      </c>
      <c r="E1360" s="8" t="s">
        <v>1193</v>
      </c>
      <c r="F1360" s="8" t="s">
        <v>146</v>
      </c>
      <c r="G1360" s="8"/>
      <c r="H1360" s="8"/>
    </row>
    <row r="1361" spans="1:8" x14ac:dyDescent="0.3">
      <c r="B1361" s="8" t="s">
        <v>1189</v>
      </c>
      <c r="C1361" s="8" t="s">
        <v>1191</v>
      </c>
      <c r="D1361" s="8" t="s">
        <v>575</v>
      </c>
      <c r="E1361" s="8" t="s">
        <v>1194</v>
      </c>
      <c r="F1361" s="8" t="s">
        <v>1195</v>
      </c>
      <c r="G1361" s="8"/>
      <c r="H1361" s="8"/>
    </row>
    <row r="1362" spans="1:8" x14ac:dyDescent="0.3">
      <c r="A1362" s="4" t="s">
        <v>1232</v>
      </c>
    </row>
    <row r="1363" spans="1:8" x14ac:dyDescent="0.3">
      <c r="A1363" s="3" t="s">
        <v>1177</v>
      </c>
      <c r="B1363" s="6">
        <v>273</v>
      </c>
      <c r="C1363" s="6">
        <v>237</v>
      </c>
      <c r="D1363" s="6">
        <v>56</v>
      </c>
      <c r="E1363" s="6">
        <v>139</v>
      </c>
      <c r="F1363" s="6">
        <v>153</v>
      </c>
    </row>
    <row r="1364" spans="1:8" x14ac:dyDescent="0.3">
      <c r="A1364" s="3" t="s">
        <v>1178</v>
      </c>
      <c r="B1364" s="6">
        <v>72</v>
      </c>
      <c r="C1364" s="6">
        <v>65</v>
      </c>
      <c r="D1364" s="6">
        <v>21</v>
      </c>
      <c r="E1364" s="6">
        <v>41</v>
      </c>
      <c r="F1364" s="6">
        <v>47</v>
      </c>
    </row>
    <row r="1365" spans="1:8" x14ac:dyDescent="0.3">
      <c r="A1365" s="3" t="s">
        <v>1179</v>
      </c>
      <c r="B1365" s="6">
        <v>138</v>
      </c>
      <c r="C1365" s="6">
        <v>109</v>
      </c>
      <c r="D1365" s="6">
        <v>44</v>
      </c>
      <c r="E1365" s="6">
        <v>70</v>
      </c>
      <c r="F1365" s="6">
        <v>87</v>
      </c>
    </row>
    <row r="1366" spans="1:8" x14ac:dyDescent="0.3">
      <c r="A1366" s="3" t="s">
        <v>1180</v>
      </c>
      <c r="B1366" s="6">
        <v>73</v>
      </c>
      <c r="C1366" s="6">
        <v>55</v>
      </c>
      <c r="D1366" s="6">
        <v>23</v>
      </c>
      <c r="E1366" s="6">
        <v>45</v>
      </c>
      <c r="F1366" s="6">
        <v>34</v>
      </c>
    </row>
    <row r="1367" spans="1:8" x14ac:dyDescent="0.3">
      <c r="A1367" s="3" t="s">
        <v>1181</v>
      </c>
      <c r="B1367" s="6">
        <v>446</v>
      </c>
      <c r="C1367" s="6">
        <v>304</v>
      </c>
      <c r="D1367" s="6">
        <v>156</v>
      </c>
      <c r="E1367" s="6">
        <v>247</v>
      </c>
      <c r="F1367" s="6">
        <v>227</v>
      </c>
    </row>
    <row r="1368" spans="1:8" x14ac:dyDescent="0.3">
      <c r="A1368" s="3" t="s">
        <v>1182</v>
      </c>
      <c r="B1368" s="6">
        <v>256</v>
      </c>
      <c r="C1368" s="6">
        <v>185</v>
      </c>
      <c r="D1368" s="6">
        <v>93</v>
      </c>
      <c r="E1368" s="6">
        <v>143</v>
      </c>
      <c r="F1368" s="6">
        <v>142</v>
      </c>
    </row>
    <row r="1369" spans="1:8" x14ac:dyDescent="0.3">
      <c r="A1369" s="3" t="s">
        <v>1183</v>
      </c>
      <c r="B1369" s="6">
        <v>224</v>
      </c>
      <c r="C1369" s="6">
        <v>159</v>
      </c>
      <c r="D1369" s="6">
        <v>74</v>
      </c>
      <c r="E1369" s="6">
        <v>110</v>
      </c>
      <c r="F1369" s="6">
        <v>128</v>
      </c>
    </row>
    <row r="1370" spans="1:8" x14ac:dyDescent="0.3">
      <c r="A1370" s="3" t="s">
        <v>1184</v>
      </c>
      <c r="B1370" s="6">
        <v>117</v>
      </c>
      <c r="C1370" s="6">
        <v>106</v>
      </c>
      <c r="D1370" s="6">
        <v>19</v>
      </c>
      <c r="E1370" s="6">
        <v>62</v>
      </c>
      <c r="F1370" s="6">
        <v>60</v>
      </c>
    </row>
    <row r="1371" spans="1:8" x14ac:dyDescent="0.3">
      <c r="A1371" s="3" t="s">
        <v>1185</v>
      </c>
      <c r="B1371" s="6">
        <v>192</v>
      </c>
      <c r="C1371" s="6">
        <v>191</v>
      </c>
      <c r="D1371" s="6">
        <v>17</v>
      </c>
      <c r="E1371" s="6">
        <v>67</v>
      </c>
      <c r="F1371" s="6">
        <v>136</v>
      </c>
    </row>
    <row r="1372" spans="1:8" x14ac:dyDescent="0.3">
      <c r="A1372" s="3" t="s">
        <v>234</v>
      </c>
      <c r="B1372" s="6">
        <v>166</v>
      </c>
      <c r="C1372" s="6">
        <v>143</v>
      </c>
      <c r="D1372" s="6">
        <v>72</v>
      </c>
      <c r="E1372" s="6">
        <v>124</v>
      </c>
      <c r="F1372" s="6">
        <v>88</v>
      </c>
    </row>
    <row r="1373" spans="1:8" x14ac:dyDescent="0.3">
      <c r="A1373" s="2" t="s">
        <v>50</v>
      </c>
      <c r="B1373" s="6">
        <f>SUM(B1351:B1372)</f>
        <v>3314</v>
      </c>
      <c r="C1373" s="6">
        <f>SUM(C1351:C1372)</f>
        <v>2665</v>
      </c>
      <c r="D1373" s="6">
        <f t="shared" ref="D1373:F1373" si="84">SUM(D1351:D1372)</f>
        <v>973</v>
      </c>
      <c r="E1373" s="6">
        <f t="shared" si="84"/>
        <v>1838</v>
      </c>
      <c r="F1373" s="6">
        <f t="shared" si="84"/>
        <v>1832</v>
      </c>
    </row>
    <row r="1375" spans="1:8" x14ac:dyDescent="0.3">
      <c r="A1375" s="2" t="s">
        <v>1186</v>
      </c>
      <c r="B1375" s="7">
        <f>B1332+B1324+B1348+B1373</f>
        <v>6247</v>
      </c>
      <c r="C1375" s="7">
        <f>C1332+C1324+C1348+C1373</f>
        <v>4601</v>
      </c>
      <c r="D1375" s="7">
        <f>D1332+D1324+D1348+D1373</f>
        <v>2039</v>
      </c>
      <c r="E1375" s="7">
        <f>E1332+E1324+E1348+E1373</f>
        <v>3535</v>
      </c>
      <c r="F1375" s="7">
        <f>F1332+F1324+F1348+F1373</f>
        <v>3288</v>
      </c>
    </row>
  </sheetData>
  <mergeCells count="142">
    <mergeCell ref="I1003:K1003"/>
    <mergeCell ref="B1055:C1055"/>
    <mergeCell ref="D1055:E1055"/>
    <mergeCell ref="B1003:C1003"/>
    <mergeCell ref="D1003:H1003"/>
    <mergeCell ref="B1011:C1011"/>
    <mergeCell ref="D1011:H1011"/>
    <mergeCell ref="I1011:K1011"/>
    <mergeCell ref="B1041:C1041"/>
    <mergeCell ref="D1041:H1041"/>
    <mergeCell ref="I1041:K1041"/>
    <mergeCell ref="B904:C904"/>
    <mergeCell ref="D904:E904"/>
    <mergeCell ref="F904:G904"/>
    <mergeCell ref="C1095:D1095"/>
    <mergeCell ref="E1095:F1095"/>
    <mergeCell ref="C1128:D1128"/>
    <mergeCell ref="B1166:C1166"/>
    <mergeCell ref="B940:C940"/>
    <mergeCell ref="D940:E940"/>
    <mergeCell ref="F940:G940"/>
    <mergeCell ref="C682:D682"/>
    <mergeCell ref="E682:F682"/>
    <mergeCell ref="D82:E82"/>
    <mergeCell ref="B115:C115"/>
    <mergeCell ref="D115:G115"/>
    <mergeCell ref="B149:C149"/>
    <mergeCell ref="D149:F149"/>
    <mergeCell ref="G149:H149"/>
    <mergeCell ref="E208:F208"/>
    <mergeCell ref="C208:D208"/>
    <mergeCell ref="F349:H349"/>
    <mergeCell ref="H421:J421"/>
    <mergeCell ref="B421:D421"/>
    <mergeCell ref="E421:G421"/>
    <mergeCell ref="B263:D263"/>
    <mergeCell ref="H115:J115"/>
    <mergeCell ref="D104:E104"/>
    <mergeCell ref="B138:C138"/>
    <mergeCell ref="D138:G138"/>
    <mergeCell ref="H138:J138"/>
    <mergeCell ref="B174:C174"/>
    <mergeCell ref="D174:F174"/>
    <mergeCell ref="G174:H174"/>
    <mergeCell ref="B633:C633"/>
    <mergeCell ref="B1:D1"/>
    <mergeCell ref="E1:F1"/>
    <mergeCell ref="G1:I1"/>
    <mergeCell ref="C49:E49"/>
    <mergeCell ref="F49:I49"/>
    <mergeCell ref="B35:D35"/>
    <mergeCell ref="E35:F35"/>
    <mergeCell ref="G35:I35"/>
    <mergeCell ref="C70:E70"/>
    <mergeCell ref="F70:I70"/>
    <mergeCell ref="K493:M493"/>
    <mergeCell ref="B518:C518"/>
    <mergeCell ref="D518:E518"/>
    <mergeCell ref="F518:G518"/>
    <mergeCell ref="E263:G263"/>
    <mergeCell ref="H263:I263"/>
    <mergeCell ref="B349:C349"/>
    <mergeCell ref="D349:E349"/>
    <mergeCell ref="B473:C473"/>
    <mergeCell ref="D473:E473"/>
    <mergeCell ref="F473:G473"/>
    <mergeCell ref="B316:D316"/>
    <mergeCell ref="E316:G316"/>
    <mergeCell ref="H316:I316"/>
    <mergeCell ref="B385:C385"/>
    <mergeCell ref="D385:E385"/>
    <mergeCell ref="F385:H385"/>
    <mergeCell ref="B457:D457"/>
    <mergeCell ref="E457:G457"/>
    <mergeCell ref="H457:J457"/>
    <mergeCell ref="B493:D493"/>
    <mergeCell ref="E493:J493"/>
    <mergeCell ref="D633:E633"/>
    <mergeCell ref="F633:G633"/>
    <mergeCell ref="B587:C587"/>
    <mergeCell ref="F587:H587"/>
    <mergeCell ref="D587:E587"/>
    <mergeCell ref="B612:C612"/>
    <mergeCell ref="D612:F612"/>
    <mergeCell ref="B542:C542"/>
    <mergeCell ref="E542:F542"/>
    <mergeCell ref="G562:I562"/>
    <mergeCell ref="B562:C562"/>
    <mergeCell ref="D562:F562"/>
    <mergeCell ref="B529:C529"/>
    <mergeCell ref="D529:E529"/>
    <mergeCell ref="F529:G529"/>
    <mergeCell ref="B598:C598"/>
    <mergeCell ref="D598:E598"/>
    <mergeCell ref="F598:H598"/>
    <mergeCell ref="C244:D244"/>
    <mergeCell ref="E244:F244"/>
    <mergeCell ref="B280:D280"/>
    <mergeCell ref="E280:G280"/>
    <mergeCell ref="H280:I280"/>
    <mergeCell ref="B836:C836"/>
    <mergeCell ref="D836:E836"/>
    <mergeCell ref="F836:H836"/>
    <mergeCell ref="B872:C872"/>
    <mergeCell ref="D872:F872"/>
    <mergeCell ref="C702:D702"/>
    <mergeCell ref="E702:F702"/>
    <mergeCell ref="B766:D766"/>
    <mergeCell ref="C800:E800"/>
    <mergeCell ref="F800:H800"/>
    <mergeCell ref="B753:D753"/>
    <mergeCell ref="C731:D731"/>
    <mergeCell ref="E731:F731"/>
    <mergeCell ref="B712:C712"/>
    <mergeCell ref="D712:E712"/>
    <mergeCell ref="F712:G712"/>
    <mergeCell ref="F777:H777"/>
    <mergeCell ref="C777:E777"/>
    <mergeCell ref="B829:C829"/>
    <mergeCell ref="D829:E829"/>
    <mergeCell ref="F829:H829"/>
    <mergeCell ref="B862:C862"/>
    <mergeCell ref="D862:F862"/>
    <mergeCell ref="C1359:D1359"/>
    <mergeCell ref="E1359:F1359"/>
    <mergeCell ref="B1185:C1185"/>
    <mergeCell ref="B1221:C1221"/>
    <mergeCell ref="C1289:D1289"/>
    <mergeCell ref="E1289:F1289"/>
    <mergeCell ref="C1325:D1325"/>
    <mergeCell ref="E1325:F1325"/>
    <mergeCell ref="B1077:C1077"/>
    <mergeCell ref="D1077:E1077"/>
    <mergeCell ref="C1113:D1113"/>
    <mergeCell ref="E1113:F1113"/>
    <mergeCell ref="C1149:D1149"/>
    <mergeCell ref="C1316:D1316"/>
    <mergeCell ref="E1316:F1316"/>
    <mergeCell ref="C1253:D1253"/>
    <mergeCell ref="E1253:G1253"/>
    <mergeCell ref="C1278:D1278"/>
    <mergeCell ref="E1278:F1278"/>
  </mergeCells>
  <printOptions horizontalCentered="1"/>
  <pageMargins left="0.45" right="0.45" top="0.75" bottom="0.75" header="0.3" footer="0.3"/>
  <pageSetup paperSize="5" orientation="landscape" r:id="rId1"/>
  <headerFooter>
    <oddHeader>&amp;C&amp;"Arial,Bold"&amp;10LEGISLATIVE ABSTRACT BY PRECINCT
Primary Election           May 17, 2016</oddHeader>
    <oddFooter>&amp;C&amp;"Arial,Italic"&amp;10Page &amp;P</oddFooter>
  </headerFooter>
  <rowBreaks count="17" manualBreakCount="17">
    <brk id="34" max="16383" man="1"/>
    <brk id="69" max="16383" man="1"/>
    <brk id="103" max="16383" man="1"/>
    <brk id="137" max="16383" man="1"/>
    <brk id="207" max="16383" man="1"/>
    <brk id="348" max="16383" man="1"/>
    <brk id="561" max="16383" man="1"/>
    <brk id="632" max="16383" man="1"/>
    <brk id="701" max="16383" man="1"/>
    <brk id="730" max="16383" man="1"/>
    <brk id="765" max="16383" man="1"/>
    <brk id="799" max="16383" man="1"/>
    <brk id="903" max="16383" man="1"/>
    <brk id="1010" max="16383" man="1"/>
    <brk id="1040" max="16383" man="1"/>
    <brk id="1252" max="16383" man="1"/>
    <brk id="13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Betsie</dc:creator>
  <cp:lastModifiedBy>Betsie</cp:lastModifiedBy>
  <cp:lastPrinted>2016-05-31T16:40:28Z</cp:lastPrinted>
  <dcterms:created xsi:type="dcterms:W3CDTF">2016-05-25T14:04:38Z</dcterms:created>
  <dcterms:modified xsi:type="dcterms:W3CDTF">2016-06-07T17:03:03Z</dcterms:modified>
</cp:coreProperties>
</file>