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Pri_2016\"/>
    </mc:Choice>
  </mc:AlternateContent>
  <bookViews>
    <workbookView xWindow="0" yWindow="0" windowWidth="19200" windowHeight="7812" activeTab="1"/>
  </bookViews>
  <sheets>
    <sheet name="Congressional" sheetId="1" r:id="rId1"/>
    <sheet name="Judicial" sheetId="2" r:id="rId2"/>
  </sheets>
  <definedNames>
    <definedName name="_xlnm.Print_Titles" localSheetId="0">Congressional!$1:$5</definedName>
    <definedName name="_xlnm.Print_Titles" localSheetId="1">Judicial!$1:$5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0" i="2" l="1"/>
  <c r="J551" i="2" l="1"/>
  <c r="J552" i="2"/>
  <c r="J553" i="2"/>
  <c r="J365" i="2" l="1"/>
  <c r="J366" i="2"/>
  <c r="J367" i="2"/>
  <c r="J368" i="2"/>
  <c r="J369" i="2"/>
  <c r="J370" i="2"/>
  <c r="J371" i="2"/>
  <c r="J372" i="2"/>
  <c r="J373" i="2"/>
  <c r="J374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B1031" i="1" l="1"/>
  <c r="B1031" i="2"/>
  <c r="O1116" i="1" l="1"/>
  <c r="N1116" i="1"/>
  <c r="M1116" i="1"/>
  <c r="L1116" i="1"/>
  <c r="O1115" i="1"/>
  <c r="O1117" i="1" s="1"/>
  <c r="N1115" i="1"/>
  <c r="M1115" i="1"/>
  <c r="M1117" i="1" s="1"/>
  <c r="L1115" i="1"/>
  <c r="O1106" i="1"/>
  <c r="N1106" i="1"/>
  <c r="M1106" i="1"/>
  <c r="L1106" i="1"/>
  <c r="O1091" i="1"/>
  <c r="N1091" i="1"/>
  <c r="M1091" i="1"/>
  <c r="L1091" i="1"/>
  <c r="O1079" i="1"/>
  <c r="N1079" i="1"/>
  <c r="M1079" i="1"/>
  <c r="L1079" i="1"/>
  <c r="O1031" i="1"/>
  <c r="N1031" i="1"/>
  <c r="M1031" i="1"/>
  <c r="L1031" i="1"/>
  <c r="O1020" i="1"/>
  <c r="N1020" i="1"/>
  <c r="M1020" i="1"/>
  <c r="L1020" i="1"/>
  <c r="O1002" i="1"/>
  <c r="N1002" i="1"/>
  <c r="M1002" i="1"/>
  <c r="L1002" i="1"/>
  <c r="O993" i="1"/>
  <c r="N993" i="1"/>
  <c r="M993" i="1"/>
  <c r="L993" i="1"/>
  <c r="O979" i="1"/>
  <c r="N979" i="1"/>
  <c r="M979" i="1"/>
  <c r="L979" i="1"/>
  <c r="O963" i="1"/>
  <c r="N963" i="1"/>
  <c r="M963" i="1"/>
  <c r="L963" i="1"/>
  <c r="O954" i="1"/>
  <c r="N954" i="1"/>
  <c r="M954" i="1"/>
  <c r="L954" i="1"/>
  <c r="O918" i="1"/>
  <c r="N918" i="1"/>
  <c r="M918" i="1"/>
  <c r="L918" i="1"/>
  <c r="O904" i="1"/>
  <c r="N904" i="1"/>
  <c r="M904" i="1"/>
  <c r="L904" i="1"/>
  <c r="O881" i="1"/>
  <c r="N881" i="1"/>
  <c r="M881" i="1"/>
  <c r="L881" i="1"/>
  <c r="O873" i="1"/>
  <c r="N873" i="1"/>
  <c r="M873" i="1"/>
  <c r="L873" i="1"/>
  <c r="O862" i="1"/>
  <c r="N862" i="1"/>
  <c r="M862" i="1"/>
  <c r="L862" i="1"/>
  <c r="O849" i="1"/>
  <c r="N849" i="1"/>
  <c r="M849" i="1"/>
  <c r="L849" i="1"/>
  <c r="O812" i="1"/>
  <c r="N812" i="1"/>
  <c r="M812" i="1"/>
  <c r="L812" i="1"/>
  <c r="O736" i="1"/>
  <c r="N736" i="1"/>
  <c r="M736" i="1"/>
  <c r="L736" i="1"/>
  <c r="O722" i="1"/>
  <c r="N722" i="1"/>
  <c r="M722" i="1"/>
  <c r="L722" i="1"/>
  <c r="O700" i="1"/>
  <c r="N700" i="1"/>
  <c r="M700" i="1"/>
  <c r="L700" i="1"/>
  <c r="O668" i="1"/>
  <c r="N668" i="1"/>
  <c r="M668" i="1"/>
  <c r="L668" i="1"/>
  <c r="O659" i="1"/>
  <c r="N659" i="1"/>
  <c r="M659" i="1"/>
  <c r="L659" i="1"/>
  <c r="O642" i="1"/>
  <c r="N642" i="1"/>
  <c r="M642" i="1"/>
  <c r="L642" i="1"/>
  <c r="O626" i="1"/>
  <c r="N626" i="1"/>
  <c r="M626" i="1"/>
  <c r="L626" i="1"/>
  <c r="O606" i="1"/>
  <c r="N606" i="1"/>
  <c r="M606" i="1"/>
  <c r="L606" i="1"/>
  <c r="O585" i="1"/>
  <c r="N585" i="1"/>
  <c r="M585" i="1"/>
  <c r="L585" i="1"/>
  <c r="O571" i="1"/>
  <c r="N571" i="1"/>
  <c r="M571" i="1"/>
  <c r="L571" i="1"/>
  <c r="O554" i="1"/>
  <c r="N554" i="1"/>
  <c r="M554" i="1"/>
  <c r="L554" i="1"/>
  <c r="O548" i="1"/>
  <c r="N548" i="1"/>
  <c r="M548" i="1"/>
  <c r="L548" i="1"/>
  <c r="O520" i="1"/>
  <c r="N520" i="1"/>
  <c r="M520" i="1"/>
  <c r="L520" i="1"/>
  <c r="O508" i="1"/>
  <c r="N508" i="1"/>
  <c r="M508" i="1"/>
  <c r="L508" i="1"/>
  <c r="O439" i="1"/>
  <c r="N439" i="1"/>
  <c r="M439" i="1"/>
  <c r="L439" i="1"/>
  <c r="O434" i="1"/>
  <c r="N434" i="1"/>
  <c r="M434" i="1"/>
  <c r="L434" i="1"/>
  <c r="O427" i="1"/>
  <c r="N427" i="1"/>
  <c r="M427" i="1"/>
  <c r="L427" i="1"/>
  <c r="O418" i="1"/>
  <c r="N418" i="1"/>
  <c r="M418" i="1"/>
  <c r="L418" i="1"/>
  <c r="O362" i="1"/>
  <c r="N362" i="1"/>
  <c r="M362" i="1"/>
  <c r="L362" i="1"/>
  <c r="O325" i="1"/>
  <c r="N325" i="1"/>
  <c r="M325" i="1"/>
  <c r="L325" i="1"/>
  <c r="O315" i="1"/>
  <c r="N315" i="1"/>
  <c r="M315" i="1"/>
  <c r="L315" i="1"/>
  <c r="O295" i="1"/>
  <c r="N295" i="1"/>
  <c r="M295" i="1"/>
  <c r="L295" i="1"/>
  <c r="O263" i="1"/>
  <c r="N263" i="1"/>
  <c r="M263" i="1"/>
  <c r="L263" i="1"/>
  <c r="O249" i="1"/>
  <c r="N249" i="1"/>
  <c r="M249" i="1"/>
  <c r="L249" i="1"/>
  <c r="O231" i="1"/>
  <c r="O1112" i="1" s="1"/>
  <c r="N231" i="1"/>
  <c r="M231" i="1"/>
  <c r="L231" i="1"/>
  <c r="O168" i="1"/>
  <c r="O1111" i="1" s="1"/>
  <c r="N168" i="1"/>
  <c r="N1111" i="1" s="1"/>
  <c r="M168" i="1"/>
  <c r="L168" i="1"/>
  <c r="L1111" i="1" s="1"/>
  <c r="O158" i="1"/>
  <c r="O1108" i="1" s="1"/>
  <c r="N158" i="1"/>
  <c r="M158" i="1"/>
  <c r="L158" i="1"/>
  <c r="L1117" i="1" l="1"/>
  <c r="L1108" i="1"/>
  <c r="L1112" i="1"/>
  <c r="N1108" i="1"/>
  <c r="M1108" i="1"/>
  <c r="M1112" i="1"/>
  <c r="N1112" i="1"/>
  <c r="N1117" i="1"/>
  <c r="M1111" i="1"/>
  <c r="H1116" i="1" l="1"/>
  <c r="G1116" i="1"/>
  <c r="H1115" i="1"/>
  <c r="G1115" i="1"/>
  <c r="H1106" i="1"/>
  <c r="G1106" i="1"/>
  <c r="H1091" i="1"/>
  <c r="G1091" i="1"/>
  <c r="H1079" i="1"/>
  <c r="G1079" i="1"/>
  <c r="H1031" i="1"/>
  <c r="G1031" i="1"/>
  <c r="H1020" i="1"/>
  <c r="G1020" i="1"/>
  <c r="H1002" i="1"/>
  <c r="G1002" i="1"/>
  <c r="H993" i="1"/>
  <c r="G993" i="1"/>
  <c r="H979" i="1"/>
  <c r="G979" i="1"/>
  <c r="H963" i="1"/>
  <c r="G963" i="1"/>
  <c r="H954" i="1"/>
  <c r="G954" i="1"/>
  <c r="H918" i="1"/>
  <c r="G918" i="1"/>
  <c r="H904" i="1"/>
  <c r="G904" i="1"/>
  <c r="H881" i="1"/>
  <c r="G881" i="1"/>
  <c r="H873" i="1"/>
  <c r="G873" i="1"/>
  <c r="H862" i="1"/>
  <c r="G862" i="1"/>
  <c r="H849" i="1"/>
  <c r="G849" i="1"/>
  <c r="H812" i="1"/>
  <c r="G812" i="1"/>
  <c r="H736" i="1"/>
  <c r="G736" i="1"/>
  <c r="H722" i="1"/>
  <c r="G722" i="1"/>
  <c r="H700" i="1"/>
  <c r="G700" i="1"/>
  <c r="H668" i="1"/>
  <c r="G668" i="1"/>
  <c r="H659" i="1"/>
  <c r="G659" i="1"/>
  <c r="H642" i="1"/>
  <c r="G642" i="1"/>
  <c r="H626" i="1"/>
  <c r="G626" i="1"/>
  <c r="H606" i="1"/>
  <c r="G606" i="1"/>
  <c r="H585" i="1"/>
  <c r="G585" i="1"/>
  <c r="H571" i="1"/>
  <c r="G571" i="1"/>
  <c r="H554" i="1"/>
  <c r="G554" i="1"/>
  <c r="H548" i="1"/>
  <c r="G548" i="1"/>
  <c r="H520" i="1"/>
  <c r="G520" i="1"/>
  <c r="H508" i="1"/>
  <c r="G508" i="1"/>
  <c r="H439" i="1"/>
  <c r="G439" i="1"/>
  <c r="H434" i="1"/>
  <c r="G434" i="1"/>
  <c r="H427" i="1"/>
  <c r="G427" i="1"/>
  <c r="H418" i="1"/>
  <c r="G418" i="1"/>
  <c r="H362" i="1"/>
  <c r="G362" i="1"/>
  <c r="H325" i="1"/>
  <c r="G325" i="1"/>
  <c r="H315" i="1"/>
  <c r="G315" i="1"/>
  <c r="H295" i="1"/>
  <c r="G295" i="1"/>
  <c r="H263" i="1"/>
  <c r="G263" i="1"/>
  <c r="H249" i="1"/>
  <c r="G249" i="1"/>
  <c r="H231" i="1"/>
  <c r="G231" i="1"/>
  <c r="H168" i="1"/>
  <c r="G168" i="1"/>
  <c r="H158" i="1"/>
  <c r="G158" i="1"/>
  <c r="K1116" i="1"/>
  <c r="J1116" i="1"/>
  <c r="I1116" i="1"/>
  <c r="F1116" i="1"/>
  <c r="K1115" i="1"/>
  <c r="K1117" i="1" s="1"/>
  <c r="J1115" i="1"/>
  <c r="J1117" i="1" s="1"/>
  <c r="I1115" i="1"/>
  <c r="I1117" i="1" s="1"/>
  <c r="F1115" i="1"/>
  <c r="F1117" i="1" s="1"/>
  <c r="K1106" i="1"/>
  <c r="J1106" i="1"/>
  <c r="I1106" i="1"/>
  <c r="F1106" i="1"/>
  <c r="K1091" i="1"/>
  <c r="J1091" i="1"/>
  <c r="I1091" i="1"/>
  <c r="F1091" i="1"/>
  <c r="K1079" i="1"/>
  <c r="J1079" i="1"/>
  <c r="I1079" i="1"/>
  <c r="F1079" i="1"/>
  <c r="K1031" i="1"/>
  <c r="J1031" i="1"/>
  <c r="I1031" i="1"/>
  <c r="F1031" i="1"/>
  <c r="K1020" i="1"/>
  <c r="J1020" i="1"/>
  <c r="I1020" i="1"/>
  <c r="F1020" i="1"/>
  <c r="K1002" i="1"/>
  <c r="J1002" i="1"/>
  <c r="I1002" i="1"/>
  <c r="F1002" i="1"/>
  <c r="K993" i="1"/>
  <c r="J993" i="1"/>
  <c r="I993" i="1"/>
  <c r="F993" i="1"/>
  <c r="K979" i="1"/>
  <c r="J979" i="1"/>
  <c r="I979" i="1"/>
  <c r="F979" i="1"/>
  <c r="K963" i="1"/>
  <c r="J963" i="1"/>
  <c r="I963" i="1"/>
  <c r="F963" i="1"/>
  <c r="K954" i="1"/>
  <c r="J954" i="1"/>
  <c r="I954" i="1"/>
  <c r="F954" i="1"/>
  <c r="K918" i="1"/>
  <c r="J918" i="1"/>
  <c r="I918" i="1"/>
  <c r="F918" i="1"/>
  <c r="K904" i="1"/>
  <c r="J904" i="1"/>
  <c r="I904" i="1"/>
  <c r="F904" i="1"/>
  <c r="K881" i="1"/>
  <c r="J881" i="1"/>
  <c r="I881" i="1"/>
  <c r="F881" i="1"/>
  <c r="K873" i="1"/>
  <c r="J873" i="1"/>
  <c r="I873" i="1"/>
  <c r="F873" i="1"/>
  <c r="K862" i="1"/>
  <c r="J862" i="1"/>
  <c r="I862" i="1"/>
  <c r="F862" i="1"/>
  <c r="K849" i="1"/>
  <c r="J849" i="1"/>
  <c r="I849" i="1"/>
  <c r="F849" i="1"/>
  <c r="K812" i="1"/>
  <c r="J812" i="1"/>
  <c r="I812" i="1"/>
  <c r="F812" i="1"/>
  <c r="K736" i="1"/>
  <c r="J736" i="1"/>
  <c r="I736" i="1"/>
  <c r="F736" i="1"/>
  <c r="K722" i="1"/>
  <c r="J722" i="1"/>
  <c r="I722" i="1"/>
  <c r="F722" i="1"/>
  <c r="K700" i="1"/>
  <c r="J700" i="1"/>
  <c r="I700" i="1"/>
  <c r="F700" i="1"/>
  <c r="K668" i="1"/>
  <c r="J668" i="1"/>
  <c r="I668" i="1"/>
  <c r="F668" i="1"/>
  <c r="K659" i="1"/>
  <c r="J659" i="1"/>
  <c r="I659" i="1"/>
  <c r="F659" i="1"/>
  <c r="K642" i="1"/>
  <c r="J642" i="1"/>
  <c r="I642" i="1"/>
  <c r="F642" i="1"/>
  <c r="K626" i="1"/>
  <c r="J626" i="1"/>
  <c r="I626" i="1"/>
  <c r="F626" i="1"/>
  <c r="K606" i="1"/>
  <c r="J606" i="1"/>
  <c r="I606" i="1"/>
  <c r="F606" i="1"/>
  <c r="K585" i="1"/>
  <c r="J585" i="1"/>
  <c r="I585" i="1"/>
  <c r="F585" i="1"/>
  <c r="K571" i="1"/>
  <c r="J571" i="1"/>
  <c r="I571" i="1"/>
  <c r="F571" i="1"/>
  <c r="K554" i="1"/>
  <c r="J554" i="1"/>
  <c r="I554" i="1"/>
  <c r="F554" i="1"/>
  <c r="K548" i="1"/>
  <c r="J548" i="1"/>
  <c r="I548" i="1"/>
  <c r="F548" i="1"/>
  <c r="K520" i="1"/>
  <c r="J520" i="1"/>
  <c r="I520" i="1"/>
  <c r="F520" i="1"/>
  <c r="K508" i="1"/>
  <c r="J508" i="1"/>
  <c r="I508" i="1"/>
  <c r="F508" i="1"/>
  <c r="K439" i="1"/>
  <c r="J439" i="1"/>
  <c r="I439" i="1"/>
  <c r="F439" i="1"/>
  <c r="K434" i="1"/>
  <c r="J434" i="1"/>
  <c r="I434" i="1"/>
  <c r="F434" i="1"/>
  <c r="K427" i="1"/>
  <c r="J427" i="1"/>
  <c r="I427" i="1"/>
  <c r="F427" i="1"/>
  <c r="K418" i="1"/>
  <c r="J418" i="1"/>
  <c r="I418" i="1"/>
  <c r="F418" i="1"/>
  <c r="K362" i="1"/>
  <c r="J362" i="1"/>
  <c r="I362" i="1"/>
  <c r="F362" i="1"/>
  <c r="K325" i="1"/>
  <c r="J325" i="1"/>
  <c r="I325" i="1"/>
  <c r="F325" i="1"/>
  <c r="K315" i="1"/>
  <c r="J315" i="1"/>
  <c r="I315" i="1"/>
  <c r="F315" i="1"/>
  <c r="K295" i="1"/>
  <c r="J295" i="1"/>
  <c r="I295" i="1"/>
  <c r="F295" i="1"/>
  <c r="K263" i="1"/>
  <c r="J263" i="1"/>
  <c r="I263" i="1"/>
  <c r="F263" i="1"/>
  <c r="K249" i="1"/>
  <c r="J249" i="1"/>
  <c r="I249" i="1"/>
  <c r="F249" i="1"/>
  <c r="K231" i="1"/>
  <c r="K1112" i="1" s="1"/>
  <c r="J231" i="1"/>
  <c r="I231" i="1"/>
  <c r="I1112" i="1" s="1"/>
  <c r="F231" i="1"/>
  <c r="F1112" i="1" s="1"/>
  <c r="K168" i="1"/>
  <c r="J168" i="1"/>
  <c r="J1111" i="1" s="1"/>
  <c r="I168" i="1"/>
  <c r="F168" i="1"/>
  <c r="K158" i="1"/>
  <c r="J158" i="1"/>
  <c r="J1108" i="1" s="1"/>
  <c r="I158" i="1"/>
  <c r="F158" i="1"/>
  <c r="E1116" i="1"/>
  <c r="D1116" i="1"/>
  <c r="C1116" i="1"/>
  <c r="B1116" i="1"/>
  <c r="E1115" i="1"/>
  <c r="E1117" i="1" s="1"/>
  <c r="D1115" i="1"/>
  <c r="D1117" i="1" s="1"/>
  <c r="C1115" i="1"/>
  <c r="C1117" i="1" s="1"/>
  <c r="B1115" i="1"/>
  <c r="E1106" i="1"/>
  <c r="D1106" i="1"/>
  <c r="C1106" i="1"/>
  <c r="B1106" i="1"/>
  <c r="E1091" i="1"/>
  <c r="D1091" i="1"/>
  <c r="C1091" i="1"/>
  <c r="B1091" i="1"/>
  <c r="E1079" i="1"/>
  <c r="D1079" i="1"/>
  <c r="C1079" i="1"/>
  <c r="B1079" i="1"/>
  <c r="E1031" i="1"/>
  <c r="D1031" i="1"/>
  <c r="C1031" i="1"/>
  <c r="E1020" i="1"/>
  <c r="D1020" i="1"/>
  <c r="C1020" i="1"/>
  <c r="B1020" i="1"/>
  <c r="E1002" i="1"/>
  <c r="D1002" i="1"/>
  <c r="C1002" i="1"/>
  <c r="B1002" i="1"/>
  <c r="E993" i="1"/>
  <c r="D993" i="1"/>
  <c r="C993" i="1"/>
  <c r="B993" i="1"/>
  <c r="E979" i="1"/>
  <c r="D979" i="1"/>
  <c r="C979" i="1"/>
  <c r="B979" i="1"/>
  <c r="E963" i="1"/>
  <c r="D963" i="1"/>
  <c r="C963" i="1"/>
  <c r="B963" i="1"/>
  <c r="E954" i="1"/>
  <c r="D954" i="1"/>
  <c r="C954" i="1"/>
  <c r="B954" i="1"/>
  <c r="E918" i="1"/>
  <c r="D918" i="1"/>
  <c r="C918" i="1"/>
  <c r="B918" i="1"/>
  <c r="E904" i="1"/>
  <c r="D904" i="1"/>
  <c r="C904" i="1"/>
  <c r="B904" i="1"/>
  <c r="E881" i="1"/>
  <c r="D881" i="1"/>
  <c r="C881" i="1"/>
  <c r="B881" i="1"/>
  <c r="E873" i="1"/>
  <c r="D873" i="1"/>
  <c r="C873" i="1"/>
  <c r="B873" i="1"/>
  <c r="E862" i="1"/>
  <c r="D862" i="1"/>
  <c r="C862" i="1"/>
  <c r="B862" i="1"/>
  <c r="E849" i="1"/>
  <c r="D849" i="1"/>
  <c r="C849" i="1"/>
  <c r="B849" i="1"/>
  <c r="E812" i="1"/>
  <c r="D812" i="1"/>
  <c r="C812" i="1"/>
  <c r="B812" i="1"/>
  <c r="E736" i="1"/>
  <c r="D736" i="1"/>
  <c r="C736" i="1"/>
  <c r="B736" i="1"/>
  <c r="E722" i="1"/>
  <c r="D722" i="1"/>
  <c r="C722" i="1"/>
  <c r="B722" i="1"/>
  <c r="E700" i="1"/>
  <c r="D700" i="1"/>
  <c r="C700" i="1"/>
  <c r="B700" i="1"/>
  <c r="E668" i="1"/>
  <c r="D668" i="1"/>
  <c r="C668" i="1"/>
  <c r="B668" i="1"/>
  <c r="E659" i="1"/>
  <c r="D659" i="1"/>
  <c r="C659" i="1"/>
  <c r="B659" i="1"/>
  <c r="E642" i="1"/>
  <c r="D642" i="1"/>
  <c r="C642" i="1"/>
  <c r="B642" i="1"/>
  <c r="E626" i="1"/>
  <c r="D626" i="1"/>
  <c r="C626" i="1"/>
  <c r="B626" i="1"/>
  <c r="E606" i="1"/>
  <c r="D606" i="1"/>
  <c r="C606" i="1"/>
  <c r="B606" i="1"/>
  <c r="E585" i="1"/>
  <c r="D585" i="1"/>
  <c r="C585" i="1"/>
  <c r="B585" i="1"/>
  <c r="E571" i="1"/>
  <c r="D571" i="1"/>
  <c r="C571" i="1"/>
  <c r="B571" i="1"/>
  <c r="E554" i="1"/>
  <c r="D554" i="1"/>
  <c r="C554" i="1"/>
  <c r="B554" i="1"/>
  <c r="E548" i="1"/>
  <c r="D548" i="1"/>
  <c r="C548" i="1"/>
  <c r="B548" i="1"/>
  <c r="E520" i="1"/>
  <c r="D520" i="1"/>
  <c r="C520" i="1"/>
  <c r="B520" i="1"/>
  <c r="E508" i="1"/>
  <c r="D508" i="1"/>
  <c r="C508" i="1"/>
  <c r="B508" i="1"/>
  <c r="E439" i="1"/>
  <c r="D439" i="1"/>
  <c r="C439" i="1"/>
  <c r="B439" i="1"/>
  <c r="E434" i="1"/>
  <c r="D434" i="1"/>
  <c r="C434" i="1"/>
  <c r="B434" i="1"/>
  <c r="E427" i="1"/>
  <c r="D427" i="1"/>
  <c r="C427" i="1"/>
  <c r="B427" i="1"/>
  <c r="E418" i="1"/>
  <c r="D418" i="1"/>
  <c r="C418" i="1"/>
  <c r="B418" i="1"/>
  <c r="E362" i="1"/>
  <c r="D362" i="1"/>
  <c r="C362" i="1"/>
  <c r="B362" i="1"/>
  <c r="E325" i="1"/>
  <c r="D325" i="1"/>
  <c r="C325" i="1"/>
  <c r="B325" i="1"/>
  <c r="E315" i="1"/>
  <c r="D315" i="1"/>
  <c r="C315" i="1"/>
  <c r="B315" i="1"/>
  <c r="E295" i="1"/>
  <c r="D295" i="1"/>
  <c r="C295" i="1"/>
  <c r="B295" i="1"/>
  <c r="E263" i="1"/>
  <c r="D263" i="1"/>
  <c r="C263" i="1"/>
  <c r="B263" i="1"/>
  <c r="E249" i="1"/>
  <c r="D249" i="1"/>
  <c r="C249" i="1"/>
  <c r="B249" i="1"/>
  <c r="E231" i="1"/>
  <c r="D231" i="1"/>
  <c r="C231" i="1"/>
  <c r="B231" i="1"/>
  <c r="E168" i="1"/>
  <c r="D168" i="1"/>
  <c r="C168" i="1"/>
  <c r="B168" i="1"/>
  <c r="E158" i="1"/>
  <c r="D158" i="1"/>
  <c r="C158" i="1"/>
  <c r="B158" i="1"/>
  <c r="K1116" i="2"/>
  <c r="I1116" i="2"/>
  <c r="H1116" i="2"/>
  <c r="G1116" i="2"/>
  <c r="F1116" i="2"/>
  <c r="E1116" i="2"/>
  <c r="D1116" i="2"/>
  <c r="C1116" i="2"/>
  <c r="B1116" i="2"/>
  <c r="K1115" i="2"/>
  <c r="I1115" i="2"/>
  <c r="H1115" i="2"/>
  <c r="G1115" i="2"/>
  <c r="F1115" i="2"/>
  <c r="E1115" i="2"/>
  <c r="D1115" i="2"/>
  <c r="C1115" i="2"/>
  <c r="B1115" i="2"/>
  <c r="K1106" i="2"/>
  <c r="I1106" i="2"/>
  <c r="H1106" i="2"/>
  <c r="G1106" i="2"/>
  <c r="F1106" i="2"/>
  <c r="E1106" i="2"/>
  <c r="D1106" i="2"/>
  <c r="C1106" i="2"/>
  <c r="B1106" i="2"/>
  <c r="J1105" i="2"/>
  <c r="L1105" i="2" s="1"/>
  <c r="J1104" i="2"/>
  <c r="L1104" i="2" s="1"/>
  <c r="J1103" i="2"/>
  <c r="L1103" i="2" s="1"/>
  <c r="J1102" i="2"/>
  <c r="L1102" i="2" s="1"/>
  <c r="J1100" i="2"/>
  <c r="L1100" i="2" s="1"/>
  <c r="J1099" i="2"/>
  <c r="L1099" i="2" s="1"/>
  <c r="J1098" i="2"/>
  <c r="L1098" i="2" s="1"/>
  <c r="J1097" i="2"/>
  <c r="L1097" i="2" s="1"/>
  <c r="J1096" i="2"/>
  <c r="L1096" i="2" s="1"/>
  <c r="J1095" i="2"/>
  <c r="L1095" i="2" s="1"/>
  <c r="J1094" i="2"/>
  <c r="L1094" i="2" s="1"/>
  <c r="J1067" i="2"/>
  <c r="L1067" i="2" s="1"/>
  <c r="J1068" i="2"/>
  <c r="L1068" i="2" s="1"/>
  <c r="J1069" i="2"/>
  <c r="L1069" i="2" s="1"/>
  <c r="J1070" i="2"/>
  <c r="L1070" i="2" s="1"/>
  <c r="J1071" i="2"/>
  <c r="L1071" i="2" s="1"/>
  <c r="J1072" i="2"/>
  <c r="L1072" i="2" s="1"/>
  <c r="J1073" i="2"/>
  <c r="L1073" i="2" s="1"/>
  <c r="J1074" i="2"/>
  <c r="L1074" i="2" s="1"/>
  <c r="J1075" i="2"/>
  <c r="L1075" i="2" s="1"/>
  <c r="J1076" i="2"/>
  <c r="L1076" i="2" s="1"/>
  <c r="J1077" i="2"/>
  <c r="L1077" i="2" s="1"/>
  <c r="K1091" i="2"/>
  <c r="I1091" i="2"/>
  <c r="H1091" i="2"/>
  <c r="G1091" i="2"/>
  <c r="F1091" i="2"/>
  <c r="E1091" i="2"/>
  <c r="D1091" i="2"/>
  <c r="C1091" i="2"/>
  <c r="B1091" i="2"/>
  <c r="J1089" i="2"/>
  <c r="L1089" i="2" s="1"/>
  <c r="J1088" i="2"/>
  <c r="L1088" i="2" s="1"/>
  <c r="J1087" i="2"/>
  <c r="L1087" i="2" s="1"/>
  <c r="J1086" i="2"/>
  <c r="L1086" i="2" s="1"/>
  <c r="J1085" i="2"/>
  <c r="L1085" i="2" s="1"/>
  <c r="J1084" i="2"/>
  <c r="L1084" i="2" s="1"/>
  <c r="J1083" i="2"/>
  <c r="L1083" i="2" s="1"/>
  <c r="J1082" i="2"/>
  <c r="K1079" i="2"/>
  <c r="I1079" i="2"/>
  <c r="H1079" i="2"/>
  <c r="G1079" i="2"/>
  <c r="F1079" i="2"/>
  <c r="E1079" i="2"/>
  <c r="D1079" i="2"/>
  <c r="C1079" i="2"/>
  <c r="B1079" i="2"/>
  <c r="J1078" i="2"/>
  <c r="L1078" i="2" s="1"/>
  <c r="J1066" i="2"/>
  <c r="L1066" i="2" s="1"/>
  <c r="J1065" i="2"/>
  <c r="L1065" i="2" s="1"/>
  <c r="J1064" i="2"/>
  <c r="L1064" i="2" s="1"/>
  <c r="J1063" i="2"/>
  <c r="L1063" i="2" s="1"/>
  <c r="J1062" i="2"/>
  <c r="L1062" i="2" s="1"/>
  <c r="J1061" i="2"/>
  <c r="L1061" i="2" s="1"/>
  <c r="J1060" i="2"/>
  <c r="L1060" i="2" s="1"/>
  <c r="J1059" i="2"/>
  <c r="L1059" i="2" s="1"/>
  <c r="J1058" i="2"/>
  <c r="L1058" i="2" s="1"/>
  <c r="J1056" i="2"/>
  <c r="L1056" i="2" s="1"/>
  <c r="J1055" i="2"/>
  <c r="L1055" i="2" s="1"/>
  <c r="J1054" i="2"/>
  <c r="L1054" i="2" s="1"/>
  <c r="J1053" i="2"/>
  <c r="L1053" i="2" s="1"/>
  <c r="J1052" i="2"/>
  <c r="L1052" i="2" s="1"/>
  <c r="J1051" i="2"/>
  <c r="L1051" i="2" s="1"/>
  <c r="J1050" i="2"/>
  <c r="L1050" i="2" s="1"/>
  <c r="J1049" i="2"/>
  <c r="L1049" i="2" s="1"/>
  <c r="J1048" i="2"/>
  <c r="L1048" i="2" s="1"/>
  <c r="J1047" i="2"/>
  <c r="L1047" i="2" s="1"/>
  <c r="J1046" i="2"/>
  <c r="L1046" i="2" s="1"/>
  <c r="J1045" i="2"/>
  <c r="L1045" i="2" s="1"/>
  <c r="J1044" i="2"/>
  <c r="L1044" i="2" s="1"/>
  <c r="J1043" i="2"/>
  <c r="L1043" i="2" s="1"/>
  <c r="J1042" i="2"/>
  <c r="L1042" i="2" s="1"/>
  <c r="J1041" i="2"/>
  <c r="L1041" i="2" s="1"/>
  <c r="J1040" i="2"/>
  <c r="L1040" i="2" s="1"/>
  <c r="J1039" i="2"/>
  <c r="L1039" i="2" s="1"/>
  <c r="J1038" i="2"/>
  <c r="L1038" i="2" s="1"/>
  <c r="J1037" i="2"/>
  <c r="L1037" i="2" s="1"/>
  <c r="J1036" i="2"/>
  <c r="L1036" i="2" s="1"/>
  <c r="J1035" i="2"/>
  <c r="L1035" i="2" s="1"/>
  <c r="J1034" i="2"/>
  <c r="K1031" i="2"/>
  <c r="I1031" i="2"/>
  <c r="H1031" i="2"/>
  <c r="G1031" i="2"/>
  <c r="F1031" i="2"/>
  <c r="E1031" i="2"/>
  <c r="D1031" i="2"/>
  <c r="C1031" i="2"/>
  <c r="J1029" i="2"/>
  <c r="L1029" i="2" s="1"/>
  <c r="J1028" i="2"/>
  <c r="L1028" i="2" s="1"/>
  <c r="J1027" i="2"/>
  <c r="L1027" i="2" s="1"/>
  <c r="J1026" i="2"/>
  <c r="L1026" i="2" s="1"/>
  <c r="J1025" i="2"/>
  <c r="L1025" i="2" s="1"/>
  <c r="J1024" i="2"/>
  <c r="L1024" i="2" s="1"/>
  <c r="J1023" i="2"/>
  <c r="L1023" i="2" s="1"/>
  <c r="I1020" i="2"/>
  <c r="H1020" i="2"/>
  <c r="G1020" i="2"/>
  <c r="F1020" i="2"/>
  <c r="E1020" i="2"/>
  <c r="D1020" i="2"/>
  <c r="C1020" i="2"/>
  <c r="B1020" i="2"/>
  <c r="J1018" i="2"/>
  <c r="L1018" i="2" s="1"/>
  <c r="J1017" i="2"/>
  <c r="L1017" i="2" s="1"/>
  <c r="J1016" i="2"/>
  <c r="L1016" i="2" s="1"/>
  <c r="J1015" i="2"/>
  <c r="L1015" i="2" s="1"/>
  <c r="J1014" i="2"/>
  <c r="L1014" i="2" s="1"/>
  <c r="J1013" i="2"/>
  <c r="L1013" i="2" s="1"/>
  <c r="J1011" i="2"/>
  <c r="L1011" i="2" s="1"/>
  <c r="J1010" i="2"/>
  <c r="L1010" i="2" s="1"/>
  <c r="J1009" i="2"/>
  <c r="L1009" i="2" s="1"/>
  <c r="J1008" i="2"/>
  <c r="L1008" i="2" s="1"/>
  <c r="J1007" i="2"/>
  <c r="L1007" i="2" s="1"/>
  <c r="J1006" i="2"/>
  <c r="L1006" i="2" s="1"/>
  <c r="J1005" i="2"/>
  <c r="K1002" i="2"/>
  <c r="I1002" i="2"/>
  <c r="H1002" i="2"/>
  <c r="G1002" i="2"/>
  <c r="F1002" i="2"/>
  <c r="E1002" i="2"/>
  <c r="D1002" i="2"/>
  <c r="C1002" i="2"/>
  <c r="B1002" i="2"/>
  <c r="J1001" i="2"/>
  <c r="L1001" i="2" s="1"/>
  <c r="J1000" i="2"/>
  <c r="L1000" i="2" s="1"/>
  <c r="J999" i="2"/>
  <c r="L999" i="2" s="1"/>
  <c r="J998" i="2"/>
  <c r="L998" i="2" s="1"/>
  <c r="J997" i="2"/>
  <c r="L997" i="2" s="1"/>
  <c r="J996" i="2"/>
  <c r="L996" i="2" s="1"/>
  <c r="K993" i="2"/>
  <c r="I993" i="2"/>
  <c r="H993" i="2"/>
  <c r="G993" i="2"/>
  <c r="F993" i="2"/>
  <c r="E993" i="2"/>
  <c r="D993" i="2"/>
  <c r="C993" i="2"/>
  <c r="B993" i="2"/>
  <c r="J992" i="2"/>
  <c r="L992" i="2" s="1"/>
  <c r="J991" i="2"/>
  <c r="L991" i="2" s="1"/>
  <c r="J990" i="2"/>
  <c r="L990" i="2" s="1"/>
  <c r="J989" i="2"/>
  <c r="L989" i="2" s="1"/>
  <c r="J987" i="2"/>
  <c r="L987" i="2" s="1"/>
  <c r="J986" i="2"/>
  <c r="L986" i="2" s="1"/>
  <c r="J985" i="2"/>
  <c r="L985" i="2" s="1"/>
  <c r="J984" i="2"/>
  <c r="L984" i="2" s="1"/>
  <c r="J983" i="2"/>
  <c r="L983" i="2" s="1"/>
  <c r="J982" i="2"/>
  <c r="L982" i="2" s="1"/>
  <c r="K979" i="2"/>
  <c r="I979" i="2"/>
  <c r="H979" i="2"/>
  <c r="G979" i="2"/>
  <c r="F979" i="2"/>
  <c r="E979" i="2"/>
  <c r="D979" i="2"/>
  <c r="C979" i="2"/>
  <c r="B979" i="2"/>
  <c r="J977" i="2"/>
  <c r="L977" i="2" s="1"/>
  <c r="J976" i="2"/>
  <c r="L976" i="2" s="1"/>
  <c r="J975" i="2"/>
  <c r="L975" i="2" s="1"/>
  <c r="J974" i="2"/>
  <c r="L974" i="2" s="1"/>
  <c r="J973" i="2"/>
  <c r="L973" i="2" s="1"/>
  <c r="J972" i="2"/>
  <c r="L972" i="2" s="1"/>
  <c r="J971" i="2"/>
  <c r="L971" i="2" s="1"/>
  <c r="J970" i="2"/>
  <c r="L970" i="2" s="1"/>
  <c r="J969" i="2"/>
  <c r="L969" i="2" s="1"/>
  <c r="J968" i="2"/>
  <c r="L968" i="2" s="1"/>
  <c r="J967" i="2"/>
  <c r="L967" i="2" s="1"/>
  <c r="J966" i="2"/>
  <c r="K963" i="2"/>
  <c r="I963" i="2"/>
  <c r="H963" i="2"/>
  <c r="G963" i="2"/>
  <c r="F963" i="2"/>
  <c r="E963" i="2"/>
  <c r="D963" i="2"/>
  <c r="C963" i="2"/>
  <c r="B963" i="2"/>
  <c r="J962" i="2"/>
  <c r="L962" i="2" s="1"/>
  <c r="J961" i="2"/>
  <c r="L961" i="2" s="1"/>
  <c r="J960" i="2"/>
  <c r="L960" i="2" s="1"/>
  <c r="J959" i="2"/>
  <c r="L959" i="2" s="1"/>
  <c r="J958" i="2"/>
  <c r="L958" i="2" s="1"/>
  <c r="J957" i="2"/>
  <c r="L957" i="2" s="1"/>
  <c r="K954" i="2"/>
  <c r="I954" i="2"/>
  <c r="H954" i="2"/>
  <c r="G954" i="2"/>
  <c r="F954" i="2"/>
  <c r="E954" i="2"/>
  <c r="D954" i="2"/>
  <c r="C954" i="2"/>
  <c r="B954" i="2"/>
  <c r="J953" i="2"/>
  <c r="L953" i="2" s="1"/>
  <c r="J952" i="2"/>
  <c r="L952" i="2" s="1"/>
  <c r="J951" i="2"/>
  <c r="L951" i="2" s="1"/>
  <c r="J950" i="2"/>
  <c r="L950" i="2" s="1"/>
  <c r="J949" i="2"/>
  <c r="L949" i="2" s="1"/>
  <c r="J948" i="2"/>
  <c r="L948" i="2" s="1"/>
  <c r="J947" i="2"/>
  <c r="L947" i="2" s="1"/>
  <c r="J946" i="2"/>
  <c r="L946" i="2" s="1"/>
  <c r="J945" i="2"/>
  <c r="L945" i="2" s="1"/>
  <c r="J943" i="2"/>
  <c r="L943" i="2" s="1"/>
  <c r="J942" i="2"/>
  <c r="L942" i="2" s="1"/>
  <c r="J941" i="2"/>
  <c r="L941" i="2" s="1"/>
  <c r="J940" i="2"/>
  <c r="L940" i="2" s="1"/>
  <c r="J939" i="2"/>
  <c r="L939" i="2" s="1"/>
  <c r="J938" i="2"/>
  <c r="L938" i="2" s="1"/>
  <c r="J937" i="2"/>
  <c r="L937" i="2" s="1"/>
  <c r="J936" i="2"/>
  <c r="L936" i="2" s="1"/>
  <c r="J935" i="2"/>
  <c r="L935" i="2" s="1"/>
  <c r="J934" i="2"/>
  <c r="L934" i="2" s="1"/>
  <c r="J933" i="2"/>
  <c r="L933" i="2" s="1"/>
  <c r="J932" i="2"/>
  <c r="L932" i="2" s="1"/>
  <c r="J931" i="2"/>
  <c r="L931" i="2" s="1"/>
  <c r="J930" i="2"/>
  <c r="L930" i="2" s="1"/>
  <c r="J929" i="2"/>
  <c r="L929" i="2" s="1"/>
  <c r="J928" i="2"/>
  <c r="L928" i="2" s="1"/>
  <c r="J927" i="2"/>
  <c r="L927" i="2" s="1"/>
  <c r="J926" i="2"/>
  <c r="L926" i="2" s="1"/>
  <c r="J925" i="2"/>
  <c r="L925" i="2" s="1"/>
  <c r="J924" i="2"/>
  <c r="L924" i="2" s="1"/>
  <c r="J923" i="2"/>
  <c r="L923" i="2" s="1"/>
  <c r="J922" i="2"/>
  <c r="L922" i="2" s="1"/>
  <c r="J921" i="2"/>
  <c r="K918" i="2"/>
  <c r="I918" i="2"/>
  <c r="H918" i="2"/>
  <c r="G918" i="2"/>
  <c r="F918" i="2"/>
  <c r="E918" i="2"/>
  <c r="D918" i="2"/>
  <c r="C918" i="2"/>
  <c r="B918" i="2"/>
  <c r="J917" i="2"/>
  <c r="L917" i="2" s="1"/>
  <c r="J916" i="2"/>
  <c r="L916" i="2" s="1"/>
  <c r="J915" i="2"/>
  <c r="L915" i="2" s="1"/>
  <c r="J914" i="2"/>
  <c r="L914" i="2" s="1"/>
  <c r="J913" i="2"/>
  <c r="L913" i="2" s="1"/>
  <c r="J912" i="2"/>
  <c r="L912" i="2" s="1"/>
  <c r="J911" i="2"/>
  <c r="L911" i="2" s="1"/>
  <c r="J910" i="2"/>
  <c r="L910" i="2" s="1"/>
  <c r="J909" i="2"/>
  <c r="L909" i="2" s="1"/>
  <c r="J908" i="2"/>
  <c r="L908" i="2" s="1"/>
  <c r="J907" i="2"/>
  <c r="K904" i="2"/>
  <c r="I904" i="2"/>
  <c r="H904" i="2"/>
  <c r="G904" i="2"/>
  <c r="F904" i="2"/>
  <c r="E904" i="2"/>
  <c r="D904" i="2"/>
  <c r="C904" i="2"/>
  <c r="B904" i="2"/>
  <c r="J903" i="2"/>
  <c r="L903" i="2" s="1"/>
  <c r="J902" i="2"/>
  <c r="L902" i="2" s="1"/>
  <c r="J901" i="2"/>
  <c r="L901" i="2" s="1"/>
  <c r="J900" i="2"/>
  <c r="L900" i="2" s="1"/>
  <c r="J898" i="2"/>
  <c r="L898" i="2" s="1"/>
  <c r="J897" i="2"/>
  <c r="L897" i="2" s="1"/>
  <c r="J896" i="2"/>
  <c r="L896" i="2" s="1"/>
  <c r="J895" i="2"/>
  <c r="L895" i="2" s="1"/>
  <c r="J894" i="2"/>
  <c r="L894" i="2" s="1"/>
  <c r="J893" i="2"/>
  <c r="L893" i="2" s="1"/>
  <c r="J892" i="2"/>
  <c r="L892" i="2" s="1"/>
  <c r="J891" i="2"/>
  <c r="L891" i="2" s="1"/>
  <c r="J890" i="2"/>
  <c r="L890" i="2" s="1"/>
  <c r="J889" i="2"/>
  <c r="L889" i="2" s="1"/>
  <c r="J888" i="2"/>
  <c r="L888" i="2" s="1"/>
  <c r="J887" i="2"/>
  <c r="L887" i="2" s="1"/>
  <c r="J886" i="2"/>
  <c r="L886" i="2" s="1"/>
  <c r="J885" i="2"/>
  <c r="L885" i="2" s="1"/>
  <c r="J884" i="2"/>
  <c r="K849" i="2"/>
  <c r="I849" i="2"/>
  <c r="H849" i="2"/>
  <c r="G849" i="2"/>
  <c r="F849" i="2"/>
  <c r="E849" i="2"/>
  <c r="D849" i="2"/>
  <c r="C849" i="2"/>
  <c r="B849" i="2"/>
  <c r="J847" i="2"/>
  <c r="L847" i="2" s="1"/>
  <c r="J846" i="2"/>
  <c r="L846" i="2" s="1"/>
  <c r="J845" i="2"/>
  <c r="L845" i="2" s="1"/>
  <c r="J844" i="2"/>
  <c r="L844" i="2" s="1"/>
  <c r="J843" i="2"/>
  <c r="L843" i="2" s="1"/>
  <c r="J842" i="2"/>
  <c r="L842" i="2" s="1"/>
  <c r="J841" i="2"/>
  <c r="L841" i="2" s="1"/>
  <c r="J840" i="2"/>
  <c r="L840" i="2" s="1"/>
  <c r="J839" i="2"/>
  <c r="L839" i="2" s="1"/>
  <c r="J838" i="2"/>
  <c r="L838" i="2" s="1"/>
  <c r="J837" i="2"/>
  <c r="L837" i="2" s="1"/>
  <c r="J836" i="2"/>
  <c r="L836" i="2" s="1"/>
  <c r="J835" i="2"/>
  <c r="L835" i="2" s="1"/>
  <c r="J834" i="2"/>
  <c r="L834" i="2" s="1"/>
  <c r="J833" i="2"/>
  <c r="L833" i="2" s="1"/>
  <c r="J831" i="2"/>
  <c r="L831" i="2" s="1"/>
  <c r="J830" i="2"/>
  <c r="L830" i="2" s="1"/>
  <c r="J829" i="2"/>
  <c r="L829" i="2" s="1"/>
  <c r="J828" i="2"/>
  <c r="L828" i="2" s="1"/>
  <c r="J827" i="2"/>
  <c r="L827" i="2" s="1"/>
  <c r="J826" i="2"/>
  <c r="L826" i="2" s="1"/>
  <c r="J825" i="2"/>
  <c r="L825" i="2" s="1"/>
  <c r="J824" i="2"/>
  <c r="L824" i="2" s="1"/>
  <c r="J823" i="2"/>
  <c r="L823" i="2" s="1"/>
  <c r="J822" i="2"/>
  <c r="L822" i="2" s="1"/>
  <c r="J821" i="2"/>
  <c r="L821" i="2" s="1"/>
  <c r="J820" i="2"/>
  <c r="L820" i="2" s="1"/>
  <c r="J819" i="2"/>
  <c r="L819" i="2" s="1"/>
  <c r="J818" i="2"/>
  <c r="L818" i="2" s="1"/>
  <c r="J817" i="2"/>
  <c r="L817" i="2" s="1"/>
  <c r="J816" i="2"/>
  <c r="L816" i="2" s="1"/>
  <c r="J815" i="2"/>
  <c r="K812" i="2"/>
  <c r="I812" i="2"/>
  <c r="H812" i="2"/>
  <c r="G812" i="2"/>
  <c r="F812" i="2"/>
  <c r="E812" i="2"/>
  <c r="D812" i="2"/>
  <c r="C812" i="2"/>
  <c r="B812" i="2"/>
  <c r="J811" i="2"/>
  <c r="L811" i="2" s="1"/>
  <c r="J810" i="2"/>
  <c r="L810" i="2" s="1"/>
  <c r="J809" i="2"/>
  <c r="L809" i="2" s="1"/>
  <c r="J807" i="2"/>
  <c r="L807" i="2" s="1"/>
  <c r="J806" i="2"/>
  <c r="L806" i="2" s="1"/>
  <c r="J805" i="2"/>
  <c r="L805" i="2" s="1"/>
  <c r="J804" i="2"/>
  <c r="L804" i="2" s="1"/>
  <c r="J803" i="2"/>
  <c r="L803" i="2" s="1"/>
  <c r="J802" i="2"/>
  <c r="L802" i="2" s="1"/>
  <c r="J801" i="2"/>
  <c r="L801" i="2" s="1"/>
  <c r="J800" i="2"/>
  <c r="L800" i="2" s="1"/>
  <c r="J799" i="2"/>
  <c r="L799" i="2" s="1"/>
  <c r="J798" i="2"/>
  <c r="L798" i="2" s="1"/>
  <c r="J797" i="2"/>
  <c r="L797" i="2" s="1"/>
  <c r="J796" i="2"/>
  <c r="L796" i="2" s="1"/>
  <c r="J795" i="2"/>
  <c r="L795" i="2" s="1"/>
  <c r="J794" i="2"/>
  <c r="L794" i="2" s="1"/>
  <c r="J793" i="2"/>
  <c r="L793" i="2" s="1"/>
  <c r="J792" i="2"/>
  <c r="L792" i="2" s="1"/>
  <c r="J791" i="2"/>
  <c r="L791" i="2" s="1"/>
  <c r="J790" i="2"/>
  <c r="L790" i="2" s="1"/>
  <c r="J789" i="2"/>
  <c r="L789" i="2" s="1"/>
  <c r="J788" i="2"/>
  <c r="L788" i="2" s="1"/>
  <c r="J787" i="2"/>
  <c r="L787" i="2" s="1"/>
  <c r="J785" i="2"/>
  <c r="L785" i="2" s="1"/>
  <c r="J784" i="2"/>
  <c r="L784" i="2" s="1"/>
  <c r="J783" i="2"/>
  <c r="L783" i="2" s="1"/>
  <c r="J782" i="2"/>
  <c r="L782" i="2" s="1"/>
  <c r="J781" i="2"/>
  <c r="L781" i="2" s="1"/>
  <c r="J780" i="2"/>
  <c r="L780" i="2" s="1"/>
  <c r="J779" i="2"/>
  <c r="L779" i="2" s="1"/>
  <c r="J778" i="2"/>
  <c r="L778" i="2" s="1"/>
  <c r="J777" i="2"/>
  <c r="L777" i="2" s="1"/>
  <c r="J776" i="2"/>
  <c r="L776" i="2" s="1"/>
  <c r="J775" i="2"/>
  <c r="L775" i="2" s="1"/>
  <c r="J774" i="2"/>
  <c r="L774" i="2" s="1"/>
  <c r="J773" i="2"/>
  <c r="L773" i="2" s="1"/>
  <c r="J772" i="2"/>
  <c r="L772" i="2" s="1"/>
  <c r="J771" i="2"/>
  <c r="L771" i="2" s="1"/>
  <c r="J770" i="2"/>
  <c r="L770" i="2" s="1"/>
  <c r="J769" i="2"/>
  <c r="L769" i="2" s="1"/>
  <c r="J768" i="2"/>
  <c r="L768" i="2" s="1"/>
  <c r="J767" i="2"/>
  <c r="L767" i="2" s="1"/>
  <c r="J766" i="2"/>
  <c r="L766" i="2" s="1"/>
  <c r="J765" i="2"/>
  <c r="L765" i="2" s="1"/>
  <c r="J764" i="2"/>
  <c r="L764" i="2" s="1"/>
  <c r="J763" i="2"/>
  <c r="L763" i="2" s="1"/>
  <c r="J761" i="2"/>
  <c r="L761" i="2" s="1"/>
  <c r="J760" i="2"/>
  <c r="L760" i="2" s="1"/>
  <c r="J759" i="2"/>
  <c r="L759" i="2" s="1"/>
  <c r="J758" i="2"/>
  <c r="L758" i="2" s="1"/>
  <c r="J757" i="2"/>
  <c r="L757" i="2" s="1"/>
  <c r="J756" i="2"/>
  <c r="L756" i="2" s="1"/>
  <c r="J755" i="2"/>
  <c r="L755" i="2" s="1"/>
  <c r="J754" i="2"/>
  <c r="L754" i="2" s="1"/>
  <c r="J753" i="2"/>
  <c r="L753" i="2" s="1"/>
  <c r="J752" i="2"/>
  <c r="L752" i="2" s="1"/>
  <c r="J751" i="2"/>
  <c r="L751" i="2" s="1"/>
  <c r="J750" i="2"/>
  <c r="L750" i="2" s="1"/>
  <c r="J749" i="2"/>
  <c r="L749" i="2" s="1"/>
  <c r="J748" i="2"/>
  <c r="L748" i="2" s="1"/>
  <c r="J747" i="2"/>
  <c r="L747" i="2" s="1"/>
  <c r="J746" i="2"/>
  <c r="L746" i="2" s="1"/>
  <c r="J745" i="2"/>
  <c r="L745" i="2" s="1"/>
  <c r="J744" i="2"/>
  <c r="L744" i="2" s="1"/>
  <c r="J743" i="2"/>
  <c r="L743" i="2" s="1"/>
  <c r="J742" i="2"/>
  <c r="L742" i="2" s="1"/>
  <c r="J741" i="2"/>
  <c r="L741" i="2" s="1"/>
  <c r="J740" i="2"/>
  <c r="L740" i="2" s="1"/>
  <c r="J739" i="2"/>
  <c r="K881" i="2"/>
  <c r="I881" i="2"/>
  <c r="H881" i="2"/>
  <c r="G881" i="2"/>
  <c r="F881" i="2"/>
  <c r="E881" i="2"/>
  <c r="D881" i="2"/>
  <c r="C881" i="2"/>
  <c r="B881" i="2"/>
  <c r="J880" i="2"/>
  <c r="L880" i="2" s="1"/>
  <c r="J879" i="2"/>
  <c r="L879" i="2" s="1"/>
  <c r="J878" i="2"/>
  <c r="L878" i="2" s="1"/>
  <c r="J877" i="2"/>
  <c r="L877" i="2" s="1"/>
  <c r="J876" i="2"/>
  <c r="L876" i="2" s="1"/>
  <c r="K873" i="2"/>
  <c r="I873" i="2"/>
  <c r="H873" i="2"/>
  <c r="G873" i="2"/>
  <c r="F873" i="2"/>
  <c r="E873" i="2"/>
  <c r="D873" i="2"/>
  <c r="C873" i="2"/>
  <c r="B873" i="2"/>
  <c r="J872" i="2"/>
  <c r="L872" i="2" s="1"/>
  <c r="J871" i="2"/>
  <c r="L871" i="2" s="1"/>
  <c r="J870" i="2"/>
  <c r="L870" i="2" s="1"/>
  <c r="J869" i="2"/>
  <c r="L869" i="2" s="1"/>
  <c r="J868" i="2"/>
  <c r="L868" i="2" s="1"/>
  <c r="J867" i="2"/>
  <c r="L867" i="2" s="1"/>
  <c r="J866" i="2"/>
  <c r="L866" i="2" s="1"/>
  <c r="J865" i="2"/>
  <c r="L865" i="2" s="1"/>
  <c r="K862" i="2"/>
  <c r="I862" i="2"/>
  <c r="H862" i="2"/>
  <c r="G862" i="2"/>
  <c r="F862" i="2"/>
  <c r="E862" i="2"/>
  <c r="D862" i="2"/>
  <c r="C862" i="2"/>
  <c r="B862" i="2"/>
  <c r="J860" i="2"/>
  <c r="L860" i="2" s="1"/>
  <c r="J859" i="2"/>
  <c r="L859" i="2" s="1"/>
  <c r="J858" i="2"/>
  <c r="L858" i="2" s="1"/>
  <c r="J857" i="2"/>
  <c r="L857" i="2" s="1"/>
  <c r="J856" i="2"/>
  <c r="L856" i="2" s="1"/>
  <c r="J855" i="2"/>
  <c r="L855" i="2" s="1"/>
  <c r="J854" i="2"/>
  <c r="L854" i="2" s="1"/>
  <c r="J853" i="2"/>
  <c r="L853" i="2" s="1"/>
  <c r="J852" i="2"/>
  <c r="L852" i="2" s="1"/>
  <c r="K736" i="2"/>
  <c r="I736" i="2"/>
  <c r="H736" i="2"/>
  <c r="G736" i="2"/>
  <c r="F736" i="2"/>
  <c r="E736" i="2"/>
  <c r="D736" i="2"/>
  <c r="C736" i="2"/>
  <c r="B736" i="2"/>
  <c r="J734" i="2"/>
  <c r="L734" i="2" s="1"/>
  <c r="J733" i="2"/>
  <c r="L733" i="2" s="1"/>
  <c r="J732" i="2"/>
  <c r="L732" i="2" s="1"/>
  <c r="J731" i="2"/>
  <c r="L731" i="2" s="1"/>
  <c r="J730" i="2"/>
  <c r="L730" i="2" s="1"/>
  <c r="J729" i="2"/>
  <c r="L729" i="2" s="1"/>
  <c r="J728" i="2"/>
  <c r="L728" i="2" s="1"/>
  <c r="J727" i="2"/>
  <c r="L727" i="2" s="1"/>
  <c r="J726" i="2"/>
  <c r="L726" i="2" s="1"/>
  <c r="J725" i="2"/>
  <c r="K722" i="2"/>
  <c r="I722" i="2"/>
  <c r="H722" i="2"/>
  <c r="G722" i="2"/>
  <c r="F722" i="2"/>
  <c r="E722" i="2"/>
  <c r="D722" i="2"/>
  <c r="C722" i="2"/>
  <c r="B722" i="2"/>
  <c r="J720" i="2"/>
  <c r="L720" i="2" s="1"/>
  <c r="J719" i="2"/>
  <c r="L719" i="2" s="1"/>
  <c r="J718" i="2"/>
  <c r="L718" i="2" s="1"/>
  <c r="J717" i="2"/>
  <c r="L717" i="2" s="1"/>
  <c r="J715" i="2"/>
  <c r="L715" i="2" s="1"/>
  <c r="J714" i="2"/>
  <c r="L714" i="2" s="1"/>
  <c r="J713" i="2"/>
  <c r="L713" i="2" s="1"/>
  <c r="J712" i="2"/>
  <c r="L712" i="2" s="1"/>
  <c r="J711" i="2"/>
  <c r="L711" i="2" s="1"/>
  <c r="J710" i="2"/>
  <c r="L710" i="2" s="1"/>
  <c r="J709" i="2"/>
  <c r="L709" i="2" s="1"/>
  <c r="J708" i="2"/>
  <c r="L708" i="2" s="1"/>
  <c r="J707" i="2"/>
  <c r="L707" i="2" s="1"/>
  <c r="J706" i="2"/>
  <c r="L706" i="2" s="1"/>
  <c r="J705" i="2"/>
  <c r="L705" i="2" s="1"/>
  <c r="J704" i="2"/>
  <c r="L704" i="2" s="1"/>
  <c r="J703" i="2"/>
  <c r="L703" i="2" s="1"/>
  <c r="K700" i="2"/>
  <c r="I700" i="2"/>
  <c r="H700" i="2"/>
  <c r="G700" i="2"/>
  <c r="F700" i="2"/>
  <c r="E700" i="2"/>
  <c r="D700" i="2"/>
  <c r="C700" i="2"/>
  <c r="B700" i="2"/>
  <c r="J698" i="2"/>
  <c r="L698" i="2" s="1"/>
  <c r="J697" i="2"/>
  <c r="L697" i="2" s="1"/>
  <c r="J696" i="2"/>
  <c r="L696" i="2" s="1"/>
  <c r="J695" i="2"/>
  <c r="L695" i="2" s="1"/>
  <c r="J694" i="2"/>
  <c r="L694" i="2" s="1"/>
  <c r="J692" i="2"/>
  <c r="L692" i="2" s="1"/>
  <c r="J691" i="2"/>
  <c r="L691" i="2" s="1"/>
  <c r="J690" i="2"/>
  <c r="L690" i="2" s="1"/>
  <c r="J689" i="2"/>
  <c r="L689" i="2" s="1"/>
  <c r="J688" i="2"/>
  <c r="L688" i="2" s="1"/>
  <c r="J687" i="2"/>
  <c r="L687" i="2" s="1"/>
  <c r="J686" i="2"/>
  <c r="L686" i="2" s="1"/>
  <c r="J685" i="2"/>
  <c r="L685" i="2" s="1"/>
  <c r="J684" i="2"/>
  <c r="L684" i="2" s="1"/>
  <c r="J683" i="2"/>
  <c r="L683" i="2" s="1"/>
  <c r="J682" i="2"/>
  <c r="L682" i="2" s="1"/>
  <c r="J681" i="2"/>
  <c r="L681" i="2" s="1"/>
  <c r="J680" i="2"/>
  <c r="L680" i="2" s="1"/>
  <c r="J679" i="2"/>
  <c r="L679" i="2" s="1"/>
  <c r="J678" i="2"/>
  <c r="L678" i="2" s="1"/>
  <c r="J677" i="2"/>
  <c r="L677" i="2" s="1"/>
  <c r="J676" i="2"/>
  <c r="L676" i="2" s="1"/>
  <c r="J675" i="2"/>
  <c r="L675" i="2" s="1"/>
  <c r="J674" i="2"/>
  <c r="L674" i="2" s="1"/>
  <c r="J673" i="2"/>
  <c r="L673" i="2" s="1"/>
  <c r="J672" i="2"/>
  <c r="L672" i="2" s="1"/>
  <c r="J671" i="2"/>
  <c r="L671" i="2" s="1"/>
  <c r="K668" i="2"/>
  <c r="I668" i="2"/>
  <c r="H668" i="2"/>
  <c r="G668" i="2"/>
  <c r="F668" i="2"/>
  <c r="E668" i="2"/>
  <c r="D668" i="2"/>
  <c r="C668" i="2"/>
  <c r="B668" i="2"/>
  <c r="J667" i="2"/>
  <c r="L667" i="2" s="1"/>
  <c r="J666" i="2"/>
  <c r="L666" i="2" s="1"/>
  <c r="J665" i="2"/>
  <c r="L665" i="2" s="1"/>
  <c r="J664" i="2"/>
  <c r="L664" i="2" s="1"/>
  <c r="J663" i="2"/>
  <c r="L663" i="2" s="1"/>
  <c r="J662" i="2"/>
  <c r="L662" i="2" s="1"/>
  <c r="K659" i="2"/>
  <c r="I659" i="2"/>
  <c r="H659" i="2"/>
  <c r="G659" i="2"/>
  <c r="F659" i="2"/>
  <c r="E659" i="2"/>
  <c r="D659" i="2"/>
  <c r="C659" i="2"/>
  <c r="B659" i="2"/>
  <c r="J658" i="2"/>
  <c r="L658" i="2" s="1"/>
  <c r="J657" i="2"/>
  <c r="L657" i="2" s="1"/>
  <c r="J656" i="2"/>
  <c r="L656" i="2" s="1"/>
  <c r="J655" i="2"/>
  <c r="L655" i="2" s="1"/>
  <c r="J654" i="2"/>
  <c r="L654" i="2" s="1"/>
  <c r="J653" i="2"/>
  <c r="L653" i="2" s="1"/>
  <c r="J651" i="2"/>
  <c r="L651" i="2" s="1"/>
  <c r="J650" i="2"/>
  <c r="L650" i="2" s="1"/>
  <c r="J649" i="2"/>
  <c r="L649" i="2" s="1"/>
  <c r="J648" i="2"/>
  <c r="L648" i="2" s="1"/>
  <c r="J647" i="2"/>
  <c r="L647" i="2" s="1"/>
  <c r="J646" i="2"/>
  <c r="L646" i="2" s="1"/>
  <c r="J645" i="2"/>
  <c r="K642" i="2"/>
  <c r="I642" i="2"/>
  <c r="H642" i="2"/>
  <c r="G642" i="2"/>
  <c r="F642" i="2"/>
  <c r="E642" i="2"/>
  <c r="D642" i="2"/>
  <c r="C642" i="2"/>
  <c r="B642" i="2"/>
  <c r="J641" i="2"/>
  <c r="L641" i="2" s="1"/>
  <c r="J640" i="2"/>
  <c r="L640" i="2" s="1"/>
  <c r="J639" i="2"/>
  <c r="L639" i="2" s="1"/>
  <c r="J638" i="2"/>
  <c r="L638" i="2" s="1"/>
  <c r="J637" i="2"/>
  <c r="L637" i="2" s="1"/>
  <c r="J636" i="2"/>
  <c r="L636" i="2" s="1"/>
  <c r="J635" i="2"/>
  <c r="L635" i="2" s="1"/>
  <c r="J634" i="2"/>
  <c r="L634" i="2" s="1"/>
  <c r="J633" i="2"/>
  <c r="L633" i="2" s="1"/>
  <c r="J632" i="2"/>
  <c r="L632" i="2" s="1"/>
  <c r="J631" i="2"/>
  <c r="L631" i="2" s="1"/>
  <c r="J630" i="2"/>
  <c r="L630" i="2" s="1"/>
  <c r="J629" i="2"/>
  <c r="L629" i="2" s="1"/>
  <c r="K626" i="2"/>
  <c r="I626" i="2"/>
  <c r="H626" i="2"/>
  <c r="G626" i="2"/>
  <c r="F626" i="2"/>
  <c r="E626" i="2"/>
  <c r="D626" i="2"/>
  <c r="C626" i="2"/>
  <c r="B626" i="2"/>
  <c r="J625" i="2"/>
  <c r="L625" i="2" s="1"/>
  <c r="J624" i="2"/>
  <c r="L624" i="2" s="1"/>
  <c r="J623" i="2"/>
  <c r="L623" i="2" s="1"/>
  <c r="J622" i="2"/>
  <c r="L622" i="2" s="1"/>
  <c r="J621" i="2"/>
  <c r="L621" i="2" s="1"/>
  <c r="J620" i="2"/>
  <c r="L620" i="2" s="1"/>
  <c r="J619" i="2"/>
  <c r="L619" i="2" s="1"/>
  <c r="J618" i="2"/>
  <c r="L618" i="2" s="1"/>
  <c r="J617" i="2"/>
  <c r="L617" i="2" s="1"/>
  <c r="J616" i="2"/>
  <c r="L616" i="2" s="1"/>
  <c r="J615" i="2"/>
  <c r="L615" i="2" s="1"/>
  <c r="J614" i="2"/>
  <c r="L614" i="2" s="1"/>
  <c r="J613" i="2"/>
  <c r="L613" i="2" s="1"/>
  <c r="J612" i="2"/>
  <c r="L612" i="2" s="1"/>
  <c r="J611" i="2"/>
  <c r="L611" i="2" s="1"/>
  <c r="J610" i="2"/>
  <c r="L610" i="2" s="1"/>
  <c r="J609" i="2"/>
  <c r="K606" i="2"/>
  <c r="I606" i="2"/>
  <c r="H606" i="2"/>
  <c r="G606" i="2"/>
  <c r="F606" i="2"/>
  <c r="E606" i="2"/>
  <c r="D606" i="2"/>
  <c r="C606" i="2"/>
  <c r="B606" i="2"/>
  <c r="J605" i="2"/>
  <c r="L605" i="2" s="1"/>
  <c r="J604" i="2"/>
  <c r="L604" i="2" s="1"/>
  <c r="J602" i="2"/>
  <c r="L602" i="2" s="1"/>
  <c r="J601" i="2"/>
  <c r="L601" i="2" s="1"/>
  <c r="J600" i="2"/>
  <c r="L600" i="2" s="1"/>
  <c r="J599" i="2"/>
  <c r="L599" i="2" s="1"/>
  <c r="J598" i="2"/>
  <c r="L598" i="2" s="1"/>
  <c r="J597" i="2"/>
  <c r="L597" i="2" s="1"/>
  <c r="J596" i="2"/>
  <c r="L596" i="2" s="1"/>
  <c r="J595" i="2"/>
  <c r="L595" i="2" s="1"/>
  <c r="J594" i="2"/>
  <c r="L594" i="2" s="1"/>
  <c r="J593" i="2"/>
  <c r="L593" i="2" s="1"/>
  <c r="J592" i="2"/>
  <c r="L592" i="2" s="1"/>
  <c r="J591" i="2"/>
  <c r="L591" i="2" s="1"/>
  <c r="J590" i="2"/>
  <c r="L590" i="2" s="1"/>
  <c r="J589" i="2"/>
  <c r="L589" i="2" s="1"/>
  <c r="J588" i="2"/>
  <c r="K585" i="2"/>
  <c r="I585" i="2"/>
  <c r="H585" i="2"/>
  <c r="G585" i="2"/>
  <c r="F585" i="2"/>
  <c r="E585" i="2"/>
  <c r="D585" i="2"/>
  <c r="C585" i="2"/>
  <c r="B585" i="2"/>
  <c r="J583" i="2"/>
  <c r="L583" i="2" s="1"/>
  <c r="J582" i="2"/>
  <c r="L582" i="2" s="1"/>
  <c r="J581" i="2"/>
  <c r="L581" i="2" s="1"/>
  <c r="J579" i="2"/>
  <c r="L579" i="2" s="1"/>
  <c r="J578" i="2"/>
  <c r="L578" i="2" s="1"/>
  <c r="J577" i="2"/>
  <c r="L577" i="2" s="1"/>
  <c r="J576" i="2"/>
  <c r="L576" i="2" s="1"/>
  <c r="J575" i="2"/>
  <c r="L575" i="2" s="1"/>
  <c r="J574" i="2"/>
  <c r="L574" i="2" s="1"/>
  <c r="K571" i="2"/>
  <c r="I571" i="2"/>
  <c r="H571" i="2"/>
  <c r="G571" i="2"/>
  <c r="F571" i="2"/>
  <c r="E571" i="2"/>
  <c r="D571" i="2"/>
  <c r="C571" i="2"/>
  <c r="B571" i="2"/>
  <c r="J570" i="2"/>
  <c r="L570" i="2" s="1"/>
  <c r="J569" i="2"/>
  <c r="L569" i="2" s="1"/>
  <c r="J568" i="2"/>
  <c r="L568" i="2" s="1"/>
  <c r="J567" i="2"/>
  <c r="L567" i="2" s="1"/>
  <c r="J566" i="2"/>
  <c r="L566" i="2" s="1"/>
  <c r="J565" i="2"/>
  <c r="L565" i="2" s="1"/>
  <c r="J564" i="2"/>
  <c r="L564" i="2" s="1"/>
  <c r="J563" i="2"/>
  <c r="L563" i="2" s="1"/>
  <c r="J562" i="2"/>
  <c r="L562" i="2" s="1"/>
  <c r="J561" i="2"/>
  <c r="L561" i="2" s="1"/>
  <c r="J560" i="2"/>
  <c r="L560" i="2" s="1"/>
  <c r="J559" i="2"/>
  <c r="L559" i="2" s="1"/>
  <c r="J558" i="2"/>
  <c r="L558" i="2" s="1"/>
  <c r="J557" i="2"/>
  <c r="L557" i="2" s="1"/>
  <c r="K554" i="2"/>
  <c r="I554" i="2"/>
  <c r="H554" i="2"/>
  <c r="G554" i="2"/>
  <c r="F554" i="2"/>
  <c r="E554" i="2"/>
  <c r="D554" i="2"/>
  <c r="C554" i="2"/>
  <c r="B554" i="2"/>
  <c r="L553" i="2"/>
  <c r="L552" i="2"/>
  <c r="L551" i="2"/>
  <c r="J515" i="2"/>
  <c r="L515" i="2" s="1"/>
  <c r="J516" i="2"/>
  <c r="L516" i="2" s="1"/>
  <c r="K548" i="2"/>
  <c r="I548" i="2"/>
  <c r="H548" i="2"/>
  <c r="G548" i="2"/>
  <c r="F548" i="2"/>
  <c r="E548" i="2"/>
  <c r="D548" i="2"/>
  <c r="C548" i="2"/>
  <c r="B548" i="2"/>
  <c r="J547" i="2"/>
  <c r="L547" i="2" s="1"/>
  <c r="J546" i="2"/>
  <c r="L546" i="2" s="1"/>
  <c r="J545" i="2"/>
  <c r="L545" i="2" s="1"/>
  <c r="J544" i="2"/>
  <c r="L544" i="2" s="1"/>
  <c r="J543" i="2"/>
  <c r="L543" i="2" s="1"/>
  <c r="J542" i="2"/>
  <c r="L542" i="2" s="1"/>
  <c r="J541" i="2"/>
  <c r="L541" i="2" s="1"/>
  <c r="J540" i="2"/>
  <c r="L540" i="2" s="1"/>
  <c r="J539" i="2"/>
  <c r="L539" i="2" s="1"/>
  <c r="J538" i="2"/>
  <c r="L538" i="2" s="1"/>
  <c r="J537" i="2"/>
  <c r="L537" i="2" s="1"/>
  <c r="J536" i="2"/>
  <c r="L536" i="2" s="1"/>
  <c r="J535" i="2"/>
  <c r="L535" i="2" s="1"/>
  <c r="J533" i="2"/>
  <c r="L533" i="2" s="1"/>
  <c r="J532" i="2"/>
  <c r="L532" i="2" s="1"/>
  <c r="J531" i="2"/>
  <c r="L531" i="2" s="1"/>
  <c r="J530" i="2"/>
  <c r="L530" i="2" s="1"/>
  <c r="J529" i="2"/>
  <c r="L529" i="2" s="1"/>
  <c r="J528" i="2"/>
  <c r="L528" i="2" s="1"/>
  <c r="J527" i="2"/>
  <c r="L527" i="2" s="1"/>
  <c r="J526" i="2"/>
  <c r="L526" i="2" s="1"/>
  <c r="J525" i="2"/>
  <c r="L525" i="2" s="1"/>
  <c r="J524" i="2"/>
  <c r="L524" i="2" s="1"/>
  <c r="J523" i="2"/>
  <c r="K520" i="2"/>
  <c r="I520" i="2"/>
  <c r="H520" i="2"/>
  <c r="G520" i="2"/>
  <c r="F520" i="2"/>
  <c r="E520" i="2"/>
  <c r="D520" i="2"/>
  <c r="C520" i="2"/>
  <c r="B520" i="2"/>
  <c r="J519" i="2"/>
  <c r="L519" i="2" s="1"/>
  <c r="J518" i="2"/>
  <c r="L518" i="2" s="1"/>
  <c r="J517" i="2"/>
  <c r="L517" i="2" s="1"/>
  <c r="J514" i="2"/>
  <c r="L514" i="2" s="1"/>
  <c r="J513" i="2"/>
  <c r="L513" i="2" s="1"/>
  <c r="J512" i="2"/>
  <c r="L512" i="2" s="1"/>
  <c r="J511" i="2"/>
  <c r="L511" i="2" s="1"/>
  <c r="K508" i="2"/>
  <c r="I508" i="2"/>
  <c r="H508" i="2"/>
  <c r="G508" i="2"/>
  <c r="F508" i="2"/>
  <c r="E508" i="2"/>
  <c r="D508" i="2"/>
  <c r="C508" i="2"/>
  <c r="B508" i="2"/>
  <c r="J507" i="2"/>
  <c r="L507" i="2" s="1"/>
  <c r="J506" i="2"/>
  <c r="L506" i="2" s="1"/>
  <c r="J505" i="2"/>
  <c r="L505" i="2" s="1"/>
  <c r="J504" i="2"/>
  <c r="L504" i="2" s="1"/>
  <c r="J503" i="2"/>
  <c r="L503" i="2" s="1"/>
  <c r="J502" i="2"/>
  <c r="L502" i="2" s="1"/>
  <c r="J501" i="2"/>
  <c r="L501" i="2" s="1"/>
  <c r="J500" i="2"/>
  <c r="L500" i="2" s="1"/>
  <c r="J499" i="2"/>
  <c r="L499" i="2" s="1"/>
  <c r="J498" i="2"/>
  <c r="L498" i="2" s="1"/>
  <c r="J497" i="2"/>
  <c r="L497" i="2" s="1"/>
  <c r="J496" i="2"/>
  <c r="L496" i="2" s="1"/>
  <c r="J495" i="2"/>
  <c r="L495" i="2" s="1"/>
  <c r="J494" i="2"/>
  <c r="L494" i="2" s="1"/>
  <c r="J493" i="2"/>
  <c r="L493" i="2" s="1"/>
  <c r="J492" i="2"/>
  <c r="L492" i="2" s="1"/>
  <c r="J491" i="2"/>
  <c r="L491" i="2" s="1"/>
  <c r="J490" i="2"/>
  <c r="L490" i="2" s="1"/>
  <c r="J488" i="2"/>
  <c r="L488" i="2" s="1"/>
  <c r="J487" i="2"/>
  <c r="L487" i="2" s="1"/>
  <c r="J486" i="2"/>
  <c r="L486" i="2" s="1"/>
  <c r="J485" i="2"/>
  <c r="L485" i="2" s="1"/>
  <c r="J484" i="2"/>
  <c r="L484" i="2" s="1"/>
  <c r="J483" i="2"/>
  <c r="L483" i="2" s="1"/>
  <c r="J482" i="2"/>
  <c r="L482" i="2" s="1"/>
  <c r="J481" i="2"/>
  <c r="L481" i="2" s="1"/>
  <c r="J480" i="2"/>
  <c r="L480" i="2" s="1"/>
  <c r="J479" i="2"/>
  <c r="L479" i="2" s="1"/>
  <c r="J478" i="2"/>
  <c r="L478" i="2" s="1"/>
  <c r="J477" i="2"/>
  <c r="L477" i="2" s="1"/>
  <c r="J476" i="2"/>
  <c r="L476" i="2" s="1"/>
  <c r="J475" i="2"/>
  <c r="L475" i="2" s="1"/>
  <c r="J474" i="2"/>
  <c r="L474" i="2" s="1"/>
  <c r="J473" i="2"/>
  <c r="L473" i="2" s="1"/>
  <c r="J472" i="2"/>
  <c r="L472" i="2" s="1"/>
  <c r="J471" i="2"/>
  <c r="L471" i="2" s="1"/>
  <c r="J470" i="2"/>
  <c r="L470" i="2" s="1"/>
  <c r="J469" i="2"/>
  <c r="L469" i="2" s="1"/>
  <c r="J468" i="2"/>
  <c r="L468" i="2" s="1"/>
  <c r="J467" i="2"/>
  <c r="L467" i="2" s="1"/>
  <c r="J466" i="2"/>
  <c r="L466" i="2" s="1"/>
  <c r="J464" i="2"/>
  <c r="L464" i="2" s="1"/>
  <c r="J463" i="2"/>
  <c r="L463" i="2" s="1"/>
  <c r="J462" i="2"/>
  <c r="L462" i="2" s="1"/>
  <c r="J461" i="2"/>
  <c r="L461" i="2" s="1"/>
  <c r="J460" i="2"/>
  <c r="L460" i="2" s="1"/>
  <c r="J459" i="2"/>
  <c r="L459" i="2" s="1"/>
  <c r="J458" i="2"/>
  <c r="L458" i="2" s="1"/>
  <c r="J457" i="2"/>
  <c r="L457" i="2" s="1"/>
  <c r="J456" i="2"/>
  <c r="L456" i="2" s="1"/>
  <c r="J455" i="2"/>
  <c r="L455" i="2" s="1"/>
  <c r="J454" i="2"/>
  <c r="L454" i="2" s="1"/>
  <c r="J453" i="2"/>
  <c r="L453" i="2" s="1"/>
  <c r="J452" i="2"/>
  <c r="L452" i="2" s="1"/>
  <c r="J451" i="2"/>
  <c r="L451" i="2" s="1"/>
  <c r="J450" i="2"/>
  <c r="L450" i="2" s="1"/>
  <c r="J449" i="2"/>
  <c r="L449" i="2" s="1"/>
  <c r="J448" i="2"/>
  <c r="L448" i="2" s="1"/>
  <c r="J447" i="2"/>
  <c r="L447" i="2" s="1"/>
  <c r="J446" i="2"/>
  <c r="L446" i="2" s="1"/>
  <c r="J445" i="2"/>
  <c r="L445" i="2" s="1"/>
  <c r="J444" i="2"/>
  <c r="L444" i="2" s="1"/>
  <c r="J443" i="2"/>
  <c r="L443" i="2" s="1"/>
  <c r="J442" i="2"/>
  <c r="L442" i="2" s="1"/>
  <c r="K439" i="2"/>
  <c r="I439" i="2"/>
  <c r="H439" i="2"/>
  <c r="G439" i="2"/>
  <c r="F439" i="2"/>
  <c r="E439" i="2"/>
  <c r="D439" i="2"/>
  <c r="C439" i="2"/>
  <c r="B439" i="2"/>
  <c r="J438" i="2"/>
  <c r="L438" i="2" s="1"/>
  <c r="J437" i="2"/>
  <c r="K434" i="2"/>
  <c r="I434" i="2"/>
  <c r="H434" i="2"/>
  <c r="G434" i="2"/>
  <c r="F434" i="2"/>
  <c r="E434" i="2"/>
  <c r="D434" i="2"/>
  <c r="C434" i="2"/>
  <c r="B434" i="2"/>
  <c r="J433" i="2"/>
  <c r="L433" i="2" s="1"/>
  <c r="J432" i="2"/>
  <c r="L432" i="2" s="1"/>
  <c r="J431" i="2"/>
  <c r="L431" i="2" s="1"/>
  <c r="J430" i="2"/>
  <c r="L430" i="2" s="1"/>
  <c r="K427" i="2"/>
  <c r="I427" i="2"/>
  <c r="H427" i="2"/>
  <c r="G427" i="2"/>
  <c r="F427" i="2"/>
  <c r="E427" i="2"/>
  <c r="D427" i="2"/>
  <c r="C427" i="2"/>
  <c r="B427" i="2"/>
  <c r="J426" i="2"/>
  <c r="L426" i="2" s="1"/>
  <c r="J425" i="2"/>
  <c r="L425" i="2" s="1"/>
  <c r="J424" i="2"/>
  <c r="L424" i="2" s="1"/>
  <c r="J423" i="2"/>
  <c r="L423" i="2" s="1"/>
  <c r="J422" i="2"/>
  <c r="L422" i="2" s="1"/>
  <c r="J421" i="2"/>
  <c r="K418" i="2"/>
  <c r="I418" i="2"/>
  <c r="H418" i="2"/>
  <c r="G418" i="2"/>
  <c r="F418" i="2"/>
  <c r="E418" i="2"/>
  <c r="D418" i="2"/>
  <c r="C418" i="2"/>
  <c r="B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4" i="2"/>
  <c r="L373" i="2"/>
  <c r="L372" i="2"/>
  <c r="L371" i="2"/>
  <c r="L370" i="2"/>
  <c r="L369" i="2"/>
  <c r="L368" i="2"/>
  <c r="L367" i="2"/>
  <c r="L366" i="2"/>
  <c r="K362" i="2"/>
  <c r="I362" i="2"/>
  <c r="H362" i="2"/>
  <c r="G362" i="2"/>
  <c r="F362" i="2"/>
  <c r="E362" i="2"/>
  <c r="D362" i="2"/>
  <c r="C362" i="2"/>
  <c r="B362" i="2"/>
  <c r="J361" i="2"/>
  <c r="L361" i="2" s="1"/>
  <c r="J360" i="2"/>
  <c r="L360" i="2" s="1"/>
  <c r="J359" i="2"/>
  <c r="L359" i="2" s="1"/>
  <c r="J358" i="2"/>
  <c r="L358" i="2" s="1"/>
  <c r="J357" i="2"/>
  <c r="L357" i="2" s="1"/>
  <c r="J356" i="2"/>
  <c r="L356" i="2" s="1"/>
  <c r="J355" i="2"/>
  <c r="L355" i="2" s="1"/>
  <c r="J354" i="2"/>
  <c r="L354" i="2" s="1"/>
  <c r="J353" i="2"/>
  <c r="L353" i="2" s="1"/>
  <c r="J352" i="2"/>
  <c r="L352" i="2" s="1"/>
  <c r="J350" i="2"/>
  <c r="L350" i="2" s="1"/>
  <c r="J349" i="2"/>
  <c r="L349" i="2" s="1"/>
  <c r="J348" i="2"/>
  <c r="L348" i="2" s="1"/>
  <c r="J347" i="2"/>
  <c r="L347" i="2" s="1"/>
  <c r="J346" i="2"/>
  <c r="L346" i="2" s="1"/>
  <c r="J345" i="2"/>
  <c r="L345" i="2" s="1"/>
  <c r="J344" i="2"/>
  <c r="L344" i="2" s="1"/>
  <c r="J343" i="2"/>
  <c r="L343" i="2" s="1"/>
  <c r="J342" i="2"/>
  <c r="L342" i="2" s="1"/>
  <c r="J341" i="2"/>
  <c r="L341" i="2" s="1"/>
  <c r="J340" i="2"/>
  <c r="L340" i="2" s="1"/>
  <c r="J339" i="2"/>
  <c r="L339" i="2" s="1"/>
  <c r="J338" i="2"/>
  <c r="L338" i="2" s="1"/>
  <c r="J337" i="2"/>
  <c r="L337" i="2" s="1"/>
  <c r="J336" i="2"/>
  <c r="L336" i="2" s="1"/>
  <c r="J335" i="2"/>
  <c r="L335" i="2" s="1"/>
  <c r="J334" i="2"/>
  <c r="L334" i="2" s="1"/>
  <c r="J333" i="2"/>
  <c r="L333" i="2" s="1"/>
  <c r="J332" i="2"/>
  <c r="L332" i="2" s="1"/>
  <c r="J331" i="2"/>
  <c r="L331" i="2" s="1"/>
  <c r="J330" i="2"/>
  <c r="L330" i="2" s="1"/>
  <c r="J329" i="2"/>
  <c r="L329" i="2" s="1"/>
  <c r="J328" i="2"/>
  <c r="J323" i="2"/>
  <c r="L323" i="2" s="1"/>
  <c r="K325" i="2"/>
  <c r="I325" i="2"/>
  <c r="H325" i="2"/>
  <c r="G325" i="2"/>
  <c r="F325" i="2"/>
  <c r="E325" i="2"/>
  <c r="D325" i="2"/>
  <c r="C325" i="2"/>
  <c r="B325" i="2"/>
  <c r="J322" i="2"/>
  <c r="L322" i="2" s="1"/>
  <c r="J321" i="2"/>
  <c r="L321" i="2" s="1"/>
  <c r="J320" i="2"/>
  <c r="L320" i="2" s="1"/>
  <c r="J319" i="2"/>
  <c r="L319" i="2" s="1"/>
  <c r="J318" i="2"/>
  <c r="J310" i="2"/>
  <c r="L310" i="2" s="1"/>
  <c r="J311" i="2"/>
  <c r="L311" i="2" s="1"/>
  <c r="K315" i="2"/>
  <c r="I315" i="2"/>
  <c r="H315" i="2"/>
  <c r="G315" i="2"/>
  <c r="F315" i="2"/>
  <c r="E315" i="2"/>
  <c r="D315" i="2"/>
  <c r="C315" i="2"/>
  <c r="B315" i="2"/>
  <c r="J314" i="2"/>
  <c r="L314" i="2" s="1"/>
  <c r="J313" i="2"/>
  <c r="L313" i="2" s="1"/>
  <c r="J312" i="2"/>
  <c r="L312" i="2" s="1"/>
  <c r="J308" i="2"/>
  <c r="L308" i="2" s="1"/>
  <c r="J307" i="2"/>
  <c r="L307" i="2" s="1"/>
  <c r="J306" i="2"/>
  <c r="L306" i="2" s="1"/>
  <c r="J305" i="2"/>
  <c r="L305" i="2" s="1"/>
  <c r="J304" i="2"/>
  <c r="L304" i="2" s="1"/>
  <c r="J303" i="2"/>
  <c r="L303" i="2" s="1"/>
  <c r="J302" i="2"/>
  <c r="L302" i="2" s="1"/>
  <c r="J301" i="2"/>
  <c r="L301" i="2" s="1"/>
  <c r="J300" i="2"/>
  <c r="L300" i="2" s="1"/>
  <c r="J299" i="2"/>
  <c r="L299" i="2" s="1"/>
  <c r="J298" i="2"/>
  <c r="K295" i="2"/>
  <c r="I295" i="2"/>
  <c r="H295" i="2"/>
  <c r="G295" i="2"/>
  <c r="F295" i="2"/>
  <c r="E295" i="2"/>
  <c r="D295" i="2"/>
  <c r="C295" i="2"/>
  <c r="B295" i="2"/>
  <c r="J294" i="2"/>
  <c r="L294" i="2" s="1"/>
  <c r="J293" i="2"/>
  <c r="J292" i="2"/>
  <c r="L292" i="2" s="1"/>
  <c r="J291" i="2"/>
  <c r="L291" i="2" s="1"/>
  <c r="J290" i="2"/>
  <c r="L290" i="2" s="1"/>
  <c r="J289" i="2"/>
  <c r="L289" i="2" s="1"/>
  <c r="J287" i="2"/>
  <c r="L287" i="2" s="1"/>
  <c r="J286" i="2"/>
  <c r="L286" i="2" s="1"/>
  <c r="J285" i="2"/>
  <c r="L285" i="2" s="1"/>
  <c r="J284" i="2"/>
  <c r="L284" i="2" s="1"/>
  <c r="J283" i="2"/>
  <c r="L283" i="2" s="1"/>
  <c r="J282" i="2"/>
  <c r="L282" i="2" s="1"/>
  <c r="J281" i="2"/>
  <c r="L281" i="2" s="1"/>
  <c r="J280" i="2"/>
  <c r="L280" i="2" s="1"/>
  <c r="J279" i="2"/>
  <c r="L279" i="2" s="1"/>
  <c r="J278" i="2"/>
  <c r="L278" i="2" s="1"/>
  <c r="J277" i="2"/>
  <c r="L277" i="2" s="1"/>
  <c r="J276" i="2"/>
  <c r="L276" i="2" s="1"/>
  <c r="J275" i="2"/>
  <c r="L275" i="2" s="1"/>
  <c r="J274" i="2"/>
  <c r="L274" i="2" s="1"/>
  <c r="J273" i="2"/>
  <c r="L273" i="2" s="1"/>
  <c r="J272" i="2"/>
  <c r="L272" i="2" s="1"/>
  <c r="J271" i="2"/>
  <c r="L271" i="2" s="1"/>
  <c r="J270" i="2"/>
  <c r="L270" i="2" s="1"/>
  <c r="J269" i="2"/>
  <c r="L269" i="2" s="1"/>
  <c r="J268" i="2"/>
  <c r="L268" i="2" s="1"/>
  <c r="J267" i="2"/>
  <c r="L267" i="2" s="1"/>
  <c r="J266" i="2"/>
  <c r="L266" i="2" s="1"/>
  <c r="K263" i="2"/>
  <c r="I263" i="2"/>
  <c r="H263" i="2"/>
  <c r="G263" i="2"/>
  <c r="F263" i="2"/>
  <c r="E263" i="2"/>
  <c r="D263" i="2"/>
  <c r="C263" i="2"/>
  <c r="B263" i="2"/>
  <c r="J262" i="2"/>
  <c r="L262" i="2" s="1"/>
  <c r="J261" i="2"/>
  <c r="L261" i="2" s="1"/>
  <c r="J260" i="2"/>
  <c r="L260" i="2" s="1"/>
  <c r="J259" i="2"/>
  <c r="L259" i="2" s="1"/>
  <c r="J258" i="2"/>
  <c r="L258" i="2" s="1"/>
  <c r="J257" i="2"/>
  <c r="L257" i="2" s="1"/>
  <c r="J256" i="2"/>
  <c r="L256" i="2" s="1"/>
  <c r="J255" i="2"/>
  <c r="L255" i="2" s="1"/>
  <c r="J254" i="2"/>
  <c r="L254" i="2" s="1"/>
  <c r="J253" i="2"/>
  <c r="L253" i="2" s="1"/>
  <c r="J252" i="2"/>
  <c r="L252" i="2" s="1"/>
  <c r="K249" i="2"/>
  <c r="I249" i="2"/>
  <c r="H249" i="2"/>
  <c r="G249" i="2"/>
  <c r="F249" i="2"/>
  <c r="E249" i="2"/>
  <c r="D249" i="2"/>
  <c r="C249" i="2"/>
  <c r="B249" i="2"/>
  <c r="J248" i="2"/>
  <c r="L248" i="2" s="1"/>
  <c r="J247" i="2"/>
  <c r="L247" i="2" s="1"/>
  <c r="J246" i="2"/>
  <c r="L246" i="2" s="1"/>
  <c r="J245" i="2"/>
  <c r="L245" i="2" s="1"/>
  <c r="J244" i="2"/>
  <c r="L244" i="2" s="1"/>
  <c r="J243" i="2"/>
  <c r="L243" i="2" s="1"/>
  <c r="J241" i="2"/>
  <c r="L241" i="2" s="1"/>
  <c r="J240" i="2"/>
  <c r="L240" i="2" s="1"/>
  <c r="J239" i="2"/>
  <c r="L239" i="2" s="1"/>
  <c r="J238" i="2"/>
  <c r="L238" i="2" s="1"/>
  <c r="J237" i="2"/>
  <c r="L237" i="2" s="1"/>
  <c r="J236" i="2"/>
  <c r="L236" i="2" s="1"/>
  <c r="J235" i="2"/>
  <c r="L235" i="2" s="1"/>
  <c r="J234" i="2"/>
  <c r="J166" i="2"/>
  <c r="L166" i="2" s="1"/>
  <c r="K231" i="2"/>
  <c r="I231" i="2"/>
  <c r="H231" i="2"/>
  <c r="G231" i="2"/>
  <c r="F231" i="2"/>
  <c r="E231" i="2"/>
  <c r="D231" i="2"/>
  <c r="C231" i="2"/>
  <c r="B231" i="2"/>
  <c r="J230" i="2"/>
  <c r="L230" i="2" s="1"/>
  <c r="J229" i="2"/>
  <c r="L229" i="2" s="1"/>
  <c r="J228" i="2"/>
  <c r="L228" i="2" s="1"/>
  <c r="J227" i="2"/>
  <c r="L227" i="2" s="1"/>
  <c r="J226" i="2"/>
  <c r="L226" i="2" s="1"/>
  <c r="J225" i="2"/>
  <c r="L225" i="2" s="1"/>
  <c r="J224" i="2"/>
  <c r="L224" i="2" s="1"/>
  <c r="J223" i="2"/>
  <c r="L223" i="2" s="1"/>
  <c r="J222" i="2"/>
  <c r="L222" i="2" s="1"/>
  <c r="J221" i="2"/>
  <c r="L221" i="2" s="1"/>
  <c r="J220" i="2"/>
  <c r="L220" i="2" s="1"/>
  <c r="J219" i="2"/>
  <c r="L219" i="2" s="1"/>
  <c r="J217" i="2"/>
  <c r="L217" i="2" s="1"/>
  <c r="J216" i="2"/>
  <c r="L216" i="2" s="1"/>
  <c r="J215" i="2"/>
  <c r="L215" i="2" s="1"/>
  <c r="J214" i="2"/>
  <c r="L214" i="2" s="1"/>
  <c r="J213" i="2"/>
  <c r="L213" i="2" s="1"/>
  <c r="J212" i="2"/>
  <c r="L212" i="2" s="1"/>
  <c r="J211" i="2"/>
  <c r="L211" i="2" s="1"/>
  <c r="J210" i="2"/>
  <c r="L210" i="2" s="1"/>
  <c r="J209" i="2"/>
  <c r="L209" i="2" s="1"/>
  <c r="J208" i="2"/>
  <c r="L208" i="2" s="1"/>
  <c r="J207" i="2"/>
  <c r="L207" i="2" s="1"/>
  <c r="J206" i="2"/>
  <c r="L206" i="2" s="1"/>
  <c r="J205" i="2"/>
  <c r="L205" i="2" s="1"/>
  <c r="J204" i="2"/>
  <c r="L204" i="2" s="1"/>
  <c r="J203" i="2"/>
  <c r="L203" i="2" s="1"/>
  <c r="J202" i="2"/>
  <c r="L202" i="2" s="1"/>
  <c r="J201" i="2"/>
  <c r="L201" i="2" s="1"/>
  <c r="J200" i="2"/>
  <c r="L200" i="2" s="1"/>
  <c r="J199" i="2"/>
  <c r="L199" i="2" s="1"/>
  <c r="J198" i="2"/>
  <c r="L198" i="2" s="1"/>
  <c r="J197" i="2"/>
  <c r="L197" i="2" s="1"/>
  <c r="J196" i="2"/>
  <c r="L196" i="2" s="1"/>
  <c r="J195" i="2"/>
  <c r="L195" i="2" s="1"/>
  <c r="J193" i="2"/>
  <c r="L193" i="2" s="1"/>
  <c r="J192" i="2"/>
  <c r="L192" i="2" s="1"/>
  <c r="J191" i="2"/>
  <c r="L191" i="2" s="1"/>
  <c r="J190" i="2"/>
  <c r="L190" i="2" s="1"/>
  <c r="J189" i="2"/>
  <c r="L189" i="2" s="1"/>
  <c r="J188" i="2"/>
  <c r="L188" i="2" s="1"/>
  <c r="J187" i="2"/>
  <c r="L187" i="2" s="1"/>
  <c r="J186" i="2"/>
  <c r="L186" i="2" s="1"/>
  <c r="J185" i="2"/>
  <c r="L185" i="2" s="1"/>
  <c r="J184" i="2"/>
  <c r="L184" i="2" s="1"/>
  <c r="J183" i="2"/>
  <c r="L183" i="2" s="1"/>
  <c r="J182" i="2"/>
  <c r="L182" i="2" s="1"/>
  <c r="J181" i="2"/>
  <c r="L181" i="2" s="1"/>
  <c r="J180" i="2"/>
  <c r="L180" i="2" s="1"/>
  <c r="J179" i="2"/>
  <c r="L179" i="2" s="1"/>
  <c r="J178" i="2"/>
  <c r="L178" i="2" s="1"/>
  <c r="J177" i="2"/>
  <c r="L177" i="2" s="1"/>
  <c r="J176" i="2"/>
  <c r="L176" i="2" s="1"/>
  <c r="J175" i="2"/>
  <c r="L175" i="2" s="1"/>
  <c r="J174" i="2"/>
  <c r="L174" i="2" s="1"/>
  <c r="J173" i="2"/>
  <c r="L173" i="2" s="1"/>
  <c r="J172" i="2"/>
  <c r="L172" i="2" s="1"/>
  <c r="J171" i="2"/>
  <c r="L171" i="2" s="1"/>
  <c r="K168" i="2"/>
  <c r="I168" i="2"/>
  <c r="H168" i="2"/>
  <c r="G168" i="2"/>
  <c r="F168" i="2"/>
  <c r="E168" i="2"/>
  <c r="D168" i="2"/>
  <c r="C168" i="2"/>
  <c r="B168" i="2"/>
  <c r="J165" i="2"/>
  <c r="L165" i="2" s="1"/>
  <c r="J164" i="2"/>
  <c r="L164" i="2" s="1"/>
  <c r="J163" i="2"/>
  <c r="L163" i="2" s="1"/>
  <c r="J162" i="2"/>
  <c r="L162" i="2" s="1"/>
  <c r="J161" i="2"/>
  <c r="J1112" i="1" l="1"/>
  <c r="H1117" i="2"/>
  <c r="C1117" i="2"/>
  <c r="B1117" i="2"/>
  <c r="F1117" i="2"/>
  <c r="I1108" i="1"/>
  <c r="E1112" i="1"/>
  <c r="B1117" i="1"/>
  <c r="F1108" i="1"/>
  <c r="E1108" i="1"/>
  <c r="E1111" i="1"/>
  <c r="K1108" i="1"/>
  <c r="K1111" i="1"/>
  <c r="F1111" i="1"/>
  <c r="I1111" i="1"/>
  <c r="K1117" i="2"/>
  <c r="D1117" i="2"/>
  <c r="B1108" i="1"/>
  <c r="C1108" i="1"/>
  <c r="C1111" i="1"/>
  <c r="C1112" i="1"/>
  <c r="G1111" i="1"/>
  <c r="H1111" i="1"/>
  <c r="G1108" i="1"/>
  <c r="G1112" i="1"/>
  <c r="G1117" i="1"/>
  <c r="B1111" i="1"/>
  <c r="B1112" i="1"/>
  <c r="H1108" i="1"/>
  <c r="H1112" i="1"/>
  <c r="H1117" i="1"/>
  <c r="D1108" i="1"/>
  <c r="D1111" i="1"/>
  <c r="D1112" i="1"/>
  <c r="B1111" i="2"/>
  <c r="C1111" i="2"/>
  <c r="G1111" i="2"/>
  <c r="C1112" i="2"/>
  <c r="G1112" i="2"/>
  <c r="B1112" i="2"/>
  <c r="F1112" i="2"/>
  <c r="K1112" i="2"/>
  <c r="K1111" i="2"/>
  <c r="E1112" i="2"/>
  <c r="I1112" i="2"/>
  <c r="D1112" i="2"/>
  <c r="H1112" i="2"/>
  <c r="F1111" i="2"/>
  <c r="E1111" i="2"/>
  <c r="I1111" i="2"/>
  <c r="G1117" i="2"/>
  <c r="D1111" i="2"/>
  <c r="H1111" i="2"/>
  <c r="I1117" i="2"/>
  <c r="E1117" i="2"/>
  <c r="J1106" i="2"/>
  <c r="L1106" i="2" s="1"/>
  <c r="J1031" i="2"/>
  <c r="L1031" i="2" s="1"/>
  <c r="J1091" i="2"/>
  <c r="L1091" i="2" s="1"/>
  <c r="J979" i="2"/>
  <c r="L979" i="2" s="1"/>
  <c r="J918" i="2"/>
  <c r="L918" i="2" s="1"/>
  <c r="L966" i="2"/>
  <c r="J904" i="2"/>
  <c r="L904" i="2" s="1"/>
  <c r="J1020" i="2"/>
  <c r="L1020" i="2" s="1"/>
  <c r="L1005" i="2"/>
  <c r="J1079" i="2"/>
  <c r="L1079" i="2" s="1"/>
  <c r="J954" i="2"/>
  <c r="L954" i="2" s="1"/>
  <c r="J993" i="2"/>
  <c r="L993" i="2" s="1"/>
  <c r="L1082" i="2"/>
  <c r="L1034" i="2"/>
  <c r="J1002" i="2"/>
  <c r="L1002" i="2" s="1"/>
  <c r="J963" i="2"/>
  <c r="L963" i="2" s="1"/>
  <c r="L921" i="2"/>
  <c r="L907" i="2"/>
  <c r="L884" i="2"/>
  <c r="J849" i="2"/>
  <c r="L849" i="2" s="1"/>
  <c r="J812" i="2"/>
  <c r="L812" i="2" s="1"/>
  <c r="L815" i="2"/>
  <c r="L739" i="2"/>
  <c r="J736" i="2"/>
  <c r="L736" i="2" s="1"/>
  <c r="L725" i="2"/>
  <c r="J862" i="2"/>
  <c r="L862" i="2" s="1"/>
  <c r="J881" i="2"/>
  <c r="L881" i="2" s="1"/>
  <c r="J873" i="2"/>
  <c r="L873" i="2" s="1"/>
  <c r="J722" i="2"/>
  <c r="L722" i="2" s="1"/>
  <c r="J700" i="2"/>
  <c r="L700" i="2" s="1"/>
  <c r="J606" i="2"/>
  <c r="L606" i="2" s="1"/>
  <c r="J659" i="2"/>
  <c r="L659" i="2" s="1"/>
  <c r="L645" i="2"/>
  <c r="L588" i="2"/>
  <c r="J626" i="2"/>
  <c r="L626" i="2" s="1"/>
  <c r="L609" i="2"/>
  <c r="J668" i="2"/>
  <c r="L668" i="2" s="1"/>
  <c r="J642" i="2"/>
  <c r="L642" i="2" s="1"/>
  <c r="J585" i="2"/>
  <c r="L585" i="2" s="1"/>
  <c r="J571" i="2"/>
  <c r="L571" i="2" s="1"/>
  <c r="J554" i="2"/>
  <c r="L554" i="2" s="1"/>
  <c r="J362" i="2"/>
  <c r="J427" i="2"/>
  <c r="L427" i="2" s="1"/>
  <c r="J439" i="2"/>
  <c r="L439" i="2" s="1"/>
  <c r="L437" i="2"/>
  <c r="J548" i="2"/>
  <c r="L548" i="2" s="1"/>
  <c r="J418" i="2"/>
  <c r="L418" i="2" s="1"/>
  <c r="L523" i="2"/>
  <c r="J520" i="2"/>
  <c r="L520" i="2" s="1"/>
  <c r="J508" i="2"/>
  <c r="L508" i="2" s="1"/>
  <c r="J434" i="2"/>
  <c r="L434" i="2" s="1"/>
  <c r="L421" i="2"/>
  <c r="L365" i="2"/>
  <c r="L362" i="2"/>
  <c r="L328" i="2"/>
  <c r="J325" i="2"/>
  <c r="L325" i="2" s="1"/>
  <c r="J315" i="2"/>
  <c r="L315" i="2" s="1"/>
  <c r="L298" i="2"/>
  <c r="L318" i="2"/>
  <c r="J295" i="2"/>
  <c r="L295" i="2" s="1"/>
  <c r="J249" i="2"/>
  <c r="L249" i="2" s="1"/>
  <c r="J263" i="2"/>
  <c r="L263" i="2" s="1"/>
  <c r="L234" i="2"/>
  <c r="J168" i="2"/>
  <c r="L161" i="2"/>
  <c r="J231" i="2"/>
  <c r="L231" i="2" l="1"/>
  <c r="L168" i="2"/>
  <c r="J157" i="2"/>
  <c r="L157" i="2" s="1"/>
  <c r="J156" i="2"/>
  <c r="L156" i="2" s="1"/>
  <c r="J155" i="2"/>
  <c r="L155" i="2" s="1"/>
  <c r="J154" i="2"/>
  <c r="L154" i="2" s="1"/>
  <c r="J153" i="2"/>
  <c r="L153" i="2" s="1"/>
  <c r="J152" i="2"/>
  <c r="L152" i="2" s="1"/>
  <c r="J151" i="2"/>
  <c r="L151" i="2" s="1"/>
  <c r="J150" i="2"/>
  <c r="L150" i="2" s="1"/>
  <c r="J149" i="2"/>
  <c r="L149" i="2" s="1"/>
  <c r="J147" i="2"/>
  <c r="L147" i="2" s="1"/>
  <c r="J146" i="2"/>
  <c r="L146" i="2" s="1"/>
  <c r="J145" i="2"/>
  <c r="L145" i="2" s="1"/>
  <c r="J144" i="2"/>
  <c r="L144" i="2" s="1"/>
  <c r="J143" i="2"/>
  <c r="L143" i="2" s="1"/>
  <c r="J142" i="2"/>
  <c r="L142" i="2" s="1"/>
  <c r="J141" i="2"/>
  <c r="L141" i="2" s="1"/>
  <c r="J140" i="2"/>
  <c r="L140" i="2" s="1"/>
  <c r="J139" i="2"/>
  <c r="L139" i="2" s="1"/>
  <c r="J138" i="2"/>
  <c r="L138" i="2" s="1"/>
  <c r="J137" i="2"/>
  <c r="L137" i="2" s="1"/>
  <c r="J136" i="2"/>
  <c r="L136" i="2" s="1"/>
  <c r="J135" i="2"/>
  <c r="L135" i="2" s="1"/>
  <c r="J134" i="2"/>
  <c r="L134" i="2" s="1"/>
  <c r="J133" i="2"/>
  <c r="L133" i="2" s="1"/>
  <c r="J132" i="2"/>
  <c r="L132" i="2" s="1"/>
  <c r="J131" i="2"/>
  <c r="L131" i="2" s="1"/>
  <c r="J130" i="2"/>
  <c r="L130" i="2" s="1"/>
  <c r="J129" i="2"/>
  <c r="L129" i="2" s="1"/>
  <c r="J128" i="2"/>
  <c r="L128" i="2" s="1"/>
  <c r="J127" i="2"/>
  <c r="L127" i="2" s="1"/>
  <c r="J126" i="2"/>
  <c r="L126" i="2" s="1"/>
  <c r="J125" i="2"/>
  <c r="L125" i="2" s="1"/>
  <c r="J123" i="2"/>
  <c r="L123" i="2" s="1"/>
  <c r="J122" i="2"/>
  <c r="L122" i="2" s="1"/>
  <c r="J121" i="2"/>
  <c r="L121" i="2" s="1"/>
  <c r="J120" i="2"/>
  <c r="L120" i="2" s="1"/>
  <c r="J119" i="2"/>
  <c r="L119" i="2" s="1"/>
  <c r="J118" i="2"/>
  <c r="L118" i="2" s="1"/>
  <c r="J117" i="2"/>
  <c r="L117" i="2" s="1"/>
  <c r="J116" i="2"/>
  <c r="L116" i="2" s="1"/>
  <c r="J115" i="2"/>
  <c r="L115" i="2" s="1"/>
  <c r="J114" i="2"/>
  <c r="L114" i="2" s="1"/>
  <c r="J113" i="2"/>
  <c r="L113" i="2" s="1"/>
  <c r="J112" i="2"/>
  <c r="L112" i="2" s="1"/>
  <c r="J111" i="2"/>
  <c r="L111" i="2" s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J103" i="2"/>
  <c r="L103" i="2" s="1"/>
  <c r="J102" i="2"/>
  <c r="L102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J78" i="2"/>
  <c r="L78" i="2" s="1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J61" i="2"/>
  <c r="L61" i="2" s="1"/>
  <c r="J60" i="2"/>
  <c r="L60" i="2" s="1"/>
  <c r="J59" i="2"/>
  <c r="L59" i="2" s="1"/>
  <c r="J58" i="2"/>
  <c r="L58" i="2" s="1"/>
  <c r="J57" i="2"/>
  <c r="L57" i="2" s="1"/>
  <c r="J56" i="2"/>
  <c r="L56" i="2" s="1"/>
  <c r="J55" i="2"/>
  <c r="L55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29" i="2"/>
  <c r="J28" i="2"/>
  <c r="L28" i="2" s="1"/>
  <c r="J27" i="2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C158" i="2"/>
  <c r="C1108" i="2" s="1"/>
  <c r="D158" i="2"/>
  <c r="D1108" i="2" s="1"/>
  <c r="E158" i="2"/>
  <c r="E1108" i="2" s="1"/>
  <c r="F158" i="2"/>
  <c r="F1108" i="2" s="1"/>
  <c r="G158" i="2"/>
  <c r="G1108" i="2" s="1"/>
  <c r="H158" i="2"/>
  <c r="H1108" i="2" s="1"/>
  <c r="I158" i="2"/>
  <c r="I1108" i="2" s="1"/>
  <c r="K158" i="2"/>
  <c r="K1108" i="2" s="1"/>
  <c r="B158" i="2"/>
  <c r="B1108" i="2" s="1"/>
  <c r="L29" i="2" l="1"/>
  <c r="J1115" i="2"/>
  <c r="L27" i="2"/>
  <c r="J1116" i="2"/>
  <c r="J158" i="2"/>
  <c r="J1117" i="2" l="1"/>
  <c r="L1117" i="2" s="1"/>
  <c r="L1116" i="2"/>
  <c r="J1112" i="2"/>
  <c r="L1112" i="2" s="1"/>
  <c r="L1115" i="2"/>
  <c r="J1111" i="2"/>
  <c r="L1111" i="2" s="1"/>
  <c r="L158" i="2"/>
  <c r="J1108" i="2"/>
  <c r="L1108" i="2" s="1"/>
</calcChain>
</file>

<file path=xl/sharedStrings.xml><?xml version="1.0" encoding="utf-8"?>
<sst xmlns="http://schemas.openxmlformats.org/spreadsheetml/2006/main" count="1595" uniqueCount="742">
  <si>
    <t>UNITED STATES</t>
  </si>
  <si>
    <t>REPRESENTATIVE</t>
  </si>
  <si>
    <t>SENATOR</t>
  </si>
  <si>
    <t>DISTRICT 1</t>
  </si>
  <si>
    <t>DISTRICT 2</t>
  </si>
  <si>
    <t>CON</t>
  </si>
  <si>
    <t>DEM</t>
  </si>
  <si>
    <t>REP</t>
  </si>
  <si>
    <t>Counties</t>
  </si>
  <si>
    <t>Pro-Life</t>
  </si>
  <si>
    <t>Ray J. Writz</t>
  </si>
  <si>
    <t>Jerry Sturgill</t>
  </si>
  <si>
    <t>Mike Crapo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</si>
  <si>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</si>
  <si>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</si>
  <si>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</si>
  <si>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</si>
  <si>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</si>
  <si>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</si>
  <si>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Anthony Tomkins</t>
  </si>
  <si>
    <t>Jennifer Martinez</t>
  </si>
  <si>
    <t>Lisa Marie</t>
  </si>
  <si>
    <t>Mike Simpson</t>
  </si>
  <si>
    <t>SUPREME COURT</t>
  </si>
  <si>
    <t>APPELLATE</t>
  </si>
  <si>
    <t>JUSTICE</t>
  </si>
  <si>
    <t>COURT JUDGE</t>
  </si>
  <si>
    <t>VOTING</t>
  </si>
  <si>
    <t>To Succeed:</t>
  </si>
  <si>
    <t>STATISTICS</t>
  </si>
  <si>
    <t>Roger S. Burdick</t>
  </si>
  <si>
    <t>Jim Jones</t>
  </si>
  <si>
    <t>Molly J. Huskey</t>
  </si>
  <si>
    <t>Robyn Brody</t>
  </si>
  <si>
    <t>Sergio A. Gutierrez</t>
  </si>
  <si>
    <t>Curt McKenzie</t>
  </si>
  <si>
    <t>Clive J. Strong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</si>
  <si>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</si>
  <si>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</si>
  <si>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</si>
  <si>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</si>
  <si>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</si>
  <si>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CO. TOTAL</t>
  </si>
  <si>
    <t>002 Council</t>
  </si>
  <si>
    <t>003 No. Council</t>
  </si>
  <si>
    <t>004 Bear</t>
  </si>
  <si>
    <t>005 New Meadows</t>
  </si>
  <si>
    <t>006 Little Salmon River</t>
  </si>
  <si>
    <t>001 Indian Valley</t>
  </si>
  <si>
    <t>BANNOCK</t>
  </si>
  <si>
    <t>ADAMS</t>
  </si>
  <si>
    <t>ADA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</si>
  <si>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</si>
  <si>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</si>
  <si>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</si>
  <si>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</si>
  <si>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</si>
  <si>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</si>
  <si>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</si>
  <si>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</si>
  <si>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</si>
  <si>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</si>
  <si>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</si>
  <si>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</si>
  <si>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</si>
  <si>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</si>
  <si>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</si>
  <si>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</si>
  <si>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</si>
  <si>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</si>
  <si>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</si>
  <si>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</si>
  <si>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</si>
  <si>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</si>
  <si>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</si>
  <si>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</si>
  <si>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</si>
  <si>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</si>
  <si>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</si>
  <si>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31</t>
  </si>
  <si>
    <t>Pocatello 32</t>
  </si>
  <si>
    <t>Pocatello 34</t>
  </si>
  <si>
    <t>Pocatello 35</t>
  </si>
  <si>
    <t>Pocatello 36</t>
  </si>
  <si>
    <t>Pocatello 37</t>
  </si>
  <si>
    <t>Pocatello 38</t>
  </si>
  <si>
    <t>Pocatello 39</t>
  </si>
  <si>
    <t>Pocatello 40</t>
  </si>
  <si>
    <t>Pocatello 41</t>
  </si>
  <si>
    <t>Pocatello 42</t>
  </si>
  <si>
    <t>Pocatello 43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</si>
  <si>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</si>
  <si>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</si>
  <si>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</si>
  <si>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</si>
  <si>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</si>
  <si>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</si>
  <si>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</si>
  <si>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</si>
  <si>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Chubbuck 58</t>
  </si>
  <si>
    <t>Chubbuck 59</t>
  </si>
  <si>
    <t>Chubbuck 60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</si>
  <si>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</si>
  <si>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</si>
  <si>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</si>
  <si>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</si>
  <si>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</si>
  <si>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</si>
  <si>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</si>
  <si>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</si>
  <si>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Absentee</t>
  </si>
  <si>
    <t>BEAR LAKE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</si>
  <si>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</si>
  <si>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</si>
  <si>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</si>
  <si>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</si>
  <si>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</si>
  <si>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</si>
  <si>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</si>
  <si>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</si>
  <si>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</si>
  <si>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</si>
  <si>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</si>
  <si>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</si>
  <si>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</si>
  <si>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</si>
  <si>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</si>
  <si>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</si>
  <si>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</si>
  <si>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</si>
  <si>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</si>
  <si>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</si>
  <si>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</si>
  <si>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</si>
  <si>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</si>
  <si>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</si>
  <si>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</si>
  <si>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</si>
  <si>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BINGHAM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</si>
  <si>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</si>
  <si>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</si>
  <si>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</si>
  <si>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</si>
  <si>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</si>
  <si>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</si>
  <si>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</si>
  <si>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</si>
  <si>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</si>
  <si>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Jameston 10</t>
  </si>
  <si>
    <t>Moreland 11</t>
  </si>
  <si>
    <t>Rockford 12</t>
  </si>
  <si>
    <t>Shelley 13</t>
  </si>
  <si>
    <t>Shelley 14</t>
  </si>
  <si>
    <t>Aberdeen 15</t>
  </si>
  <si>
    <t>Springfield 16</t>
  </si>
  <si>
    <t>Riverside 17</t>
  </si>
  <si>
    <t>Pingree 18</t>
  </si>
  <si>
    <t>Wapello 19</t>
  </si>
  <si>
    <t>Fort Hall 20</t>
  </si>
  <si>
    <t>Shelley 21</t>
  </si>
  <si>
    <t>Blackfoot 23</t>
  </si>
  <si>
    <t>Riverside 24</t>
  </si>
  <si>
    <t>Moreland 25</t>
  </si>
  <si>
    <t>Atomic City 26</t>
  </si>
  <si>
    <t>Bonneville 27</t>
  </si>
  <si>
    <t>Morgan's Pasture 28</t>
  </si>
  <si>
    <t>BLAINE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</si>
  <si>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</si>
  <si>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</si>
  <si>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</si>
  <si>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</si>
  <si>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</si>
  <si>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</si>
  <si>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</si>
  <si>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</si>
  <si>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</si>
  <si>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</si>
  <si>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</si>
  <si>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013 Bellevue</t>
  </si>
  <si>
    <t>014 Carey</t>
  </si>
  <si>
    <t>015 Gannett/Picabo</t>
  </si>
  <si>
    <t>016 Yale</t>
  </si>
  <si>
    <t>BOISE</t>
  </si>
  <si>
    <t>30 Garden Valley</t>
  </si>
  <si>
    <t>40 Horseshoe Bend</t>
  </si>
  <si>
    <t>50 Idaho City</t>
  </si>
  <si>
    <t>60 Lowman</t>
  </si>
  <si>
    <t>70 Mores Creek</t>
  </si>
  <si>
    <t>80 Placerville</t>
  </si>
  <si>
    <t>BONNER</t>
  </si>
  <si>
    <t>1 Airport</t>
  </si>
  <si>
    <t>2 Algoma</t>
  </si>
  <si>
    <t>3 Baldy</t>
  </si>
  <si>
    <t>4 Blue Lake</t>
  </si>
  <si>
    <t>6 Clark Fork</t>
  </si>
  <si>
    <t>7 Cocolalla</t>
  </si>
  <si>
    <t>8 Colburn</t>
  </si>
  <si>
    <t>9 Dover</t>
  </si>
  <si>
    <t>10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</si>
  <si>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</si>
  <si>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</si>
  <si>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</si>
  <si>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</si>
  <si>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</si>
  <si>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</si>
  <si>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</si>
  <si>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</si>
  <si>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</si>
  <si>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</si>
  <si>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</si>
  <si>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</si>
  <si>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</si>
  <si>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25 Sagle</t>
  </si>
  <si>
    <t>26 Sandpoint</t>
  </si>
  <si>
    <t>27 Selle</t>
  </si>
  <si>
    <t>28 Southside</t>
  </si>
  <si>
    <t>29 Spirit Valley</t>
  </si>
  <si>
    <t>30 Washington</t>
  </si>
  <si>
    <t>31 Westmond</t>
  </si>
  <si>
    <t>32 West Priest River Bench</t>
  </si>
  <si>
    <t>33 Wrenco</t>
  </si>
  <si>
    <t>BONNEVILLE</t>
  </si>
  <si>
    <t>BOUNDARY</t>
  </si>
  <si>
    <t>BF/Kootenai</t>
  </si>
  <si>
    <t>Copeland</t>
  </si>
  <si>
    <t>Moyie</t>
  </si>
  <si>
    <t>Naples</t>
  </si>
  <si>
    <t>North Bonners Ferry</t>
  </si>
  <si>
    <t>Valley View</t>
  </si>
  <si>
    <t>BUTTE</t>
  </si>
  <si>
    <t>Arco 1</t>
  </si>
  <si>
    <t>Arco 2</t>
  </si>
  <si>
    <t>Moore</t>
  </si>
  <si>
    <t>Howe</t>
  </si>
  <si>
    <t>CAMAS</t>
  </si>
  <si>
    <t>#1</t>
  </si>
  <si>
    <t>#2</t>
  </si>
  <si>
    <t>CANYON</t>
  </si>
  <si>
    <t>01-09</t>
  </si>
  <si>
    <t>02-09</t>
  </si>
  <si>
    <t>03-09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</si>
  <si>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</si>
  <si>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</si>
  <si>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</si>
  <si>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</si>
  <si>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</si>
  <si>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</si>
  <si>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</si>
  <si>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</si>
  <si>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</si>
  <si>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</si>
  <si>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</si>
  <si>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</si>
  <si>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</si>
  <si>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</si>
  <si>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</si>
  <si>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</si>
  <si>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</si>
  <si>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</si>
  <si>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</si>
  <si>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</si>
  <si>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</si>
  <si>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</si>
  <si>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</si>
  <si>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</si>
  <si>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</si>
  <si>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</si>
  <si>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</si>
  <si>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</si>
  <si>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</si>
  <si>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</si>
  <si>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</si>
  <si>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</si>
  <si>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</si>
  <si>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</si>
  <si>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</si>
  <si>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</si>
  <si>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</si>
  <si>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</si>
  <si>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</si>
  <si>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</si>
  <si>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</si>
  <si>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</si>
  <si>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</si>
  <si>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</si>
  <si>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</si>
  <si>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</si>
  <si>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</si>
  <si>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</si>
  <si>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</si>
  <si>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</si>
  <si>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</si>
  <si>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</si>
  <si>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</si>
  <si>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</si>
  <si>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</si>
  <si>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</si>
  <si>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</si>
  <si>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</si>
  <si>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</si>
  <si>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</si>
  <si>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</si>
  <si>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CARIBOU</t>
  </si>
  <si>
    <t>Bancroft</t>
  </si>
  <si>
    <t>Freedom</t>
  </si>
  <si>
    <t>Grace #1</t>
  </si>
  <si>
    <t>Grace #2</t>
  </si>
  <si>
    <t>Soda #3</t>
  </si>
  <si>
    <t>Soda #4</t>
  </si>
  <si>
    <t>Wayan</t>
  </si>
  <si>
    <t>Soda #1</t>
  </si>
  <si>
    <t>Soda #2</t>
  </si>
  <si>
    <t>CASSIA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</si>
  <si>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</si>
  <si>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</si>
  <si>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</si>
  <si>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</si>
  <si>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</si>
  <si>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</si>
  <si>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</si>
  <si>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</si>
  <si>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</si>
  <si>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</si>
  <si>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</si>
  <si>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</si>
  <si>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</si>
  <si>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</si>
  <si>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</si>
  <si>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</si>
  <si>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</si>
  <si>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</si>
  <si>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</si>
  <si>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Starrh's Ferry</t>
  </si>
  <si>
    <t>122 Sublett</t>
  </si>
  <si>
    <t>123 Unity</t>
  </si>
  <si>
    <t>124 View</t>
  </si>
  <si>
    <t>CLARK</t>
  </si>
  <si>
    <t>#3</t>
  </si>
  <si>
    <t>CLEARWATER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</si>
  <si>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</si>
  <si>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</si>
  <si>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</si>
  <si>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</si>
  <si>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</si>
  <si>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</si>
  <si>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</si>
  <si>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</si>
  <si>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</si>
  <si>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</si>
  <si>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</si>
  <si>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</si>
  <si>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</si>
  <si>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</si>
  <si>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CUSTER</t>
  </si>
  <si>
    <t>Challis</t>
  </si>
  <si>
    <t>Round Valley 1</t>
  </si>
  <si>
    <t>Round Valley 2</t>
  </si>
  <si>
    <t>Mackay</t>
  </si>
  <si>
    <t>Leslie</t>
  </si>
  <si>
    <t>Battleground</t>
  </si>
  <si>
    <t>Sunol</t>
  </si>
  <si>
    <t>Clayton</t>
  </si>
  <si>
    <t>Stanley</t>
  </si>
  <si>
    <t>ELMORE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</si>
  <si>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</si>
  <si>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</si>
  <si>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</si>
  <si>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</si>
  <si>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</si>
  <si>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</si>
  <si>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</si>
  <si>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</si>
  <si>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</si>
  <si>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</si>
  <si>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</si>
  <si>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</si>
  <si>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</si>
  <si>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</si>
  <si>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</si>
  <si>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</si>
  <si>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</si>
  <si>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FRANKLIN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</si>
  <si>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</si>
  <si>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</si>
  <si>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</si>
  <si>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</si>
  <si>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</si>
  <si>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</si>
  <si>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</si>
  <si>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</si>
  <si>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</si>
  <si>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</si>
  <si>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</si>
  <si>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</si>
  <si>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</si>
  <si>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</si>
  <si>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</si>
  <si>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</si>
  <si>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</si>
  <si>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FREMONT</t>
  </si>
  <si>
    <t>GEM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</si>
  <si>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</si>
  <si>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</si>
  <si>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</si>
  <si>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</si>
  <si>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</si>
  <si>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</si>
  <si>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</si>
  <si>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</si>
  <si>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</si>
  <si>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</si>
  <si>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</si>
  <si>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</si>
  <si>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</si>
  <si>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GOODING</t>
  </si>
  <si>
    <t>2 Gooding City</t>
  </si>
  <si>
    <t>3 Gooding Rural</t>
  </si>
  <si>
    <t>4 Wendell City</t>
  </si>
  <si>
    <t>5 Wendell Rural</t>
  </si>
  <si>
    <t>6 Bliss</t>
  </si>
  <si>
    <t>7 Hagerman</t>
  </si>
  <si>
    <t>IDAHO</t>
  </si>
  <si>
    <t>001 Big Butte</t>
  </si>
  <si>
    <t>002 Clearwater</t>
  </si>
  <si>
    <t>003 Cottonwood 1</t>
  </si>
  <si>
    <t>004 Cottonwood 2</t>
  </si>
  <si>
    <t>005 Elk City</t>
  </si>
  <si>
    <t>007 Ferdinand</t>
  </si>
  <si>
    <t>008 Greencreek</t>
  </si>
  <si>
    <t>009 Glover</t>
  </si>
  <si>
    <t>010 Grangeville 1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</si>
  <si>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</si>
  <si>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</si>
  <si>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</si>
  <si>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</si>
  <si>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</si>
  <si>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</si>
  <si>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</si>
  <si>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019 Kooskia</t>
  </si>
  <si>
    <t>020 Lowell</t>
  </si>
  <si>
    <t>021 Pollock</t>
  </si>
  <si>
    <t>022 Riggins</t>
  </si>
  <si>
    <t>023 Slate Creek I</t>
  </si>
  <si>
    <t>024 Stites</t>
  </si>
  <si>
    <t>025 White Bird</t>
  </si>
  <si>
    <t>026 Woodland</t>
  </si>
  <si>
    <t>027 Slate Creek II</t>
  </si>
  <si>
    <t>JEFFERSON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</si>
  <si>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</si>
  <si>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</si>
  <si>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</si>
  <si>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</si>
  <si>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</si>
  <si>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</si>
  <si>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</si>
  <si>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</si>
  <si>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</si>
  <si>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</si>
  <si>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</si>
  <si>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</si>
  <si>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</si>
  <si>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</si>
  <si>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</si>
  <si>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</si>
  <si>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</si>
  <si>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JEROME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</si>
  <si>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</si>
  <si>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</si>
  <si>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</si>
  <si>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</si>
  <si>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</si>
  <si>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</si>
  <si>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</si>
  <si>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</si>
  <si>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</si>
  <si>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</si>
  <si>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LATAH</t>
  </si>
  <si>
    <t>KOOTENAI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</si>
  <si>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</si>
  <si>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</si>
  <si>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</si>
  <si>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</si>
  <si>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</si>
  <si>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</si>
  <si>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</si>
  <si>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</si>
  <si>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</si>
  <si>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LEMHI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</si>
  <si>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</si>
  <si>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</si>
  <si>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</si>
  <si>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</si>
  <si>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</si>
  <si>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</si>
  <si>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</si>
  <si>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</si>
  <si>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</si>
  <si>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</si>
  <si>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</si>
  <si>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</si>
  <si>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13</t>
  </si>
  <si>
    <t>Moscow 14</t>
  </si>
  <si>
    <t>Moscow 15</t>
  </si>
  <si>
    <t>Moscow 16</t>
  </si>
  <si>
    <t>Moscow 17</t>
  </si>
  <si>
    <t>Moscow 18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</si>
  <si>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</si>
  <si>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</si>
  <si>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</si>
  <si>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</si>
  <si>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</si>
  <si>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</si>
  <si>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</si>
  <si>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Palouse 26</t>
  </si>
  <si>
    <t>Potlatch 27</t>
  </si>
  <si>
    <t>Princeton 28</t>
  </si>
  <si>
    <t>Troy 29</t>
  </si>
  <si>
    <t>Viola 30</t>
  </si>
  <si>
    <t>Cora 31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</si>
  <si>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</si>
  <si>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</si>
  <si>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</si>
  <si>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</si>
  <si>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</si>
  <si>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</si>
  <si>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</si>
  <si>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</si>
  <si>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</si>
  <si>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LEWIS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</si>
  <si>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</si>
  <si>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</si>
  <si>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</si>
  <si>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</si>
  <si>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</si>
  <si>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</si>
  <si>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</si>
  <si>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</si>
  <si>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LINCOLN</t>
  </si>
  <si>
    <t>1 Shoshone</t>
  </si>
  <si>
    <t>3 North Shoshone</t>
  </si>
  <si>
    <t>4 Richfield</t>
  </si>
  <si>
    <t>5 Dietrich</t>
  </si>
  <si>
    <t>6 Kimama</t>
  </si>
  <si>
    <t>MADISON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</si>
  <si>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</si>
  <si>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</si>
  <si>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</si>
  <si>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</si>
  <si>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</si>
  <si>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</si>
  <si>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</si>
  <si>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</si>
  <si>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</si>
  <si>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</si>
  <si>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</si>
  <si>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</si>
  <si>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</si>
  <si>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</si>
  <si>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</si>
  <si>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</si>
  <si>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</si>
  <si>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</si>
  <si>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</si>
  <si>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MINIDOKA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</si>
  <si>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</si>
  <si>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</si>
  <si>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</si>
  <si>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</si>
  <si>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</si>
  <si>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</si>
  <si>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</si>
  <si>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</si>
  <si>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</si>
  <si>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</si>
  <si>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</si>
  <si>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NEZ PERCE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</si>
  <si>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</si>
  <si>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</si>
  <si>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</si>
  <si>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</si>
  <si>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</si>
  <si>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</si>
  <si>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</si>
  <si>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</si>
  <si>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</si>
  <si>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</si>
  <si>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</si>
  <si>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</si>
  <si>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</si>
  <si>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</si>
  <si>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</si>
  <si>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</si>
  <si>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</si>
  <si>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</si>
  <si>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</si>
  <si>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</si>
  <si>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</si>
  <si>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</si>
  <si>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</si>
  <si>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</si>
  <si>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</si>
  <si>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Leland 27</t>
  </si>
  <si>
    <t>Lenore 28</t>
  </si>
  <si>
    <t>Peck 29</t>
  </si>
  <si>
    <t>Gifford 30</t>
  </si>
  <si>
    <t>Culdesac 31</t>
  </si>
  <si>
    <t>Webb 32</t>
  </si>
  <si>
    <t>ONEIDA</t>
  </si>
  <si>
    <t>OWYHEE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</si>
  <si>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</si>
  <si>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</si>
  <si>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</si>
  <si>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</si>
  <si>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</si>
  <si>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</si>
  <si>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</si>
  <si>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</si>
  <si>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009 Grand View</t>
  </si>
  <si>
    <t>010 Bruneau</t>
  </si>
  <si>
    <t>011 Riddle</t>
  </si>
  <si>
    <t>012 Three Creek</t>
  </si>
  <si>
    <t>PAYETTE</t>
  </si>
  <si>
    <t>POWER</t>
  </si>
  <si>
    <t>SHOSHONE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</si>
  <si>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</si>
  <si>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</si>
  <si>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</si>
  <si>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</si>
  <si>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</si>
  <si>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</si>
  <si>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</si>
  <si>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</si>
  <si>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</si>
  <si>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</si>
  <si>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</si>
  <si>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</si>
  <si>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</si>
  <si>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TETON</t>
  </si>
  <si>
    <t>TWIN FALLS</t>
  </si>
  <si>
    <t>Buhl 1</t>
  </si>
  <si>
    <t>Buhl 2</t>
  </si>
  <si>
    <t>Buhl 3</t>
  </si>
  <si>
    <t>Buhl 4</t>
  </si>
  <si>
    <t>Buhl 5</t>
  </si>
  <si>
    <t>Castleford</t>
  </si>
  <si>
    <t>Deep Creek</t>
  </si>
  <si>
    <t>Filer 1</t>
  </si>
  <si>
    <t>Filer 2</t>
  </si>
  <si>
    <t>Filer 3</t>
  </si>
  <si>
    <t>Hansen</t>
  </si>
  <si>
    <t>Kimberly 1</t>
  </si>
  <si>
    <t>Kimberly 2</t>
  </si>
  <si>
    <t>Kimberly 3</t>
  </si>
  <si>
    <t>Kimberly 4</t>
  </si>
  <si>
    <t>Maroa</t>
  </si>
  <si>
    <t>Murtaugh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</si>
  <si>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</si>
  <si>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</si>
  <si>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</si>
  <si>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</si>
  <si>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</si>
  <si>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</si>
  <si>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</si>
  <si>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</si>
  <si>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</si>
  <si>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</si>
  <si>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</si>
  <si>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</si>
  <si>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</si>
  <si>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</si>
  <si>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</si>
  <si>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</si>
  <si>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</si>
  <si>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</si>
  <si>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</si>
  <si>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</si>
  <si>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</si>
  <si>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</si>
  <si>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</si>
  <si>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Twin Falls 24</t>
  </si>
  <si>
    <t>Twin Falls 25</t>
  </si>
  <si>
    <t>Twin Falls 26</t>
  </si>
  <si>
    <t>VALLEY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</si>
  <si>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</si>
  <si>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</si>
  <si>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</si>
  <si>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</si>
  <si>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</si>
  <si>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</si>
  <si>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</si>
  <si>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</si>
  <si>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WASHINGTON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</si>
  <si>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</si>
  <si>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</si>
  <si>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</si>
  <si>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</si>
  <si>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</si>
  <si>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</si>
  <si>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</si>
  <si>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</si>
  <si>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</si>
  <si>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</si>
  <si>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</si>
  <si>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STATE TOTAL</t>
  </si>
  <si>
    <t>Statewide</t>
  </si>
  <si>
    <t>1st Cong. Dist.</t>
  </si>
  <si>
    <t>2nd Cong. Dist.</t>
  </si>
  <si>
    <t>Ada County</t>
  </si>
  <si>
    <t>Total Ada</t>
  </si>
  <si>
    <t>Hollister</t>
  </si>
  <si>
    <t>Groveland 22</t>
  </si>
  <si>
    <t>012 Poverty Flat</t>
  </si>
  <si>
    <t>5 Careywood</t>
  </si>
  <si>
    <t>24 Priest River West City</t>
  </si>
  <si>
    <t>111 Elba</t>
  </si>
  <si>
    <t>006 Fenn</t>
  </si>
  <si>
    <t>018 Keuterville</t>
  </si>
  <si>
    <t>Bovill 32</t>
  </si>
  <si>
    <t>Lapwai 26</t>
  </si>
  <si>
    <r>
      <t xml:space="preserve">ADA </t>
    </r>
    <r>
      <rPr>
        <b/>
        <i/>
        <sz val="10"/>
        <color theme="1"/>
        <rFont val="Arial Narrow"/>
        <family val="2"/>
      </rPr>
      <t>(Continued)</t>
    </r>
  </si>
  <si>
    <r>
      <t xml:space="preserve">BANNOCK </t>
    </r>
    <r>
      <rPr>
        <b/>
        <i/>
        <sz val="10"/>
        <color theme="1"/>
        <rFont val="Arial Narrow"/>
        <family val="2"/>
      </rPr>
      <t>(Continued)</t>
    </r>
  </si>
  <si>
    <r>
      <t>BANNOCK</t>
    </r>
    <r>
      <rPr>
        <b/>
        <i/>
        <sz val="10"/>
        <color theme="1"/>
        <rFont val="Arial Narrow"/>
        <family val="2"/>
      </rPr>
      <t xml:space="preserve"> (Continued)</t>
    </r>
  </si>
  <si>
    <r>
      <t xml:space="preserve">BEAR LAKE </t>
    </r>
    <r>
      <rPr>
        <b/>
        <i/>
        <sz val="10"/>
        <color theme="1"/>
        <rFont val="Arial Narrow"/>
        <family val="2"/>
      </rPr>
      <t>(Continued)</t>
    </r>
  </si>
  <si>
    <r>
      <t xml:space="preserve">BINGHAM </t>
    </r>
    <r>
      <rPr>
        <b/>
        <i/>
        <sz val="10"/>
        <color theme="1"/>
        <rFont val="Arial Narrow"/>
        <family val="2"/>
      </rPr>
      <t>(Continued)</t>
    </r>
  </si>
  <si>
    <r>
      <t xml:space="preserve">BLAINE </t>
    </r>
    <r>
      <rPr>
        <b/>
        <i/>
        <sz val="10"/>
        <color theme="1"/>
        <rFont val="Arial Narrow"/>
        <family val="2"/>
      </rPr>
      <t>(Continued)</t>
    </r>
  </si>
  <si>
    <r>
      <t xml:space="preserve">BONNER </t>
    </r>
    <r>
      <rPr>
        <b/>
        <i/>
        <sz val="10"/>
        <color theme="1"/>
        <rFont val="Arial Narrow"/>
        <family val="2"/>
      </rPr>
      <t>(Continued)</t>
    </r>
  </si>
  <si>
    <r>
      <t xml:space="preserve">BONNEVILLE </t>
    </r>
    <r>
      <rPr>
        <b/>
        <i/>
        <sz val="10"/>
        <color theme="1"/>
        <rFont val="Arial Narrow"/>
        <family val="2"/>
      </rPr>
      <t>(Continued)</t>
    </r>
  </si>
  <si>
    <r>
      <t xml:space="preserve">CANYON </t>
    </r>
    <r>
      <rPr>
        <b/>
        <i/>
        <sz val="10"/>
        <color theme="1"/>
        <rFont val="Arial Narrow"/>
        <family val="2"/>
      </rPr>
      <t>(Continued)</t>
    </r>
  </si>
  <si>
    <r>
      <t xml:space="preserve">CASSIA </t>
    </r>
    <r>
      <rPr>
        <b/>
        <i/>
        <sz val="10"/>
        <color theme="1"/>
        <rFont val="Arial Narrow"/>
        <family val="2"/>
      </rPr>
      <t>(Continued)</t>
    </r>
  </si>
  <si>
    <r>
      <t xml:space="preserve">CUSTER </t>
    </r>
    <r>
      <rPr>
        <b/>
        <i/>
        <sz val="10"/>
        <color theme="1"/>
        <rFont val="Arial Narrow"/>
        <family val="2"/>
      </rPr>
      <t>(Continued)</t>
    </r>
  </si>
  <si>
    <r>
      <t xml:space="preserve">ELMORE </t>
    </r>
    <r>
      <rPr>
        <b/>
        <i/>
        <sz val="10"/>
        <color theme="1"/>
        <rFont val="Arial Narrow"/>
        <family val="2"/>
      </rPr>
      <t>(Continued)</t>
    </r>
  </si>
  <si>
    <r>
      <t xml:space="preserve">GEM </t>
    </r>
    <r>
      <rPr>
        <b/>
        <i/>
        <sz val="10"/>
        <color theme="1"/>
        <rFont val="Arial Narrow"/>
        <family val="2"/>
      </rPr>
      <t>(Continued)</t>
    </r>
  </si>
  <si>
    <r>
      <t xml:space="preserve">IDAHO </t>
    </r>
    <r>
      <rPr>
        <b/>
        <i/>
        <sz val="10"/>
        <color theme="1"/>
        <rFont val="Arial Narrow"/>
        <family val="2"/>
      </rPr>
      <t>(Continued)</t>
    </r>
  </si>
  <si>
    <r>
      <t xml:space="preserve">JEFFERSON </t>
    </r>
    <r>
      <rPr>
        <b/>
        <i/>
        <sz val="10"/>
        <color theme="1"/>
        <rFont val="Arial Narrow"/>
        <family val="2"/>
      </rPr>
      <t>(Continued)</t>
    </r>
  </si>
  <si>
    <r>
      <t xml:space="preserve">KOOTENAI </t>
    </r>
    <r>
      <rPr>
        <b/>
        <i/>
        <sz val="10"/>
        <color theme="1"/>
        <rFont val="Arial Narrow"/>
        <family val="2"/>
      </rPr>
      <t>(Continued)</t>
    </r>
  </si>
  <si>
    <r>
      <t xml:space="preserve">LATAH </t>
    </r>
    <r>
      <rPr>
        <b/>
        <i/>
        <sz val="10"/>
        <color theme="1"/>
        <rFont val="Arial Narrow"/>
        <family val="2"/>
      </rPr>
      <t>(Continued)</t>
    </r>
  </si>
  <si>
    <r>
      <t xml:space="preserve">MADISON </t>
    </r>
    <r>
      <rPr>
        <b/>
        <i/>
        <sz val="10"/>
        <color theme="1"/>
        <rFont val="Arial Narrow"/>
        <family val="2"/>
      </rPr>
      <t>(Continued)</t>
    </r>
  </si>
  <si>
    <r>
      <t xml:space="preserve">NEZ PERCE </t>
    </r>
    <r>
      <rPr>
        <b/>
        <i/>
        <sz val="10"/>
        <color theme="1"/>
        <rFont val="Arial Narrow"/>
        <family val="2"/>
      </rPr>
      <t>(Continued)</t>
    </r>
  </si>
  <si>
    <r>
      <t>PAYETTE</t>
    </r>
    <r>
      <rPr>
        <b/>
        <i/>
        <sz val="10"/>
        <color theme="1"/>
        <rFont val="Arial Narrow"/>
        <family val="2"/>
      </rPr>
      <t xml:space="preserve"> (Continued)</t>
    </r>
  </si>
  <si>
    <r>
      <t xml:space="preserve">SHOSHONE </t>
    </r>
    <r>
      <rPr>
        <b/>
        <i/>
        <sz val="10"/>
        <color theme="1"/>
        <rFont val="Arial Narrow"/>
        <family val="2"/>
      </rPr>
      <t>(Continued)</t>
    </r>
  </si>
  <si>
    <r>
      <t xml:space="preserve">TWIN FALLS </t>
    </r>
    <r>
      <rPr>
        <b/>
        <i/>
        <sz val="10"/>
        <color theme="1"/>
        <rFont val="Arial Narrow"/>
        <family val="2"/>
      </rPr>
      <t>(Continued)</t>
    </r>
  </si>
  <si>
    <r>
      <t xml:space="preserve">WASHINGTON </t>
    </r>
    <r>
      <rPr>
        <b/>
        <i/>
        <sz val="10"/>
        <color theme="1"/>
        <rFont val="Arial Narrow"/>
        <family val="2"/>
      </rPr>
      <t>(Continued)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</si>
</sst>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b/>
      <sz val="10"/>
      <color rgb="FF990000"/>
      <name val="Arial Narrow"/>
      <family val="2"/>
    </font>
    <font>
      <b/>
      <i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 textRotation="90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0" applyFont="1" applyAlignment="1">
      <alignment vertical="center"/>
    </xf>
    <xf numFmtId="0" fontId="4" fillId="2" borderId="13" xfId="0" applyFont="1" applyFill="1" applyBorder="1"/>
    <xf numFmtId="0" fontId="4" fillId="0" borderId="16" xfId="0" applyFont="1" applyBorder="1"/>
    <xf numFmtId="0" fontId="6" fillId="0" borderId="4" xfId="0" applyFont="1" applyBorder="1"/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/>
    <xf numFmtId="10" fontId="4" fillId="0" borderId="14" xfId="0" applyNumberFormat="1" applyFont="1" applyBorder="1"/>
    <xf numFmtId="10" fontId="4" fillId="0" borderId="15" xfId="0" applyNumberFormat="1" applyFont="1" applyBorder="1"/>
    <xf numFmtId="10" fontId="4" fillId="0" borderId="16" xfId="0" applyNumberFormat="1" applyFont="1" applyBorder="1"/>
    <xf numFmtId="10" fontId="6" fillId="0" borderId="4" xfId="0" applyNumberFormat="1" applyFont="1" applyBorder="1"/>
    <xf numFmtId="3" fontId="4" fillId="0" borderId="14" xfId="0" applyNumberFormat="1" applyFont="1" applyBorder="1"/>
    <xf numFmtId="3" fontId="4" fillId="0" borderId="15" xfId="0" applyNumberFormat="1" applyFont="1" applyBorder="1"/>
    <xf numFmtId="3" fontId="4" fillId="0" borderId="16" xfId="0" applyNumberFormat="1" applyFont="1" applyBorder="1"/>
    <xf numFmtId="0" fontId="4" fillId="0" borderId="17" xfId="0" applyFont="1" applyBorder="1" applyAlignment="1">
      <alignment horizontal="left"/>
    </xf>
    <xf numFmtId="3" fontId="4" fillId="0" borderId="17" xfId="0" applyNumberFormat="1" applyFont="1" applyBorder="1"/>
    <xf numFmtId="0" fontId="4" fillId="0" borderId="14" xfId="0" quotePrefix="1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5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3" fontId="4" fillId="0" borderId="28" xfId="0" applyNumberFormat="1" applyFont="1" applyBorder="1"/>
    <xf numFmtId="3" fontId="4" fillId="0" borderId="29" xfId="0" applyNumberFormat="1" applyFont="1" applyBorder="1"/>
    <xf numFmtId="3" fontId="4" fillId="0" borderId="30" xfId="0" applyNumberFormat="1" applyFont="1" applyBorder="1"/>
    <xf numFmtId="3" fontId="4" fillId="0" borderId="31" xfId="0" applyNumberFormat="1" applyFont="1" applyBorder="1"/>
    <xf numFmtId="3" fontId="4" fillId="0" borderId="32" xfId="0" applyNumberFormat="1" applyFont="1" applyBorder="1"/>
    <xf numFmtId="3" fontId="4" fillId="0" borderId="33" xfId="0" applyNumberFormat="1" applyFont="1" applyBorder="1"/>
    <xf numFmtId="3" fontId="4" fillId="0" borderId="25" xfId="0" applyNumberFormat="1" applyFont="1" applyBorder="1"/>
    <xf numFmtId="3" fontId="4" fillId="0" borderId="26" xfId="0" applyNumberFormat="1" applyFont="1" applyBorder="1"/>
    <xf numFmtId="3" fontId="4" fillId="0" borderId="27" xfId="0" applyNumberFormat="1" applyFont="1" applyBorder="1"/>
    <xf numFmtId="3" fontId="4" fillId="0" borderId="34" xfId="0" applyNumberFormat="1" applyFont="1" applyBorder="1"/>
    <xf numFmtId="3" fontId="4" fillId="0" borderId="35" xfId="0" applyNumberFormat="1" applyFont="1" applyBorder="1"/>
    <xf numFmtId="3" fontId="4" fillId="0" borderId="36" xfId="0" applyNumberFormat="1" applyFont="1" applyBorder="1"/>
    <xf numFmtId="3" fontId="7" fillId="0" borderId="37" xfId="0" applyNumberFormat="1" applyFont="1" applyBorder="1"/>
    <xf numFmtId="3" fontId="7" fillId="0" borderId="38" xfId="0" applyNumberFormat="1" applyFont="1" applyBorder="1"/>
    <xf numFmtId="3" fontId="7" fillId="0" borderId="39" xfId="0" applyNumberFormat="1" applyFont="1" applyBorder="1"/>
    <xf numFmtId="3" fontId="7" fillId="0" borderId="40" xfId="0" applyNumberFormat="1" applyFont="1" applyBorder="1"/>
    <xf numFmtId="0" fontId="4" fillId="2" borderId="21" xfId="0" applyFont="1" applyFill="1" applyBorder="1"/>
    <xf numFmtId="3" fontId="4" fillId="2" borderId="21" xfId="0" applyNumberFormat="1" applyFont="1" applyFill="1" applyBorder="1"/>
    <xf numFmtId="3" fontId="4" fillId="2" borderId="22" xfId="0" applyNumberFormat="1" applyFont="1" applyFill="1" applyBorder="1"/>
    <xf numFmtId="3" fontId="4" fillId="2" borderId="23" xfId="0" applyNumberFormat="1" applyFont="1" applyFill="1" applyBorder="1"/>
    <xf numFmtId="3" fontId="4" fillId="2" borderId="24" xfId="0" applyNumberFormat="1" applyFont="1" applyFill="1" applyBorder="1"/>
    <xf numFmtId="10" fontId="4" fillId="2" borderId="21" xfId="0" applyNumberFormat="1" applyFont="1" applyFill="1" applyBorder="1"/>
    <xf numFmtId="10" fontId="7" fillId="0" borderId="37" xfId="0" applyNumberFormat="1" applyFont="1" applyBorder="1"/>
    <xf numFmtId="0" fontId="4" fillId="0" borderId="0" xfId="0" applyFont="1" applyBorder="1"/>
    <xf numFmtId="0" fontId="4" fillId="2" borderId="14" xfId="0" applyFont="1" applyFill="1" applyBorder="1" applyAlignment="1">
      <alignment horizontal="left"/>
    </xf>
    <xf numFmtId="3" fontId="4" fillId="2" borderId="14" xfId="0" applyNumberFormat="1" applyFont="1" applyFill="1" applyBorder="1"/>
    <xf numFmtId="3" fontId="4" fillId="2" borderId="28" xfId="0" applyNumberFormat="1" applyFont="1" applyFill="1" applyBorder="1"/>
    <xf numFmtId="3" fontId="4" fillId="2" borderId="29" xfId="0" applyNumberFormat="1" applyFont="1" applyFill="1" applyBorder="1"/>
    <xf numFmtId="3" fontId="4" fillId="2" borderId="30" xfId="0" applyNumberFormat="1" applyFont="1" applyFill="1" applyBorder="1"/>
    <xf numFmtId="10" fontId="4" fillId="2" borderId="14" xfId="0" applyNumberFormat="1" applyFont="1" applyFill="1" applyBorder="1"/>
    <xf numFmtId="0" fontId="4" fillId="2" borderId="15" xfId="0" applyFont="1" applyFill="1" applyBorder="1" applyAlignment="1">
      <alignment horizontal="left"/>
    </xf>
    <xf numFmtId="3" fontId="4" fillId="2" borderId="15" xfId="0" applyNumberFormat="1" applyFont="1" applyFill="1" applyBorder="1"/>
    <xf numFmtId="3" fontId="4" fillId="2" borderId="31" xfId="0" applyNumberFormat="1" applyFont="1" applyFill="1" applyBorder="1"/>
    <xf numFmtId="3" fontId="4" fillId="2" borderId="32" xfId="0" applyNumberFormat="1" applyFont="1" applyFill="1" applyBorder="1"/>
    <xf numFmtId="3" fontId="4" fillId="2" borderId="33" xfId="0" applyNumberFormat="1" applyFont="1" applyFill="1" applyBorder="1"/>
    <xf numFmtId="10" fontId="4" fillId="2" borderId="15" xfId="0" applyNumberFormat="1" applyFont="1" applyFill="1" applyBorder="1"/>
    <xf numFmtId="0" fontId="4" fillId="2" borderId="16" xfId="0" applyFont="1" applyFill="1" applyBorder="1" applyAlignment="1">
      <alignment horizontal="left"/>
    </xf>
    <xf numFmtId="3" fontId="4" fillId="2" borderId="16" xfId="0" applyNumberFormat="1" applyFont="1" applyFill="1" applyBorder="1"/>
    <xf numFmtId="3" fontId="4" fillId="2" borderId="25" xfId="0" applyNumberFormat="1" applyFont="1" applyFill="1" applyBorder="1"/>
    <xf numFmtId="3" fontId="4" fillId="2" borderId="26" xfId="0" applyNumberFormat="1" applyFont="1" applyFill="1" applyBorder="1"/>
    <xf numFmtId="3" fontId="4" fillId="2" borderId="27" xfId="0" applyNumberFormat="1" applyFont="1" applyFill="1" applyBorder="1"/>
    <xf numFmtId="10" fontId="4" fillId="2" borderId="16" xfId="0" applyNumberFormat="1" applyFont="1" applyFill="1" applyBorder="1"/>
    <xf numFmtId="0" fontId="5" fillId="2" borderId="41" xfId="0" applyFont="1" applyFill="1" applyBorder="1"/>
    <xf numFmtId="0" fontId="4" fillId="2" borderId="42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7" fillId="0" borderId="43" xfId="0" applyFont="1" applyBorder="1"/>
    <xf numFmtId="3" fontId="4" fillId="3" borderId="16" xfId="0" applyNumberFormat="1" applyFont="1" applyFill="1" applyBorder="1"/>
    <xf numFmtId="10" fontId="4" fillId="3" borderId="16" xfId="0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7"/>
  <sheetViews>
    <sheetView view="pageBreakPreview" zoomScale="60" zoomScaleNormal="100" workbookViewId="0">
      <pane ySplit="5" topLeftCell="A6" activePane="bottomLeft" state="frozen"/>
      <selection activeCell="A71" sqref="A71:A88"/>
      <selection pane="bottomLeft" activeCell="A6" sqref="A6"/>
    </sheetView>
  </sheetViews>
  <sheetFormatPr defaultRowHeight="13.2" x14ac:dyDescent="0.25"/>
  <cols>
    <col min="1" max="1" width="20" style="1" bestFit="1" customWidth="1"/>
    <col min="2" max="16384" width="8.88671875" style="1"/>
  </cols>
  <sheetData>
    <row r="1" spans="1:15" x14ac:dyDescent="0.25">
      <c r="A1" s="2"/>
      <c r="B1" s="95"/>
      <c r="C1" s="95"/>
      <c r="D1" s="95"/>
      <c r="E1" s="95"/>
      <c r="F1" s="95" t="s">
        <v>0</v>
      </c>
      <c r="G1" s="95"/>
      <c r="H1" s="95"/>
      <c r="I1" s="95"/>
      <c r="J1" s="95"/>
      <c r="K1" s="95"/>
      <c r="L1" s="95" t="s">
        <v>0</v>
      </c>
      <c r="M1" s="95"/>
      <c r="N1" s="95"/>
      <c r="O1" s="95"/>
    </row>
    <row r="2" spans="1:15" x14ac:dyDescent="0.25">
      <c r="A2" s="3"/>
      <c r="B2" s="96" t="s">
        <v>0</v>
      </c>
      <c r="C2" s="96"/>
      <c r="D2" s="96"/>
      <c r="E2" s="96"/>
      <c r="F2" s="96" t="s">
        <v>1</v>
      </c>
      <c r="G2" s="96"/>
      <c r="H2" s="96"/>
      <c r="I2" s="96"/>
      <c r="J2" s="96"/>
      <c r="K2" s="96"/>
      <c r="L2" s="96" t="s">
        <v>1</v>
      </c>
      <c r="M2" s="96"/>
      <c r="N2" s="96"/>
      <c r="O2" s="96"/>
    </row>
    <row r="3" spans="1:15" x14ac:dyDescent="0.25">
      <c r="A3" s="3"/>
      <c r="B3" s="94" t="s">
        <v>2</v>
      </c>
      <c r="C3" s="94"/>
      <c r="D3" s="94"/>
      <c r="E3" s="94"/>
      <c r="F3" s="94" t="s">
        <v>3</v>
      </c>
      <c r="G3" s="94"/>
      <c r="H3" s="94"/>
      <c r="I3" s="94"/>
      <c r="J3" s="94"/>
      <c r="K3" s="94"/>
      <c r="L3" s="94" t="s">
        <v>4</v>
      </c>
      <c r="M3" s="94"/>
      <c r="N3" s="94"/>
      <c r="O3" s="94"/>
    </row>
    <row r="4" spans="1:15" x14ac:dyDescent="0.25">
      <c r="A4" s="4"/>
      <c r="B4" s="5" t="s">
        <v>5</v>
      </c>
      <c r="C4" s="5" t="s">
        <v>5</v>
      </c>
      <c r="D4" s="5" t="s">
        <v>6</v>
      </c>
      <c r="E4" s="5" t="s">
        <v>7</v>
      </c>
      <c r="F4" s="5" t="s">
        <v>6</v>
      </c>
      <c r="G4" s="5" t="s">
        <v>6</v>
      </c>
      <c r="H4" s="5" t="s">
        <v>6</v>
      </c>
      <c r="I4" s="5" t="s">
        <v>7</v>
      </c>
      <c r="J4" s="5" t="s">
        <v>7</v>
      </c>
      <c r="K4" s="5" t="s">
        <v>7</v>
      </c>
      <c r="L4" s="5" t="s">
        <v>5</v>
      </c>
      <c r="M4" s="5" t="s">
        <v>6</v>
      </c>
      <c r="N4" s="5" t="s">
        <v>7</v>
      </c>
      <c r="O4" s="5" t="s">
        <v>7</v>
      </c>
    </row>
    <row r="5" spans="1:15" s="8" customFormat="1" ht="99" customHeight="1" thickBot="1" x14ac:dyDescent="0.35">
      <c r="A5" s="6" t="s">
        <v>8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</row>
    <row r="6" spans="1:15" ht="14.4" thickBot="1" x14ac:dyDescent="0.35">
      <c r="A6" s="87" t="s">
        <v>51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88"/>
    </row>
    <row r="7" spans="1:15" ht="13.8" x14ac:dyDescent="0.3">
      <c r="A7" s="69">
        <v>1401</v>
      </c>
      <c r="B7" s="71">
        <v>0</v>
      </c>
      <c r="C7" s="72">
        <v>0</v>
      </c>
      <c r="D7" s="72">
        <v>26</v>
      </c>
      <c r="E7" s="73">
        <v>187</v>
      </c>
      <c r="F7" s="71">
        <v>5</v>
      </c>
      <c r="G7" s="72">
        <v>5</v>
      </c>
      <c r="H7" s="72">
        <v>18</v>
      </c>
      <c r="I7" s="72">
        <v>20</v>
      </c>
      <c r="J7" s="72">
        <v>12</v>
      </c>
      <c r="K7" s="73">
        <v>167</v>
      </c>
      <c r="L7" s="71"/>
      <c r="M7" s="72"/>
      <c r="N7" s="72"/>
      <c r="O7" s="73"/>
    </row>
    <row r="8" spans="1:15" ht="13.8" x14ac:dyDescent="0.3">
      <c r="A8" s="75">
        <v>1402</v>
      </c>
      <c r="B8" s="77">
        <v>1</v>
      </c>
      <c r="C8" s="78">
        <v>0</v>
      </c>
      <c r="D8" s="78">
        <v>39</v>
      </c>
      <c r="E8" s="79">
        <v>206</v>
      </c>
      <c r="F8" s="77">
        <v>6</v>
      </c>
      <c r="G8" s="78">
        <v>6</v>
      </c>
      <c r="H8" s="78">
        <v>23</v>
      </c>
      <c r="I8" s="78">
        <v>20</v>
      </c>
      <c r="J8" s="78">
        <v>13</v>
      </c>
      <c r="K8" s="79">
        <v>197</v>
      </c>
      <c r="L8" s="77"/>
      <c r="M8" s="78"/>
      <c r="N8" s="78"/>
      <c r="O8" s="79"/>
    </row>
    <row r="9" spans="1:15" ht="13.8" x14ac:dyDescent="0.3">
      <c r="A9" s="75">
        <v>1403</v>
      </c>
      <c r="B9" s="77">
        <v>0</v>
      </c>
      <c r="C9" s="78">
        <v>0</v>
      </c>
      <c r="D9" s="78">
        <v>19</v>
      </c>
      <c r="E9" s="79">
        <v>78</v>
      </c>
      <c r="F9" s="77">
        <v>1</v>
      </c>
      <c r="G9" s="78">
        <v>1</v>
      </c>
      <c r="H9" s="78">
        <v>16</v>
      </c>
      <c r="I9" s="78">
        <v>8</v>
      </c>
      <c r="J9" s="78">
        <v>2</v>
      </c>
      <c r="K9" s="79">
        <v>74</v>
      </c>
      <c r="L9" s="77"/>
      <c r="M9" s="78"/>
      <c r="N9" s="78"/>
      <c r="O9" s="79"/>
    </row>
    <row r="10" spans="1:15" ht="13.8" x14ac:dyDescent="0.3">
      <c r="A10" s="75">
        <v>1404</v>
      </c>
      <c r="B10" s="77">
        <v>2</v>
      </c>
      <c r="C10" s="78">
        <v>0</v>
      </c>
      <c r="D10" s="78">
        <v>43</v>
      </c>
      <c r="E10" s="79">
        <v>255</v>
      </c>
      <c r="F10" s="77">
        <v>5</v>
      </c>
      <c r="G10" s="78">
        <v>10</v>
      </c>
      <c r="H10" s="78">
        <v>24</v>
      </c>
      <c r="I10" s="78">
        <v>21</v>
      </c>
      <c r="J10" s="78">
        <v>27</v>
      </c>
      <c r="K10" s="79">
        <v>220</v>
      </c>
      <c r="L10" s="77"/>
      <c r="M10" s="78"/>
      <c r="N10" s="78"/>
      <c r="O10" s="79"/>
    </row>
    <row r="11" spans="1:15" ht="13.8" x14ac:dyDescent="0.3">
      <c r="A11" s="75">
        <v>1405</v>
      </c>
      <c r="B11" s="77">
        <v>0</v>
      </c>
      <c r="C11" s="78">
        <v>0</v>
      </c>
      <c r="D11" s="78">
        <v>39</v>
      </c>
      <c r="E11" s="79">
        <v>210</v>
      </c>
      <c r="F11" s="77">
        <v>9</v>
      </c>
      <c r="G11" s="78">
        <v>5</v>
      </c>
      <c r="H11" s="78">
        <v>27</v>
      </c>
      <c r="I11" s="78">
        <v>27</v>
      </c>
      <c r="J11" s="78">
        <v>19</v>
      </c>
      <c r="K11" s="79">
        <v>187</v>
      </c>
      <c r="L11" s="77"/>
      <c r="M11" s="78"/>
      <c r="N11" s="78"/>
      <c r="O11" s="79"/>
    </row>
    <row r="12" spans="1:15" ht="13.8" x14ac:dyDescent="0.3">
      <c r="A12" s="75">
        <v>1406</v>
      </c>
      <c r="B12" s="77">
        <v>0</v>
      </c>
      <c r="C12" s="78">
        <v>0</v>
      </c>
      <c r="D12" s="78">
        <v>44</v>
      </c>
      <c r="E12" s="79">
        <v>343</v>
      </c>
      <c r="F12" s="77">
        <v>9</v>
      </c>
      <c r="G12" s="78">
        <v>4</v>
      </c>
      <c r="H12" s="78">
        <v>30</v>
      </c>
      <c r="I12" s="78">
        <v>30</v>
      </c>
      <c r="J12" s="78">
        <v>21</v>
      </c>
      <c r="K12" s="79">
        <v>310</v>
      </c>
      <c r="L12" s="77"/>
      <c r="M12" s="78"/>
      <c r="N12" s="78"/>
      <c r="O12" s="79"/>
    </row>
    <row r="13" spans="1:15" ht="13.8" x14ac:dyDescent="0.3">
      <c r="A13" s="75">
        <v>1407</v>
      </c>
      <c r="B13" s="77">
        <v>0</v>
      </c>
      <c r="C13" s="78">
        <v>0</v>
      </c>
      <c r="D13" s="78">
        <v>39</v>
      </c>
      <c r="E13" s="79">
        <v>181</v>
      </c>
      <c r="F13" s="77">
        <v>13</v>
      </c>
      <c r="G13" s="78">
        <v>6</v>
      </c>
      <c r="H13" s="78">
        <v>20</v>
      </c>
      <c r="I13" s="78">
        <v>31</v>
      </c>
      <c r="J13" s="78">
        <v>17</v>
      </c>
      <c r="K13" s="79">
        <v>144</v>
      </c>
      <c r="L13" s="77"/>
      <c r="M13" s="78"/>
      <c r="N13" s="78"/>
      <c r="O13" s="79"/>
    </row>
    <row r="14" spans="1:15" ht="13.8" x14ac:dyDescent="0.3">
      <c r="A14" s="75">
        <v>1408</v>
      </c>
      <c r="B14" s="77">
        <v>0</v>
      </c>
      <c r="C14" s="78">
        <v>0</v>
      </c>
      <c r="D14" s="78">
        <v>51</v>
      </c>
      <c r="E14" s="79">
        <v>162</v>
      </c>
      <c r="F14" s="77">
        <v>11</v>
      </c>
      <c r="G14" s="78">
        <v>11</v>
      </c>
      <c r="H14" s="78">
        <v>32</v>
      </c>
      <c r="I14" s="78">
        <v>18</v>
      </c>
      <c r="J14" s="78">
        <v>16</v>
      </c>
      <c r="K14" s="79">
        <v>136</v>
      </c>
      <c r="L14" s="77"/>
      <c r="M14" s="78"/>
      <c r="N14" s="78"/>
      <c r="O14" s="79"/>
    </row>
    <row r="15" spans="1:15" ht="13.8" x14ac:dyDescent="0.3">
      <c r="A15" s="75">
        <v>1409</v>
      </c>
      <c r="B15" s="77">
        <v>0</v>
      </c>
      <c r="C15" s="78">
        <v>0</v>
      </c>
      <c r="D15" s="78">
        <v>62</v>
      </c>
      <c r="E15" s="79">
        <v>232</v>
      </c>
      <c r="F15" s="77">
        <v>5</v>
      </c>
      <c r="G15" s="78">
        <v>16</v>
      </c>
      <c r="H15" s="78">
        <v>40</v>
      </c>
      <c r="I15" s="78">
        <v>29</v>
      </c>
      <c r="J15" s="78">
        <v>14</v>
      </c>
      <c r="K15" s="79">
        <v>199</v>
      </c>
      <c r="L15" s="77"/>
      <c r="M15" s="78"/>
      <c r="N15" s="78"/>
      <c r="O15" s="79"/>
    </row>
    <row r="16" spans="1:15" ht="13.8" x14ac:dyDescent="0.3">
      <c r="A16" s="75">
        <v>1410</v>
      </c>
      <c r="B16" s="77">
        <v>0</v>
      </c>
      <c r="C16" s="78">
        <v>0</v>
      </c>
      <c r="D16" s="78">
        <v>73</v>
      </c>
      <c r="E16" s="79">
        <v>166</v>
      </c>
      <c r="F16" s="77">
        <v>15</v>
      </c>
      <c r="G16" s="78">
        <v>13</v>
      </c>
      <c r="H16" s="78">
        <v>47</v>
      </c>
      <c r="I16" s="78">
        <v>16</v>
      </c>
      <c r="J16" s="78">
        <v>26</v>
      </c>
      <c r="K16" s="79">
        <v>140</v>
      </c>
      <c r="L16" s="77"/>
      <c r="M16" s="78"/>
      <c r="N16" s="78"/>
      <c r="O16" s="79"/>
    </row>
    <row r="17" spans="1:15" ht="13.8" x14ac:dyDescent="0.3">
      <c r="A17" s="75">
        <v>1411</v>
      </c>
      <c r="B17" s="77">
        <v>0</v>
      </c>
      <c r="C17" s="78">
        <v>0</v>
      </c>
      <c r="D17" s="78">
        <v>38</v>
      </c>
      <c r="E17" s="79">
        <v>154</v>
      </c>
      <c r="F17" s="77">
        <v>7</v>
      </c>
      <c r="G17" s="78">
        <v>3</v>
      </c>
      <c r="H17" s="78">
        <v>29</v>
      </c>
      <c r="I17" s="78">
        <v>21</v>
      </c>
      <c r="J17" s="78">
        <v>11</v>
      </c>
      <c r="K17" s="79">
        <v>132</v>
      </c>
      <c r="L17" s="77"/>
      <c r="M17" s="78"/>
      <c r="N17" s="78"/>
      <c r="O17" s="79"/>
    </row>
    <row r="18" spans="1:15" ht="13.8" x14ac:dyDescent="0.3">
      <c r="A18" s="75">
        <v>1412</v>
      </c>
      <c r="B18" s="77">
        <v>0</v>
      </c>
      <c r="C18" s="78">
        <v>0</v>
      </c>
      <c r="D18" s="78">
        <v>14</v>
      </c>
      <c r="E18" s="79">
        <v>104</v>
      </c>
      <c r="F18" s="77">
        <v>6</v>
      </c>
      <c r="G18" s="78">
        <v>5</v>
      </c>
      <c r="H18" s="78">
        <v>6</v>
      </c>
      <c r="I18" s="78">
        <v>3</v>
      </c>
      <c r="J18" s="78">
        <v>14</v>
      </c>
      <c r="K18" s="79">
        <v>87</v>
      </c>
      <c r="L18" s="77"/>
      <c r="M18" s="78"/>
      <c r="N18" s="78"/>
      <c r="O18" s="79"/>
    </row>
    <row r="19" spans="1:15" ht="13.8" x14ac:dyDescent="0.3">
      <c r="A19" s="75">
        <v>1413</v>
      </c>
      <c r="B19" s="77">
        <v>0</v>
      </c>
      <c r="C19" s="78">
        <v>0</v>
      </c>
      <c r="D19" s="78">
        <v>70</v>
      </c>
      <c r="E19" s="79">
        <v>268</v>
      </c>
      <c r="F19" s="77">
        <v>12</v>
      </c>
      <c r="G19" s="78">
        <v>13</v>
      </c>
      <c r="H19" s="78">
        <v>49</v>
      </c>
      <c r="I19" s="78">
        <v>27</v>
      </c>
      <c r="J19" s="78">
        <v>35</v>
      </c>
      <c r="K19" s="79">
        <v>220</v>
      </c>
      <c r="L19" s="77"/>
      <c r="M19" s="78"/>
      <c r="N19" s="78"/>
      <c r="O19" s="79"/>
    </row>
    <row r="20" spans="1:15" ht="13.8" x14ac:dyDescent="0.3">
      <c r="A20" s="75">
        <v>1414</v>
      </c>
      <c r="B20" s="77">
        <v>0</v>
      </c>
      <c r="C20" s="78">
        <v>2</v>
      </c>
      <c r="D20" s="78">
        <v>52</v>
      </c>
      <c r="E20" s="79">
        <v>235</v>
      </c>
      <c r="F20" s="77">
        <v>11</v>
      </c>
      <c r="G20" s="78">
        <v>7</v>
      </c>
      <c r="H20" s="78">
        <v>33</v>
      </c>
      <c r="I20" s="78">
        <v>17</v>
      </c>
      <c r="J20" s="78">
        <v>3</v>
      </c>
      <c r="K20" s="79">
        <v>213</v>
      </c>
      <c r="L20" s="77"/>
      <c r="M20" s="78"/>
      <c r="N20" s="78"/>
      <c r="O20" s="79"/>
    </row>
    <row r="21" spans="1:15" ht="13.8" x14ac:dyDescent="0.3">
      <c r="A21" s="75">
        <v>1415</v>
      </c>
      <c r="B21" s="77">
        <v>0</v>
      </c>
      <c r="C21" s="78">
        <v>1</v>
      </c>
      <c r="D21" s="78">
        <v>20</v>
      </c>
      <c r="E21" s="79">
        <v>247</v>
      </c>
      <c r="F21" s="77">
        <v>3</v>
      </c>
      <c r="G21" s="78">
        <v>2</v>
      </c>
      <c r="H21" s="78">
        <v>15</v>
      </c>
      <c r="I21" s="78">
        <v>14</v>
      </c>
      <c r="J21" s="78">
        <v>23</v>
      </c>
      <c r="K21" s="79">
        <v>223</v>
      </c>
      <c r="L21" s="77"/>
      <c r="M21" s="78"/>
      <c r="N21" s="78"/>
      <c r="O21" s="79"/>
    </row>
    <row r="22" spans="1:15" ht="13.8" x14ac:dyDescent="0.3">
      <c r="A22" s="75">
        <v>1416</v>
      </c>
      <c r="B22" s="77">
        <v>0</v>
      </c>
      <c r="C22" s="78">
        <v>0</v>
      </c>
      <c r="D22" s="78">
        <v>36</v>
      </c>
      <c r="E22" s="79">
        <v>227</v>
      </c>
      <c r="F22" s="77">
        <v>6</v>
      </c>
      <c r="G22" s="78">
        <v>3</v>
      </c>
      <c r="H22" s="78">
        <v>28</v>
      </c>
      <c r="I22" s="78">
        <v>18</v>
      </c>
      <c r="J22" s="78">
        <v>32</v>
      </c>
      <c r="K22" s="79">
        <v>185</v>
      </c>
      <c r="L22" s="77"/>
      <c r="M22" s="78"/>
      <c r="N22" s="78"/>
      <c r="O22" s="79"/>
    </row>
    <row r="23" spans="1:15" ht="13.8" x14ac:dyDescent="0.3">
      <c r="A23" s="75">
        <v>1417</v>
      </c>
      <c r="B23" s="77">
        <v>1</v>
      </c>
      <c r="C23" s="78">
        <v>0</v>
      </c>
      <c r="D23" s="78">
        <v>33</v>
      </c>
      <c r="E23" s="79">
        <v>186</v>
      </c>
      <c r="F23" s="77">
        <v>12</v>
      </c>
      <c r="G23" s="78">
        <v>4</v>
      </c>
      <c r="H23" s="78">
        <v>19</v>
      </c>
      <c r="I23" s="78">
        <v>22</v>
      </c>
      <c r="J23" s="78">
        <v>16</v>
      </c>
      <c r="K23" s="79">
        <v>160</v>
      </c>
      <c r="L23" s="77"/>
      <c r="M23" s="78"/>
      <c r="N23" s="78"/>
      <c r="O23" s="79"/>
    </row>
    <row r="24" spans="1:15" ht="13.8" x14ac:dyDescent="0.3">
      <c r="A24" s="75">
        <v>1418</v>
      </c>
      <c r="B24" s="77">
        <v>0</v>
      </c>
      <c r="C24" s="78">
        <v>0</v>
      </c>
      <c r="D24" s="78">
        <v>77</v>
      </c>
      <c r="E24" s="79">
        <v>332</v>
      </c>
      <c r="F24" s="77">
        <v>17</v>
      </c>
      <c r="G24" s="78">
        <v>12</v>
      </c>
      <c r="H24" s="78">
        <v>43</v>
      </c>
      <c r="I24" s="78">
        <v>45</v>
      </c>
      <c r="J24" s="78">
        <v>43</v>
      </c>
      <c r="K24" s="79">
        <v>271</v>
      </c>
      <c r="L24" s="77"/>
      <c r="M24" s="78"/>
      <c r="N24" s="78"/>
      <c r="O24" s="79"/>
    </row>
    <row r="25" spans="1:15" ht="13.8" x14ac:dyDescent="0.3">
      <c r="A25" s="75">
        <v>1419</v>
      </c>
      <c r="B25" s="77">
        <v>0</v>
      </c>
      <c r="C25" s="78">
        <v>0</v>
      </c>
      <c r="D25" s="78">
        <v>36</v>
      </c>
      <c r="E25" s="79">
        <v>132</v>
      </c>
      <c r="F25" s="77">
        <v>13</v>
      </c>
      <c r="G25" s="78">
        <v>8</v>
      </c>
      <c r="H25" s="78">
        <v>16</v>
      </c>
      <c r="I25" s="78">
        <v>17</v>
      </c>
      <c r="J25" s="78">
        <v>9</v>
      </c>
      <c r="K25" s="79">
        <v>113</v>
      </c>
      <c r="L25" s="77"/>
      <c r="M25" s="78"/>
      <c r="N25" s="78"/>
      <c r="O25" s="79"/>
    </row>
    <row r="26" spans="1:15" ht="13.8" x14ac:dyDescent="0.3">
      <c r="A26" s="75">
        <v>1501</v>
      </c>
      <c r="B26" s="77">
        <v>0</v>
      </c>
      <c r="C26" s="78">
        <v>0</v>
      </c>
      <c r="D26" s="78">
        <v>76</v>
      </c>
      <c r="E26" s="79">
        <v>276</v>
      </c>
      <c r="F26" s="77">
        <v>14</v>
      </c>
      <c r="G26" s="78">
        <v>12</v>
      </c>
      <c r="H26" s="78">
        <v>49</v>
      </c>
      <c r="I26" s="78">
        <v>24</v>
      </c>
      <c r="J26" s="78">
        <v>17</v>
      </c>
      <c r="K26" s="79">
        <v>244</v>
      </c>
      <c r="L26" s="77"/>
      <c r="M26" s="78"/>
      <c r="N26" s="78"/>
      <c r="O26" s="79"/>
    </row>
    <row r="27" spans="1:15" ht="13.8" x14ac:dyDescent="0.3">
      <c r="A27" s="27">
        <v>1502</v>
      </c>
      <c r="B27" s="48">
        <v>0</v>
      </c>
      <c r="C27" s="49">
        <v>0</v>
      </c>
      <c r="D27" s="49">
        <v>98</v>
      </c>
      <c r="E27" s="50">
        <v>248</v>
      </c>
      <c r="F27" s="48"/>
      <c r="G27" s="49"/>
      <c r="H27" s="49"/>
      <c r="I27" s="49"/>
      <c r="J27" s="49"/>
      <c r="K27" s="50"/>
      <c r="L27" s="48">
        <v>0</v>
      </c>
      <c r="M27" s="49">
        <v>98</v>
      </c>
      <c r="N27" s="49">
        <v>56</v>
      </c>
      <c r="O27" s="50">
        <v>213</v>
      </c>
    </row>
    <row r="28" spans="1:15" ht="13.8" x14ac:dyDescent="0.3">
      <c r="A28" s="27">
        <v>1503</v>
      </c>
      <c r="B28" s="48">
        <v>1</v>
      </c>
      <c r="C28" s="49">
        <v>0</v>
      </c>
      <c r="D28" s="49">
        <v>85</v>
      </c>
      <c r="E28" s="50">
        <v>201</v>
      </c>
      <c r="F28" s="48"/>
      <c r="G28" s="49"/>
      <c r="H28" s="49"/>
      <c r="I28" s="49"/>
      <c r="J28" s="49"/>
      <c r="K28" s="50"/>
      <c r="L28" s="48">
        <v>1</v>
      </c>
      <c r="M28" s="49">
        <v>85</v>
      </c>
      <c r="N28" s="49">
        <v>53</v>
      </c>
      <c r="O28" s="50">
        <v>168</v>
      </c>
    </row>
    <row r="29" spans="1:15" ht="13.8" x14ac:dyDescent="0.3">
      <c r="A29" s="75">
        <v>1504</v>
      </c>
      <c r="B29" s="77">
        <v>0</v>
      </c>
      <c r="C29" s="78">
        <v>0</v>
      </c>
      <c r="D29" s="78">
        <v>93</v>
      </c>
      <c r="E29" s="79">
        <v>207</v>
      </c>
      <c r="F29" s="77">
        <v>25</v>
      </c>
      <c r="G29" s="78">
        <v>13</v>
      </c>
      <c r="H29" s="78">
        <v>58</v>
      </c>
      <c r="I29" s="78">
        <v>16</v>
      </c>
      <c r="J29" s="78">
        <v>16</v>
      </c>
      <c r="K29" s="79">
        <v>191</v>
      </c>
      <c r="L29" s="77"/>
      <c r="M29" s="78"/>
      <c r="N29" s="78"/>
      <c r="O29" s="79"/>
    </row>
    <row r="30" spans="1:15" ht="14.4" thickBot="1" x14ac:dyDescent="0.35">
      <c r="A30" s="27">
        <v>1505</v>
      </c>
      <c r="B30" s="48">
        <v>0</v>
      </c>
      <c r="C30" s="49">
        <v>0</v>
      </c>
      <c r="D30" s="49">
        <v>64</v>
      </c>
      <c r="E30" s="50">
        <v>163</v>
      </c>
      <c r="F30" s="48"/>
      <c r="G30" s="49"/>
      <c r="H30" s="49"/>
      <c r="I30" s="49"/>
      <c r="J30" s="49"/>
      <c r="K30" s="50"/>
      <c r="L30" s="48">
        <v>0</v>
      </c>
      <c r="M30" s="49">
        <v>66</v>
      </c>
      <c r="N30" s="49">
        <v>55</v>
      </c>
      <c r="O30" s="50">
        <v>120</v>
      </c>
    </row>
    <row r="31" spans="1:15" ht="14.4" thickBot="1" x14ac:dyDescent="0.35">
      <c r="A31" s="87" t="s">
        <v>719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88"/>
    </row>
    <row r="32" spans="1:15" ht="13.8" x14ac:dyDescent="0.3">
      <c r="A32" s="27">
        <v>1506</v>
      </c>
      <c r="B32" s="48">
        <v>0</v>
      </c>
      <c r="C32" s="49">
        <v>0</v>
      </c>
      <c r="D32" s="49">
        <v>85</v>
      </c>
      <c r="E32" s="50">
        <v>167</v>
      </c>
      <c r="F32" s="48"/>
      <c r="G32" s="49"/>
      <c r="H32" s="49"/>
      <c r="I32" s="49"/>
      <c r="J32" s="49"/>
      <c r="K32" s="50"/>
      <c r="L32" s="48">
        <v>0</v>
      </c>
      <c r="M32" s="49">
        <v>85</v>
      </c>
      <c r="N32" s="49">
        <v>43</v>
      </c>
      <c r="O32" s="50">
        <v>139</v>
      </c>
    </row>
    <row r="33" spans="1:15" ht="13.8" x14ac:dyDescent="0.3">
      <c r="A33" s="27">
        <v>1507</v>
      </c>
      <c r="B33" s="48">
        <v>0</v>
      </c>
      <c r="C33" s="49">
        <v>0</v>
      </c>
      <c r="D33" s="49">
        <v>82</v>
      </c>
      <c r="E33" s="50">
        <v>197</v>
      </c>
      <c r="F33" s="48"/>
      <c r="G33" s="49"/>
      <c r="H33" s="49"/>
      <c r="I33" s="49"/>
      <c r="J33" s="49"/>
      <c r="K33" s="50"/>
      <c r="L33" s="48">
        <v>0</v>
      </c>
      <c r="M33" s="49">
        <v>84</v>
      </c>
      <c r="N33" s="49">
        <v>43</v>
      </c>
      <c r="O33" s="50">
        <v>168</v>
      </c>
    </row>
    <row r="34" spans="1:15" ht="13.8" x14ac:dyDescent="0.3">
      <c r="A34" s="27">
        <v>1508</v>
      </c>
      <c r="B34" s="48">
        <v>0</v>
      </c>
      <c r="C34" s="49">
        <v>0</v>
      </c>
      <c r="D34" s="49">
        <v>96</v>
      </c>
      <c r="E34" s="50">
        <v>138</v>
      </c>
      <c r="F34" s="48"/>
      <c r="G34" s="49"/>
      <c r="H34" s="49"/>
      <c r="I34" s="49"/>
      <c r="J34" s="49"/>
      <c r="K34" s="50"/>
      <c r="L34" s="48">
        <v>0</v>
      </c>
      <c r="M34" s="49">
        <v>96</v>
      </c>
      <c r="N34" s="49">
        <v>35</v>
      </c>
      <c r="O34" s="50">
        <v>116</v>
      </c>
    </row>
    <row r="35" spans="1:15" ht="13.8" x14ac:dyDescent="0.3">
      <c r="A35" s="27">
        <v>1509</v>
      </c>
      <c r="B35" s="48">
        <v>0</v>
      </c>
      <c r="C35" s="49">
        <v>1</v>
      </c>
      <c r="D35" s="49">
        <v>96</v>
      </c>
      <c r="E35" s="50">
        <v>180</v>
      </c>
      <c r="F35" s="48"/>
      <c r="G35" s="49"/>
      <c r="H35" s="49"/>
      <c r="I35" s="49"/>
      <c r="J35" s="49"/>
      <c r="K35" s="50"/>
      <c r="L35" s="48">
        <v>1</v>
      </c>
      <c r="M35" s="49">
        <v>99</v>
      </c>
      <c r="N35" s="49">
        <v>44</v>
      </c>
      <c r="O35" s="50">
        <v>157</v>
      </c>
    </row>
    <row r="36" spans="1:15" ht="13.8" x14ac:dyDescent="0.3">
      <c r="A36" s="27">
        <v>1510</v>
      </c>
      <c r="B36" s="48">
        <v>0</v>
      </c>
      <c r="C36" s="49">
        <v>1</v>
      </c>
      <c r="D36" s="49">
        <v>68</v>
      </c>
      <c r="E36" s="50">
        <v>88</v>
      </c>
      <c r="F36" s="48"/>
      <c r="G36" s="49"/>
      <c r="H36" s="49"/>
      <c r="I36" s="49"/>
      <c r="J36" s="49"/>
      <c r="K36" s="50"/>
      <c r="L36" s="48">
        <v>1</v>
      </c>
      <c r="M36" s="49">
        <v>70</v>
      </c>
      <c r="N36" s="49">
        <v>31</v>
      </c>
      <c r="O36" s="50">
        <v>63</v>
      </c>
    </row>
    <row r="37" spans="1:15" ht="13.8" x14ac:dyDescent="0.3">
      <c r="A37" s="27">
        <v>1511</v>
      </c>
      <c r="B37" s="48">
        <v>0</v>
      </c>
      <c r="C37" s="49">
        <v>0</v>
      </c>
      <c r="D37" s="49">
        <v>44</v>
      </c>
      <c r="E37" s="50">
        <v>87</v>
      </c>
      <c r="F37" s="48"/>
      <c r="G37" s="49"/>
      <c r="H37" s="49"/>
      <c r="I37" s="49"/>
      <c r="J37" s="49"/>
      <c r="K37" s="50"/>
      <c r="L37" s="48">
        <v>0</v>
      </c>
      <c r="M37" s="49">
        <v>44</v>
      </c>
      <c r="N37" s="49">
        <v>38</v>
      </c>
      <c r="O37" s="50">
        <v>58</v>
      </c>
    </row>
    <row r="38" spans="1:15" ht="13.8" x14ac:dyDescent="0.3">
      <c r="A38" s="27">
        <v>1512</v>
      </c>
      <c r="B38" s="48">
        <v>0</v>
      </c>
      <c r="C38" s="49">
        <v>0</v>
      </c>
      <c r="D38" s="49">
        <v>37</v>
      </c>
      <c r="E38" s="50">
        <v>54</v>
      </c>
      <c r="F38" s="48"/>
      <c r="G38" s="49"/>
      <c r="H38" s="49"/>
      <c r="I38" s="49"/>
      <c r="J38" s="49"/>
      <c r="K38" s="50"/>
      <c r="L38" s="48">
        <v>0</v>
      </c>
      <c r="M38" s="49">
        <v>36</v>
      </c>
      <c r="N38" s="49">
        <v>19</v>
      </c>
      <c r="O38" s="50">
        <v>41</v>
      </c>
    </row>
    <row r="39" spans="1:15" ht="13.8" x14ac:dyDescent="0.3">
      <c r="A39" s="27">
        <v>1513</v>
      </c>
      <c r="B39" s="48">
        <v>0</v>
      </c>
      <c r="C39" s="49">
        <v>0</v>
      </c>
      <c r="D39" s="49">
        <v>40</v>
      </c>
      <c r="E39" s="50">
        <v>63</v>
      </c>
      <c r="F39" s="48"/>
      <c r="G39" s="49"/>
      <c r="H39" s="49"/>
      <c r="I39" s="49"/>
      <c r="J39" s="49"/>
      <c r="K39" s="50"/>
      <c r="L39" s="48">
        <v>0</v>
      </c>
      <c r="M39" s="49">
        <v>42</v>
      </c>
      <c r="N39" s="49">
        <v>19</v>
      </c>
      <c r="O39" s="50">
        <v>50</v>
      </c>
    </row>
    <row r="40" spans="1:15" ht="13.8" x14ac:dyDescent="0.3">
      <c r="A40" s="27">
        <v>1514</v>
      </c>
      <c r="B40" s="48">
        <v>0</v>
      </c>
      <c r="C40" s="49">
        <v>0</v>
      </c>
      <c r="D40" s="49">
        <v>40</v>
      </c>
      <c r="E40" s="50">
        <v>127</v>
      </c>
      <c r="F40" s="48"/>
      <c r="G40" s="49"/>
      <c r="H40" s="49"/>
      <c r="I40" s="49"/>
      <c r="J40" s="49"/>
      <c r="K40" s="50"/>
      <c r="L40" s="48">
        <v>0</v>
      </c>
      <c r="M40" s="49">
        <v>41</v>
      </c>
      <c r="N40" s="49">
        <v>27</v>
      </c>
      <c r="O40" s="50">
        <v>107</v>
      </c>
    </row>
    <row r="41" spans="1:15" ht="13.8" x14ac:dyDescent="0.3">
      <c r="A41" s="27">
        <v>1515</v>
      </c>
      <c r="B41" s="48">
        <v>0</v>
      </c>
      <c r="C41" s="49">
        <v>0</v>
      </c>
      <c r="D41" s="49">
        <v>29</v>
      </c>
      <c r="E41" s="50">
        <v>84</v>
      </c>
      <c r="F41" s="48"/>
      <c r="G41" s="49"/>
      <c r="H41" s="49"/>
      <c r="I41" s="49"/>
      <c r="J41" s="49"/>
      <c r="K41" s="50"/>
      <c r="L41" s="48">
        <v>0</v>
      </c>
      <c r="M41" s="49">
        <v>32</v>
      </c>
      <c r="N41" s="49">
        <v>13</v>
      </c>
      <c r="O41" s="50">
        <v>73</v>
      </c>
    </row>
    <row r="42" spans="1:15" ht="13.8" x14ac:dyDescent="0.3">
      <c r="A42" s="27">
        <v>1601</v>
      </c>
      <c r="B42" s="48">
        <v>0</v>
      </c>
      <c r="C42" s="49">
        <v>1</v>
      </c>
      <c r="D42" s="49">
        <v>132</v>
      </c>
      <c r="E42" s="50">
        <v>187</v>
      </c>
      <c r="F42" s="48"/>
      <c r="G42" s="49"/>
      <c r="H42" s="49"/>
      <c r="I42" s="49"/>
      <c r="J42" s="49"/>
      <c r="K42" s="50"/>
      <c r="L42" s="48">
        <v>0</v>
      </c>
      <c r="M42" s="49">
        <v>134</v>
      </c>
      <c r="N42" s="49">
        <v>34</v>
      </c>
      <c r="O42" s="50">
        <v>174</v>
      </c>
    </row>
    <row r="43" spans="1:15" ht="13.8" x14ac:dyDescent="0.3">
      <c r="A43" s="27">
        <v>1602</v>
      </c>
      <c r="B43" s="48">
        <v>0</v>
      </c>
      <c r="C43" s="49">
        <v>0</v>
      </c>
      <c r="D43" s="49">
        <v>108</v>
      </c>
      <c r="E43" s="50">
        <v>123</v>
      </c>
      <c r="F43" s="48"/>
      <c r="G43" s="49"/>
      <c r="H43" s="49"/>
      <c r="I43" s="49"/>
      <c r="J43" s="49"/>
      <c r="K43" s="50"/>
      <c r="L43" s="48">
        <v>0</v>
      </c>
      <c r="M43" s="49">
        <v>109</v>
      </c>
      <c r="N43" s="49">
        <v>36</v>
      </c>
      <c r="O43" s="50">
        <v>99</v>
      </c>
    </row>
    <row r="44" spans="1:15" ht="13.8" x14ac:dyDescent="0.3">
      <c r="A44" s="27">
        <v>1603</v>
      </c>
      <c r="B44" s="48">
        <v>0</v>
      </c>
      <c r="C44" s="49">
        <v>0</v>
      </c>
      <c r="D44" s="49">
        <v>167</v>
      </c>
      <c r="E44" s="50">
        <v>117</v>
      </c>
      <c r="F44" s="48"/>
      <c r="G44" s="49"/>
      <c r="H44" s="49"/>
      <c r="I44" s="49"/>
      <c r="J44" s="49"/>
      <c r="K44" s="50"/>
      <c r="L44" s="48">
        <v>0</v>
      </c>
      <c r="M44" s="49">
        <v>167</v>
      </c>
      <c r="N44" s="49">
        <v>39</v>
      </c>
      <c r="O44" s="50">
        <v>94</v>
      </c>
    </row>
    <row r="45" spans="1:15" ht="13.8" x14ac:dyDescent="0.3">
      <c r="A45" s="27">
        <v>1604</v>
      </c>
      <c r="B45" s="48">
        <v>0</v>
      </c>
      <c r="C45" s="49">
        <v>0</v>
      </c>
      <c r="D45" s="49">
        <v>155</v>
      </c>
      <c r="E45" s="50">
        <v>89</v>
      </c>
      <c r="F45" s="48"/>
      <c r="G45" s="49"/>
      <c r="H45" s="49"/>
      <c r="I45" s="49"/>
      <c r="J45" s="49"/>
      <c r="K45" s="50"/>
      <c r="L45" s="48">
        <v>1</v>
      </c>
      <c r="M45" s="49">
        <v>158</v>
      </c>
      <c r="N45" s="49">
        <v>23</v>
      </c>
      <c r="O45" s="50">
        <v>75</v>
      </c>
    </row>
    <row r="46" spans="1:15" ht="13.8" x14ac:dyDescent="0.3">
      <c r="A46" s="27">
        <v>1605</v>
      </c>
      <c r="B46" s="48">
        <v>0</v>
      </c>
      <c r="C46" s="49">
        <v>0</v>
      </c>
      <c r="D46" s="49">
        <v>111</v>
      </c>
      <c r="E46" s="50">
        <v>79</v>
      </c>
      <c r="F46" s="48"/>
      <c r="G46" s="49"/>
      <c r="H46" s="49"/>
      <c r="I46" s="49"/>
      <c r="J46" s="49"/>
      <c r="K46" s="50"/>
      <c r="L46" s="48">
        <v>0</v>
      </c>
      <c r="M46" s="49">
        <v>113</v>
      </c>
      <c r="N46" s="49">
        <v>31</v>
      </c>
      <c r="O46" s="50">
        <v>58</v>
      </c>
    </row>
    <row r="47" spans="1:15" ht="13.8" x14ac:dyDescent="0.3">
      <c r="A47" s="27">
        <v>1606</v>
      </c>
      <c r="B47" s="48">
        <v>0</v>
      </c>
      <c r="C47" s="49">
        <v>0</v>
      </c>
      <c r="D47" s="49">
        <v>80</v>
      </c>
      <c r="E47" s="50">
        <v>48</v>
      </c>
      <c r="F47" s="48"/>
      <c r="G47" s="49"/>
      <c r="H47" s="49"/>
      <c r="I47" s="49"/>
      <c r="J47" s="49"/>
      <c r="K47" s="50"/>
      <c r="L47" s="48">
        <v>0</v>
      </c>
      <c r="M47" s="49">
        <v>79</v>
      </c>
      <c r="N47" s="49">
        <v>13</v>
      </c>
      <c r="O47" s="50">
        <v>39</v>
      </c>
    </row>
    <row r="48" spans="1:15" ht="13.8" x14ac:dyDescent="0.3">
      <c r="A48" s="75">
        <v>1607</v>
      </c>
      <c r="B48" s="77">
        <v>0</v>
      </c>
      <c r="C48" s="78">
        <v>0</v>
      </c>
      <c r="D48" s="78">
        <v>157</v>
      </c>
      <c r="E48" s="79">
        <v>187</v>
      </c>
      <c r="F48" s="77">
        <v>27</v>
      </c>
      <c r="G48" s="78">
        <v>26</v>
      </c>
      <c r="H48" s="78">
        <v>91</v>
      </c>
      <c r="I48" s="78">
        <v>36</v>
      </c>
      <c r="J48" s="78">
        <v>11</v>
      </c>
      <c r="K48" s="79">
        <v>158</v>
      </c>
      <c r="L48" s="77"/>
      <c r="M48" s="78"/>
      <c r="N48" s="78"/>
      <c r="O48" s="79"/>
    </row>
    <row r="49" spans="1:15" ht="13.8" x14ac:dyDescent="0.3">
      <c r="A49" s="27">
        <v>1608</v>
      </c>
      <c r="B49" s="48">
        <v>0</v>
      </c>
      <c r="C49" s="49">
        <v>0</v>
      </c>
      <c r="D49" s="49">
        <v>62</v>
      </c>
      <c r="E49" s="50">
        <v>70</v>
      </c>
      <c r="F49" s="48"/>
      <c r="G49" s="49"/>
      <c r="H49" s="49"/>
      <c r="I49" s="49"/>
      <c r="J49" s="49"/>
      <c r="K49" s="50"/>
      <c r="L49" s="48">
        <v>0</v>
      </c>
      <c r="M49" s="49">
        <v>64</v>
      </c>
      <c r="N49" s="49">
        <v>24</v>
      </c>
      <c r="O49" s="50">
        <v>50</v>
      </c>
    </row>
    <row r="50" spans="1:15" ht="13.8" x14ac:dyDescent="0.3">
      <c r="A50" s="27">
        <v>1609</v>
      </c>
      <c r="B50" s="48">
        <v>1</v>
      </c>
      <c r="C50" s="49">
        <v>0</v>
      </c>
      <c r="D50" s="49">
        <v>94</v>
      </c>
      <c r="E50" s="50">
        <v>138</v>
      </c>
      <c r="F50" s="48"/>
      <c r="G50" s="49"/>
      <c r="H50" s="49"/>
      <c r="I50" s="49"/>
      <c r="J50" s="49"/>
      <c r="K50" s="50"/>
      <c r="L50" s="48">
        <v>0</v>
      </c>
      <c r="M50" s="49">
        <v>96</v>
      </c>
      <c r="N50" s="49">
        <v>48</v>
      </c>
      <c r="O50" s="50">
        <v>101</v>
      </c>
    </row>
    <row r="51" spans="1:15" ht="13.8" x14ac:dyDescent="0.3">
      <c r="A51" s="27">
        <v>1610</v>
      </c>
      <c r="B51" s="48">
        <v>0</v>
      </c>
      <c r="C51" s="49">
        <v>1</v>
      </c>
      <c r="D51" s="49">
        <v>100</v>
      </c>
      <c r="E51" s="50">
        <v>164</v>
      </c>
      <c r="F51" s="48"/>
      <c r="G51" s="49"/>
      <c r="H51" s="49"/>
      <c r="I51" s="49"/>
      <c r="J51" s="49"/>
      <c r="K51" s="50"/>
      <c r="L51" s="48">
        <v>0</v>
      </c>
      <c r="M51" s="49">
        <v>102</v>
      </c>
      <c r="N51" s="49">
        <v>37</v>
      </c>
      <c r="O51" s="50">
        <v>140</v>
      </c>
    </row>
    <row r="52" spans="1:15" ht="13.8" x14ac:dyDescent="0.3">
      <c r="A52" s="27">
        <v>1611</v>
      </c>
      <c r="B52" s="48">
        <v>0</v>
      </c>
      <c r="C52" s="49">
        <v>0</v>
      </c>
      <c r="D52" s="49">
        <v>98</v>
      </c>
      <c r="E52" s="50">
        <v>125</v>
      </c>
      <c r="F52" s="48"/>
      <c r="G52" s="49"/>
      <c r="H52" s="49"/>
      <c r="I52" s="49"/>
      <c r="J52" s="49"/>
      <c r="K52" s="50"/>
      <c r="L52" s="48">
        <v>0</v>
      </c>
      <c r="M52" s="49">
        <v>97</v>
      </c>
      <c r="N52" s="49">
        <v>24</v>
      </c>
      <c r="O52" s="50">
        <v>112</v>
      </c>
    </row>
    <row r="53" spans="1:15" ht="14.4" thickBot="1" x14ac:dyDescent="0.35">
      <c r="A53" s="27">
        <v>1612</v>
      </c>
      <c r="B53" s="48">
        <v>0</v>
      </c>
      <c r="C53" s="49">
        <v>0</v>
      </c>
      <c r="D53" s="49">
        <v>40</v>
      </c>
      <c r="E53" s="50">
        <v>48</v>
      </c>
      <c r="F53" s="48"/>
      <c r="G53" s="49"/>
      <c r="H53" s="49"/>
      <c r="I53" s="49"/>
      <c r="J53" s="49"/>
      <c r="K53" s="50"/>
      <c r="L53" s="48">
        <v>0</v>
      </c>
      <c r="M53" s="49">
        <v>42</v>
      </c>
      <c r="N53" s="49">
        <v>18</v>
      </c>
      <c r="O53" s="50">
        <v>35</v>
      </c>
    </row>
    <row r="54" spans="1:15" ht="14.4" thickBot="1" x14ac:dyDescent="0.35">
      <c r="A54" s="87" t="s">
        <v>719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88"/>
    </row>
    <row r="55" spans="1:15" ht="13.8" x14ac:dyDescent="0.3">
      <c r="A55" s="27">
        <v>1613</v>
      </c>
      <c r="B55" s="48">
        <v>0</v>
      </c>
      <c r="C55" s="49">
        <v>1</v>
      </c>
      <c r="D55" s="49">
        <v>97</v>
      </c>
      <c r="E55" s="50">
        <v>150</v>
      </c>
      <c r="F55" s="48"/>
      <c r="G55" s="49"/>
      <c r="H55" s="49"/>
      <c r="I55" s="49"/>
      <c r="J55" s="49"/>
      <c r="K55" s="50"/>
      <c r="L55" s="48">
        <v>1</v>
      </c>
      <c r="M55" s="49">
        <v>100</v>
      </c>
      <c r="N55" s="49">
        <v>29</v>
      </c>
      <c r="O55" s="50">
        <v>127</v>
      </c>
    </row>
    <row r="56" spans="1:15" ht="13.8" x14ac:dyDescent="0.3">
      <c r="A56" s="27">
        <v>1614</v>
      </c>
      <c r="B56" s="48">
        <v>0</v>
      </c>
      <c r="C56" s="49">
        <v>0</v>
      </c>
      <c r="D56" s="49">
        <v>91</v>
      </c>
      <c r="E56" s="50">
        <v>93</v>
      </c>
      <c r="F56" s="48"/>
      <c r="G56" s="49"/>
      <c r="H56" s="49"/>
      <c r="I56" s="49"/>
      <c r="J56" s="49"/>
      <c r="K56" s="50"/>
      <c r="L56" s="48">
        <v>0</v>
      </c>
      <c r="M56" s="49">
        <v>92</v>
      </c>
      <c r="N56" s="49">
        <v>23</v>
      </c>
      <c r="O56" s="50">
        <v>75</v>
      </c>
    </row>
    <row r="57" spans="1:15" ht="13.8" x14ac:dyDescent="0.3">
      <c r="A57" s="27">
        <v>1615</v>
      </c>
      <c r="B57" s="48">
        <v>0</v>
      </c>
      <c r="C57" s="49">
        <v>1</v>
      </c>
      <c r="D57" s="49">
        <v>101</v>
      </c>
      <c r="E57" s="50">
        <v>94</v>
      </c>
      <c r="F57" s="48"/>
      <c r="G57" s="49"/>
      <c r="H57" s="49"/>
      <c r="I57" s="49"/>
      <c r="J57" s="49"/>
      <c r="K57" s="50"/>
      <c r="L57" s="48">
        <v>0</v>
      </c>
      <c r="M57" s="49">
        <v>99</v>
      </c>
      <c r="N57" s="49">
        <v>22</v>
      </c>
      <c r="O57" s="50">
        <v>77</v>
      </c>
    </row>
    <row r="58" spans="1:15" ht="13.8" x14ac:dyDescent="0.3">
      <c r="A58" s="27">
        <v>1701</v>
      </c>
      <c r="B58" s="48">
        <v>0</v>
      </c>
      <c r="C58" s="49">
        <v>0</v>
      </c>
      <c r="D58" s="49">
        <v>31</v>
      </c>
      <c r="E58" s="50">
        <v>78</v>
      </c>
      <c r="F58" s="48"/>
      <c r="G58" s="49"/>
      <c r="H58" s="49"/>
      <c r="I58" s="49"/>
      <c r="J58" s="49"/>
      <c r="K58" s="50"/>
      <c r="L58" s="48">
        <v>0</v>
      </c>
      <c r="M58" s="49">
        <v>31</v>
      </c>
      <c r="N58" s="49">
        <v>21</v>
      </c>
      <c r="O58" s="50">
        <v>64</v>
      </c>
    </row>
    <row r="59" spans="1:15" ht="13.8" x14ac:dyDescent="0.3">
      <c r="A59" s="27">
        <v>1702</v>
      </c>
      <c r="B59" s="48">
        <v>0</v>
      </c>
      <c r="C59" s="49">
        <v>0</v>
      </c>
      <c r="D59" s="49">
        <v>79</v>
      </c>
      <c r="E59" s="50">
        <v>121</v>
      </c>
      <c r="F59" s="48"/>
      <c r="G59" s="49"/>
      <c r="H59" s="49"/>
      <c r="I59" s="49"/>
      <c r="J59" s="49"/>
      <c r="K59" s="50"/>
      <c r="L59" s="48">
        <v>0</v>
      </c>
      <c r="M59" s="49">
        <v>80</v>
      </c>
      <c r="N59" s="49">
        <v>25</v>
      </c>
      <c r="O59" s="50">
        <v>102</v>
      </c>
    </row>
    <row r="60" spans="1:15" ht="13.8" x14ac:dyDescent="0.3">
      <c r="A60" s="27">
        <v>1703</v>
      </c>
      <c r="B60" s="48">
        <v>0</v>
      </c>
      <c r="C60" s="49">
        <v>0</v>
      </c>
      <c r="D60" s="49">
        <v>57</v>
      </c>
      <c r="E60" s="50">
        <v>93</v>
      </c>
      <c r="F60" s="48"/>
      <c r="G60" s="49"/>
      <c r="H60" s="49"/>
      <c r="I60" s="49"/>
      <c r="J60" s="49"/>
      <c r="K60" s="50"/>
      <c r="L60" s="48">
        <v>0</v>
      </c>
      <c r="M60" s="49">
        <v>58</v>
      </c>
      <c r="N60" s="49">
        <v>30</v>
      </c>
      <c r="O60" s="50">
        <v>74</v>
      </c>
    </row>
    <row r="61" spans="1:15" ht="13.8" x14ac:dyDescent="0.3">
      <c r="A61" s="27">
        <v>1704</v>
      </c>
      <c r="B61" s="48">
        <v>0</v>
      </c>
      <c r="C61" s="49">
        <v>0</v>
      </c>
      <c r="D61" s="49">
        <v>114</v>
      </c>
      <c r="E61" s="50">
        <v>72</v>
      </c>
      <c r="F61" s="48"/>
      <c r="G61" s="49"/>
      <c r="H61" s="49"/>
      <c r="I61" s="49"/>
      <c r="J61" s="49"/>
      <c r="K61" s="50"/>
      <c r="L61" s="48">
        <v>0</v>
      </c>
      <c r="M61" s="49">
        <v>112</v>
      </c>
      <c r="N61" s="49">
        <v>15</v>
      </c>
      <c r="O61" s="50">
        <v>58</v>
      </c>
    </row>
    <row r="62" spans="1:15" ht="13.8" x14ac:dyDescent="0.3">
      <c r="A62" s="27">
        <v>1705</v>
      </c>
      <c r="B62" s="48">
        <v>1</v>
      </c>
      <c r="C62" s="49">
        <v>1</v>
      </c>
      <c r="D62" s="49">
        <v>90</v>
      </c>
      <c r="E62" s="50">
        <v>61</v>
      </c>
      <c r="F62" s="48"/>
      <c r="G62" s="49"/>
      <c r="H62" s="49"/>
      <c r="I62" s="49"/>
      <c r="J62" s="49"/>
      <c r="K62" s="50"/>
      <c r="L62" s="48">
        <v>2</v>
      </c>
      <c r="M62" s="49">
        <v>89</v>
      </c>
      <c r="N62" s="49">
        <v>16</v>
      </c>
      <c r="O62" s="50">
        <v>50</v>
      </c>
    </row>
    <row r="63" spans="1:15" ht="13.8" x14ac:dyDescent="0.3">
      <c r="A63" s="27">
        <v>1706</v>
      </c>
      <c r="B63" s="48">
        <v>0</v>
      </c>
      <c r="C63" s="49">
        <v>0</v>
      </c>
      <c r="D63" s="49">
        <v>116</v>
      </c>
      <c r="E63" s="50">
        <v>61</v>
      </c>
      <c r="F63" s="48"/>
      <c r="G63" s="49"/>
      <c r="H63" s="49"/>
      <c r="I63" s="49"/>
      <c r="J63" s="49"/>
      <c r="K63" s="50"/>
      <c r="L63" s="48">
        <v>0</v>
      </c>
      <c r="M63" s="49">
        <v>114</v>
      </c>
      <c r="N63" s="49">
        <v>20</v>
      </c>
      <c r="O63" s="50">
        <v>52</v>
      </c>
    </row>
    <row r="64" spans="1:15" ht="13.8" x14ac:dyDescent="0.3">
      <c r="A64" s="27">
        <v>1707</v>
      </c>
      <c r="B64" s="48">
        <v>0</v>
      </c>
      <c r="C64" s="49">
        <v>0</v>
      </c>
      <c r="D64" s="49">
        <v>120</v>
      </c>
      <c r="E64" s="50">
        <v>54</v>
      </c>
      <c r="F64" s="48"/>
      <c r="G64" s="49"/>
      <c r="H64" s="49"/>
      <c r="I64" s="49"/>
      <c r="J64" s="49"/>
      <c r="K64" s="50"/>
      <c r="L64" s="48">
        <v>0</v>
      </c>
      <c r="M64" s="49">
        <v>119</v>
      </c>
      <c r="N64" s="49">
        <v>13</v>
      </c>
      <c r="O64" s="50">
        <v>43</v>
      </c>
    </row>
    <row r="65" spans="1:15" ht="13.8" x14ac:dyDescent="0.3">
      <c r="A65" s="27">
        <v>1708</v>
      </c>
      <c r="B65" s="48">
        <v>0</v>
      </c>
      <c r="C65" s="49">
        <v>0</v>
      </c>
      <c r="D65" s="49">
        <v>115</v>
      </c>
      <c r="E65" s="50">
        <v>87</v>
      </c>
      <c r="F65" s="48"/>
      <c r="G65" s="49"/>
      <c r="H65" s="49"/>
      <c r="I65" s="49"/>
      <c r="J65" s="49"/>
      <c r="K65" s="50"/>
      <c r="L65" s="48">
        <v>0</v>
      </c>
      <c r="M65" s="49">
        <v>118</v>
      </c>
      <c r="N65" s="49">
        <v>20</v>
      </c>
      <c r="O65" s="50">
        <v>76</v>
      </c>
    </row>
    <row r="66" spans="1:15" ht="13.8" x14ac:dyDescent="0.3">
      <c r="A66" s="27">
        <v>1709</v>
      </c>
      <c r="B66" s="48">
        <v>0</v>
      </c>
      <c r="C66" s="49">
        <v>0</v>
      </c>
      <c r="D66" s="49">
        <v>102</v>
      </c>
      <c r="E66" s="50">
        <v>62</v>
      </c>
      <c r="F66" s="48"/>
      <c r="G66" s="49"/>
      <c r="H66" s="49"/>
      <c r="I66" s="49"/>
      <c r="J66" s="49"/>
      <c r="K66" s="50"/>
      <c r="L66" s="48">
        <v>0</v>
      </c>
      <c r="M66" s="49">
        <v>102</v>
      </c>
      <c r="N66" s="49">
        <v>19</v>
      </c>
      <c r="O66" s="50">
        <v>49</v>
      </c>
    </row>
    <row r="67" spans="1:15" ht="13.8" x14ac:dyDescent="0.3">
      <c r="A67" s="27">
        <v>1710</v>
      </c>
      <c r="B67" s="48">
        <v>0</v>
      </c>
      <c r="C67" s="49">
        <v>0</v>
      </c>
      <c r="D67" s="49">
        <v>50</v>
      </c>
      <c r="E67" s="50">
        <v>20</v>
      </c>
      <c r="F67" s="48"/>
      <c r="G67" s="49"/>
      <c r="H67" s="49"/>
      <c r="I67" s="49"/>
      <c r="J67" s="49"/>
      <c r="K67" s="50"/>
      <c r="L67" s="48">
        <v>0</v>
      </c>
      <c r="M67" s="49">
        <v>54</v>
      </c>
      <c r="N67" s="49">
        <v>6</v>
      </c>
      <c r="O67" s="50">
        <v>17</v>
      </c>
    </row>
    <row r="68" spans="1:15" ht="13.8" x14ac:dyDescent="0.3">
      <c r="A68" s="27">
        <v>1711</v>
      </c>
      <c r="B68" s="48">
        <v>0</v>
      </c>
      <c r="C68" s="49">
        <v>0</v>
      </c>
      <c r="D68" s="49">
        <v>44</v>
      </c>
      <c r="E68" s="50">
        <v>19</v>
      </c>
      <c r="F68" s="48"/>
      <c r="G68" s="49"/>
      <c r="H68" s="49"/>
      <c r="I68" s="49"/>
      <c r="J68" s="49"/>
      <c r="K68" s="50"/>
      <c r="L68" s="48">
        <v>0</v>
      </c>
      <c r="M68" s="49">
        <v>43</v>
      </c>
      <c r="N68" s="49">
        <v>6</v>
      </c>
      <c r="O68" s="50">
        <v>18</v>
      </c>
    </row>
    <row r="69" spans="1:15" ht="13.8" x14ac:dyDescent="0.3">
      <c r="A69" s="27">
        <v>1712</v>
      </c>
      <c r="B69" s="48">
        <v>0</v>
      </c>
      <c r="C69" s="49">
        <v>0</v>
      </c>
      <c r="D69" s="49">
        <v>75</v>
      </c>
      <c r="E69" s="50">
        <v>72</v>
      </c>
      <c r="F69" s="48"/>
      <c r="G69" s="49"/>
      <c r="H69" s="49"/>
      <c r="I69" s="49"/>
      <c r="J69" s="49"/>
      <c r="K69" s="50"/>
      <c r="L69" s="48">
        <v>0</v>
      </c>
      <c r="M69" s="49">
        <v>78</v>
      </c>
      <c r="N69" s="49">
        <v>21</v>
      </c>
      <c r="O69" s="50">
        <v>58</v>
      </c>
    </row>
    <row r="70" spans="1:15" ht="13.8" x14ac:dyDescent="0.3">
      <c r="A70" s="27">
        <v>1713</v>
      </c>
      <c r="B70" s="48">
        <v>0</v>
      </c>
      <c r="C70" s="49">
        <v>0</v>
      </c>
      <c r="D70" s="49">
        <v>69</v>
      </c>
      <c r="E70" s="50">
        <v>120</v>
      </c>
      <c r="F70" s="48"/>
      <c r="G70" s="49"/>
      <c r="H70" s="49"/>
      <c r="I70" s="49"/>
      <c r="J70" s="49"/>
      <c r="K70" s="50"/>
      <c r="L70" s="48">
        <v>0</v>
      </c>
      <c r="M70" s="49">
        <v>69</v>
      </c>
      <c r="N70" s="49">
        <v>27</v>
      </c>
      <c r="O70" s="50">
        <v>99</v>
      </c>
    </row>
    <row r="71" spans="1:15" ht="13.8" x14ac:dyDescent="0.3">
      <c r="A71" s="27">
        <v>1714</v>
      </c>
      <c r="B71" s="48">
        <v>0</v>
      </c>
      <c r="C71" s="49">
        <v>0</v>
      </c>
      <c r="D71" s="49">
        <v>70</v>
      </c>
      <c r="E71" s="50">
        <v>86</v>
      </c>
      <c r="F71" s="48"/>
      <c r="G71" s="49"/>
      <c r="H71" s="49"/>
      <c r="I71" s="49"/>
      <c r="J71" s="49"/>
      <c r="K71" s="50"/>
      <c r="L71" s="48">
        <v>0</v>
      </c>
      <c r="M71" s="49">
        <v>70</v>
      </c>
      <c r="N71" s="49">
        <v>24</v>
      </c>
      <c r="O71" s="50">
        <v>66</v>
      </c>
    </row>
    <row r="72" spans="1:15" ht="13.8" x14ac:dyDescent="0.3">
      <c r="A72" s="27">
        <v>1715</v>
      </c>
      <c r="B72" s="48">
        <v>0</v>
      </c>
      <c r="C72" s="49">
        <v>0</v>
      </c>
      <c r="D72" s="49">
        <v>86</v>
      </c>
      <c r="E72" s="50">
        <v>70</v>
      </c>
      <c r="F72" s="48"/>
      <c r="G72" s="49"/>
      <c r="H72" s="49"/>
      <c r="I72" s="49"/>
      <c r="J72" s="49"/>
      <c r="K72" s="50"/>
      <c r="L72" s="48">
        <v>0</v>
      </c>
      <c r="M72" s="49">
        <v>88</v>
      </c>
      <c r="N72" s="49">
        <v>20</v>
      </c>
      <c r="O72" s="50">
        <v>57</v>
      </c>
    </row>
    <row r="73" spans="1:15" ht="13.8" x14ac:dyDescent="0.3">
      <c r="A73" s="75">
        <v>1801</v>
      </c>
      <c r="B73" s="77">
        <v>0</v>
      </c>
      <c r="C73" s="78">
        <v>0</v>
      </c>
      <c r="D73" s="78">
        <v>38</v>
      </c>
      <c r="E73" s="79">
        <v>97</v>
      </c>
      <c r="F73" s="77">
        <v>10</v>
      </c>
      <c r="G73" s="78">
        <v>6</v>
      </c>
      <c r="H73" s="78">
        <v>22</v>
      </c>
      <c r="I73" s="78">
        <v>15</v>
      </c>
      <c r="J73" s="78">
        <v>8</v>
      </c>
      <c r="K73" s="79">
        <v>90</v>
      </c>
      <c r="L73" s="77"/>
      <c r="M73" s="78"/>
      <c r="N73" s="78"/>
      <c r="O73" s="79"/>
    </row>
    <row r="74" spans="1:15" ht="13.8" x14ac:dyDescent="0.3">
      <c r="A74" s="75">
        <v>1802</v>
      </c>
      <c r="B74" s="77">
        <v>0</v>
      </c>
      <c r="C74" s="78">
        <v>0</v>
      </c>
      <c r="D74" s="78">
        <v>37</v>
      </c>
      <c r="E74" s="79">
        <v>165</v>
      </c>
      <c r="F74" s="77">
        <v>6</v>
      </c>
      <c r="G74" s="78">
        <v>7</v>
      </c>
      <c r="H74" s="78">
        <v>28</v>
      </c>
      <c r="I74" s="78">
        <v>16</v>
      </c>
      <c r="J74" s="78">
        <v>25</v>
      </c>
      <c r="K74" s="79">
        <v>132</v>
      </c>
      <c r="L74" s="77"/>
      <c r="M74" s="78"/>
      <c r="N74" s="78"/>
      <c r="O74" s="79"/>
    </row>
    <row r="75" spans="1:15" ht="13.8" x14ac:dyDescent="0.3">
      <c r="A75" s="75">
        <v>1803</v>
      </c>
      <c r="B75" s="77">
        <v>0</v>
      </c>
      <c r="C75" s="78">
        <v>0</v>
      </c>
      <c r="D75" s="78">
        <v>34</v>
      </c>
      <c r="E75" s="79">
        <v>115</v>
      </c>
      <c r="F75" s="77">
        <v>6</v>
      </c>
      <c r="G75" s="78">
        <v>7</v>
      </c>
      <c r="H75" s="78">
        <v>21</v>
      </c>
      <c r="I75" s="78">
        <v>21</v>
      </c>
      <c r="J75" s="78">
        <v>15</v>
      </c>
      <c r="K75" s="79">
        <v>89</v>
      </c>
      <c r="L75" s="77"/>
      <c r="M75" s="78"/>
      <c r="N75" s="78"/>
      <c r="O75" s="79"/>
    </row>
    <row r="76" spans="1:15" ht="14.4" thickBot="1" x14ac:dyDescent="0.35">
      <c r="A76" s="75">
        <v>1804</v>
      </c>
      <c r="B76" s="77">
        <v>0</v>
      </c>
      <c r="C76" s="78">
        <v>0</v>
      </c>
      <c r="D76" s="78">
        <v>0</v>
      </c>
      <c r="E76" s="79">
        <v>4</v>
      </c>
      <c r="F76" s="77">
        <v>0</v>
      </c>
      <c r="G76" s="78">
        <v>0</v>
      </c>
      <c r="H76" s="78">
        <v>0</v>
      </c>
      <c r="I76" s="78">
        <v>1</v>
      </c>
      <c r="J76" s="78">
        <v>2</v>
      </c>
      <c r="K76" s="79">
        <v>2</v>
      </c>
      <c r="L76" s="77"/>
      <c r="M76" s="78"/>
      <c r="N76" s="78"/>
      <c r="O76" s="79"/>
    </row>
    <row r="77" spans="1:15" ht="14.4" thickBot="1" x14ac:dyDescent="0.35">
      <c r="A77" s="87" t="s">
        <v>719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88"/>
    </row>
    <row r="78" spans="1:15" ht="13.8" x14ac:dyDescent="0.3">
      <c r="A78" s="27">
        <v>1805</v>
      </c>
      <c r="B78" s="48">
        <v>0</v>
      </c>
      <c r="C78" s="49">
        <v>1</v>
      </c>
      <c r="D78" s="49">
        <v>101</v>
      </c>
      <c r="E78" s="50">
        <v>77</v>
      </c>
      <c r="F78" s="48"/>
      <c r="G78" s="49"/>
      <c r="H78" s="49"/>
      <c r="I78" s="49"/>
      <c r="J78" s="49"/>
      <c r="K78" s="50"/>
      <c r="L78" s="48">
        <v>0</v>
      </c>
      <c r="M78" s="49">
        <v>105</v>
      </c>
      <c r="N78" s="49">
        <v>21</v>
      </c>
      <c r="O78" s="50">
        <v>63</v>
      </c>
    </row>
    <row r="79" spans="1:15" ht="13.8" x14ac:dyDescent="0.3">
      <c r="A79" s="27">
        <v>1806</v>
      </c>
      <c r="B79" s="48">
        <v>1</v>
      </c>
      <c r="C79" s="49">
        <v>0</v>
      </c>
      <c r="D79" s="49">
        <v>127</v>
      </c>
      <c r="E79" s="50">
        <v>110</v>
      </c>
      <c r="F79" s="48"/>
      <c r="G79" s="49"/>
      <c r="H79" s="49"/>
      <c r="I79" s="49"/>
      <c r="J79" s="49"/>
      <c r="K79" s="50"/>
      <c r="L79" s="48">
        <v>1</v>
      </c>
      <c r="M79" s="49">
        <v>123</v>
      </c>
      <c r="N79" s="49">
        <v>19</v>
      </c>
      <c r="O79" s="50">
        <v>102</v>
      </c>
    </row>
    <row r="80" spans="1:15" ht="13.8" x14ac:dyDescent="0.3">
      <c r="A80" s="27">
        <v>1807</v>
      </c>
      <c r="B80" s="48">
        <v>1</v>
      </c>
      <c r="C80" s="49">
        <v>1</v>
      </c>
      <c r="D80" s="49">
        <v>99</v>
      </c>
      <c r="E80" s="50">
        <v>92</v>
      </c>
      <c r="F80" s="48"/>
      <c r="G80" s="49"/>
      <c r="H80" s="49"/>
      <c r="I80" s="49"/>
      <c r="J80" s="49"/>
      <c r="K80" s="50"/>
      <c r="L80" s="48">
        <v>2</v>
      </c>
      <c r="M80" s="49">
        <v>102</v>
      </c>
      <c r="N80" s="49">
        <v>40</v>
      </c>
      <c r="O80" s="50">
        <v>68</v>
      </c>
    </row>
    <row r="81" spans="1:15" ht="13.8" x14ac:dyDescent="0.3">
      <c r="A81" s="27">
        <v>1808</v>
      </c>
      <c r="B81" s="48">
        <v>0</v>
      </c>
      <c r="C81" s="49">
        <v>0</v>
      </c>
      <c r="D81" s="49">
        <v>97</v>
      </c>
      <c r="E81" s="50">
        <v>51</v>
      </c>
      <c r="F81" s="48"/>
      <c r="G81" s="49"/>
      <c r="H81" s="49"/>
      <c r="I81" s="49"/>
      <c r="J81" s="49"/>
      <c r="K81" s="50"/>
      <c r="L81" s="48">
        <v>0</v>
      </c>
      <c r="M81" s="49">
        <v>97</v>
      </c>
      <c r="N81" s="49">
        <v>20</v>
      </c>
      <c r="O81" s="50">
        <v>42</v>
      </c>
    </row>
    <row r="82" spans="1:15" ht="13.8" x14ac:dyDescent="0.3">
      <c r="A82" s="27">
        <v>1809</v>
      </c>
      <c r="B82" s="48">
        <v>0</v>
      </c>
      <c r="C82" s="49">
        <v>0</v>
      </c>
      <c r="D82" s="49">
        <v>76</v>
      </c>
      <c r="E82" s="50">
        <v>99</v>
      </c>
      <c r="F82" s="48"/>
      <c r="G82" s="49"/>
      <c r="H82" s="49"/>
      <c r="I82" s="49"/>
      <c r="J82" s="49"/>
      <c r="K82" s="50"/>
      <c r="L82" s="48">
        <v>0</v>
      </c>
      <c r="M82" s="49">
        <v>78</v>
      </c>
      <c r="N82" s="49">
        <v>26</v>
      </c>
      <c r="O82" s="50">
        <v>86</v>
      </c>
    </row>
    <row r="83" spans="1:15" ht="13.8" x14ac:dyDescent="0.3">
      <c r="A83" s="27">
        <v>1810</v>
      </c>
      <c r="B83" s="48">
        <v>0</v>
      </c>
      <c r="C83" s="49">
        <v>0</v>
      </c>
      <c r="D83" s="49">
        <v>85</v>
      </c>
      <c r="E83" s="50">
        <v>71</v>
      </c>
      <c r="F83" s="48"/>
      <c r="G83" s="49"/>
      <c r="H83" s="49"/>
      <c r="I83" s="49"/>
      <c r="J83" s="49"/>
      <c r="K83" s="50"/>
      <c r="L83" s="48">
        <v>0</v>
      </c>
      <c r="M83" s="49">
        <v>87</v>
      </c>
      <c r="N83" s="49">
        <v>19</v>
      </c>
      <c r="O83" s="50">
        <v>57</v>
      </c>
    </row>
    <row r="84" spans="1:15" ht="13.8" x14ac:dyDescent="0.3">
      <c r="A84" s="27">
        <v>1811</v>
      </c>
      <c r="B84" s="48">
        <v>0</v>
      </c>
      <c r="C84" s="49">
        <v>0</v>
      </c>
      <c r="D84" s="49">
        <v>120</v>
      </c>
      <c r="E84" s="50">
        <v>74</v>
      </c>
      <c r="F84" s="48"/>
      <c r="G84" s="49"/>
      <c r="H84" s="49"/>
      <c r="I84" s="49"/>
      <c r="J84" s="49"/>
      <c r="K84" s="50"/>
      <c r="L84" s="48">
        <v>0</v>
      </c>
      <c r="M84" s="49">
        <v>120</v>
      </c>
      <c r="N84" s="49">
        <v>16</v>
      </c>
      <c r="O84" s="50">
        <v>73</v>
      </c>
    </row>
    <row r="85" spans="1:15" ht="13.8" x14ac:dyDescent="0.3">
      <c r="A85" s="27">
        <v>1812</v>
      </c>
      <c r="B85" s="48">
        <v>0</v>
      </c>
      <c r="C85" s="49">
        <v>0</v>
      </c>
      <c r="D85" s="49">
        <v>85</v>
      </c>
      <c r="E85" s="50">
        <v>76</v>
      </c>
      <c r="F85" s="48"/>
      <c r="G85" s="49"/>
      <c r="H85" s="49"/>
      <c r="I85" s="49"/>
      <c r="J85" s="49"/>
      <c r="K85" s="50"/>
      <c r="L85" s="48">
        <v>0</v>
      </c>
      <c r="M85" s="49">
        <v>85</v>
      </c>
      <c r="N85" s="49">
        <v>13</v>
      </c>
      <c r="O85" s="50">
        <v>67</v>
      </c>
    </row>
    <row r="86" spans="1:15" ht="13.8" x14ac:dyDescent="0.3">
      <c r="A86" s="27">
        <v>1813</v>
      </c>
      <c r="B86" s="48">
        <v>0</v>
      </c>
      <c r="C86" s="49">
        <v>0</v>
      </c>
      <c r="D86" s="49">
        <v>120</v>
      </c>
      <c r="E86" s="50">
        <v>83</v>
      </c>
      <c r="F86" s="48"/>
      <c r="G86" s="49"/>
      <c r="H86" s="49"/>
      <c r="I86" s="49"/>
      <c r="J86" s="49"/>
      <c r="K86" s="50"/>
      <c r="L86" s="48">
        <v>0</v>
      </c>
      <c r="M86" s="49">
        <v>120</v>
      </c>
      <c r="N86" s="49">
        <v>13</v>
      </c>
      <c r="O86" s="50">
        <v>78</v>
      </c>
    </row>
    <row r="87" spans="1:15" ht="13.8" x14ac:dyDescent="0.3">
      <c r="A87" s="27">
        <v>1814</v>
      </c>
      <c r="B87" s="48">
        <v>0</v>
      </c>
      <c r="C87" s="49">
        <v>0</v>
      </c>
      <c r="D87" s="49">
        <v>49</v>
      </c>
      <c r="E87" s="50">
        <v>64</v>
      </c>
      <c r="F87" s="48"/>
      <c r="G87" s="49"/>
      <c r="H87" s="49"/>
      <c r="I87" s="49"/>
      <c r="J87" s="49"/>
      <c r="K87" s="50"/>
      <c r="L87" s="48">
        <v>0</v>
      </c>
      <c r="M87" s="49">
        <v>50</v>
      </c>
      <c r="N87" s="49">
        <v>11</v>
      </c>
      <c r="O87" s="50">
        <v>56</v>
      </c>
    </row>
    <row r="88" spans="1:15" ht="13.8" x14ac:dyDescent="0.3">
      <c r="A88" s="27">
        <v>1815</v>
      </c>
      <c r="B88" s="48">
        <v>0</v>
      </c>
      <c r="C88" s="49">
        <v>0</v>
      </c>
      <c r="D88" s="49">
        <v>76</v>
      </c>
      <c r="E88" s="50">
        <v>103</v>
      </c>
      <c r="F88" s="48"/>
      <c r="G88" s="49"/>
      <c r="H88" s="49"/>
      <c r="I88" s="49"/>
      <c r="J88" s="49"/>
      <c r="K88" s="50"/>
      <c r="L88" s="48">
        <v>0</v>
      </c>
      <c r="M88" s="49">
        <v>76</v>
      </c>
      <c r="N88" s="49">
        <v>26</v>
      </c>
      <c r="O88" s="50">
        <v>82</v>
      </c>
    </row>
    <row r="89" spans="1:15" ht="13.8" x14ac:dyDescent="0.3">
      <c r="A89" s="27">
        <v>1816</v>
      </c>
      <c r="B89" s="48">
        <v>0</v>
      </c>
      <c r="C89" s="49">
        <v>0</v>
      </c>
      <c r="D89" s="49">
        <v>61</v>
      </c>
      <c r="E89" s="50">
        <v>82</v>
      </c>
      <c r="F89" s="48"/>
      <c r="G89" s="49"/>
      <c r="H89" s="49"/>
      <c r="I89" s="49"/>
      <c r="J89" s="49"/>
      <c r="K89" s="50"/>
      <c r="L89" s="48">
        <v>0</v>
      </c>
      <c r="M89" s="49">
        <v>62</v>
      </c>
      <c r="N89" s="49">
        <v>16</v>
      </c>
      <c r="O89" s="50">
        <v>70</v>
      </c>
    </row>
    <row r="90" spans="1:15" ht="13.8" x14ac:dyDescent="0.3">
      <c r="A90" s="27">
        <v>1817</v>
      </c>
      <c r="B90" s="48">
        <v>0</v>
      </c>
      <c r="C90" s="49">
        <v>0</v>
      </c>
      <c r="D90" s="49">
        <v>143</v>
      </c>
      <c r="E90" s="50">
        <v>115</v>
      </c>
      <c r="F90" s="48"/>
      <c r="G90" s="49"/>
      <c r="H90" s="49"/>
      <c r="I90" s="49"/>
      <c r="J90" s="49"/>
      <c r="K90" s="50"/>
      <c r="L90" s="48">
        <v>0</v>
      </c>
      <c r="M90" s="49">
        <v>143</v>
      </c>
      <c r="N90" s="49">
        <v>24</v>
      </c>
      <c r="O90" s="50">
        <v>104</v>
      </c>
    </row>
    <row r="91" spans="1:15" ht="13.8" x14ac:dyDescent="0.3">
      <c r="A91" s="27">
        <v>1818</v>
      </c>
      <c r="B91" s="48">
        <v>0</v>
      </c>
      <c r="C91" s="49">
        <v>0</v>
      </c>
      <c r="D91" s="49">
        <v>61</v>
      </c>
      <c r="E91" s="50">
        <v>68</v>
      </c>
      <c r="F91" s="48"/>
      <c r="G91" s="49"/>
      <c r="H91" s="49"/>
      <c r="I91" s="49"/>
      <c r="J91" s="49"/>
      <c r="K91" s="50"/>
      <c r="L91" s="48">
        <v>0</v>
      </c>
      <c r="M91" s="49">
        <v>61</v>
      </c>
      <c r="N91" s="49">
        <v>16</v>
      </c>
      <c r="O91" s="50">
        <v>56</v>
      </c>
    </row>
    <row r="92" spans="1:15" ht="13.8" x14ac:dyDescent="0.3">
      <c r="A92" s="27">
        <v>1901</v>
      </c>
      <c r="B92" s="48">
        <v>0</v>
      </c>
      <c r="C92" s="49">
        <v>0</v>
      </c>
      <c r="D92" s="49">
        <v>97</v>
      </c>
      <c r="E92" s="50">
        <v>178</v>
      </c>
      <c r="F92" s="48"/>
      <c r="G92" s="49"/>
      <c r="H92" s="49"/>
      <c r="I92" s="49"/>
      <c r="J92" s="49"/>
      <c r="K92" s="50"/>
      <c r="L92" s="48">
        <v>0</v>
      </c>
      <c r="M92" s="49">
        <v>97</v>
      </c>
      <c r="N92" s="49">
        <v>35</v>
      </c>
      <c r="O92" s="50">
        <v>157</v>
      </c>
    </row>
    <row r="93" spans="1:15" ht="13.8" x14ac:dyDescent="0.3">
      <c r="A93" s="27">
        <v>1902</v>
      </c>
      <c r="B93" s="48">
        <v>0</v>
      </c>
      <c r="C93" s="49">
        <v>0</v>
      </c>
      <c r="D93" s="49">
        <v>122</v>
      </c>
      <c r="E93" s="50">
        <v>116</v>
      </c>
      <c r="F93" s="48"/>
      <c r="G93" s="49"/>
      <c r="H93" s="49"/>
      <c r="I93" s="49"/>
      <c r="J93" s="49"/>
      <c r="K93" s="50"/>
      <c r="L93" s="48">
        <v>0</v>
      </c>
      <c r="M93" s="49">
        <v>119</v>
      </c>
      <c r="N93" s="49">
        <v>15</v>
      </c>
      <c r="O93" s="50">
        <v>108</v>
      </c>
    </row>
    <row r="94" spans="1:15" ht="13.8" x14ac:dyDescent="0.3">
      <c r="A94" s="75">
        <v>1903</v>
      </c>
      <c r="B94" s="77">
        <v>0</v>
      </c>
      <c r="C94" s="78">
        <v>0</v>
      </c>
      <c r="D94" s="78">
        <v>17</v>
      </c>
      <c r="E94" s="79">
        <v>44</v>
      </c>
      <c r="F94" s="77">
        <v>1</v>
      </c>
      <c r="G94" s="78">
        <v>3</v>
      </c>
      <c r="H94" s="78">
        <v>13</v>
      </c>
      <c r="I94" s="78">
        <v>6</v>
      </c>
      <c r="J94" s="78">
        <v>4</v>
      </c>
      <c r="K94" s="79">
        <v>41</v>
      </c>
      <c r="L94" s="77"/>
      <c r="M94" s="78"/>
      <c r="N94" s="78"/>
      <c r="O94" s="79"/>
    </row>
    <row r="95" spans="1:15" ht="13.8" x14ac:dyDescent="0.3">
      <c r="A95" s="27">
        <v>1904</v>
      </c>
      <c r="B95" s="48">
        <v>0</v>
      </c>
      <c r="C95" s="49">
        <v>0</v>
      </c>
      <c r="D95" s="49">
        <v>53</v>
      </c>
      <c r="E95" s="50">
        <v>76</v>
      </c>
      <c r="F95" s="48"/>
      <c r="G95" s="49"/>
      <c r="H95" s="49"/>
      <c r="I95" s="49"/>
      <c r="J95" s="49"/>
      <c r="K95" s="50"/>
      <c r="L95" s="48">
        <v>0</v>
      </c>
      <c r="M95" s="49">
        <v>53</v>
      </c>
      <c r="N95" s="49">
        <v>20</v>
      </c>
      <c r="O95" s="50">
        <v>66</v>
      </c>
    </row>
    <row r="96" spans="1:15" ht="13.8" x14ac:dyDescent="0.3">
      <c r="A96" s="27">
        <v>1905</v>
      </c>
      <c r="B96" s="48">
        <v>0</v>
      </c>
      <c r="C96" s="49">
        <v>0</v>
      </c>
      <c r="D96" s="49">
        <v>86</v>
      </c>
      <c r="E96" s="50">
        <v>72</v>
      </c>
      <c r="F96" s="48"/>
      <c r="G96" s="49"/>
      <c r="H96" s="49"/>
      <c r="I96" s="49"/>
      <c r="J96" s="49"/>
      <c r="K96" s="50"/>
      <c r="L96" s="48">
        <v>0</v>
      </c>
      <c r="M96" s="49">
        <v>85</v>
      </c>
      <c r="N96" s="49">
        <v>18</v>
      </c>
      <c r="O96" s="50">
        <v>60</v>
      </c>
    </row>
    <row r="97" spans="1:15" ht="13.8" x14ac:dyDescent="0.3">
      <c r="A97" s="27">
        <v>1906</v>
      </c>
      <c r="B97" s="48">
        <v>0</v>
      </c>
      <c r="C97" s="49">
        <v>1</v>
      </c>
      <c r="D97" s="49">
        <v>111</v>
      </c>
      <c r="E97" s="50">
        <v>73</v>
      </c>
      <c r="F97" s="48"/>
      <c r="G97" s="49"/>
      <c r="H97" s="49"/>
      <c r="I97" s="49"/>
      <c r="J97" s="49"/>
      <c r="K97" s="50"/>
      <c r="L97" s="48">
        <v>1</v>
      </c>
      <c r="M97" s="49">
        <v>114</v>
      </c>
      <c r="N97" s="49">
        <v>28</v>
      </c>
      <c r="O97" s="50">
        <v>56</v>
      </c>
    </row>
    <row r="98" spans="1:15" ht="13.8" x14ac:dyDescent="0.3">
      <c r="A98" s="27">
        <v>1907</v>
      </c>
      <c r="B98" s="48">
        <v>0</v>
      </c>
      <c r="C98" s="49">
        <v>0</v>
      </c>
      <c r="D98" s="49">
        <v>120</v>
      </c>
      <c r="E98" s="50">
        <v>145</v>
      </c>
      <c r="F98" s="48"/>
      <c r="G98" s="49"/>
      <c r="H98" s="49"/>
      <c r="I98" s="49"/>
      <c r="J98" s="49"/>
      <c r="K98" s="50"/>
      <c r="L98" s="48">
        <v>0</v>
      </c>
      <c r="M98" s="49">
        <v>122</v>
      </c>
      <c r="N98" s="49">
        <v>35</v>
      </c>
      <c r="O98" s="50">
        <v>115</v>
      </c>
    </row>
    <row r="99" spans="1:15" ht="13.8" x14ac:dyDescent="0.3">
      <c r="A99" s="27">
        <v>1908</v>
      </c>
      <c r="B99" s="48">
        <v>1</v>
      </c>
      <c r="C99" s="49">
        <v>0</v>
      </c>
      <c r="D99" s="49">
        <v>98</v>
      </c>
      <c r="E99" s="50">
        <v>33</v>
      </c>
      <c r="F99" s="48"/>
      <c r="G99" s="49"/>
      <c r="H99" s="49"/>
      <c r="I99" s="49"/>
      <c r="J99" s="49"/>
      <c r="K99" s="50"/>
      <c r="L99" s="48">
        <v>1</v>
      </c>
      <c r="M99" s="49">
        <v>99</v>
      </c>
      <c r="N99" s="49">
        <v>9</v>
      </c>
      <c r="O99" s="50">
        <v>36</v>
      </c>
    </row>
    <row r="100" spans="1:15" ht="14.4" thickBot="1" x14ac:dyDescent="0.35">
      <c r="A100" s="27">
        <v>1909</v>
      </c>
      <c r="B100" s="48">
        <v>0</v>
      </c>
      <c r="C100" s="49">
        <v>0</v>
      </c>
      <c r="D100" s="49">
        <v>184</v>
      </c>
      <c r="E100" s="50">
        <v>88</v>
      </c>
      <c r="F100" s="48"/>
      <c r="G100" s="49"/>
      <c r="H100" s="49"/>
      <c r="I100" s="49"/>
      <c r="J100" s="49"/>
      <c r="K100" s="50"/>
      <c r="L100" s="48">
        <v>0</v>
      </c>
      <c r="M100" s="49">
        <v>178</v>
      </c>
      <c r="N100" s="49">
        <v>24</v>
      </c>
      <c r="O100" s="50">
        <v>75</v>
      </c>
    </row>
    <row r="101" spans="1:15" ht="14.4" thickBot="1" x14ac:dyDescent="0.35">
      <c r="A101" s="87" t="s">
        <v>719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88"/>
    </row>
    <row r="102" spans="1:15" ht="13.8" x14ac:dyDescent="0.3">
      <c r="A102" s="27">
        <v>1910</v>
      </c>
      <c r="B102" s="48">
        <v>0</v>
      </c>
      <c r="C102" s="49">
        <v>1</v>
      </c>
      <c r="D102" s="49">
        <v>261</v>
      </c>
      <c r="E102" s="50">
        <v>84</v>
      </c>
      <c r="F102" s="48"/>
      <c r="G102" s="49"/>
      <c r="H102" s="49"/>
      <c r="I102" s="49"/>
      <c r="J102" s="49"/>
      <c r="K102" s="50"/>
      <c r="L102" s="48">
        <v>1</v>
      </c>
      <c r="M102" s="49">
        <v>263</v>
      </c>
      <c r="N102" s="49">
        <v>17</v>
      </c>
      <c r="O102" s="50">
        <v>82</v>
      </c>
    </row>
    <row r="103" spans="1:15" ht="13.8" x14ac:dyDescent="0.3">
      <c r="A103" s="27">
        <v>1911</v>
      </c>
      <c r="B103" s="48">
        <v>0</v>
      </c>
      <c r="C103" s="49">
        <v>0</v>
      </c>
      <c r="D103" s="49">
        <v>187</v>
      </c>
      <c r="E103" s="50">
        <v>29</v>
      </c>
      <c r="F103" s="48"/>
      <c r="G103" s="49"/>
      <c r="H103" s="49"/>
      <c r="I103" s="49"/>
      <c r="J103" s="49"/>
      <c r="K103" s="50"/>
      <c r="L103" s="48">
        <v>0</v>
      </c>
      <c r="M103" s="49">
        <v>184</v>
      </c>
      <c r="N103" s="49">
        <v>11</v>
      </c>
      <c r="O103" s="50">
        <v>23</v>
      </c>
    </row>
    <row r="104" spans="1:15" ht="13.8" x14ac:dyDescent="0.3">
      <c r="A104" s="27">
        <v>1912</v>
      </c>
      <c r="B104" s="48">
        <v>0</v>
      </c>
      <c r="C104" s="49">
        <v>0</v>
      </c>
      <c r="D104" s="49">
        <v>166</v>
      </c>
      <c r="E104" s="50">
        <v>27</v>
      </c>
      <c r="F104" s="48"/>
      <c r="G104" s="49"/>
      <c r="H104" s="49"/>
      <c r="I104" s="49"/>
      <c r="J104" s="49"/>
      <c r="K104" s="50"/>
      <c r="L104" s="48">
        <v>0</v>
      </c>
      <c r="M104" s="49">
        <v>156</v>
      </c>
      <c r="N104" s="49">
        <v>5</v>
      </c>
      <c r="O104" s="50">
        <v>31</v>
      </c>
    </row>
    <row r="105" spans="1:15" ht="13.8" x14ac:dyDescent="0.3">
      <c r="A105" s="27">
        <v>1913</v>
      </c>
      <c r="B105" s="48">
        <v>0</v>
      </c>
      <c r="C105" s="49">
        <v>0</v>
      </c>
      <c r="D105" s="49">
        <v>167</v>
      </c>
      <c r="E105" s="50">
        <v>51</v>
      </c>
      <c r="F105" s="48"/>
      <c r="G105" s="49"/>
      <c r="H105" s="49"/>
      <c r="I105" s="49"/>
      <c r="J105" s="49"/>
      <c r="K105" s="50"/>
      <c r="L105" s="48">
        <v>0</v>
      </c>
      <c r="M105" s="49">
        <v>167</v>
      </c>
      <c r="N105" s="49">
        <v>12</v>
      </c>
      <c r="O105" s="50">
        <v>49</v>
      </c>
    </row>
    <row r="106" spans="1:15" ht="13.8" x14ac:dyDescent="0.3">
      <c r="A106" s="27">
        <v>1914</v>
      </c>
      <c r="B106" s="48">
        <v>0</v>
      </c>
      <c r="C106" s="49">
        <v>0</v>
      </c>
      <c r="D106" s="49">
        <v>129</v>
      </c>
      <c r="E106" s="50">
        <v>20</v>
      </c>
      <c r="F106" s="48"/>
      <c r="G106" s="49"/>
      <c r="H106" s="49"/>
      <c r="I106" s="49"/>
      <c r="J106" s="49"/>
      <c r="K106" s="50"/>
      <c r="L106" s="48">
        <v>0</v>
      </c>
      <c r="M106" s="49">
        <v>129</v>
      </c>
      <c r="N106" s="49">
        <v>11</v>
      </c>
      <c r="O106" s="50">
        <v>16</v>
      </c>
    </row>
    <row r="107" spans="1:15" ht="13.8" x14ac:dyDescent="0.3">
      <c r="A107" s="27">
        <v>1915</v>
      </c>
      <c r="B107" s="48">
        <v>0</v>
      </c>
      <c r="C107" s="49">
        <v>0</v>
      </c>
      <c r="D107" s="49">
        <v>148</v>
      </c>
      <c r="E107" s="50">
        <v>39</v>
      </c>
      <c r="F107" s="48"/>
      <c r="G107" s="49"/>
      <c r="H107" s="49"/>
      <c r="I107" s="49"/>
      <c r="J107" s="49"/>
      <c r="K107" s="50"/>
      <c r="L107" s="48">
        <v>0</v>
      </c>
      <c r="M107" s="49">
        <v>150</v>
      </c>
      <c r="N107" s="49">
        <v>14</v>
      </c>
      <c r="O107" s="50">
        <v>32</v>
      </c>
    </row>
    <row r="108" spans="1:15" ht="13.8" x14ac:dyDescent="0.3">
      <c r="A108" s="27">
        <v>1916</v>
      </c>
      <c r="B108" s="48">
        <v>0</v>
      </c>
      <c r="C108" s="49">
        <v>0</v>
      </c>
      <c r="D108" s="49">
        <v>56</v>
      </c>
      <c r="E108" s="50">
        <v>35</v>
      </c>
      <c r="F108" s="48"/>
      <c r="G108" s="49"/>
      <c r="H108" s="49"/>
      <c r="I108" s="49"/>
      <c r="J108" s="49"/>
      <c r="K108" s="50"/>
      <c r="L108" s="48">
        <v>0</v>
      </c>
      <c r="M108" s="49">
        <v>58</v>
      </c>
      <c r="N108" s="49">
        <v>8</v>
      </c>
      <c r="O108" s="50">
        <v>32</v>
      </c>
    </row>
    <row r="109" spans="1:15" ht="13.8" x14ac:dyDescent="0.3">
      <c r="A109" s="27">
        <v>1917</v>
      </c>
      <c r="B109" s="48">
        <v>0</v>
      </c>
      <c r="C109" s="49">
        <v>0</v>
      </c>
      <c r="D109" s="49">
        <v>127</v>
      </c>
      <c r="E109" s="50">
        <v>40</v>
      </c>
      <c r="F109" s="48"/>
      <c r="G109" s="49"/>
      <c r="H109" s="49"/>
      <c r="I109" s="49"/>
      <c r="J109" s="49"/>
      <c r="K109" s="50"/>
      <c r="L109" s="48">
        <v>0</v>
      </c>
      <c r="M109" s="49">
        <v>126</v>
      </c>
      <c r="N109" s="49">
        <v>10</v>
      </c>
      <c r="O109" s="50">
        <v>33</v>
      </c>
    </row>
    <row r="110" spans="1:15" ht="13.8" x14ac:dyDescent="0.3">
      <c r="A110" s="27">
        <v>1918</v>
      </c>
      <c r="B110" s="48">
        <v>0</v>
      </c>
      <c r="C110" s="49">
        <v>0</v>
      </c>
      <c r="D110" s="49">
        <v>230</v>
      </c>
      <c r="E110" s="50">
        <v>105</v>
      </c>
      <c r="F110" s="48"/>
      <c r="G110" s="49"/>
      <c r="H110" s="49"/>
      <c r="I110" s="49"/>
      <c r="J110" s="49"/>
      <c r="K110" s="50"/>
      <c r="L110" s="48">
        <v>0</v>
      </c>
      <c r="M110" s="49">
        <v>233</v>
      </c>
      <c r="N110" s="49">
        <v>20</v>
      </c>
      <c r="O110" s="50">
        <v>95</v>
      </c>
    </row>
    <row r="111" spans="1:15" ht="13.8" x14ac:dyDescent="0.3">
      <c r="A111" s="27">
        <v>1919</v>
      </c>
      <c r="B111" s="48">
        <v>0</v>
      </c>
      <c r="C111" s="49">
        <v>0</v>
      </c>
      <c r="D111" s="49">
        <v>236</v>
      </c>
      <c r="E111" s="50">
        <v>88</v>
      </c>
      <c r="F111" s="48"/>
      <c r="G111" s="49"/>
      <c r="H111" s="49"/>
      <c r="I111" s="49"/>
      <c r="J111" s="49"/>
      <c r="K111" s="50"/>
      <c r="L111" s="48">
        <v>0</v>
      </c>
      <c r="M111" s="49">
        <v>239</v>
      </c>
      <c r="N111" s="49">
        <v>17</v>
      </c>
      <c r="O111" s="50">
        <v>87</v>
      </c>
    </row>
    <row r="112" spans="1:15" ht="13.8" x14ac:dyDescent="0.3">
      <c r="A112" s="27">
        <v>1920</v>
      </c>
      <c r="B112" s="48">
        <v>0</v>
      </c>
      <c r="C112" s="49">
        <v>0</v>
      </c>
      <c r="D112" s="49">
        <v>95</v>
      </c>
      <c r="E112" s="50">
        <v>66</v>
      </c>
      <c r="F112" s="48"/>
      <c r="G112" s="49"/>
      <c r="H112" s="49"/>
      <c r="I112" s="49"/>
      <c r="J112" s="49"/>
      <c r="K112" s="50"/>
      <c r="L112" s="48">
        <v>0</v>
      </c>
      <c r="M112" s="49">
        <v>90</v>
      </c>
      <c r="N112" s="49">
        <v>19</v>
      </c>
      <c r="O112" s="50">
        <v>56</v>
      </c>
    </row>
    <row r="113" spans="1:15" ht="13.8" x14ac:dyDescent="0.3">
      <c r="A113" s="75">
        <v>2001</v>
      </c>
      <c r="B113" s="77">
        <v>0</v>
      </c>
      <c r="C113" s="78">
        <v>0</v>
      </c>
      <c r="D113" s="78">
        <v>22</v>
      </c>
      <c r="E113" s="79">
        <v>147</v>
      </c>
      <c r="F113" s="77">
        <v>2</v>
      </c>
      <c r="G113" s="78">
        <v>4</v>
      </c>
      <c r="H113" s="78">
        <v>18</v>
      </c>
      <c r="I113" s="78">
        <v>13</v>
      </c>
      <c r="J113" s="78">
        <v>12</v>
      </c>
      <c r="K113" s="79">
        <v>128</v>
      </c>
      <c r="L113" s="77"/>
      <c r="M113" s="78"/>
      <c r="N113" s="78"/>
      <c r="O113" s="79"/>
    </row>
    <row r="114" spans="1:15" ht="13.8" x14ac:dyDescent="0.3">
      <c r="A114" s="75">
        <v>2002</v>
      </c>
      <c r="B114" s="77">
        <v>0</v>
      </c>
      <c r="C114" s="78">
        <v>0</v>
      </c>
      <c r="D114" s="78">
        <v>76</v>
      </c>
      <c r="E114" s="79">
        <v>231</v>
      </c>
      <c r="F114" s="77">
        <v>17</v>
      </c>
      <c r="G114" s="78">
        <v>11</v>
      </c>
      <c r="H114" s="78">
        <v>56</v>
      </c>
      <c r="I114" s="78">
        <v>31</v>
      </c>
      <c r="J114" s="78">
        <v>15</v>
      </c>
      <c r="K114" s="79">
        <v>194</v>
      </c>
      <c r="L114" s="77"/>
      <c r="M114" s="78"/>
      <c r="N114" s="78"/>
      <c r="O114" s="79"/>
    </row>
    <row r="115" spans="1:15" ht="13.8" x14ac:dyDescent="0.3">
      <c r="A115" s="75">
        <v>2003</v>
      </c>
      <c r="B115" s="77">
        <v>0</v>
      </c>
      <c r="C115" s="78">
        <v>0</v>
      </c>
      <c r="D115" s="78">
        <v>33</v>
      </c>
      <c r="E115" s="79">
        <v>146</v>
      </c>
      <c r="F115" s="77">
        <v>11</v>
      </c>
      <c r="G115" s="78">
        <v>5</v>
      </c>
      <c r="H115" s="78">
        <v>19</v>
      </c>
      <c r="I115" s="78">
        <v>18</v>
      </c>
      <c r="J115" s="78">
        <v>21</v>
      </c>
      <c r="K115" s="79">
        <v>119</v>
      </c>
      <c r="L115" s="77"/>
      <c r="M115" s="78"/>
      <c r="N115" s="78"/>
      <c r="O115" s="79"/>
    </row>
    <row r="116" spans="1:15" ht="13.8" x14ac:dyDescent="0.3">
      <c r="A116" s="75">
        <v>2004</v>
      </c>
      <c r="B116" s="77">
        <v>0</v>
      </c>
      <c r="C116" s="78">
        <v>0</v>
      </c>
      <c r="D116" s="78">
        <v>44</v>
      </c>
      <c r="E116" s="79">
        <v>121</v>
      </c>
      <c r="F116" s="77">
        <v>15</v>
      </c>
      <c r="G116" s="78">
        <v>6</v>
      </c>
      <c r="H116" s="78">
        <v>25</v>
      </c>
      <c r="I116" s="78">
        <v>13</v>
      </c>
      <c r="J116" s="78">
        <v>16</v>
      </c>
      <c r="K116" s="79">
        <v>104</v>
      </c>
      <c r="L116" s="77"/>
      <c r="M116" s="78"/>
      <c r="N116" s="78"/>
      <c r="O116" s="79"/>
    </row>
    <row r="117" spans="1:15" ht="13.8" x14ac:dyDescent="0.3">
      <c r="A117" s="75">
        <v>2005</v>
      </c>
      <c r="B117" s="77">
        <v>0</v>
      </c>
      <c r="C117" s="78">
        <v>0</v>
      </c>
      <c r="D117" s="78">
        <v>48</v>
      </c>
      <c r="E117" s="79">
        <v>180</v>
      </c>
      <c r="F117" s="77">
        <v>16</v>
      </c>
      <c r="G117" s="78">
        <v>11</v>
      </c>
      <c r="H117" s="78">
        <v>20</v>
      </c>
      <c r="I117" s="78">
        <v>13</v>
      </c>
      <c r="J117" s="78">
        <v>15</v>
      </c>
      <c r="K117" s="79">
        <v>161</v>
      </c>
      <c r="L117" s="77"/>
      <c r="M117" s="78"/>
      <c r="N117" s="78"/>
      <c r="O117" s="79"/>
    </row>
    <row r="118" spans="1:15" ht="13.8" x14ac:dyDescent="0.3">
      <c r="A118" s="75">
        <v>2006</v>
      </c>
      <c r="B118" s="77">
        <v>0</v>
      </c>
      <c r="C118" s="78">
        <v>0</v>
      </c>
      <c r="D118" s="78">
        <v>57</v>
      </c>
      <c r="E118" s="79">
        <v>219</v>
      </c>
      <c r="F118" s="77">
        <v>11</v>
      </c>
      <c r="G118" s="78">
        <v>11</v>
      </c>
      <c r="H118" s="78">
        <v>36</v>
      </c>
      <c r="I118" s="78">
        <v>22</v>
      </c>
      <c r="J118" s="78">
        <v>25</v>
      </c>
      <c r="K118" s="79">
        <v>195</v>
      </c>
      <c r="L118" s="77"/>
      <c r="M118" s="78"/>
      <c r="N118" s="78"/>
      <c r="O118" s="79"/>
    </row>
    <row r="119" spans="1:15" ht="13.8" x14ac:dyDescent="0.3">
      <c r="A119" s="75">
        <v>2007</v>
      </c>
      <c r="B119" s="77">
        <v>0</v>
      </c>
      <c r="C119" s="78">
        <v>0</v>
      </c>
      <c r="D119" s="78">
        <v>52</v>
      </c>
      <c r="E119" s="79">
        <v>158</v>
      </c>
      <c r="F119" s="77">
        <v>11</v>
      </c>
      <c r="G119" s="78">
        <v>7</v>
      </c>
      <c r="H119" s="78">
        <v>29</v>
      </c>
      <c r="I119" s="78">
        <v>16</v>
      </c>
      <c r="J119" s="78">
        <v>17</v>
      </c>
      <c r="K119" s="79">
        <v>136</v>
      </c>
      <c r="L119" s="77"/>
      <c r="M119" s="78"/>
      <c r="N119" s="78"/>
      <c r="O119" s="79"/>
    </row>
    <row r="120" spans="1:15" ht="13.8" x14ac:dyDescent="0.3">
      <c r="A120" s="75">
        <v>2008</v>
      </c>
      <c r="B120" s="77">
        <v>0</v>
      </c>
      <c r="C120" s="78">
        <v>1</v>
      </c>
      <c r="D120" s="78">
        <v>65</v>
      </c>
      <c r="E120" s="79">
        <v>185</v>
      </c>
      <c r="F120" s="77">
        <v>21</v>
      </c>
      <c r="G120" s="78">
        <v>9</v>
      </c>
      <c r="H120" s="78">
        <v>38</v>
      </c>
      <c r="I120" s="78">
        <v>19</v>
      </c>
      <c r="J120" s="78">
        <v>16</v>
      </c>
      <c r="K120" s="79">
        <v>166</v>
      </c>
      <c r="L120" s="77"/>
      <c r="M120" s="78"/>
      <c r="N120" s="78"/>
      <c r="O120" s="79"/>
    </row>
    <row r="121" spans="1:15" ht="13.8" x14ac:dyDescent="0.3">
      <c r="A121" s="75">
        <v>2009</v>
      </c>
      <c r="B121" s="77">
        <v>1</v>
      </c>
      <c r="C121" s="78">
        <v>0</v>
      </c>
      <c r="D121" s="78">
        <v>74</v>
      </c>
      <c r="E121" s="79">
        <v>198</v>
      </c>
      <c r="F121" s="77">
        <v>20</v>
      </c>
      <c r="G121" s="78">
        <v>16</v>
      </c>
      <c r="H121" s="78">
        <v>39</v>
      </c>
      <c r="I121" s="78">
        <v>26</v>
      </c>
      <c r="J121" s="78">
        <v>30</v>
      </c>
      <c r="K121" s="79">
        <v>166</v>
      </c>
      <c r="L121" s="77"/>
      <c r="M121" s="78"/>
      <c r="N121" s="78"/>
      <c r="O121" s="79"/>
    </row>
    <row r="122" spans="1:15" ht="13.8" x14ac:dyDescent="0.3">
      <c r="A122" s="75">
        <v>2010</v>
      </c>
      <c r="B122" s="77">
        <v>0</v>
      </c>
      <c r="C122" s="78">
        <v>0</v>
      </c>
      <c r="D122" s="78">
        <v>42</v>
      </c>
      <c r="E122" s="79">
        <v>140</v>
      </c>
      <c r="F122" s="77">
        <v>7</v>
      </c>
      <c r="G122" s="78">
        <v>9</v>
      </c>
      <c r="H122" s="78">
        <v>26</v>
      </c>
      <c r="I122" s="78">
        <v>18</v>
      </c>
      <c r="J122" s="78">
        <v>21</v>
      </c>
      <c r="K122" s="79">
        <v>115</v>
      </c>
      <c r="L122" s="77"/>
      <c r="M122" s="78"/>
      <c r="N122" s="78"/>
      <c r="O122" s="79"/>
    </row>
    <row r="123" spans="1:15" ht="14.4" thickBot="1" x14ac:dyDescent="0.35">
      <c r="A123" s="75">
        <v>2011</v>
      </c>
      <c r="B123" s="77">
        <v>0</v>
      </c>
      <c r="C123" s="78">
        <v>0</v>
      </c>
      <c r="D123" s="78">
        <v>40</v>
      </c>
      <c r="E123" s="79">
        <v>151</v>
      </c>
      <c r="F123" s="77">
        <v>5</v>
      </c>
      <c r="G123" s="78">
        <v>3</v>
      </c>
      <c r="H123" s="78">
        <v>33</v>
      </c>
      <c r="I123" s="78">
        <v>22</v>
      </c>
      <c r="J123" s="78">
        <v>14</v>
      </c>
      <c r="K123" s="79">
        <v>128</v>
      </c>
      <c r="L123" s="77"/>
      <c r="M123" s="78"/>
      <c r="N123" s="78"/>
      <c r="O123" s="79"/>
    </row>
    <row r="124" spans="1:15" ht="14.4" thickBot="1" x14ac:dyDescent="0.35">
      <c r="A124" s="87" t="s">
        <v>719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88"/>
    </row>
    <row r="125" spans="1:15" ht="13.8" x14ac:dyDescent="0.3">
      <c r="A125" s="75">
        <v>2012</v>
      </c>
      <c r="B125" s="77">
        <v>0</v>
      </c>
      <c r="C125" s="78">
        <v>1</v>
      </c>
      <c r="D125" s="78">
        <v>22</v>
      </c>
      <c r="E125" s="79">
        <v>54</v>
      </c>
      <c r="F125" s="77">
        <v>11</v>
      </c>
      <c r="G125" s="78">
        <v>1</v>
      </c>
      <c r="H125" s="78">
        <v>12</v>
      </c>
      <c r="I125" s="78">
        <v>9</v>
      </c>
      <c r="J125" s="78">
        <v>6</v>
      </c>
      <c r="K125" s="79">
        <v>47</v>
      </c>
      <c r="L125" s="77"/>
      <c r="M125" s="78"/>
      <c r="N125" s="78"/>
      <c r="O125" s="79"/>
    </row>
    <row r="126" spans="1:15" ht="13.8" x14ac:dyDescent="0.3">
      <c r="A126" s="75">
        <v>2013</v>
      </c>
      <c r="B126" s="77">
        <v>0</v>
      </c>
      <c r="C126" s="78">
        <v>0</v>
      </c>
      <c r="D126" s="78">
        <v>55</v>
      </c>
      <c r="E126" s="79">
        <v>172</v>
      </c>
      <c r="F126" s="77">
        <v>9</v>
      </c>
      <c r="G126" s="78">
        <v>6</v>
      </c>
      <c r="H126" s="78">
        <v>40</v>
      </c>
      <c r="I126" s="78">
        <v>25</v>
      </c>
      <c r="J126" s="78">
        <v>13</v>
      </c>
      <c r="K126" s="79">
        <v>147</v>
      </c>
      <c r="L126" s="77"/>
      <c r="M126" s="78"/>
      <c r="N126" s="78"/>
      <c r="O126" s="79"/>
    </row>
    <row r="127" spans="1:15" ht="13.8" x14ac:dyDescent="0.3">
      <c r="A127" s="75">
        <v>2101</v>
      </c>
      <c r="B127" s="77">
        <v>0</v>
      </c>
      <c r="C127" s="78">
        <v>0</v>
      </c>
      <c r="D127" s="78">
        <v>49</v>
      </c>
      <c r="E127" s="79">
        <v>290</v>
      </c>
      <c r="F127" s="77">
        <v>9</v>
      </c>
      <c r="G127" s="78">
        <v>9</v>
      </c>
      <c r="H127" s="78">
        <v>30</v>
      </c>
      <c r="I127" s="78">
        <v>50</v>
      </c>
      <c r="J127" s="78">
        <v>29</v>
      </c>
      <c r="K127" s="79">
        <v>232</v>
      </c>
      <c r="L127" s="77"/>
      <c r="M127" s="78"/>
      <c r="N127" s="78"/>
      <c r="O127" s="79"/>
    </row>
    <row r="128" spans="1:15" ht="13.8" x14ac:dyDescent="0.3">
      <c r="A128" s="75">
        <v>2102</v>
      </c>
      <c r="B128" s="77">
        <v>0</v>
      </c>
      <c r="C128" s="78">
        <v>0</v>
      </c>
      <c r="D128" s="78">
        <v>36</v>
      </c>
      <c r="E128" s="79">
        <v>157</v>
      </c>
      <c r="F128" s="77">
        <v>11</v>
      </c>
      <c r="G128" s="78">
        <v>4</v>
      </c>
      <c r="H128" s="78">
        <v>20</v>
      </c>
      <c r="I128" s="78">
        <v>17</v>
      </c>
      <c r="J128" s="78">
        <v>5</v>
      </c>
      <c r="K128" s="79">
        <v>136</v>
      </c>
      <c r="L128" s="77"/>
      <c r="M128" s="78"/>
      <c r="N128" s="78"/>
      <c r="O128" s="79"/>
    </row>
    <row r="129" spans="1:15" ht="13.8" x14ac:dyDescent="0.3">
      <c r="A129" s="75">
        <v>2103</v>
      </c>
      <c r="B129" s="77">
        <v>0</v>
      </c>
      <c r="C129" s="78">
        <v>0</v>
      </c>
      <c r="D129" s="78">
        <v>25</v>
      </c>
      <c r="E129" s="79">
        <v>156</v>
      </c>
      <c r="F129" s="77">
        <v>5</v>
      </c>
      <c r="G129" s="78">
        <v>4</v>
      </c>
      <c r="H129" s="78">
        <v>18</v>
      </c>
      <c r="I129" s="78">
        <v>26</v>
      </c>
      <c r="J129" s="78">
        <v>15</v>
      </c>
      <c r="K129" s="79">
        <v>126</v>
      </c>
      <c r="L129" s="77"/>
      <c r="M129" s="78"/>
      <c r="N129" s="78"/>
      <c r="O129" s="79"/>
    </row>
    <row r="130" spans="1:15" ht="13.8" x14ac:dyDescent="0.3">
      <c r="A130" s="75">
        <v>2104</v>
      </c>
      <c r="B130" s="77">
        <v>0</v>
      </c>
      <c r="C130" s="78">
        <v>0</v>
      </c>
      <c r="D130" s="78">
        <v>28</v>
      </c>
      <c r="E130" s="79">
        <v>208</v>
      </c>
      <c r="F130" s="77">
        <v>7</v>
      </c>
      <c r="G130" s="78">
        <v>2</v>
      </c>
      <c r="H130" s="78">
        <v>21</v>
      </c>
      <c r="I130" s="78">
        <v>19</v>
      </c>
      <c r="J130" s="78">
        <v>29</v>
      </c>
      <c r="K130" s="79">
        <v>168</v>
      </c>
      <c r="L130" s="77"/>
      <c r="M130" s="78"/>
      <c r="N130" s="78"/>
      <c r="O130" s="79"/>
    </row>
    <row r="131" spans="1:15" ht="13.8" x14ac:dyDescent="0.3">
      <c r="A131" s="75">
        <v>2105</v>
      </c>
      <c r="B131" s="77">
        <v>0</v>
      </c>
      <c r="C131" s="78">
        <v>0</v>
      </c>
      <c r="D131" s="78">
        <v>33</v>
      </c>
      <c r="E131" s="79">
        <v>105</v>
      </c>
      <c r="F131" s="77">
        <v>6</v>
      </c>
      <c r="G131" s="78">
        <v>2</v>
      </c>
      <c r="H131" s="78">
        <v>28</v>
      </c>
      <c r="I131" s="78">
        <v>10</v>
      </c>
      <c r="J131" s="78">
        <v>7</v>
      </c>
      <c r="K131" s="79">
        <v>102</v>
      </c>
      <c r="L131" s="77"/>
      <c r="M131" s="78"/>
      <c r="N131" s="78"/>
      <c r="O131" s="79"/>
    </row>
    <row r="132" spans="1:15" ht="13.8" x14ac:dyDescent="0.3">
      <c r="A132" s="75">
        <v>2106</v>
      </c>
      <c r="B132" s="77">
        <v>0</v>
      </c>
      <c r="C132" s="78">
        <v>0</v>
      </c>
      <c r="D132" s="78">
        <v>64</v>
      </c>
      <c r="E132" s="79">
        <v>213</v>
      </c>
      <c r="F132" s="77">
        <v>14</v>
      </c>
      <c r="G132" s="78">
        <v>8</v>
      </c>
      <c r="H132" s="78">
        <v>43</v>
      </c>
      <c r="I132" s="78">
        <v>31</v>
      </c>
      <c r="J132" s="78">
        <v>25</v>
      </c>
      <c r="K132" s="79">
        <v>170</v>
      </c>
      <c r="L132" s="77"/>
      <c r="M132" s="78"/>
      <c r="N132" s="78"/>
      <c r="O132" s="79"/>
    </row>
    <row r="133" spans="1:15" ht="13.8" x14ac:dyDescent="0.3">
      <c r="A133" s="75">
        <v>2107</v>
      </c>
      <c r="B133" s="77">
        <v>1</v>
      </c>
      <c r="C133" s="78">
        <v>0</v>
      </c>
      <c r="D133" s="78">
        <v>29</v>
      </c>
      <c r="E133" s="79">
        <v>148</v>
      </c>
      <c r="F133" s="77">
        <v>8</v>
      </c>
      <c r="G133" s="78">
        <v>5</v>
      </c>
      <c r="H133" s="78">
        <v>20</v>
      </c>
      <c r="I133" s="78">
        <v>9</v>
      </c>
      <c r="J133" s="78">
        <v>15</v>
      </c>
      <c r="K133" s="79">
        <v>141</v>
      </c>
      <c r="L133" s="77"/>
      <c r="M133" s="78"/>
      <c r="N133" s="78"/>
      <c r="O133" s="79"/>
    </row>
    <row r="134" spans="1:15" ht="13.8" x14ac:dyDescent="0.3">
      <c r="A134" s="75">
        <v>2108</v>
      </c>
      <c r="B134" s="77">
        <v>0</v>
      </c>
      <c r="C134" s="78">
        <v>0</v>
      </c>
      <c r="D134" s="78">
        <v>40</v>
      </c>
      <c r="E134" s="79">
        <v>145</v>
      </c>
      <c r="F134" s="77">
        <v>7</v>
      </c>
      <c r="G134" s="78">
        <v>7</v>
      </c>
      <c r="H134" s="78">
        <v>25</v>
      </c>
      <c r="I134" s="78">
        <v>17</v>
      </c>
      <c r="J134" s="78">
        <v>20</v>
      </c>
      <c r="K134" s="79">
        <v>119</v>
      </c>
      <c r="L134" s="77"/>
      <c r="M134" s="78"/>
      <c r="N134" s="78"/>
      <c r="O134" s="79"/>
    </row>
    <row r="135" spans="1:15" ht="13.8" x14ac:dyDescent="0.3">
      <c r="A135" s="75">
        <v>2109</v>
      </c>
      <c r="B135" s="77">
        <v>0</v>
      </c>
      <c r="C135" s="78">
        <v>0</v>
      </c>
      <c r="D135" s="78">
        <v>46</v>
      </c>
      <c r="E135" s="79">
        <v>98</v>
      </c>
      <c r="F135" s="77">
        <v>12</v>
      </c>
      <c r="G135" s="78">
        <v>6</v>
      </c>
      <c r="H135" s="78">
        <v>30</v>
      </c>
      <c r="I135" s="78">
        <v>15</v>
      </c>
      <c r="J135" s="78">
        <v>9</v>
      </c>
      <c r="K135" s="79">
        <v>82</v>
      </c>
      <c r="L135" s="77"/>
      <c r="M135" s="78"/>
      <c r="N135" s="78"/>
      <c r="O135" s="79"/>
    </row>
    <row r="136" spans="1:15" ht="13.8" x14ac:dyDescent="0.3">
      <c r="A136" s="75">
        <v>2110</v>
      </c>
      <c r="B136" s="77">
        <v>0</v>
      </c>
      <c r="C136" s="78">
        <v>0</v>
      </c>
      <c r="D136" s="78">
        <v>18</v>
      </c>
      <c r="E136" s="79">
        <v>80</v>
      </c>
      <c r="F136" s="77">
        <v>5</v>
      </c>
      <c r="G136" s="78">
        <v>3</v>
      </c>
      <c r="H136" s="78">
        <v>10</v>
      </c>
      <c r="I136" s="78">
        <v>9</v>
      </c>
      <c r="J136" s="78">
        <v>6</v>
      </c>
      <c r="K136" s="79">
        <v>66</v>
      </c>
      <c r="L136" s="77"/>
      <c r="M136" s="78"/>
      <c r="N136" s="78"/>
      <c r="O136" s="79"/>
    </row>
    <row r="137" spans="1:15" ht="13.8" x14ac:dyDescent="0.3">
      <c r="A137" s="75">
        <v>2111</v>
      </c>
      <c r="B137" s="77">
        <v>0</v>
      </c>
      <c r="C137" s="78">
        <v>0</v>
      </c>
      <c r="D137" s="78">
        <v>48</v>
      </c>
      <c r="E137" s="79">
        <v>141</v>
      </c>
      <c r="F137" s="77">
        <v>5</v>
      </c>
      <c r="G137" s="78">
        <v>8</v>
      </c>
      <c r="H137" s="78">
        <v>33</v>
      </c>
      <c r="I137" s="78">
        <v>17</v>
      </c>
      <c r="J137" s="78">
        <v>20</v>
      </c>
      <c r="K137" s="79">
        <v>117</v>
      </c>
      <c r="L137" s="77"/>
      <c r="M137" s="78"/>
      <c r="N137" s="78"/>
      <c r="O137" s="79"/>
    </row>
    <row r="138" spans="1:15" ht="13.8" x14ac:dyDescent="0.3">
      <c r="A138" s="75">
        <v>2112</v>
      </c>
      <c r="B138" s="77">
        <v>0</v>
      </c>
      <c r="C138" s="78">
        <v>1</v>
      </c>
      <c r="D138" s="78">
        <v>50</v>
      </c>
      <c r="E138" s="79">
        <v>184</v>
      </c>
      <c r="F138" s="77">
        <v>10</v>
      </c>
      <c r="G138" s="78">
        <v>6</v>
      </c>
      <c r="H138" s="78">
        <v>31</v>
      </c>
      <c r="I138" s="78">
        <v>29</v>
      </c>
      <c r="J138" s="78">
        <v>13</v>
      </c>
      <c r="K138" s="79">
        <v>155</v>
      </c>
      <c r="L138" s="77"/>
      <c r="M138" s="78"/>
      <c r="N138" s="78"/>
      <c r="O138" s="79"/>
    </row>
    <row r="139" spans="1:15" ht="13.8" x14ac:dyDescent="0.3">
      <c r="A139" s="75">
        <v>2113</v>
      </c>
      <c r="B139" s="77">
        <v>0</v>
      </c>
      <c r="C139" s="78">
        <v>0</v>
      </c>
      <c r="D139" s="78">
        <v>25</v>
      </c>
      <c r="E139" s="79">
        <v>117</v>
      </c>
      <c r="F139" s="77">
        <v>7</v>
      </c>
      <c r="G139" s="78">
        <v>6</v>
      </c>
      <c r="H139" s="78">
        <v>12</v>
      </c>
      <c r="I139" s="78">
        <v>8</v>
      </c>
      <c r="J139" s="78">
        <v>6</v>
      </c>
      <c r="K139" s="79">
        <v>107</v>
      </c>
      <c r="L139" s="77"/>
      <c r="M139" s="78"/>
      <c r="N139" s="78"/>
      <c r="O139" s="79"/>
    </row>
    <row r="140" spans="1:15" ht="13.8" x14ac:dyDescent="0.3">
      <c r="A140" s="75">
        <v>2114</v>
      </c>
      <c r="B140" s="77">
        <v>0</v>
      </c>
      <c r="C140" s="78">
        <v>1</v>
      </c>
      <c r="D140" s="78">
        <v>58</v>
      </c>
      <c r="E140" s="79">
        <v>107</v>
      </c>
      <c r="F140" s="77">
        <v>24</v>
      </c>
      <c r="G140" s="78">
        <v>9</v>
      </c>
      <c r="H140" s="78">
        <v>31</v>
      </c>
      <c r="I140" s="78">
        <v>15</v>
      </c>
      <c r="J140" s="78">
        <v>10</v>
      </c>
      <c r="K140" s="79">
        <v>88</v>
      </c>
      <c r="L140" s="77"/>
      <c r="M140" s="78"/>
      <c r="N140" s="78"/>
      <c r="O140" s="79"/>
    </row>
    <row r="141" spans="1:15" ht="13.8" x14ac:dyDescent="0.3">
      <c r="A141" s="75">
        <v>2115</v>
      </c>
      <c r="B141" s="77">
        <v>0</v>
      </c>
      <c r="C141" s="78">
        <v>0</v>
      </c>
      <c r="D141" s="78">
        <v>33</v>
      </c>
      <c r="E141" s="79">
        <v>147</v>
      </c>
      <c r="F141" s="77">
        <v>6</v>
      </c>
      <c r="G141" s="78">
        <v>8</v>
      </c>
      <c r="H141" s="78">
        <v>22</v>
      </c>
      <c r="I141" s="78">
        <v>16</v>
      </c>
      <c r="J141" s="78">
        <v>9</v>
      </c>
      <c r="K141" s="79">
        <v>132</v>
      </c>
      <c r="L141" s="77"/>
      <c r="M141" s="78"/>
      <c r="N141" s="78"/>
      <c r="O141" s="79"/>
    </row>
    <row r="142" spans="1:15" ht="13.8" x14ac:dyDescent="0.3">
      <c r="A142" s="75">
        <v>2116</v>
      </c>
      <c r="B142" s="77">
        <v>0</v>
      </c>
      <c r="C142" s="78">
        <v>0</v>
      </c>
      <c r="D142" s="78">
        <v>36</v>
      </c>
      <c r="E142" s="79">
        <v>86</v>
      </c>
      <c r="F142" s="77">
        <v>12</v>
      </c>
      <c r="G142" s="78">
        <v>7</v>
      </c>
      <c r="H142" s="78">
        <v>22</v>
      </c>
      <c r="I142" s="78">
        <v>12</v>
      </c>
      <c r="J142" s="78">
        <v>3</v>
      </c>
      <c r="K142" s="79">
        <v>76</v>
      </c>
      <c r="L142" s="77"/>
      <c r="M142" s="78"/>
      <c r="N142" s="78"/>
      <c r="O142" s="79"/>
    </row>
    <row r="143" spans="1:15" ht="13.8" x14ac:dyDescent="0.3">
      <c r="A143" s="75">
        <v>2201</v>
      </c>
      <c r="B143" s="77">
        <v>0</v>
      </c>
      <c r="C143" s="78">
        <v>0</v>
      </c>
      <c r="D143" s="78">
        <v>45</v>
      </c>
      <c r="E143" s="79">
        <v>162</v>
      </c>
      <c r="F143" s="77">
        <v>12</v>
      </c>
      <c r="G143" s="78">
        <v>5</v>
      </c>
      <c r="H143" s="78">
        <v>30</v>
      </c>
      <c r="I143" s="78">
        <v>23</v>
      </c>
      <c r="J143" s="78">
        <v>15</v>
      </c>
      <c r="K143" s="79">
        <v>152</v>
      </c>
      <c r="L143" s="77"/>
      <c r="M143" s="78"/>
      <c r="N143" s="78"/>
      <c r="O143" s="79"/>
    </row>
    <row r="144" spans="1:15" ht="13.8" x14ac:dyDescent="0.3">
      <c r="A144" s="75">
        <v>2202</v>
      </c>
      <c r="B144" s="77">
        <v>1</v>
      </c>
      <c r="C144" s="78">
        <v>1</v>
      </c>
      <c r="D144" s="78">
        <v>23</v>
      </c>
      <c r="E144" s="79">
        <v>135</v>
      </c>
      <c r="F144" s="77">
        <v>4</v>
      </c>
      <c r="G144" s="78">
        <v>3</v>
      </c>
      <c r="H144" s="78">
        <v>14</v>
      </c>
      <c r="I144" s="78">
        <v>12</v>
      </c>
      <c r="J144" s="78">
        <v>21</v>
      </c>
      <c r="K144" s="79">
        <v>115</v>
      </c>
      <c r="L144" s="77"/>
      <c r="M144" s="78"/>
      <c r="N144" s="78"/>
      <c r="O144" s="79"/>
    </row>
    <row r="145" spans="1:15" ht="13.8" x14ac:dyDescent="0.3">
      <c r="A145" s="75">
        <v>2203</v>
      </c>
      <c r="B145" s="77">
        <v>0</v>
      </c>
      <c r="C145" s="78">
        <v>0</v>
      </c>
      <c r="D145" s="78">
        <v>32</v>
      </c>
      <c r="E145" s="79">
        <v>163</v>
      </c>
      <c r="F145" s="77">
        <v>12</v>
      </c>
      <c r="G145" s="78">
        <v>2</v>
      </c>
      <c r="H145" s="78">
        <v>23</v>
      </c>
      <c r="I145" s="78">
        <v>23</v>
      </c>
      <c r="J145" s="78">
        <v>13</v>
      </c>
      <c r="K145" s="79">
        <v>140</v>
      </c>
      <c r="L145" s="77"/>
      <c r="M145" s="78"/>
      <c r="N145" s="78"/>
      <c r="O145" s="79"/>
    </row>
    <row r="146" spans="1:15" ht="13.8" x14ac:dyDescent="0.3">
      <c r="A146" s="75">
        <v>2204</v>
      </c>
      <c r="B146" s="77">
        <v>0</v>
      </c>
      <c r="C146" s="78">
        <v>1</v>
      </c>
      <c r="D146" s="78">
        <v>25</v>
      </c>
      <c r="E146" s="79">
        <v>135</v>
      </c>
      <c r="F146" s="77">
        <v>7</v>
      </c>
      <c r="G146" s="78">
        <v>1</v>
      </c>
      <c r="H146" s="78">
        <v>16</v>
      </c>
      <c r="I146" s="78">
        <v>16</v>
      </c>
      <c r="J146" s="78">
        <v>19</v>
      </c>
      <c r="K146" s="79">
        <v>115</v>
      </c>
      <c r="L146" s="77"/>
      <c r="M146" s="78"/>
      <c r="N146" s="78"/>
      <c r="O146" s="79"/>
    </row>
    <row r="147" spans="1:15" ht="14.4" thickBot="1" x14ac:dyDescent="0.35">
      <c r="A147" s="75">
        <v>2205</v>
      </c>
      <c r="B147" s="77">
        <v>0</v>
      </c>
      <c r="C147" s="78">
        <v>0</v>
      </c>
      <c r="D147" s="78">
        <v>19</v>
      </c>
      <c r="E147" s="79">
        <v>140</v>
      </c>
      <c r="F147" s="77">
        <v>2</v>
      </c>
      <c r="G147" s="78">
        <v>4</v>
      </c>
      <c r="H147" s="78">
        <v>13</v>
      </c>
      <c r="I147" s="78">
        <v>13</v>
      </c>
      <c r="J147" s="78">
        <v>12</v>
      </c>
      <c r="K147" s="79">
        <v>120</v>
      </c>
      <c r="L147" s="77"/>
      <c r="M147" s="78"/>
      <c r="N147" s="78"/>
      <c r="O147" s="79"/>
    </row>
    <row r="148" spans="1:15" ht="14.4" thickBot="1" x14ac:dyDescent="0.35">
      <c r="A148" s="87" t="s">
        <v>719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88"/>
    </row>
    <row r="149" spans="1:15" ht="13.8" x14ac:dyDescent="0.3">
      <c r="A149" s="75">
        <v>2206</v>
      </c>
      <c r="B149" s="77">
        <v>2</v>
      </c>
      <c r="C149" s="78">
        <v>0</v>
      </c>
      <c r="D149" s="78">
        <v>22</v>
      </c>
      <c r="E149" s="79">
        <v>194</v>
      </c>
      <c r="F149" s="77">
        <v>7</v>
      </c>
      <c r="G149" s="78">
        <v>7</v>
      </c>
      <c r="H149" s="78">
        <v>12</v>
      </c>
      <c r="I149" s="78">
        <v>24</v>
      </c>
      <c r="J149" s="78">
        <v>19</v>
      </c>
      <c r="K149" s="79">
        <v>164</v>
      </c>
      <c r="L149" s="77"/>
      <c r="M149" s="78"/>
      <c r="N149" s="78"/>
      <c r="O149" s="79"/>
    </row>
    <row r="150" spans="1:15" ht="13.8" x14ac:dyDescent="0.3">
      <c r="A150" s="75">
        <v>2207</v>
      </c>
      <c r="B150" s="77">
        <v>0</v>
      </c>
      <c r="C150" s="78">
        <v>1</v>
      </c>
      <c r="D150" s="78">
        <v>28</v>
      </c>
      <c r="E150" s="79">
        <v>270</v>
      </c>
      <c r="F150" s="77">
        <v>11</v>
      </c>
      <c r="G150" s="78">
        <v>4</v>
      </c>
      <c r="H150" s="78">
        <v>15</v>
      </c>
      <c r="I150" s="78">
        <v>27</v>
      </c>
      <c r="J150" s="78">
        <v>16</v>
      </c>
      <c r="K150" s="79">
        <v>240</v>
      </c>
      <c r="L150" s="77"/>
      <c r="M150" s="78"/>
      <c r="N150" s="78"/>
      <c r="O150" s="79"/>
    </row>
    <row r="151" spans="1:15" ht="13.8" x14ac:dyDescent="0.3">
      <c r="A151" s="75">
        <v>2208</v>
      </c>
      <c r="B151" s="77">
        <v>0</v>
      </c>
      <c r="C151" s="78">
        <v>0</v>
      </c>
      <c r="D151" s="78">
        <v>52</v>
      </c>
      <c r="E151" s="79">
        <v>219</v>
      </c>
      <c r="F151" s="77">
        <v>16</v>
      </c>
      <c r="G151" s="78">
        <v>6</v>
      </c>
      <c r="H151" s="78">
        <v>31</v>
      </c>
      <c r="I151" s="78">
        <v>27</v>
      </c>
      <c r="J151" s="78">
        <v>11</v>
      </c>
      <c r="K151" s="79">
        <v>191</v>
      </c>
      <c r="L151" s="77"/>
      <c r="M151" s="78"/>
      <c r="N151" s="78"/>
      <c r="O151" s="79"/>
    </row>
    <row r="152" spans="1:15" ht="13.8" x14ac:dyDescent="0.3">
      <c r="A152" s="75">
        <v>2209</v>
      </c>
      <c r="B152" s="77">
        <v>0</v>
      </c>
      <c r="C152" s="78">
        <v>0</v>
      </c>
      <c r="D152" s="78">
        <v>34</v>
      </c>
      <c r="E152" s="79">
        <v>162</v>
      </c>
      <c r="F152" s="77">
        <v>13</v>
      </c>
      <c r="G152" s="78">
        <v>9</v>
      </c>
      <c r="H152" s="78">
        <v>12</v>
      </c>
      <c r="I152" s="78">
        <v>13</v>
      </c>
      <c r="J152" s="78">
        <v>18</v>
      </c>
      <c r="K152" s="79">
        <v>135</v>
      </c>
      <c r="L152" s="77"/>
      <c r="M152" s="78"/>
      <c r="N152" s="78"/>
      <c r="O152" s="79"/>
    </row>
    <row r="153" spans="1:15" ht="13.8" x14ac:dyDescent="0.3">
      <c r="A153" s="75">
        <v>2210</v>
      </c>
      <c r="B153" s="77">
        <v>0</v>
      </c>
      <c r="C153" s="78">
        <v>0</v>
      </c>
      <c r="D153" s="78">
        <v>57</v>
      </c>
      <c r="E153" s="79">
        <v>184</v>
      </c>
      <c r="F153" s="77">
        <v>21</v>
      </c>
      <c r="G153" s="78">
        <v>11</v>
      </c>
      <c r="H153" s="78">
        <v>24</v>
      </c>
      <c r="I153" s="78">
        <v>24</v>
      </c>
      <c r="J153" s="78">
        <v>10</v>
      </c>
      <c r="K153" s="79">
        <v>166</v>
      </c>
      <c r="L153" s="77"/>
      <c r="M153" s="78"/>
      <c r="N153" s="78"/>
      <c r="O153" s="79"/>
    </row>
    <row r="154" spans="1:15" ht="13.8" x14ac:dyDescent="0.3">
      <c r="A154" s="75">
        <v>2211</v>
      </c>
      <c r="B154" s="77">
        <v>0</v>
      </c>
      <c r="C154" s="78">
        <v>0</v>
      </c>
      <c r="D154" s="78">
        <v>37</v>
      </c>
      <c r="E154" s="79">
        <v>248</v>
      </c>
      <c r="F154" s="77">
        <v>9</v>
      </c>
      <c r="G154" s="78">
        <v>8</v>
      </c>
      <c r="H154" s="78">
        <v>21</v>
      </c>
      <c r="I154" s="78">
        <v>28</v>
      </c>
      <c r="J154" s="78">
        <v>29</v>
      </c>
      <c r="K154" s="79">
        <v>210</v>
      </c>
      <c r="L154" s="77"/>
      <c r="M154" s="78"/>
      <c r="N154" s="78"/>
      <c r="O154" s="79"/>
    </row>
    <row r="155" spans="1:15" ht="13.8" x14ac:dyDescent="0.3">
      <c r="A155" s="75">
        <v>2212</v>
      </c>
      <c r="B155" s="77">
        <v>0</v>
      </c>
      <c r="C155" s="78">
        <v>0</v>
      </c>
      <c r="D155" s="78">
        <v>19</v>
      </c>
      <c r="E155" s="79">
        <v>198</v>
      </c>
      <c r="F155" s="77">
        <v>7</v>
      </c>
      <c r="G155" s="78">
        <v>4</v>
      </c>
      <c r="H155" s="78">
        <v>14</v>
      </c>
      <c r="I155" s="78">
        <v>25</v>
      </c>
      <c r="J155" s="78">
        <v>24</v>
      </c>
      <c r="K155" s="79">
        <v>174</v>
      </c>
      <c r="L155" s="77"/>
      <c r="M155" s="78"/>
      <c r="N155" s="78"/>
      <c r="O155" s="79"/>
    </row>
    <row r="156" spans="1:15" ht="13.8" x14ac:dyDescent="0.3">
      <c r="A156" s="75">
        <v>2213</v>
      </c>
      <c r="B156" s="77">
        <v>0</v>
      </c>
      <c r="C156" s="78">
        <v>0</v>
      </c>
      <c r="D156" s="78">
        <v>0</v>
      </c>
      <c r="E156" s="79">
        <v>22</v>
      </c>
      <c r="F156" s="77">
        <v>0</v>
      </c>
      <c r="G156" s="78">
        <v>0</v>
      </c>
      <c r="H156" s="78">
        <v>0</v>
      </c>
      <c r="I156" s="78">
        <v>1</v>
      </c>
      <c r="J156" s="78">
        <v>0</v>
      </c>
      <c r="K156" s="79">
        <v>21</v>
      </c>
      <c r="L156" s="77"/>
      <c r="M156" s="78"/>
      <c r="N156" s="78"/>
      <c r="O156" s="79"/>
    </row>
    <row r="157" spans="1:15" ht="13.8" x14ac:dyDescent="0.3">
      <c r="A157" s="81">
        <v>2214</v>
      </c>
      <c r="B157" s="83">
        <v>0</v>
      </c>
      <c r="C157" s="84">
        <v>0</v>
      </c>
      <c r="D157" s="84">
        <v>20</v>
      </c>
      <c r="E157" s="85">
        <v>155</v>
      </c>
      <c r="F157" s="83">
        <v>11</v>
      </c>
      <c r="G157" s="84">
        <v>4</v>
      </c>
      <c r="H157" s="84">
        <v>11</v>
      </c>
      <c r="I157" s="84">
        <v>15</v>
      </c>
      <c r="J157" s="84">
        <v>9</v>
      </c>
      <c r="K157" s="85">
        <v>142</v>
      </c>
      <c r="L157" s="83"/>
      <c r="M157" s="84"/>
      <c r="N157" s="84"/>
      <c r="O157" s="85"/>
    </row>
    <row r="158" spans="1:15" ht="13.8" x14ac:dyDescent="0.3">
      <c r="A158" s="29" t="s">
        <v>42</v>
      </c>
      <c r="B158" s="30">
        <f>SUM(B7:B157)</f>
        <v>15</v>
      </c>
      <c r="C158" s="30">
        <f>SUM(C7:C157)</f>
        <v>21</v>
      </c>
      <c r="D158" s="30">
        <f>SUM(D7:D157)</f>
        <v>10415</v>
      </c>
      <c r="E158" s="30">
        <f>SUM(E7:E157)</f>
        <v>18799</v>
      </c>
      <c r="F158" s="30">
        <f>SUM(F7:F157)</f>
        <v>691</v>
      </c>
      <c r="G158" s="30">
        <f>SUM(G7:G157)</f>
        <v>469</v>
      </c>
      <c r="H158" s="30">
        <f>SUM(H7:H157)</f>
        <v>1820</v>
      </c>
      <c r="I158" s="30">
        <f>SUM(I7:I157)</f>
        <v>1355</v>
      </c>
      <c r="J158" s="30">
        <f>SUM(J7:J157)</f>
        <v>1109</v>
      </c>
      <c r="K158" s="30">
        <f>SUM(K7:K157)</f>
        <v>10233</v>
      </c>
      <c r="L158" s="30">
        <f>SUM(L7:L157)</f>
        <v>13</v>
      </c>
      <c r="M158" s="30">
        <f>SUM(M7:M157)</f>
        <v>7526</v>
      </c>
      <c r="N158" s="30">
        <f>SUM(N7:N157)</f>
        <v>1768</v>
      </c>
      <c r="O158" s="30">
        <f>SUM(O7:O157)</f>
        <v>5825</v>
      </c>
    </row>
    <row r="159" spans="1:15" ht="14.4" thickBot="1" x14ac:dyDescent="0.35">
      <c r="A159" s="8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90"/>
    </row>
    <row r="160" spans="1:15" ht="14.4" thickBot="1" x14ac:dyDescent="0.35">
      <c r="A160" s="87" t="s">
        <v>50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88"/>
    </row>
    <row r="161" spans="1:15" ht="13.8" x14ac:dyDescent="0.3">
      <c r="A161" s="26" t="s">
        <v>48</v>
      </c>
      <c r="B161" s="45">
        <v>0</v>
      </c>
      <c r="C161" s="46">
        <v>0</v>
      </c>
      <c r="D161" s="46">
        <v>5</v>
      </c>
      <c r="E161" s="47">
        <v>72</v>
      </c>
      <c r="F161" s="45">
        <v>2</v>
      </c>
      <c r="G161" s="46">
        <v>2</v>
      </c>
      <c r="H161" s="46">
        <v>0</v>
      </c>
      <c r="I161" s="46">
        <v>9</v>
      </c>
      <c r="J161" s="46">
        <v>5</v>
      </c>
      <c r="K161" s="47">
        <v>59</v>
      </c>
      <c r="L161" s="45"/>
      <c r="M161" s="46"/>
      <c r="N161" s="46"/>
      <c r="O161" s="47"/>
    </row>
    <row r="162" spans="1:15" ht="13.8" x14ac:dyDescent="0.3">
      <c r="A162" s="27" t="s">
        <v>43</v>
      </c>
      <c r="B162" s="48">
        <v>0</v>
      </c>
      <c r="C162" s="49">
        <v>0</v>
      </c>
      <c r="D162" s="49">
        <v>11</v>
      </c>
      <c r="E162" s="50">
        <v>182</v>
      </c>
      <c r="F162" s="48">
        <v>3</v>
      </c>
      <c r="G162" s="49">
        <v>3</v>
      </c>
      <c r="H162" s="49">
        <v>4</v>
      </c>
      <c r="I162" s="49">
        <v>23</v>
      </c>
      <c r="J162" s="49">
        <v>15</v>
      </c>
      <c r="K162" s="50">
        <v>158</v>
      </c>
      <c r="L162" s="48"/>
      <c r="M162" s="49"/>
      <c r="N162" s="49"/>
      <c r="O162" s="50"/>
    </row>
    <row r="163" spans="1:15" ht="13.8" x14ac:dyDescent="0.3">
      <c r="A163" s="27" t="s">
        <v>44</v>
      </c>
      <c r="B163" s="48">
        <v>3</v>
      </c>
      <c r="C163" s="49">
        <v>0</v>
      </c>
      <c r="D163" s="49">
        <v>18</v>
      </c>
      <c r="E163" s="50">
        <v>209</v>
      </c>
      <c r="F163" s="48">
        <v>4</v>
      </c>
      <c r="G163" s="49">
        <v>3</v>
      </c>
      <c r="H163" s="49">
        <v>10</v>
      </c>
      <c r="I163" s="49">
        <v>26</v>
      </c>
      <c r="J163" s="49">
        <v>16</v>
      </c>
      <c r="K163" s="50">
        <v>182</v>
      </c>
      <c r="L163" s="48"/>
      <c r="M163" s="49"/>
      <c r="N163" s="49"/>
      <c r="O163" s="50"/>
    </row>
    <row r="164" spans="1:15" ht="13.8" x14ac:dyDescent="0.3">
      <c r="A164" s="27" t="s">
        <v>45</v>
      </c>
      <c r="B164" s="48">
        <v>0</v>
      </c>
      <c r="C164" s="49">
        <v>0</v>
      </c>
      <c r="D164" s="49">
        <v>1</v>
      </c>
      <c r="E164" s="50">
        <v>17</v>
      </c>
      <c r="F164" s="48">
        <v>0</v>
      </c>
      <c r="G164" s="49">
        <v>0</v>
      </c>
      <c r="H164" s="49">
        <v>0</v>
      </c>
      <c r="I164" s="49">
        <v>0</v>
      </c>
      <c r="J164" s="49">
        <v>0</v>
      </c>
      <c r="K164" s="50">
        <v>16</v>
      </c>
      <c r="L164" s="48"/>
      <c r="M164" s="49"/>
      <c r="N164" s="49"/>
      <c r="O164" s="50"/>
    </row>
    <row r="165" spans="1:15" ht="13.8" x14ac:dyDescent="0.3">
      <c r="A165" s="27" t="s">
        <v>46</v>
      </c>
      <c r="B165" s="48">
        <v>0</v>
      </c>
      <c r="C165" s="49">
        <v>1</v>
      </c>
      <c r="D165" s="49">
        <v>29</v>
      </c>
      <c r="E165" s="50">
        <v>159</v>
      </c>
      <c r="F165" s="48">
        <v>5</v>
      </c>
      <c r="G165" s="49">
        <v>4</v>
      </c>
      <c r="H165" s="49">
        <v>20</v>
      </c>
      <c r="I165" s="49">
        <v>17</v>
      </c>
      <c r="J165" s="49">
        <v>16</v>
      </c>
      <c r="K165" s="50">
        <v>120</v>
      </c>
      <c r="L165" s="48"/>
      <c r="M165" s="49"/>
      <c r="N165" s="49"/>
      <c r="O165" s="50"/>
    </row>
    <row r="166" spans="1:15" ht="13.8" x14ac:dyDescent="0.3">
      <c r="A166" s="38" t="s">
        <v>47</v>
      </c>
      <c r="B166" s="54">
        <v>0</v>
      </c>
      <c r="C166" s="55">
        <v>0</v>
      </c>
      <c r="D166" s="55">
        <v>5</v>
      </c>
      <c r="E166" s="56">
        <v>12</v>
      </c>
      <c r="F166" s="54">
        <v>2</v>
      </c>
      <c r="G166" s="55">
        <v>1</v>
      </c>
      <c r="H166" s="55">
        <v>2</v>
      </c>
      <c r="I166" s="55">
        <v>0</v>
      </c>
      <c r="J166" s="55">
        <v>0</v>
      </c>
      <c r="K166" s="56">
        <v>12</v>
      </c>
      <c r="L166" s="54"/>
      <c r="M166" s="55"/>
      <c r="N166" s="55"/>
      <c r="O166" s="56"/>
    </row>
    <row r="167" spans="1:15" ht="13.8" x14ac:dyDescent="0.3">
      <c r="A167" s="28" t="s">
        <v>110</v>
      </c>
      <c r="B167" s="51">
        <v>0</v>
      </c>
      <c r="C167" s="52">
        <v>0</v>
      </c>
      <c r="D167" s="52">
        <v>7</v>
      </c>
      <c r="E167" s="53">
        <v>75</v>
      </c>
      <c r="F167" s="51">
        <v>3</v>
      </c>
      <c r="G167" s="52">
        <v>2</v>
      </c>
      <c r="H167" s="52">
        <v>2</v>
      </c>
      <c r="I167" s="52">
        <v>10</v>
      </c>
      <c r="J167" s="52">
        <v>4</v>
      </c>
      <c r="K167" s="53">
        <v>63</v>
      </c>
      <c r="L167" s="51"/>
      <c r="M167" s="52"/>
      <c r="N167" s="52"/>
      <c r="O167" s="53"/>
    </row>
    <row r="168" spans="1:15" ht="13.8" x14ac:dyDescent="0.3">
      <c r="A168" s="29" t="s">
        <v>42</v>
      </c>
      <c r="B168" s="30">
        <f t="shared" ref="B168:O168" si="0">SUM(B161:B167)</f>
        <v>3</v>
      </c>
      <c r="C168" s="30">
        <f t="shared" si="0"/>
        <v>1</v>
      </c>
      <c r="D168" s="30">
        <f t="shared" si="0"/>
        <v>76</v>
      </c>
      <c r="E168" s="30">
        <f t="shared" si="0"/>
        <v>726</v>
      </c>
      <c r="F168" s="30">
        <f t="shared" si="0"/>
        <v>19</v>
      </c>
      <c r="G168" s="30">
        <f t="shared" si="0"/>
        <v>15</v>
      </c>
      <c r="H168" s="30">
        <f t="shared" si="0"/>
        <v>38</v>
      </c>
      <c r="I168" s="30">
        <f t="shared" si="0"/>
        <v>85</v>
      </c>
      <c r="J168" s="30">
        <f t="shared" si="0"/>
        <v>56</v>
      </c>
      <c r="K168" s="30">
        <f t="shared" si="0"/>
        <v>610</v>
      </c>
      <c r="L168" s="30">
        <f t="shared" si="0"/>
        <v>0</v>
      </c>
      <c r="M168" s="30">
        <f t="shared" si="0"/>
        <v>0</v>
      </c>
      <c r="N168" s="30">
        <f t="shared" si="0"/>
        <v>0</v>
      </c>
      <c r="O168" s="30">
        <f t="shared" si="0"/>
        <v>0</v>
      </c>
    </row>
    <row r="169" spans="1:15" ht="14.4" thickBot="1" x14ac:dyDescent="0.35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</row>
    <row r="170" spans="1:15" ht="14.4" thickBot="1" x14ac:dyDescent="0.35">
      <c r="A170" s="87" t="s">
        <v>49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88"/>
    </row>
    <row r="171" spans="1:15" ht="13.8" x14ac:dyDescent="0.3">
      <c r="A171" s="26" t="s">
        <v>52</v>
      </c>
      <c r="B171" s="45">
        <v>0</v>
      </c>
      <c r="C171" s="46">
        <v>0</v>
      </c>
      <c r="D171" s="46">
        <v>52</v>
      </c>
      <c r="E171" s="47">
        <v>94</v>
      </c>
      <c r="F171" s="45"/>
      <c r="G171" s="46"/>
      <c r="H171" s="46"/>
      <c r="I171" s="46"/>
      <c r="J171" s="46"/>
      <c r="K171" s="47"/>
      <c r="L171" s="45">
        <v>0</v>
      </c>
      <c r="M171" s="46">
        <v>53</v>
      </c>
      <c r="N171" s="46">
        <v>49</v>
      </c>
      <c r="O171" s="47">
        <v>59</v>
      </c>
    </row>
    <row r="172" spans="1:15" ht="13.8" x14ac:dyDescent="0.3">
      <c r="A172" s="27" t="s">
        <v>53</v>
      </c>
      <c r="B172" s="48">
        <v>0</v>
      </c>
      <c r="C172" s="49">
        <v>0</v>
      </c>
      <c r="D172" s="49">
        <v>39</v>
      </c>
      <c r="E172" s="50">
        <v>119</v>
      </c>
      <c r="F172" s="48"/>
      <c r="G172" s="49"/>
      <c r="H172" s="49"/>
      <c r="I172" s="49"/>
      <c r="J172" s="49"/>
      <c r="K172" s="50"/>
      <c r="L172" s="48">
        <v>0</v>
      </c>
      <c r="M172" s="49">
        <v>39</v>
      </c>
      <c r="N172" s="49">
        <v>32</v>
      </c>
      <c r="O172" s="50">
        <v>100</v>
      </c>
    </row>
    <row r="173" spans="1:15" ht="13.8" x14ac:dyDescent="0.3">
      <c r="A173" s="27" t="s">
        <v>54</v>
      </c>
      <c r="B173" s="48">
        <v>0</v>
      </c>
      <c r="C173" s="49">
        <v>0</v>
      </c>
      <c r="D173" s="49">
        <v>26</v>
      </c>
      <c r="E173" s="50">
        <v>69</v>
      </c>
      <c r="F173" s="48"/>
      <c r="G173" s="49"/>
      <c r="H173" s="49"/>
      <c r="I173" s="49"/>
      <c r="J173" s="49"/>
      <c r="K173" s="50"/>
      <c r="L173" s="48">
        <v>0</v>
      </c>
      <c r="M173" s="49">
        <v>24</v>
      </c>
      <c r="N173" s="49">
        <v>25</v>
      </c>
      <c r="O173" s="50">
        <v>57</v>
      </c>
    </row>
    <row r="174" spans="1:15" ht="13.8" x14ac:dyDescent="0.3">
      <c r="A174" s="27" t="s">
        <v>55</v>
      </c>
      <c r="B174" s="48">
        <v>0</v>
      </c>
      <c r="C174" s="49">
        <v>0</v>
      </c>
      <c r="D174" s="49">
        <v>75</v>
      </c>
      <c r="E174" s="50">
        <v>49</v>
      </c>
      <c r="F174" s="48"/>
      <c r="G174" s="49"/>
      <c r="H174" s="49"/>
      <c r="I174" s="49"/>
      <c r="J174" s="49"/>
      <c r="K174" s="50"/>
      <c r="L174" s="48">
        <v>0</v>
      </c>
      <c r="M174" s="49">
        <v>74</v>
      </c>
      <c r="N174" s="49">
        <v>16</v>
      </c>
      <c r="O174" s="50">
        <v>43</v>
      </c>
    </row>
    <row r="175" spans="1:15" ht="13.8" x14ac:dyDescent="0.3">
      <c r="A175" s="27" t="s">
        <v>56</v>
      </c>
      <c r="B175" s="48">
        <v>0</v>
      </c>
      <c r="C175" s="49">
        <v>0</v>
      </c>
      <c r="D175" s="49">
        <v>39</v>
      </c>
      <c r="E175" s="50">
        <v>51</v>
      </c>
      <c r="F175" s="48"/>
      <c r="G175" s="49"/>
      <c r="H175" s="49"/>
      <c r="I175" s="49"/>
      <c r="J175" s="49"/>
      <c r="K175" s="50"/>
      <c r="L175" s="48">
        <v>0</v>
      </c>
      <c r="M175" s="49">
        <v>39</v>
      </c>
      <c r="N175" s="49">
        <v>19</v>
      </c>
      <c r="O175" s="50">
        <v>35</v>
      </c>
    </row>
    <row r="176" spans="1:15" ht="13.8" x14ac:dyDescent="0.3">
      <c r="A176" s="27" t="s">
        <v>57</v>
      </c>
      <c r="B176" s="48">
        <v>0</v>
      </c>
      <c r="C176" s="49">
        <v>0</v>
      </c>
      <c r="D176" s="49">
        <v>33</v>
      </c>
      <c r="E176" s="50">
        <v>23</v>
      </c>
      <c r="F176" s="48"/>
      <c r="G176" s="49"/>
      <c r="H176" s="49"/>
      <c r="I176" s="49"/>
      <c r="J176" s="49"/>
      <c r="K176" s="50"/>
      <c r="L176" s="48">
        <v>0</v>
      </c>
      <c r="M176" s="49">
        <v>32</v>
      </c>
      <c r="N176" s="49">
        <v>16</v>
      </c>
      <c r="O176" s="50">
        <v>11</v>
      </c>
    </row>
    <row r="177" spans="1:15" ht="13.8" x14ac:dyDescent="0.3">
      <c r="A177" s="27" t="s">
        <v>58</v>
      </c>
      <c r="B177" s="48">
        <v>0</v>
      </c>
      <c r="C177" s="49">
        <v>0</v>
      </c>
      <c r="D177" s="49">
        <v>39</v>
      </c>
      <c r="E177" s="50">
        <v>50</v>
      </c>
      <c r="F177" s="48"/>
      <c r="G177" s="49"/>
      <c r="H177" s="49"/>
      <c r="I177" s="49"/>
      <c r="J177" s="49"/>
      <c r="K177" s="50"/>
      <c r="L177" s="48">
        <v>0</v>
      </c>
      <c r="M177" s="49">
        <v>40</v>
      </c>
      <c r="N177" s="49">
        <v>17</v>
      </c>
      <c r="O177" s="50">
        <v>38</v>
      </c>
    </row>
    <row r="178" spans="1:15" ht="13.8" x14ac:dyDescent="0.3">
      <c r="A178" s="27" t="s">
        <v>59</v>
      </c>
      <c r="B178" s="48">
        <v>0</v>
      </c>
      <c r="C178" s="49">
        <v>0</v>
      </c>
      <c r="D178" s="49">
        <v>18</v>
      </c>
      <c r="E178" s="50">
        <v>32</v>
      </c>
      <c r="F178" s="48"/>
      <c r="G178" s="49"/>
      <c r="H178" s="49"/>
      <c r="I178" s="49"/>
      <c r="J178" s="49"/>
      <c r="K178" s="50"/>
      <c r="L178" s="48">
        <v>0</v>
      </c>
      <c r="M178" s="49">
        <v>18</v>
      </c>
      <c r="N178" s="49">
        <v>10</v>
      </c>
      <c r="O178" s="50">
        <v>24</v>
      </c>
    </row>
    <row r="179" spans="1:15" ht="13.8" x14ac:dyDescent="0.3">
      <c r="A179" s="27" t="s">
        <v>60</v>
      </c>
      <c r="B179" s="48">
        <v>0</v>
      </c>
      <c r="C179" s="49">
        <v>0</v>
      </c>
      <c r="D179" s="49">
        <v>26</v>
      </c>
      <c r="E179" s="50">
        <v>46</v>
      </c>
      <c r="F179" s="48"/>
      <c r="G179" s="49"/>
      <c r="H179" s="49"/>
      <c r="I179" s="49"/>
      <c r="J179" s="49"/>
      <c r="K179" s="50"/>
      <c r="L179" s="48">
        <v>0</v>
      </c>
      <c r="M179" s="49">
        <v>26</v>
      </c>
      <c r="N179" s="49">
        <v>16</v>
      </c>
      <c r="O179" s="50">
        <v>38</v>
      </c>
    </row>
    <row r="180" spans="1:15" ht="13.8" x14ac:dyDescent="0.3">
      <c r="A180" s="27" t="s">
        <v>61</v>
      </c>
      <c r="B180" s="48">
        <v>4</v>
      </c>
      <c r="C180" s="49">
        <v>1</v>
      </c>
      <c r="D180" s="49">
        <v>34</v>
      </c>
      <c r="E180" s="50">
        <v>72</v>
      </c>
      <c r="F180" s="48"/>
      <c r="G180" s="49"/>
      <c r="H180" s="49"/>
      <c r="I180" s="49"/>
      <c r="J180" s="49"/>
      <c r="K180" s="50"/>
      <c r="L180" s="48">
        <v>4</v>
      </c>
      <c r="M180" s="49">
        <v>35</v>
      </c>
      <c r="N180" s="49">
        <v>18</v>
      </c>
      <c r="O180" s="50">
        <v>61</v>
      </c>
    </row>
    <row r="181" spans="1:15" ht="13.8" x14ac:dyDescent="0.3">
      <c r="A181" s="27" t="s">
        <v>62</v>
      </c>
      <c r="B181" s="48">
        <v>0</v>
      </c>
      <c r="C181" s="49">
        <v>0</v>
      </c>
      <c r="D181" s="49">
        <v>28</v>
      </c>
      <c r="E181" s="50">
        <v>81</v>
      </c>
      <c r="F181" s="48"/>
      <c r="G181" s="49"/>
      <c r="H181" s="49"/>
      <c r="I181" s="49"/>
      <c r="J181" s="49"/>
      <c r="K181" s="50"/>
      <c r="L181" s="48">
        <v>0</v>
      </c>
      <c r="M181" s="49">
        <v>28</v>
      </c>
      <c r="N181" s="49">
        <v>30</v>
      </c>
      <c r="O181" s="50">
        <v>53</v>
      </c>
    </row>
    <row r="182" spans="1:15" ht="13.8" x14ac:dyDescent="0.3">
      <c r="A182" s="27" t="s">
        <v>63</v>
      </c>
      <c r="B182" s="48">
        <v>0</v>
      </c>
      <c r="C182" s="49">
        <v>0</v>
      </c>
      <c r="D182" s="49">
        <v>21</v>
      </c>
      <c r="E182" s="50">
        <v>80</v>
      </c>
      <c r="F182" s="48"/>
      <c r="G182" s="49"/>
      <c r="H182" s="49"/>
      <c r="I182" s="49"/>
      <c r="J182" s="49"/>
      <c r="K182" s="50"/>
      <c r="L182" s="48">
        <v>0</v>
      </c>
      <c r="M182" s="49">
        <v>22</v>
      </c>
      <c r="N182" s="49">
        <v>29</v>
      </c>
      <c r="O182" s="50">
        <v>63</v>
      </c>
    </row>
    <row r="183" spans="1:15" ht="13.8" x14ac:dyDescent="0.3">
      <c r="A183" s="27" t="s">
        <v>64</v>
      </c>
      <c r="B183" s="48">
        <v>1</v>
      </c>
      <c r="C183" s="49">
        <v>0</v>
      </c>
      <c r="D183" s="49">
        <v>12</v>
      </c>
      <c r="E183" s="50">
        <v>47</v>
      </c>
      <c r="F183" s="48"/>
      <c r="G183" s="49"/>
      <c r="H183" s="49"/>
      <c r="I183" s="49"/>
      <c r="J183" s="49"/>
      <c r="K183" s="50"/>
      <c r="L183" s="48">
        <v>1</v>
      </c>
      <c r="M183" s="49">
        <v>13</v>
      </c>
      <c r="N183" s="49">
        <v>18</v>
      </c>
      <c r="O183" s="50">
        <v>32</v>
      </c>
    </row>
    <row r="184" spans="1:15" ht="13.8" x14ac:dyDescent="0.3">
      <c r="A184" s="27" t="s">
        <v>65</v>
      </c>
      <c r="B184" s="48">
        <v>0</v>
      </c>
      <c r="C184" s="49">
        <v>0</v>
      </c>
      <c r="D184" s="49">
        <v>31</v>
      </c>
      <c r="E184" s="50">
        <v>73</v>
      </c>
      <c r="F184" s="48"/>
      <c r="G184" s="49"/>
      <c r="H184" s="49"/>
      <c r="I184" s="49"/>
      <c r="J184" s="49"/>
      <c r="K184" s="50"/>
      <c r="L184" s="48">
        <v>0</v>
      </c>
      <c r="M184" s="49">
        <v>30</v>
      </c>
      <c r="N184" s="49">
        <v>17</v>
      </c>
      <c r="O184" s="50">
        <v>61</v>
      </c>
    </row>
    <row r="185" spans="1:15" ht="13.8" x14ac:dyDescent="0.3">
      <c r="A185" s="27" t="s">
        <v>66</v>
      </c>
      <c r="B185" s="48">
        <v>0</v>
      </c>
      <c r="C185" s="49">
        <v>0</v>
      </c>
      <c r="D185" s="49">
        <v>23</v>
      </c>
      <c r="E185" s="50">
        <v>53</v>
      </c>
      <c r="F185" s="48"/>
      <c r="G185" s="49"/>
      <c r="H185" s="49"/>
      <c r="I185" s="49"/>
      <c r="J185" s="49"/>
      <c r="K185" s="50"/>
      <c r="L185" s="48">
        <v>0</v>
      </c>
      <c r="M185" s="49">
        <v>23</v>
      </c>
      <c r="N185" s="49">
        <v>23</v>
      </c>
      <c r="O185" s="50">
        <v>39</v>
      </c>
    </row>
    <row r="186" spans="1:15" ht="13.8" x14ac:dyDescent="0.3">
      <c r="A186" s="27" t="s">
        <v>67</v>
      </c>
      <c r="B186" s="48">
        <v>1</v>
      </c>
      <c r="C186" s="49">
        <v>0</v>
      </c>
      <c r="D186" s="49">
        <v>29</v>
      </c>
      <c r="E186" s="50">
        <v>55</v>
      </c>
      <c r="F186" s="48"/>
      <c r="G186" s="49"/>
      <c r="H186" s="49"/>
      <c r="I186" s="49"/>
      <c r="J186" s="49"/>
      <c r="K186" s="50"/>
      <c r="L186" s="48">
        <v>1</v>
      </c>
      <c r="M186" s="49">
        <v>29</v>
      </c>
      <c r="N186" s="49">
        <v>19</v>
      </c>
      <c r="O186" s="50">
        <v>40</v>
      </c>
    </row>
    <row r="187" spans="1:15" ht="13.8" x14ac:dyDescent="0.3">
      <c r="A187" s="27" t="s">
        <v>68</v>
      </c>
      <c r="B187" s="48">
        <v>0</v>
      </c>
      <c r="C187" s="49">
        <v>0</v>
      </c>
      <c r="D187" s="49">
        <v>27</v>
      </c>
      <c r="E187" s="50">
        <v>102</v>
      </c>
      <c r="F187" s="48"/>
      <c r="G187" s="49"/>
      <c r="H187" s="49"/>
      <c r="I187" s="49"/>
      <c r="J187" s="49"/>
      <c r="K187" s="50"/>
      <c r="L187" s="48">
        <v>0</v>
      </c>
      <c r="M187" s="49">
        <v>26</v>
      </c>
      <c r="N187" s="49">
        <v>38</v>
      </c>
      <c r="O187" s="50">
        <v>73</v>
      </c>
    </row>
    <row r="188" spans="1:15" ht="13.8" x14ac:dyDescent="0.3">
      <c r="A188" s="27" t="s">
        <v>69</v>
      </c>
      <c r="B188" s="48">
        <v>0</v>
      </c>
      <c r="C188" s="49">
        <v>0</v>
      </c>
      <c r="D188" s="49">
        <v>21</v>
      </c>
      <c r="E188" s="50">
        <v>30</v>
      </c>
      <c r="F188" s="48"/>
      <c r="G188" s="49"/>
      <c r="H188" s="49"/>
      <c r="I188" s="49"/>
      <c r="J188" s="49"/>
      <c r="K188" s="50"/>
      <c r="L188" s="48">
        <v>0</v>
      </c>
      <c r="M188" s="49">
        <v>21</v>
      </c>
      <c r="N188" s="49">
        <v>13</v>
      </c>
      <c r="O188" s="50">
        <v>20</v>
      </c>
    </row>
    <row r="189" spans="1:15" ht="13.8" x14ac:dyDescent="0.3">
      <c r="A189" s="27" t="s">
        <v>70</v>
      </c>
      <c r="B189" s="48">
        <v>0</v>
      </c>
      <c r="C189" s="49">
        <v>0</v>
      </c>
      <c r="D189" s="49">
        <v>17</v>
      </c>
      <c r="E189" s="50">
        <v>44</v>
      </c>
      <c r="F189" s="48"/>
      <c r="G189" s="49"/>
      <c r="H189" s="49"/>
      <c r="I189" s="49"/>
      <c r="J189" s="49"/>
      <c r="K189" s="50"/>
      <c r="L189" s="48">
        <v>0</v>
      </c>
      <c r="M189" s="49">
        <v>18</v>
      </c>
      <c r="N189" s="49">
        <v>19</v>
      </c>
      <c r="O189" s="50">
        <v>28</v>
      </c>
    </row>
    <row r="190" spans="1:15" ht="13.8" x14ac:dyDescent="0.3">
      <c r="A190" s="27" t="s">
        <v>71</v>
      </c>
      <c r="B190" s="48">
        <v>0</v>
      </c>
      <c r="C190" s="49">
        <v>0</v>
      </c>
      <c r="D190" s="49">
        <v>28</v>
      </c>
      <c r="E190" s="50">
        <v>56</v>
      </c>
      <c r="F190" s="48"/>
      <c r="G190" s="49"/>
      <c r="H190" s="49"/>
      <c r="I190" s="49"/>
      <c r="J190" s="49"/>
      <c r="K190" s="50"/>
      <c r="L190" s="48">
        <v>0</v>
      </c>
      <c r="M190" s="49">
        <v>27</v>
      </c>
      <c r="N190" s="49">
        <v>23</v>
      </c>
      <c r="O190" s="50">
        <v>40</v>
      </c>
    </row>
    <row r="191" spans="1:15" ht="13.8" x14ac:dyDescent="0.3">
      <c r="A191" s="27" t="s">
        <v>72</v>
      </c>
      <c r="B191" s="48">
        <v>0</v>
      </c>
      <c r="C191" s="49">
        <v>0</v>
      </c>
      <c r="D191" s="49">
        <v>28</v>
      </c>
      <c r="E191" s="50">
        <v>69</v>
      </c>
      <c r="F191" s="48"/>
      <c r="G191" s="49"/>
      <c r="H191" s="49"/>
      <c r="I191" s="49"/>
      <c r="J191" s="49"/>
      <c r="K191" s="50"/>
      <c r="L191" s="48">
        <v>0</v>
      </c>
      <c r="M191" s="49">
        <v>27</v>
      </c>
      <c r="N191" s="49">
        <v>19</v>
      </c>
      <c r="O191" s="50">
        <v>51</v>
      </c>
    </row>
    <row r="192" spans="1:15" ht="13.8" x14ac:dyDescent="0.3">
      <c r="A192" s="27" t="s">
        <v>73</v>
      </c>
      <c r="B192" s="48">
        <v>0</v>
      </c>
      <c r="C192" s="49">
        <v>1</v>
      </c>
      <c r="D192" s="49">
        <v>34</v>
      </c>
      <c r="E192" s="50">
        <v>74</v>
      </c>
      <c r="F192" s="48"/>
      <c r="G192" s="49"/>
      <c r="H192" s="49"/>
      <c r="I192" s="49"/>
      <c r="J192" s="49"/>
      <c r="K192" s="50"/>
      <c r="L192" s="48">
        <v>1</v>
      </c>
      <c r="M192" s="49">
        <v>36</v>
      </c>
      <c r="N192" s="49">
        <v>17</v>
      </c>
      <c r="O192" s="50">
        <v>61</v>
      </c>
    </row>
    <row r="193" spans="1:15" ht="14.4" thickBot="1" x14ac:dyDescent="0.35">
      <c r="A193" s="27" t="s">
        <v>74</v>
      </c>
      <c r="B193" s="48">
        <v>0</v>
      </c>
      <c r="C193" s="49">
        <v>0</v>
      </c>
      <c r="D193" s="49">
        <v>22</v>
      </c>
      <c r="E193" s="50">
        <v>19</v>
      </c>
      <c r="F193" s="48"/>
      <c r="G193" s="49"/>
      <c r="H193" s="49"/>
      <c r="I193" s="49"/>
      <c r="J193" s="49"/>
      <c r="K193" s="50"/>
      <c r="L193" s="48">
        <v>0</v>
      </c>
      <c r="M193" s="49">
        <v>22</v>
      </c>
      <c r="N193" s="49">
        <v>5</v>
      </c>
      <c r="O193" s="50">
        <v>19</v>
      </c>
    </row>
    <row r="194" spans="1:15" ht="14.4" thickBot="1" x14ac:dyDescent="0.35">
      <c r="A194" s="87" t="s">
        <v>720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88"/>
    </row>
    <row r="195" spans="1:15" ht="13.8" x14ac:dyDescent="0.3">
      <c r="A195" s="27" t="s">
        <v>75</v>
      </c>
      <c r="B195" s="48">
        <v>0</v>
      </c>
      <c r="C195" s="49">
        <v>0</v>
      </c>
      <c r="D195" s="49">
        <v>14</v>
      </c>
      <c r="E195" s="50">
        <v>24</v>
      </c>
      <c r="F195" s="48"/>
      <c r="G195" s="49"/>
      <c r="H195" s="49"/>
      <c r="I195" s="49"/>
      <c r="J195" s="49"/>
      <c r="K195" s="50"/>
      <c r="L195" s="48">
        <v>0</v>
      </c>
      <c r="M195" s="49">
        <v>14</v>
      </c>
      <c r="N195" s="49">
        <v>8</v>
      </c>
      <c r="O195" s="50">
        <v>19</v>
      </c>
    </row>
    <row r="196" spans="1:15" ht="13.8" x14ac:dyDescent="0.3">
      <c r="A196" s="27" t="s">
        <v>76</v>
      </c>
      <c r="B196" s="48">
        <v>0</v>
      </c>
      <c r="C196" s="49">
        <v>0</v>
      </c>
      <c r="D196" s="49">
        <v>32</v>
      </c>
      <c r="E196" s="50">
        <v>25</v>
      </c>
      <c r="F196" s="48"/>
      <c r="G196" s="49"/>
      <c r="H196" s="49"/>
      <c r="I196" s="49"/>
      <c r="J196" s="49"/>
      <c r="K196" s="50"/>
      <c r="L196" s="48">
        <v>0</v>
      </c>
      <c r="M196" s="49">
        <v>32</v>
      </c>
      <c r="N196" s="49">
        <v>12</v>
      </c>
      <c r="O196" s="50">
        <v>16</v>
      </c>
    </row>
    <row r="197" spans="1:15" ht="13.8" x14ac:dyDescent="0.3">
      <c r="A197" s="27" t="s">
        <v>77</v>
      </c>
      <c r="B197" s="48">
        <v>0</v>
      </c>
      <c r="C197" s="49">
        <v>0</v>
      </c>
      <c r="D197" s="49">
        <v>18</v>
      </c>
      <c r="E197" s="50">
        <v>28</v>
      </c>
      <c r="F197" s="48"/>
      <c r="G197" s="49"/>
      <c r="H197" s="49"/>
      <c r="I197" s="49"/>
      <c r="J197" s="49"/>
      <c r="K197" s="50"/>
      <c r="L197" s="48">
        <v>0</v>
      </c>
      <c r="M197" s="49">
        <v>20</v>
      </c>
      <c r="N197" s="49">
        <v>5</v>
      </c>
      <c r="O197" s="50">
        <v>28</v>
      </c>
    </row>
    <row r="198" spans="1:15" ht="13.8" x14ac:dyDescent="0.3">
      <c r="A198" s="27" t="s">
        <v>78</v>
      </c>
      <c r="B198" s="48">
        <v>0</v>
      </c>
      <c r="C198" s="49">
        <v>2</v>
      </c>
      <c r="D198" s="49">
        <v>21</v>
      </c>
      <c r="E198" s="50">
        <v>65</v>
      </c>
      <c r="F198" s="48"/>
      <c r="G198" s="49"/>
      <c r="H198" s="49"/>
      <c r="I198" s="49"/>
      <c r="J198" s="49"/>
      <c r="K198" s="50"/>
      <c r="L198" s="48">
        <v>2</v>
      </c>
      <c r="M198" s="49">
        <v>21</v>
      </c>
      <c r="N198" s="49">
        <v>29</v>
      </c>
      <c r="O198" s="50">
        <v>41</v>
      </c>
    </row>
    <row r="199" spans="1:15" ht="13.8" x14ac:dyDescent="0.3">
      <c r="A199" s="27" t="s">
        <v>79</v>
      </c>
      <c r="B199" s="48">
        <v>0</v>
      </c>
      <c r="C199" s="49">
        <v>0</v>
      </c>
      <c r="D199" s="49">
        <v>59</v>
      </c>
      <c r="E199" s="50">
        <v>24</v>
      </c>
      <c r="F199" s="48"/>
      <c r="G199" s="49"/>
      <c r="H199" s="49"/>
      <c r="I199" s="49"/>
      <c r="J199" s="49"/>
      <c r="K199" s="50"/>
      <c r="L199" s="48">
        <v>0</v>
      </c>
      <c r="M199" s="49">
        <v>60</v>
      </c>
      <c r="N199" s="49">
        <v>17</v>
      </c>
      <c r="O199" s="50">
        <v>12</v>
      </c>
    </row>
    <row r="200" spans="1:15" ht="13.8" x14ac:dyDescent="0.3">
      <c r="A200" s="27" t="s">
        <v>80</v>
      </c>
      <c r="B200" s="48">
        <v>0</v>
      </c>
      <c r="C200" s="49">
        <v>0</v>
      </c>
      <c r="D200" s="49">
        <v>25</v>
      </c>
      <c r="E200" s="50">
        <v>51</v>
      </c>
      <c r="F200" s="48"/>
      <c r="G200" s="49"/>
      <c r="H200" s="49"/>
      <c r="I200" s="49"/>
      <c r="J200" s="49"/>
      <c r="K200" s="50"/>
      <c r="L200" s="48">
        <v>0</v>
      </c>
      <c r="M200" s="49">
        <v>26</v>
      </c>
      <c r="N200" s="49">
        <v>14</v>
      </c>
      <c r="O200" s="50">
        <v>43</v>
      </c>
    </row>
    <row r="201" spans="1:15" ht="13.8" x14ac:dyDescent="0.3">
      <c r="A201" s="27" t="s">
        <v>81</v>
      </c>
      <c r="B201" s="48">
        <v>0</v>
      </c>
      <c r="C201" s="49">
        <v>1</v>
      </c>
      <c r="D201" s="49">
        <v>26</v>
      </c>
      <c r="E201" s="50">
        <v>84</v>
      </c>
      <c r="F201" s="48"/>
      <c r="G201" s="49"/>
      <c r="H201" s="49"/>
      <c r="I201" s="49"/>
      <c r="J201" s="49"/>
      <c r="K201" s="50"/>
      <c r="L201" s="48">
        <v>0</v>
      </c>
      <c r="M201" s="49">
        <v>27</v>
      </c>
      <c r="N201" s="49">
        <v>31</v>
      </c>
      <c r="O201" s="50">
        <v>62</v>
      </c>
    </row>
    <row r="202" spans="1:15" ht="13.8" x14ac:dyDescent="0.3">
      <c r="A202" s="27" t="s">
        <v>82</v>
      </c>
      <c r="B202" s="48">
        <v>0</v>
      </c>
      <c r="C202" s="49">
        <v>0</v>
      </c>
      <c r="D202" s="49">
        <v>22</v>
      </c>
      <c r="E202" s="50">
        <v>108</v>
      </c>
      <c r="F202" s="48"/>
      <c r="G202" s="49"/>
      <c r="H202" s="49"/>
      <c r="I202" s="49"/>
      <c r="J202" s="49"/>
      <c r="K202" s="50"/>
      <c r="L202" s="48">
        <v>0</v>
      </c>
      <c r="M202" s="49">
        <v>23</v>
      </c>
      <c r="N202" s="49">
        <v>41</v>
      </c>
      <c r="O202" s="50">
        <v>78</v>
      </c>
    </row>
    <row r="203" spans="1:15" ht="13.8" x14ac:dyDescent="0.3">
      <c r="A203" s="27" t="s">
        <v>83</v>
      </c>
      <c r="B203" s="48">
        <v>0</v>
      </c>
      <c r="C203" s="49">
        <v>0</v>
      </c>
      <c r="D203" s="49">
        <v>25</v>
      </c>
      <c r="E203" s="50">
        <v>143</v>
      </c>
      <c r="F203" s="48"/>
      <c r="G203" s="49"/>
      <c r="H203" s="49"/>
      <c r="I203" s="49"/>
      <c r="J203" s="49"/>
      <c r="K203" s="50"/>
      <c r="L203" s="48">
        <v>0</v>
      </c>
      <c r="M203" s="49">
        <v>25</v>
      </c>
      <c r="N203" s="49">
        <v>39</v>
      </c>
      <c r="O203" s="50">
        <v>118</v>
      </c>
    </row>
    <row r="204" spans="1:15" ht="13.8" x14ac:dyDescent="0.3">
      <c r="A204" s="27" t="s">
        <v>84</v>
      </c>
      <c r="B204" s="48">
        <v>0</v>
      </c>
      <c r="C204" s="49">
        <v>0</v>
      </c>
      <c r="D204" s="49">
        <v>19</v>
      </c>
      <c r="E204" s="50">
        <v>188</v>
      </c>
      <c r="F204" s="48"/>
      <c r="G204" s="49"/>
      <c r="H204" s="49"/>
      <c r="I204" s="49"/>
      <c r="J204" s="49"/>
      <c r="K204" s="50"/>
      <c r="L204" s="48">
        <v>0</v>
      </c>
      <c r="M204" s="49">
        <v>20</v>
      </c>
      <c r="N204" s="49">
        <v>60</v>
      </c>
      <c r="O204" s="50">
        <v>150</v>
      </c>
    </row>
    <row r="205" spans="1:15" ht="13.8" x14ac:dyDescent="0.3">
      <c r="A205" s="27" t="s">
        <v>85</v>
      </c>
      <c r="B205" s="48">
        <v>0</v>
      </c>
      <c r="C205" s="49">
        <v>0</v>
      </c>
      <c r="D205" s="49">
        <v>13</v>
      </c>
      <c r="E205" s="50">
        <v>166</v>
      </c>
      <c r="F205" s="48"/>
      <c r="G205" s="49"/>
      <c r="H205" s="49"/>
      <c r="I205" s="49"/>
      <c r="J205" s="49"/>
      <c r="K205" s="50"/>
      <c r="L205" s="48">
        <v>0</v>
      </c>
      <c r="M205" s="49">
        <v>13</v>
      </c>
      <c r="N205" s="49">
        <v>40</v>
      </c>
      <c r="O205" s="50">
        <v>145</v>
      </c>
    </row>
    <row r="206" spans="1:15" ht="13.8" x14ac:dyDescent="0.3">
      <c r="A206" s="27" t="s">
        <v>86</v>
      </c>
      <c r="B206" s="48">
        <v>0</v>
      </c>
      <c r="C206" s="49">
        <v>0</v>
      </c>
      <c r="D206" s="49">
        <v>16</v>
      </c>
      <c r="E206" s="50">
        <v>82</v>
      </c>
      <c r="F206" s="48"/>
      <c r="G206" s="49"/>
      <c r="H206" s="49"/>
      <c r="I206" s="49"/>
      <c r="J206" s="49"/>
      <c r="K206" s="50"/>
      <c r="L206" s="48">
        <v>0</v>
      </c>
      <c r="M206" s="49">
        <v>15</v>
      </c>
      <c r="N206" s="49">
        <v>33</v>
      </c>
      <c r="O206" s="50">
        <v>61</v>
      </c>
    </row>
    <row r="207" spans="1:15" ht="13.8" x14ac:dyDescent="0.3">
      <c r="A207" s="27" t="s">
        <v>87</v>
      </c>
      <c r="B207" s="48">
        <v>0</v>
      </c>
      <c r="C207" s="49">
        <v>0</v>
      </c>
      <c r="D207" s="49">
        <v>15</v>
      </c>
      <c r="E207" s="50">
        <v>60</v>
      </c>
      <c r="F207" s="48"/>
      <c r="G207" s="49"/>
      <c r="H207" s="49"/>
      <c r="I207" s="49"/>
      <c r="J207" s="49"/>
      <c r="K207" s="50"/>
      <c r="L207" s="48">
        <v>0</v>
      </c>
      <c r="M207" s="49">
        <v>15</v>
      </c>
      <c r="N207" s="49">
        <v>17</v>
      </c>
      <c r="O207" s="50">
        <v>50</v>
      </c>
    </row>
    <row r="208" spans="1:15" ht="13.8" x14ac:dyDescent="0.3">
      <c r="A208" s="27" t="s">
        <v>88</v>
      </c>
      <c r="B208" s="48">
        <v>0</v>
      </c>
      <c r="C208" s="49">
        <v>0</v>
      </c>
      <c r="D208" s="49">
        <v>30</v>
      </c>
      <c r="E208" s="50">
        <v>105</v>
      </c>
      <c r="F208" s="48"/>
      <c r="G208" s="49"/>
      <c r="H208" s="49"/>
      <c r="I208" s="49"/>
      <c r="J208" s="49"/>
      <c r="K208" s="50"/>
      <c r="L208" s="48">
        <v>0</v>
      </c>
      <c r="M208" s="49">
        <v>30</v>
      </c>
      <c r="N208" s="49">
        <v>30</v>
      </c>
      <c r="O208" s="50">
        <v>88</v>
      </c>
    </row>
    <row r="209" spans="1:15" ht="13.8" x14ac:dyDescent="0.3">
      <c r="A209" s="27" t="s">
        <v>89</v>
      </c>
      <c r="B209" s="48">
        <v>0</v>
      </c>
      <c r="C209" s="49">
        <v>0</v>
      </c>
      <c r="D209" s="49">
        <v>32</v>
      </c>
      <c r="E209" s="50">
        <v>76</v>
      </c>
      <c r="F209" s="48"/>
      <c r="G209" s="49"/>
      <c r="H209" s="49"/>
      <c r="I209" s="49"/>
      <c r="J209" s="49"/>
      <c r="K209" s="50"/>
      <c r="L209" s="48">
        <v>0</v>
      </c>
      <c r="M209" s="49">
        <v>31</v>
      </c>
      <c r="N209" s="49">
        <v>21</v>
      </c>
      <c r="O209" s="50">
        <v>62</v>
      </c>
    </row>
    <row r="210" spans="1:15" ht="13.8" x14ac:dyDescent="0.3">
      <c r="A210" s="27" t="s">
        <v>90</v>
      </c>
      <c r="B210" s="48">
        <v>1</v>
      </c>
      <c r="C210" s="49">
        <v>0</v>
      </c>
      <c r="D210" s="49">
        <v>41</v>
      </c>
      <c r="E210" s="50">
        <v>61</v>
      </c>
      <c r="F210" s="48"/>
      <c r="G210" s="49"/>
      <c r="H210" s="49"/>
      <c r="I210" s="49"/>
      <c r="J210" s="49"/>
      <c r="K210" s="50"/>
      <c r="L210" s="48">
        <v>0</v>
      </c>
      <c r="M210" s="49">
        <v>43</v>
      </c>
      <c r="N210" s="49">
        <v>27</v>
      </c>
      <c r="O210" s="50">
        <v>43</v>
      </c>
    </row>
    <row r="211" spans="1:15" ht="13.8" x14ac:dyDescent="0.3">
      <c r="A211" s="27" t="s">
        <v>91</v>
      </c>
      <c r="B211" s="48">
        <v>0</v>
      </c>
      <c r="C211" s="49">
        <v>0</v>
      </c>
      <c r="D211" s="49">
        <v>17</v>
      </c>
      <c r="E211" s="50">
        <v>144</v>
      </c>
      <c r="F211" s="48"/>
      <c r="G211" s="49"/>
      <c r="H211" s="49"/>
      <c r="I211" s="49"/>
      <c r="J211" s="49"/>
      <c r="K211" s="50"/>
      <c r="L211" s="48">
        <v>0</v>
      </c>
      <c r="M211" s="49">
        <v>19</v>
      </c>
      <c r="N211" s="49">
        <v>39</v>
      </c>
      <c r="O211" s="50">
        <v>109</v>
      </c>
    </row>
    <row r="212" spans="1:15" ht="13.8" x14ac:dyDescent="0.3">
      <c r="A212" s="27" t="s">
        <v>92</v>
      </c>
      <c r="B212" s="48">
        <v>0</v>
      </c>
      <c r="C212" s="49">
        <v>0</v>
      </c>
      <c r="D212" s="49">
        <v>27</v>
      </c>
      <c r="E212" s="50">
        <v>130</v>
      </c>
      <c r="F212" s="48"/>
      <c r="G212" s="49"/>
      <c r="H212" s="49"/>
      <c r="I212" s="49"/>
      <c r="J212" s="49"/>
      <c r="K212" s="50"/>
      <c r="L212" s="48">
        <v>0</v>
      </c>
      <c r="M212" s="49">
        <v>29</v>
      </c>
      <c r="N212" s="49">
        <v>35</v>
      </c>
      <c r="O212" s="50">
        <v>108</v>
      </c>
    </row>
    <row r="213" spans="1:15" ht="13.8" x14ac:dyDescent="0.3">
      <c r="A213" s="27" t="s">
        <v>93</v>
      </c>
      <c r="B213" s="48">
        <v>0</v>
      </c>
      <c r="C213" s="49">
        <v>0</v>
      </c>
      <c r="D213" s="49">
        <v>7</v>
      </c>
      <c r="E213" s="50">
        <v>70</v>
      </c>
      <c r="F213" s="48"/>
      <c r="G213" s="49"/>
      <c r="H213" s="49"/>
      <c r="I213" s="49"/>
      <c r="J213" s="49"/>
      <c r="K213" s="50"/>
      <c r="L213" s="48">
        <v>0</v>
      </c>
      <c r="M213" s="49">
        <v>7</v>
      </c>
      <c r="N213" s="49">
        <v>13</v>
      </c>
      <c r="O213" s="50">
        <v>57</v>
      </c>
    </row>
    <row r="214" spans="1:15" ht="13.8" x14ac:dyDescent="0.3">
      <c r="A214" s="27" t="s">
        <v>94</v>
      </c>
      <c r="B214" s="48">
        <v>0</v>
      </c>
      <c r="C214" s="49">
        <v>0</v>
      </c>
      <c r="D214" s="49">
        <v>29</v>
      </c>
      <c r="E214" s="50">
        <v>108</v>
      </c>
      <c r="F214" s="48"/>
      <c r="G214" s="49"/>
      <c r="H214" s="49"/>
      <c r="I214" s="49"/>
      <c r="J214" s="49"/>
      <c r="K214" s="50"/>
      <c r="L214" s="48">
        <v>0</v>
      </c>
      <c r="M214" s="49">
        <v>28</v>
      </c>
      <c r="N214" s="49">
        <v>42</v>
      </c>
      <c r="O214" s="50">
        <v>80</v>
      </c>
    </row>
    <row r="215" spans="1:15" ht="13.8" x14ac:dyDescent="0.3">
      <c r="A215" s="27" t="s">
        <v>95</v>
      </c>
      <c r="B215" s="48">
        <v>0</v>
      </c>
      <c r="C215" s="49">
        <v>0</v>
      </c>
      <c r="D215" s="49">
        <v>12</v>
      </c>
      <c r="E215" s="50">
        <v>116</v>
      </c>
      <c r="F215" s="48"/>
      <c r="G215" s="49"/>
      <c r="H215" s="49"/>
      <c r="I215" s="49"/>
      <c r="J215" s="49"/>
      <c r="K215" s="50"/>
      <c r="L215" s="48">
        <v>0</v>
      </c>
      <c r="M215" s="49">
        <v>12</v>
      </c>
      <c r="N215" s="49">
        <v>38</v>
      </c>
      <c r="O215" s="50">
        <v>85</v>
      </c>
    </row>
    <row r="216" spans="1:15" ht="13.8" x14ac:dyDescent="0.3">
      <c r="A216" s="27" t="s">
        <v>96</v>
      </c>
      <c r="B216" s="48">
        <v>0</v>
      </c>
      <c r="C216" s="49">
        <v>0</v>
      </c>
      <c r="D216" s="49">
        <v>8</v>
      </c>
      <c r="E216" s="50">
        <v>105</v>
      </c>
      <c r="F216" s="48"/>
      <c r="G216" s="49"/>
      <c r="H216" s="49"/>
      <c r="I216" s="49"/>
      <c r="J216" s="49"/>
      <c r="K216" s="50"/>
      <c r="L216" s="48">
        <v>0</v>
      </c>
      <c r="M216" s="49">
        <v>7</v>
      </c>
      <c r="N216" s="49">
        <v>35</v>
      </c>
      <c r="O216" s="50">
        <v>79</v>
      </c>
    </row>
    <row r="217" spans="1:15" ht="14.4" thickBot="1" x14ac:dyDescent="0.35">
      <c r="A217" s="27" t="s">
        <v>97</v>
      </c>
      <c r="B217" s="48">
        <v>0</v>
      </c>
      <c r="C217" s="49">
        <v>0</v>
      </c>
      <c r="D217" s="49">
        <v>23</v>
      </c>
      <c r="E217" s="50">
        <v>118</v>
      </c>
      <c r="F217" s="48"/>
      <c r="G217" s="49"/>
      <c r="H217" s="49"/>
      <c r="I217" s="49"/>
      <c r="J217" s="49"/>
      <c r="K217" s="50"/>
      <c r="L217" s="48">
        <v>0</v>
      </c>
      <c r="M217" s="49">
        <v>24</v>
      </c>
      <c r="N217" s="49">
        <v>23</v>
      </c>
      <c r="O217" s="50">
        <v>99</v>
      </c>
    </row>
    <row r="218" spans="1:15" ht="14.4" thickBot="1" x14ac:dyDescent="0.35">
      <c r="A218" s="87" t="s">
        <v>720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88"/>
    </row>
    <row r="219" spans="1:15" ht="13.8" x14ac:dyDescent="0.3">
      <c r="A219" s="27" t="s">
        <v>98</v>
      </c>
      <c r="B219" s="48">
        <v>0</v>
      </c>
      <c r="C219" s="49">
        <v>0</v>
      </c>
      <c r="D219" s="49">
        <v>22</v>
      </c>
      <c r="E219" s="50">
        <v>144</v>
      </c>
      <c r="F219" s="48"/>
      <c r="G219" s="49"/>
      <c r="H219" s="49"/>
      <c r="I219" s="49"/>
      <c r="J219" s="49"/>
      <c r="K219" s="50"/>
      <c r="L219" s="48">
        <v>0</v>
      </c>
      <c r="M219" s="49">
        <v>21</v>
      </c>
      <c r="N219" s="49">
        <v>54</v>
      </c>
      <c r="O219" s="50">
        <v>93</v>
      </c>
    </row>
    <row r="220" spans="1:15" ht="13.8" x14ac:dyDescent="0.3">
      <c r="A220" s="27" t="s">
        <v>99</v>
      </c>
      <c r="B220" s="48">
        <v>0</v>
      </c>
      <c r="C220" s="49">
        <v>0</v>
      </c>
      <c r="D220" s="49">
        <v>19</v>
      </c>
      <c r="E220" s="50">
        <v>62</v>
      </c>
      <c r="F220" s="48"/>
      <c r="G220" s="49"/>
      <c r="H220" s="49"/>
      <c r="I220" s="49"/>
      <c r="J220" s="49"/>
      <c r="K220" s="50"/>
      <c r="L220" s="48">
        <v>0</v>
      </c>
      <c r="M220" s="49">
        <v>19</v>
      </c>
      <c r="N220" s="49">
        <v>22</v>
      </c>
      <c r="O220" s="50">
        <v>43</v>
      </c>
    </row>
    <row r="221" spans="1:15" ht="13.8" x14ac:dyDescent="0.3">
      <c r="A221" s="27" t="s">
        <v>100</v>
      </c>
      <c r="B221" s="48">
        <v>0</v>
      </c>
      <c r="C221" s="49">
        <v>0</v>
      </c>
      <c r="D221" s="49">
        <v>28</v>
      </c>
      <c r="E221" s="50">
        <v>90</v>
      </c>
      <c r="F221" s="48"/>
      <c r="G221" s="49"/>
      <c r="H221" s="49"/>
      <c r="I221" s="49"/>
      <c r="J221" s="49"/>
      <c r="K221" s="50"/>
      <c r="L221" s="48">
        <v>0</v>
      </c>
      <c r="M221" s="49">
        <v>27</v>
      </c>
      <c r="N221" s="49">
        <v>37</v>
      </c>
      <c r="O221" s="50">
        <v>63</v>
      </c>
    </row>
    <row r="222" spans="1:15" ht="13.8" x14ac:dyDescent="0.3">
      <c r="A222" s="27" t="s">
        <v>101</v>
      </c>
      <c r="B222" s="48">
        <v>0</v>
      </c>
      <c r="C222" s="49">
        <v>0</v>
      </c>
      <c r="D222" s="49">
        <v>21</v>
      </c>
      <c r="E222" s="50">
        <v>33</v>
      </c>
      <c r="F222" s="48"/>
      <c r="G222" s="49"/>
      <c r="H222" s="49"/>
      <c r="I222" s="49"/>
      <c r="J222" s="49"/>
      <c r="K222" s="50"/>
      <c r="L222" s="48">
        <v>0</v>
      </c>
      <c r="M222" s="49">
        <v>23</v>
      </c>
      <c r="N222" s="49">
        <v>22</v>
      </c>
      <c r="O222" s="50">
        <v>14</v>
      </c>
    </row>
    <row r="223" spans="1:15" ht="13.8" x14ac:dyDescent="0.3">
      <c r="A223" s="27" t="s">
        <v>102</v>
      </c>
      <c r="B223" s="48">
        <v>0</v>
      </c>
      <c r="C223" s="49">
        <v>1</v>
      </c>
      <c r="D223" s="49">
        <v>10</v>
      </c>
      <c r="E223" s="50">
        <v>132</v>
      </c>
      <c r="F223" s="48"/>
      <c r="G223" s="49"/>
      <c r="H223" s="49"/>
      <c r="I223" s="49"/>
      <c r="J223" s="49"/>
      <c r="K223" s="50"/>
      <c r="L223" s="48">
        <v>1</v>
      </c>
      <c r="M223" s="49">
        <v>10</v>
      </c>
      <c r="N223" s="49">
        <v>41</v>
      </c>
      <c r="O223" s="50">
        <v>104</v>
      </c>
    </row>
    <row r="224" spans="1:15" ht="13.8" x14ac:dyDescent="0.3">
      <c r="A224" s="27" t="s">
        <v>103</v>
      </c>
      <c r="B224" s="48">
        <v>0</v>
      </c>
      <c r="C224" s="49">
        <v>0</v>
      </c>
      <c r="D224" s="49">
        <v>16</v>
      </c>
      <c r="E224" s="50">
        <v>122</v>
      </c>
      <c r="F224" s="48"/>
      <c r="G224" s="49"/>
      <c r="H224" s="49"/>
      <c r="I224" s="49"/>
      <c r="J224" s="49"/>
      <c r="K224" s="50"/>
      <c r="L224" s="48">
        <v>0</v>
      </c>
      <c r="M224" s="49">
        <v>14</v>
      </c>
      <c r="N224" s="49">
        <v>31</v>
      </c>
      <c r="O224" s="50">
        <v>106</v>
      </c>
    </row>
    <row r="225" spans="1:15" ht="13.8" x14ac:dyDescent="0.3">
      <c r="A225" s="27" t="s">
        <v>104</v>
      </c>
      <c r="B225" s="48">
        <v>0</v>
      </c>
      <c r="C225" s="49">
        <v>0</v>
      </c>
      <c r="D225" s="49">
        <v>21</v>
      </c>
      <c r="E225" s="50">
        <v>143</v>
      </c>
      <c r="F225" s="48"/>
      <c r="G225" s="49"/>
      <c r="H225" s="49"/>
      <c r="I225" s="49"/>
      <c r="J225" s="49"/>
      <c r="K225" s="50"/>
      <c r="L225" s="48">
        <v>0</v>
      </c>
      <c r="M225" s="49">
        <v>22</v>
      </c>
      <c r="N225" s="49">
        <v>42</v>
      </c>
      <c r="O225" s="50">
        <v>113</v>
      </c>
    </row>
    <row r="226" spans="1:15" ht="13.8" x14ac:dyDescent="0.3">
      <c r="A226" s="27" t="s">
        <v>105</v>
      </c>
      <c r="B226" s="48">
        <v>0</v>
      </c>
      <c r="C226" s="49">
        <v>0</v>
      </c>
      <c r="D226" s="49">
        <v>20</v>
      </c>
      <c r="E226" s="50">
        <v>119</v>
      </c>
      <c r="F226" s="48"/>
      <c r="G226" s="49"/>
      <c r="H226" s="49"/>
      <c r="I226" s="49"/>
      <c r="J226" s="49"/>
      <c r="K226" s="50"/>
      <c r="L226" s="48">
        <v>0</v>
      </c>
      <c r="M226" s="49">
        <v>19</v>
      </c>
      <c r="N226" s="49">
        <v>60</v>
      </c>
      <c r="O226" s="50">
        <v>74</v>
      </c>
    </row>
    <row r="227" spans="1:15" ht="13.8" x14ac:dyDescent="0.3">
      <c r="A227" s="27" t="s">
        <v>106</v>
      </c>
      <c r="B227" s="48">
        <v>1</v>
      </c>
      <c r="C227" s="49">
        <v>0</v>
      </c>
      <c r="D227" s="49">
        <v>25</v>
      </c>
      <c r="E227" s="50">
        <v>208</v>
      </c>
      <c r="F227" s="48"/>
      <c r="G227" s="49"/>
      <c r="H227" s="49"/>
      <c r="I227" s="49"/>
      <c r="J227" s="49"/>
      <c r="K227" s="50"/>
      <c r="L227" s="48">
        <v>1</v>
      </c>
      <c r="M227" s="49">
        <v>24</v>
      </c>
      <c r="N227" s="49">
        <v>70</v>
      </c>
      <c r="O227" s="50">
        <v>157</v>
      </c>
    </row>
    <row r="228" spans="1:15" ht="13.8" x14ac:dyDescent="0.3">
      <c r="A228" s="27" t="s">
        <v>107</v>
      </c>
      <c r="B228" s="48">
        <v>0</v>
      </c>
      <c r="C228" s="49">
        <v>0</v>
      </c>
      <c r="D228" s="49">
        <v>42</v>
      </c>
      <c r="E228" s="50">
        <v>98</v>
      </c>
      <c r="F228" s="48"/>
      <c r="G228" s="49"/>
      <c r="H228" s="49"/>
      <c r="I228" s="49"/>
      <c r="J228" s="49"/>
      <c r="K228" s="50"/>
      <c r="L228" s="48">
        <v>0</v>
      </c>
      <c r="M228" s="49">
        <v>42</v>
      </c>
      <c r="N228" s="49">
        <v>33</v>
      </c>
      <c r="O228" s="50">
        <v>70</v>
      </c>
    </row>
    <row r="229" spans="1:15" ht="13.8" x14ac:dyDescent="0.3">
      <c r="A229" s="27" t="s">
        <v>108</v>
      </c>
      <c r="B229" s="48">
        <v>0</v>
      </c>
      <c r="C229" s="49">
        <v>0</v>
      </c>
      <c r="D229" s="49">
        <v>19</v>
      </c>
      <c r="E229" s="50">
        <v>160</v>
      </c>
      <c r="F229" s="48"/>
      <c r="G229" s="49"/>
      <c r="H229" s="49"/>
      <c r="I229" s="49"/>
      <c r="J229" s="49"/>
      <c r="K229" s="50"/>
      <c r="L229" s="48">
        <v>0</v>
      </c>
      <c r="M229" s="49">
        <v>18</v>
      </c>
      <c r="N229" s="49">
        <v>59</v>
      </c>
      <c r="O229" s="50">
        <v>119</v>
      </c>
    </row>
    <row r="230" spans="1:15" ht="13.8" x14ac:dyDescent="0.3">
      <c r="A230" s="28" t="s">
        <v>109</v>
      </c>
      <c r="B230" s="51">
        <v>0</v>
      </c>
      <c r="C230" s="52">
        <v>0</v>
      </c>
      <c r="D230" s="52">
        <v>2</v>
      </c>
      <c r="E230" s="53">
        <v>27</v>
      </c>
      <c r="F230" s="51"/>
      <c r="G230" s="52"/>
      <c r="H230" s="52"/>
      <c r="I230" s="52"/>
      <c r="J230" s="52"/>
      <c r="K230" s="53"/>
      <c r="L230" s="51">
        <v>0</v>
      </c>
      <c r="M230" s="52">
        <v>2</v>
      </c>
      <c r="N230" s="52">
        <v>3</v>
      </c>
      <c r="O230" s="53">
        <v>25</v>
      </c>
    </row>
    <row r="231" spans="1:15" ht="13.8" x14ac:dyDescent="0.3">
      <c r="A231" s="29" t="s">
        <v>42</v>
      </c>
      <c r="B231" s="30">
        <f>SUM(B171:B230)</f>
        <v>8</v>
      </c>
      <c r="C231" s="30">
        <f>SUM(C171:C230)</f>
        <v>6</v>
      </c>
      <c r="D231" s="30">
        <f>SUM(D171:D230)</f>
        <v>1478</v>
      </c>
      <c r="E231" s="30">
        <f>SUM(E171:E230)</f>
        <v>4807</v>
      </c>
      <c r="F231" s="30">
        <f>SUM(F171:F230)</f>
        <v>0</v>
      </c>
      <c r="G231" s="30">
        <f>SUM(G171:G230)</f>
        <v>0</v>
      </c>
      <c r="H231" s="30">
        <f>SUM(H171:H230)</f>
        <v>0</v>
      </c>
      <c r="I231" s="30">
        <f>SUM(I171:I230)</f>
        <v>0</v>
      </c>
      <c r="J231" s="30">
        <f>SUM(J171:J230)</f>
        <v>0</v>
      </c>
      <c r="K231" s="30">
        <f>SUM(K171:K230)</f>
        <v>0</v>
      </c>
      <c r="L231" s="30">
        <f>SUM(L171:L230)</f>
        <v>11</v>
      </c>
      <c r="M231" s="30">
        <f>SUM(M171:M230)</f>
        <v>1484</v>
      </c>
      <c r="N231" s="30">
        <f>SUM(N171:N230)</f>
        <v>1611</v>
      </c>
      <c r="O231" s="30">
        <f>SUM(O171:O230)</f>
        <v>3660</v>
      </c>
    </row>
    <row r="232" spans="1:15" ht="14.4" thickBot="1" x14ac:dyDescent="0.35">
      <c r="A232" s="8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90"/>
    </row>
    <row r="233" spans="1:15" ht="14.4" thickBot="1" x14ac:dyDescent="0.35">
      <c r="A233" s="87" t="s">
        <v>111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88"/>
    </row>
    <row r="234" spans="1:15" ht="13.8" x14ac:dyDescent="0.3">
      <c r="A234" s="26" t="s">
        <v>112</v>
      </c>
      <c r="B234" s="45">
        <v>1</v>
      </c>
      <c r="C234" s="46">
        <v>1</v>
      </c>
      <c r="D234" s="46">
        <v>2</v>
      </c>
      <c r="E234" s="47">
        <v>255</v>
      </c>
      <c r="F234" s="45"/>
      <c r="G234" s="46"/>
      <c r="H234" s="46"/>
      <c r="I234" s="46"/>
      <c r="J234" s="46"/>
      <c r="K234" s="47"/>
      <c r="L234" s="45">
        <v>2</v>
      </c>
      <c r="M234" s="46">
        <v>2</v>
      </c>
      <c r="N234" s="46">
        <v>76</v>
      </c>
      <c r="O234" s="47">
        <v>191</v>
      </c>
    </row>
    <row r="235" spans="1:15" ht="13.8" x14ac:dyDescent="0.3">
      <c r="A235" s="27" t="s">
        <v>113</v>
      </c>
      <c r="B235" s="48">
        <v>0</v>
      </c>
      <c r="C235" s="49">
        <v>0</v>
      </c>
      <c r="D235" s="49">
        <v>3</v>
      </c>
      <c r="E235" s="50">
        <v>205</v>
      </c>
      <c r="F235" s="48"/>
      <c r="G235" s="49"/>
      <c r="H235" s="49"/>
      <c r="I235" s="49"/>
      <c r="J235" s="49"/>
      <c r="K235" s="50"/>
      <c r="L235" s="48">
        <v>0</v>
      </c>
      <c r="M235" s="49">
        <v>3</v>
      </c>
      <c r="N235" s="49">
        <v>54</v>
      </c>
      <c r="O235" s="50">
        <v>158</v>
      </c>
    </row>
    <row r="236" spans="1:15" ht="13.8" x14ac:dyDescent="0.3">
      <c r="A236" s="27" t="s">
        <v>114</v>
      </c>
      <c r="B236" s="48">
        <v>1</v>
      </c>
      <c r="C236" s="49">
        <v>0</v>
      </c>
      <c r="D236" s="49">
        <v>4</v>
      </c>
      <c r="E236" s="50">
        <v>258</v>
      </c>
      <c r="F236" s="48"/>
      <c r="G236" s="49"/>
      <c r="H236" s="49"/>
      <c r="I236" s="49"/>
      <c r="J236" s="49"/>
      <c r="K236" s="50"/>
      <c r="L236" s="48">
        <v>1</v>
      </c>
      <c r="M236" s="49">
        <v>4</v>
      </c>
      <c r="N236" s="49">
        <v>82</v>
      </c>
      <c r="O236" s="50">
        <v>179</v>
      </c>
    </row>
    <row r="237" spans="1:15" ht="13.8" x14ac:dyDescent="0.3">
      <c r="A237" s="27" t="s">
        <v>115</v>
      </c>
      <c r="B237" s="48">
        <v>0</v>
      </c>
      <c r="C237" s="49">
        <v>0</v>
      </c>
      <c r="D237" s="49">
        <v>0</v>
      </c>
      <c r="E237" s="50">
        <v>102</v>
      </c>
      <c r="F237" s="48"/>
      <c r="G237" s="49"/>
      <c r="H237" s="49"/>
      <c r="I237" s="49"/>
      <c r="J237" s="49"/>
      <c r="K237" s="50"/>
      <c r="L237" s="48">
        <v>0</v>
      </c>
      <c r="M237" s="49">
        <v>0</v>
      </c>
      <c r="N237" s="49">
        <v>14</v>
      </c>
      <c r="O237" s="50">
        <v>90</v>
      </c>
    </row>
    <row r="238" spans="1:15" ht="13.8" x14ac:dyDescent="0.3">
      <c r="A238" s="27" t="s">
        <v>116</v>
      </c>
      <c r="B238" s="48">
        <v>0</v>
      </c>
      <c r="C238" s="49">
        <v>0</v>
      </c>
      <c r="D238" s="49">
        <v>0</v>
      </c>
      <c r="E238" s="50">
        <v>53</v>
      </c>
      <c r="F238" s="48"/>
      <c r="G238" s="49"/>
      <c r="H238" s="49"/>
      <c r="I238" s="49"/>
      <c r="J238" s="49"/>
      <c r="K238" s="50"/>
      <c r="L238" s="48">
        <v>0</v>
      </c>
      <c r="M238" s="49">
        <v>0</v>
      </c>
      <c r="N238" s="49">
        <v>11</v>
      </c>
      <c r="O238" s="50">
        <v>42</v>
      </c>
    </row>
    <row r="239" spans="1:15" ht="13.8" x14ac:dyDescent="0.3">
      <c r="A239" s="27" t="s">
        <v>117</v>
      </c>
      <c r="B239" s="48">
        <v>0</v>
      </c>
      <c r="C239" s="49">
        <v>0</v>
      </c>
      <c r="D239" s="49">
        <v>1</v>
      </c>
      <c r="E239" s="50">
        <v>70</v>
      </c>
      <c r="F239" s="48"/>
      <c r="G239" s="49"/>
      <c r="H239" s="49"/>
      <c r="I239" s="49"/>
      <c r="J239" s="49"/>
      <c r="K239" s="50"/>
      <c r="L239" s="48">
        <v>0</v>
      </c>
      <c r="M239" s="49">
        <v>1</v>
      </c>
      <c r="N239" s="49">
        <v>14</v>
      </c>
      <c r="O239" s="50">
        <v>59</v>
      </c>
    </row>
    <row r="240" spans="1:15" ht="13.8" x14ac:dyDescent="0.3">
      <c r="A240" s="27" t="s">
        <v>118</v>
      </c>
      <c r="B240" s="48">
        <v>0</v>
      </c>
      <c r="C240" s="49">
        <v>0</v>
      </c>
      <c r="D240" s="49">
        <v>0</v>
      </c>
      <c r="E240" s="50">
        <v>98</v>
      </c>
      <c r="F240" s="48"/>
      <c r="G240" s="49"/>
      <c r="H240" s="49"/>
      <c r="I240" s="49"/>
      <c r="J240" s="49"/>
      <c r="K240" s="50"/>
      <c r="L240" s="48">
        <v>0</v>
      </c>
      <c r="M240" s="49">
        <v>0</v>
      </c>
      <c r="N240" s="49">
        <v>27</v>
      </c>
      <c r="O240" s="50">
        <v>71</v>
      </c>
    </row>
    <row r="241" spans="1:15" ht="14.4" thickBot="1" x14ac:dyDescent="0.35">
      <c r="A241" s="27" t="s">
        <v>119</v>
      </c>
      <c r="B241" s="48">
        <v>0</v>
      </c>
      <c r="C241" s="49">
        <v>0</v>
      </c>
      <c r="D241" s="49">
        <v>0</v>
      </c>
      <c r="E241" s="50">
        <v>53</v>
      </c>
      <c r="F241" s="48"/>
      <c r="G241" s="49"/>
      <c r="H241" s="49"/>
      <c r="I241" s="49"/>
      <c r="J241" s="49"/>
      <c r="K241" s="50"/>
      <c r="L241" s="48">
        <v>0</v>
      </c>
      <c r="M241" s="49">
        <v>0</v>
      </c>
      <c r="N241" s="49">
        <v>24</v>
      </c>
      <c r="O241" s="50">
        <v>31</v>
      </c>
    </row>
    <row r="242" spans="1:15" ht="14.4" thickBot="1" x14ac:dyDescent="0.35">
      <c r="A242" s="87" t="s">
        <v>722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88"/>
    </row>
    <row r="243" spans="1:15" ht="13.8" x14ac:dyDescent="0.3">
      <c r="A243" s="27" t="s">
        <v>120</v>
      </c>
      <c r="B243" s="48">
        <v>0</v>
      </c>
      <c r="C243" s="49">
        <v>0</v>
      </c>
      <c r="D243" s="49">
        <v>3</v>
      </c>
      <c r="E243" s="50">
        <v>66</v>
      </c>
      <c r="F243" s="48"/>
      <c r="G243" s="49"/>
      <c r="H243" s="49"/>
      <c r="I243" s="49"/>
      <c r="J243" s="49"/>
      <c r="K243" s="50"/>
      <c r="L243" s="48">
        <v>0</v>
      </c>
      <c r="M243" s="49">
        <v>3</v>
      </c>
      <c r="N243" s="49">
        <v>7</v>
      </c>
      <c r="O243" s="50">
        <v>61</v>
      </c>
    </row>
    <row r="244" spans="1:15" ht="13.8" x14ac:dyDescent="0.3">
      <c r="A244" s="27" t="s">
        <v>121</v>
      </c>
      <c r="B244" s="48">
        <v>0</v>
      </c>
      <c r="C244" s="49">
        <v>0</v>
      </c>
      <c r="D244" s="49">
        <v>0</v>
      </c>
      <c r="E244" s="50">
        <v>197</v>
      </c>
      <c r="F244" s="48"/>
      <c r="G244" s="49"/>
      <c r="H244" s="49"/>
      <c r="I244" s="49"/>
      <c r="J244" s="49"/>
      <c r="K244" s="50"/>
      <c r="L244" s="48">
        <v>0</v>
      </c>
      <c r="M244" s="49">
        <v>0</v>
      </c>
      <c r="N244" s="49">
        <v>35</v>
      </c>
      <c r="O244" s="50">
        <v>164</v>
      </c>
    </row>
    <row r="245" spans="1:15" ht="13.8" x14ac:dyDescent="0.3">
      <c r="A245" s="27" t="s">
        <v>122</v>
      </c>
      <c r="B245" s="48">
        <v>0</v>
      </c>
      <c r="C245" s="49">
        <v>0</v>
      </c>
      <c r="D245" s="49">
        <v>1</v>
      </c>
      <c r="E245" s="50">
        <v>129</v>
      </c>
      <c r="F245" s="48"/>
      <c r="G245" s="49"/>
      <c r="H245" s="49"/>
      <c r="I245" s="49"/>
      <c r="J245" s="49"/>
      <c r="K245" s="50"/>
      <c r="L245" s="48">
        <v>0</v>
      </c>
      <c r="M245" s="49">
        <v>1</v>
      </c>
      <c r="N245" s="49">
        <v>38</v>
      </c>
      <c r="O245" s="50">
        <v>96</v>
      </c>
    </row>
    <row r="246" spans="1:15" ht="13.8" x14ac:dyDescent="0.3">
      <c r="A246" s="27" t="s">
        <v>123</v>
      </c>
      <c r="B246" s="48">
        <v>0</v>
      </c>
      <c r="C246" s="49">
        <v>1</v>
      </c>
      <c r="D246" s="49">
        <v>0</v>
      </c>
      <c r="E246" s="50">
        <v>176</v>
      </c>
      <c r="F246" s="48"/>
      <c r="G246" s="49"/>
      <c r="H246" s="49"/>
      <c r="I246" s="49"/>
      <c r="J246" s="49"/>
      <c r="K246" s="50"/>
      <c r="L246" s="48">
        <v>0</v>
      </c>
      <c r="M246" s="49">
        <v>0</v>
      </c>
      <c r="N246" s="49">
        <v>35</v>
      </c>
      <c r="O246" s="50">
        <v>141</v>
      </c>
    </row>
    <row r="247" spans="1:15" ht="13.8" x14ac:dyDescent="0.3">
      <c r="A247" s="27" t="s">
        <v>124</v>
      </c>
      <c r="B247" s="48">
        <v>0</v>
      </c>
      <c r="C247" s="49">
        <v>0</v>
      </c>
      <c r="D247" s="49">
        <v>2</v>
      </c>
      <c r="E247" s="50">
        <v>75</v>
      </c>
      <c r="F247" s="48"/>
      <c r="G247" s="49"/>
      <c r="H247" s="49"/>
      <c r="I247" s="49"/>
      <c r="J247" s="49"/>
      <c r="K247" s="50"/>
      <c r="L247" s="48">
        <v>0</v>
      </c>
      <c r="M247" s="49">
        <v>2</v>
      </c>
      <c r="N247" s="49">
        <v>16</v>
      </c>
      <c r="O247" s="50">
        <v>62</v>
      </c>
    </row>
    <row r="248" spans="1:15" ht="13.8" x14ac:dyDescent="0.3">
      <c r="A248" s="28" t="s">
        <v>125</v>
      </c>
      <c r="B248" s="51">
        <v>0</v>
      </c>
      <c r="C248" s="52">
        <v>0</v>
      </c>
      <c r="D248" s="52">
        <v>2</v>
      </c>
      <c r="E248" s="53">
        <v>34</v>
      </c>
      <c r="F248" s="51"/>
      <c r="G248" s="52"/>
      <c r="H248" s="52"/>
      <c r="I248" s="52"/>
      <c r="J248" s="52"/>
      <c r="K248" s="53"/>
      <c r="L248" s="51">
        <v>0</v>
      </c>
      <c r="M248" s="52">
        <v>2</v>
      </c>
      <c r="N248" s="52">
        <v>8</v>
      </c>
      <c r="O248" s="53">
        <v>28</v>
      </c>
    </row>
    <row r="249" spans="1:15" ht="13.8" x14ac:dyDescent="0.3">
      <c r="A249" s="29" t="s">
        <v>42</v>
      </c>
      <c r="B249" s="30">
        <f t="shared" ref="B249:O249" si="1">SUM(B234:B248)</f>
        <v>2</v>
      </c>
      <c r="C249" s="30">
        <f t="shared" si="1"/>
        <v>2</v>
      </c>
      <c r="D249" s="30">
        <f t="shared" si="1"/>
        <v>18</v>
      </c>
      <c r="E249" s="30">
        <f t="shared" si="1"/>
        <v>1771</v>
      </c>
      <c r="F249" s="30">
        <f t="shared" si="1"/>
        <v>0</v>
      </c>
      <c r="G249" s="30">
        <f t="shared" si="1"/>
        <v>0</v>
      </c>
      <c r="H249" s="30">
        <f t="shared" si="1"/>
        <v>0</v>
      </c>
      <c r="I249" s="30">
        <f t="shared" si="1"/>
        <v>0</v>
      </c>
      <c r="J249" s="30">
        <f t="shared" si="1"/>
        <v>0</v>
      </c>
      <c r="K249" s="30">
        <f t="shared" si="1"/>
        <v>0</v>
      </c>
      <c r="L249" s="30">
        <f t="shared" si="1"/>
        <v>3</v>
      </c>
      <c r="M249" s="30">
        <f t="shared" si="1"/>
        <v>18</v>
      </c>
      <c r="N249" s="30">
        <f t="shared" si="1"/>
        <v>441</v>
      </c>
      <c r="O249" s="30">
        <f t="shared" si="1"/>
        <v>1373</v>
      </c>
    </row>
    <row r="250" spans="1:15" ht="14.4" thickBot="1" x14ac:dyDescent="0.35">
      <c r="A250" s="8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90"/>
    </row>
    <row r="251" spans="1:15" ht="14.4" thickBot="1" x14ac:dyDescent="0.35">
      <c r="A251" s="87" t="s">
        <v>126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88"/>
    </row>
    <row r="252" spans="1:15" ht="13.8" x14ac:dyDescent="0.3">
      <c r="A252" s="26" t="s">
        <v>127</v>
      </c>
      <c r="B252" s="45">
        <v>0</v>
      </c>
      <c r="C252" s="46">
        <v>0</v>
      </c>
      <c r="D252" s="46">
        <v>7</v>
      </c>
      <c r="E252" s="47">
        <v>23</v>
      </c>
      <c r="F252" s="45">
        <v>0</v>
      </c>
      <c r="G252" s="46">
        <v>1</v>
      </c>
      <c r="H252" s="46">
        <v>6</v>
      </c>
      <c r="I252" s="46">
        <v>1</v>
      </c>
      <c r="J252" s="46">
        <v>4</v>
      </c>
      <c r="K252" s="47">
        <v>25</v>
      </c>
      <c r="L252" s="45"/>
      <c r="M252" s="46"/>
      <c r="N252" s="46"/>
      <c r="O252" s="47"/>
    </row>
    <row r="253" spans="1:15" ht="13.8" x14ac:dyDescent="0.3">
      <c r="A253" s="27" t="s">
        <v>128</v>
      </c>
      <c r="B253" s="48">
        <v>0</v>
      </c>
      <c r="C253" s="49">
        <v>0</v>
      </c>
      <c r="D253" s="49">
        <v>11</v>
      </c>
      <c r="E253" s="50">
        <v>46</v>
      </c>
      <c r="F253" s="48">
        <v>3</v>
      </c>
      <c r="G253" s="49">
        <v>2</v>
      </c>
      <c r="H253" s="49">
        <v>5</v>
      </c>
      <c r="I253" s="49">
        <v>2</v>
      </c>
      <c r="J253" s="49">
        <v>2</v>
      </c>
      <c r="K253" s="50">
        <v>48</v>
      </c>
      <c r="L253" s="48"/>
      <c r="M253" s="49"/>
      <c r="N253" s="49"/>
      <c r="O253" s="50"/>
    </row>
    <row r="254" spans="1:15" ht="13.8" x14ac:dyDescent="0.3">
      <c r="A254" s="27" t="s">
        <v>129</v>
      </c>
      <c r="B254" s="48">
        <v>0</v>
      </c>
      <c r="C254" s="49">
        <v>0</v>
      </c>
      <c r="D254" s="49">
        <v>15</v>
      </c>
      <c r="E254" s="50">
        <v>45</v>
      </c>
      <c r="F254" s="48">
        <v>6</v>
      </c>
      <c r="G254" s="49">
        <v>2</v>
      </c>
      <c r="H254" s="49">
        <v>6</v>
      </c>
      <c r="I254" s="49">
        <v>1</v>
      </c>
      <c r="J254" s="49">
        <v>3</v>
      </c>
      <c r="K254" s="50">
        <v>43</v>
      </c>
      <c r="L254" s="48"/>
      <c r="M254" s="49"/>
      <c r="N254" s="49"/>
      <c r="O254" s="50"/>
    </row>
    <row r="255" spans="1:15" ht="13.8" x14ac:dyDescent="0.3">
      <c r="A255" s="27" t="s">
        <v>130</v>
      </c>
      <c r="B255" s="48">
        <v>0</v>
      </c>
      <c r="C255" s="49">
        <v>0</v>
      </c>
      <c r="D255" s="49">
        <v>13</v>
      </c>
      <c r="E255" s="50">
        <v>34</v>
      </c>
      <c r="F255" s="48">
        <v>5</v>
      </c>
      <c r="G255" s="49">
        <v>2</v>
      </c>
      <c r="H255" s="49">
        <v>4</v>
      </c>
      <c r="I255" s="49">
        <v>3</v>
      </c>
      <c r="J255" s="49">
        <v>4</v>
      </c>
      <c r="K255" s="50">
        <v>28</v>
      </c>
      <c r="L255" s="48"/>
      <c r="M255" s="49"/>
      <c r="N255" s="49"/>
      <c r="O255" s="50"/>
    </row>
    <row r="256" spans="1:15" ht="13.8" x14ac:dyDescent="0.3">
      <c r="A256" s="27" t="s">
        <v>131</v>
      </c>
      <c r="B256" s="48">
        <v>1</v>
      </c>
      <c r="C256" s="49">
        <v>0</v>
      </c>
      <c r="D256" s="49">
        <v>13</v>
      </c>
      <c r="E256" s="50">
        <v>37</v>
      </c>
      <c r="F256" s="48">
        <v>3</v>
      </c>
      <c r="G256" s="49">
        <v>1</v>
      </c>
      <c r="H256" s="49">
        <v>6</v>
      </c>
      <c r="I256" s="49">
        <v>7</v>
      </c>
      <c r="J256" s="49">
        <v>3</v>
      </c>
      <c r="K256" s="50">
        <v>33</v>
      </c>
      <c r="L256" s="48"/>
      <c r="M256" s="49"/>
      <c r="N256" s="49"/>
      <c r="O256" s="50"/>
    </row>
    <row r="257" spans="1:15" ht="13.8" x14ac:dyDescent="0.3">
      <c r="A257" s="27" t="s">
        <v>132</v>
      </c>
      <c r="B257" s="48">
        <v>0</v>
      </c>
      <c r="C257" s="49">
        <v>0</v>
      </c>
      <c r="D257" s="49">
        <v>31</v>
      </c>
      <c r="E257" s="50">
        <v>84</v>
      </c>
      <c r="F257" s="48">
        <v>13</v>
      </c>
      <c r="G257" s="49">
        <v>7</v>
      </c>
      <c r="H257" s="49">
        <v>12</v>
      </c>
      <c r="I257" s="49">
        <v>9</v>
      </c>
      <c r="J257" s="49">
        <v>8</v>
      </c>
      <c r="K257" s="50">
        <v>71</v>
      </c>
      <c r="L257" s="48"/>
      <c r="M257" s="49"/>
      <c r="N257" s="49"/>
      <c r="O257" s="50"/>
    </row>
    <row r="258" spans="1:15" ht="13.8" x14ac:dyDescent="0.3">
      <c r="A258" s="27" t="s">
        <v>133</v>
      </c>
      <c r="B258" s="48">
        <v>0</v>
      </c>
      <c r="C258" s="49">
        <v>0</v>
      </c>
      <c r="D258" s="49">
        <v>14</v>
      </c>
      <c r="E258" s="50">
        <v>47</v>
      </c>
      <c r="F258" s="48">
        <v>4</v>
      </c>
      <c r="G258" s="49">
        <v>2</v>
      </c>
      <c r="H258" s="49">
        <v>5</v>
      </c>
      <c r="I258" s="49">
        <v>2</v>
      </c>
      <c r="J258" s="49">
        <v>4</v>
      </c>
      <c r="K258" s="50">
        <v>49</v>
      </c>
      <c r="L258" s="48"/>
      <c r="M258" s="49"/>
      <c r="N258" s="49"/>
      <c r="O258" s="50"/>
    </row>
    <row r="259" spans="1:15" ht="13.8" x14ac:dyDescent="0.3">
      <c r="A259" s="27" t="s">
        <v>134</v>
      </c>
      <c r="B259" s="48">
        <v>0</v>
      </c>
      <c r="C259" s="49">
        <v>0</v>
      </c>
      <c r="D259" s="49">
        <v>0</v>
      </c>
      <c r="E259" s="50">
        <v>9</v>
      </c>
      <c r="F259" s="48">
        <v>0</v>
      </c>
      <c r="G259" s="49">
        <v>0</v>
      </c>
      <c r="H259" s="49">
        <v>0</v>
      </c>
      <c r="I259" s="49">
        <v>2</v>
      </c>
      <c r="J259" s="49">
        <v>0</v>
      </c>
      <c r="K259" s="50">
        <v>9</v>
      </c>
      <c r="L259" s="48"/>
      <c r="M259" s="49"/>
      <c r="N259" s="49"/>
      <c r="O259" s="50"/>
    </row>
    <row r="260" spans="1:15" ht="13.8" x14ac:dyDescent="0.3">
      <c r="A260" s="27" t="s">
        <v>135</v>
      </c>
      <c r="B260" s="48">
        <v>0</v>
      </c>
      <c r="C260" s="49">
        <v>0</v>
      </c>
      <c r="D260" s="49">
        <v>23</v>
      </c>
      <c r="E260" s="50">
        <v>78</v>
      </c>
      <c r="F260" s="48">
        <v>9</v>
      </c>
      <c r="G260" s="49">
        <v>2</v>
      </c>
      <c r="H260" s="49">
        <v>8</v>
      </c>
      <c r="I260" s="49">
        <v>7</v>
      </c>
      <c r="J260" s="49">
        <v>7</v>
      </c>
      <c r="K260" s="50">
        <v>72</v>
      </c>
      <c r="L260" s="48"/>
      <c r="M260" s="49"/>
      <c r="N260" s="49"/>
      <c r="O260" s="50"/>
    </row>
    <row r="261" spans="1:15" ht="13.8" x14ac:dyDescent="0.3">
      <c r="A261" s="27" t="s">
        <v>136</v>
      </c>
      <c r="B261" s="48">
        <v>0</v>
      </c>
      <c r="C261" s="49">
        <v>0</v>
      </c>
      <c r="D261" s="49">
        <v>12</v>
      </c>
      <c r="E261" s="50">
        <v>67</v>
      </c>
      <c r="F261" s="48">
        <v>6</v>
      </c>
      <c r="G261" s="49">
        <v>2</v>
      </c>
      <c r="H261" s="49">
        <v>2</v>
      </c>
      <c r="I261" s="49">
        <v>5</v>
      </c>
      <c r="J261" s="49">
        <v>3</v>
      </c>
      <c r="K261" s="50">
        <v>72</v>
      </c>
      <c r="L261" s="48"/>
      <c r="M261" s="49"/>
      <c r="N261" s="49"/>
      <c r="O261" s="50"/>
    </row>
    <row r="262" spans="1:15" ht="13.8" x14ac:dyDescent="0.3">
      <c r="A262" s="28" t="s">
        <v>137</v>
      </c>
      <c r="B262" s="51">
        <v>0</v>
      </c>
      <c r="C262" s="52">
        <v>0</v>
      </c>
      <c r="D262" s="52">
        <v>27</v>
      </c>
      <c r="E262" s="53">
        <v>72</v>
      </c>
      <c r="F262" s="51">
        <v>10</v>
      </c>
      <c r="G262" s="52">
        <v>4</v>
      </c>
      <c r="H262" s="52">
        <v>10</v>
      </c>
      <c r="I262" s="52">
        <v>4</v>
      </c>
      <c r="J262" s="52">
        <v>5</v>
      </c>
      <c r="K262" s="53">
        <v>65</v>
      </c>
      <c r="L262" s="51"/>
      <c r="M262" s="52"/>
      <c r="N262" s="52"/>
      <c r="O262" s="53"/>
    </row>
    <row r="263" spans="1:15" ht="13.8" x14ac:dyDescent="0.3">
      <c r="A263" s="29" t="s">
        <v>42</v>
      </c>
      <c r="B263" s="30">
        <f t="shared" ref="B263:O263" si="2">SUM(B252:B262)</f>
        <v>1</v>
      </c>
      <c r="C263" s="30">
        <f t="shared" si="2"/>
        <v>0</v>
      </c>
      <c r="D263" s="30">
        <f t="shared" si="2"/>
        <v>166</v>
      </c>
      <c r="E263" s="30">
        <f t="shared" si="2"/>
        <v>542</v>
      </c>
      <c r="F263" s="30">
        <f t="shared" si="2"/>
        <v>59</v>
      </c>
      <c r="G263" s="30">
        <f t="shared" si="2"/>
        <v>25</v>
      </c>
      <c r="H263" s="30">
        <f t="shared" si="2"/>
        <v>64</v>
      </c>
      <c r="I263" s="30">
        <f t="shared" si="2"/>
        <v>43</v>
      </c>
      <c r="J263" s="30">
        <f t="shared" si="2"/>
        <v>43</v>
      </c>
      <c r="K263" s="30">
        <f t="shared" si="2"/>
        <v>515</v>
      </c>
      <c r="L263" s="30">
        <f t="shared" si="2"/>
        <v>0</v>
      </c>
      <c r="M263" s="30">
        <f t="shared" si="2"/>
        <v>0</v>
      </c>
      <c r="N263" s="30">
        <f t="shared" si="2"/>
        <v>0</v>
      </c>
      <c r="O263" s="30">
        <f t="shared" si="2"/>
        <v>0</v>
      </c>
    </row>
    <row r="264" spans="1:15" ht="14.4" thickBot="1" x14ac:dyDescent="0.35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</row>
    <row r="265" spans="1:15" ht="14.4" thickBot="1" x14ac:dyDescent="0.35">
      <c r="A265" s="87" t="s">
        <v>138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88"/>
    </row>
    <row r="266" spans="1:15" ht="13.8" x14ac:dyDescent="0.3">
      <c r="A266" s="26" t="s">
        <v>139</v>
      </c>
      <c r="B266" s="45">
        <v>0</v>
      </c>
      <c r="C266" s="46">
        <v>0</v>
      </c>
      <c r="D266" s="46">
        <v>2</v>
      </c>
      <c r="E266" s="47">
        <v>73</v>
      </c>
      <c r="F266" s="45"/>
      <c r="G266" s="46"/>
      <c r="H266" s="46"/>
      <c r="I266" s="46"/>
      <c r="J266" s="46"/>
      <c r="K266" s="47"/>
      <c r="L266" s="45">
        <v>0</v>
      </c>
      <c r="M266" s="46">
        <v>2</v>
      </c>
      <c r="N266" s="46">
        <v>34</v>
      </c>
      <c r="O266" s="47">
        <v>53</v>
      </c>
    </row>
    <row r="267" spans="1:15" ht="13.8" x14ac:dyDescent="0.3">
      <c r="A267" s="27" t="s">
        <v>140</v>
      </c>
      <c r="B267" s="48">
        <v>0</v>
      </c>
      <c r="C267" s="49">
        <v>1</v>
      </c>
      <c r="D267" s="49">
        <v>4</v>
      </c>
      <c r="E267" s="50">
        <v>72</v>
      </c>
      <c r="F267" s="48"/>
      <c r="G267" s="49"/>
      <c r="H267" s="49"/>
      <c r="I267" s="49"/>
      <c r="J267" s="49"/>
      <c r="K267" s="50"/>
      <c r="L267" s="48">
        <v>1</v>
      </c>
      <c r="M267" s="49">
        <v>4</v>
      </c>
      <c r="N267" s="49">
        <v>24</v>
      </c>
      <c r="O267" s="50">
        <v>53</v>
      </c>
    </row>
    <row r="268" spans="1:15" ht="13.8" x14ac:dyDescent="0.3">
      <c r="A268" s="27" t="s">
        <v>141</v>
      </c>
      <c r="B268" s="48">
        <v>0</v>
      </c>
      <c r="C268" s="49">
        <v>0</v>
      </c>
      <c r="D268" s="49">
        <v>15</v>
      </c>
      <c r="E268" s="50">
        <v>98</v>
      </c>
      <c r="F268" s="48"/>
      <c r="G268" s="49"/>
      <c r="H268" s="49"/>
      <c r="I268" s="49"/>
      <c r="J268" s="49"/>
      <c r="K268" s="50"/>
      <c r="L268" s="48">
        <v>0</v>
      </c>
      <c r="M268" s="49">
        <v>15</v>
      </c>
      <c r="N268" s="49">
        <v>48</v>
      </c>
      <c r="O268" s="50">
        <v>68</v>
      </c>
    </row>
    <row r="269" spans="1:15" ht="13.8" x14ac:dyDescent="0.3">
      <c r="A269" s="27" t="s">
        <v>142</v>
      </c>
      <c r="B269" s="48">
        <v>0</v>
      </c>
      <c r="C269" s="49">
        <v>0</v>
      </c>
      <c r="D269" s="49">
        <v>11</v>
      </c>
      <c r="E269" s="50">
        <v>82</v>
      </c>
      <c r="F269" s="48"/>
      <c r="G269" s="49"/>
      <c r="H269" s="49"/>
      <c r="I269" s="49"/>
      <c r="J269" s="49"/>
      <c r="K269" s="50"/>
      <c r="L269" s="48">
        <v>0</v>
      </c>
      <c r="M269" s="49">
        <v>10</v>
      </c>
      <c r="N269" s="49">
        <v>28</v>
      </c>
      <c r="O269" s="50">
        <v>60</v>
      </c>
    </row>
    <row r="270" spans="1:15" ht="13.8" x14ac:dyDescent="0.3">
      <c r="A270" s="27" t="s">
        <v>143</v>
      </c>
      <c r="B270" s="48">
        <v>0</v>
      </c>
      <c r="C270" s="49">
        <v>0</v>
      </c>
      <c r="D270" s="49">
        <v>13</v>
      </c>
      <c r="E270" s="50">
        <v>97</v>
      </c>
      <c r="F270" s="48"/>
      <c r="G270" s="49"/>
      <c r="H270" s="49"/>
      <c r="I270" s="49"/>
      <c r="J270" s="49"/>
      <c r="K270" s="50"/>
      <c r="L270" s="48">
        <v>0</v>
      </c>
      <c r="M270" s="49">
        <v>14</v>
      </c>
      <c r="N270" s="49">
        <v>35</v>
      </c>
      <c r="O270" s="50">
        <v>74</v>
      </c>
    </row>
    <row r="271" spans="1:15" ht="13.8" x14ac:dyDescent="0.3">
      <c r="A271" s="27" t="s">
        <v>144</v>
      </c>
      <c r="B271" s="48">
        <v>0</v>
      </c>
      <c r="C271" s="49">
        <v>0</v>
      </c>
      <c r="D271" s="49">
        <v>14</v>
      </c>
      <c r="E271" s="50">
        <v>123</v>
      </c>
      <c r="F271" s="48"/>
      <c r="G271" s="49"/>
      <c r="H271" s="49"/>
      <c r="I271" s="49"/>
      <c r="J271" s="49"/>
      <c r="K271" s="50"/>
      <c r="L271" s="48">
        <v>0</v>
      </c>
      <c r="M271" s="49">
        <v>14</v>
      </c>
      <c r="N271" s="49">
        <v>27</v>
      </c>
      <c r="O271" s="50">
        <v>111</v>
      </c>
    </row>
    <row r="272" spans="1:15" ht="13.8" x14ac:dyDescent="0.3">
      <c r="A272" s="27" t="s">
        <v>145</v>
      </c>
      <c r="B272" s="48">
        <v>0</v>
      </c>
      <c r="C272" s="49">
        <v>0</v>
      </c>
      <c r="D272" s="49">
        <v>13</v>
      </c>
      <c r="E272" s="50">
        <v>153</v>
      </c>
      <c r="F272" s="48"/>
      <c r="G272" s="49"/>
      <c r="H272" s="49"/>
      <c r="I272" s="49"/>
      <c r="J272" s="49"/>
      <c r="K272" s="50"/>
      <c r="L272" s="48">
        <v>0</v>
      </c>
      <c r="M272" s="49">
        <v>12</v>
      </c>
      <c r="N272" s="49">
        <v>66</v>
      </c>
      <c r="O272" s="50">
        <v>100</v>
      </c>
    </row>
    <row r="273" spans="1:15" ht="13.8" x14ac:dyDescent="0.3">
      <c r="A273" s="27" t="s">
        <v>146</v>
      </c>
      <c r="B273" s="48">
        <v>0</v>
      </c>
      <c r="C273" s="49">
        <v>0</v>
      </c>
      <c r="D273" s="49">
        <v>8</v>
      </c>
      <c r="E273" s="50">
        <v>159</v>
      </c>
      <c r="F273" s="48"/>
      <c r="G273" s="49"/>
      <c r="H273" s="49"/>
      <c r="I273" s="49"/>
      <c r="J273" s="49"/>
      <c r="K273" s="50"/>
      <c r="L273" s="48">
        <v>0</v>
      </c>
      <c r="M273" s="49">
        <v>8</v>
      </c>
      <c r="N273" s="49">
        <v>64</v>
      </c>
      <c r="O273" s="50">
        <v>110</v>
      </c>
    </row>
    <row r="274" spans="1:15" ht="13.8" x14ac:dyDescent="0.3">
      <c r="A274" s="27" t="s">
        <v>147</v>
      </c>
      <c r="B274" s="48">
        <v>0</v>
      </c>
      <c r="C274" s="49">
        <v>0</v>
      </c>
      <c r="D274" s="49">
        <v>10</v>
      </c>
      <c r="E274" s="50">
        <v>121</v>
      </c>
      <c r="F274" s="48"/>
      <c r="G274" s="49"/>
      <c r="H274" s="49"/>
      <c r="I274" s="49"/>
      <c r="J274" s="49"/>
      <c r="K274" s="50"/>
      <c r="L274" s="48">
        <v>0</v>
      </c>
      <c r="M274" s="49">
        <v>10</v>
      </c>
      <c r="N274" s="49">
        <v>44</v>
      </c>
      <c r="O274" s="50">
        <v>93</v>
      </c>
    </row>
    <row r="275" spans="1:15" ht="13.8" x14ac:dyDescent="0.3">
      <c r="A275" s="27" t="s">
        <v>148</v>
      </c>
      <c r="B275" s="48">
        <v>0</v>
      </c>
      <c r="C275" s="49">
        <v>0</v>
      </c>
      <c r="D275" s="49">
        <v>11</v>
      </c>
      <c r="E275" s="50">
        <v>114</v>
      </c>
      <c r="F275" s="48"/>
      <c r="G275" s="49"/>
      <c r="H275" s="49"/>
      <c r="I275" s="49"/>
      <c r="J275" s="49"/>
      <c r="K275" s="50"/>
      <c r="L275" s="48">
        <v>0</v>
      </c>
      <c r="M275" s="49">
        <v>11</v>
      </c>
      <c r="N275" s="49">
        <v>33</v>
      </c>
      <c r="O275" s="50">
        <v>89</v>
      </c>
    </row>
    <row r="276" spans="1:15" ht="13.8" x14ac:dyDescent="0.3">
      <c r="A276" s="27" t="s">
        <v>149</v>
      </c>
      <c r="B276" s="48">
        <v>0</v>
      </c>
      <c r="C276" s="49">
        <v>0</v>
      </c>
      <c r="D276" s="49">
        <v>5</v>
      </c>
      <c r="E276" s="50">
        <v>54</v>
      </c>
      <c r="F276" s="48"/>
      <c r="G276" s="49"/>
      <c r="H276" s="49"/>
      <c r="I276" s="49"/>
      <c r="J276" s="49"/>
      <c r="K276" s="50"/>
      <c r="L276" s="48">
        <v>0</v>
      </c>
      <c r="M276" s="49">
        <v>5</v>
      </c>
      <c r="N276" s="49">
        <v>16</v>
      </c>
      <c r="O276" s="50">
        <v>41</v>
      </c>
    </row>
    <row r="277" spans="1:15" ht="13.8" x14ac:dyDescent="0.3">
      <c r="A277" s="27" t="s">
        <v>150</v>
      </c>
      <c r="B277" s="48">
        <v>0</v>
      </c>
      <c r="C277" s="49">
        <v>0</v>
      </c>
      <c r="D277" s="49">
        <v>6</v>
      </c>
      <c r="E277" s="50">
        <v>143</v>
      </c>
      <c r="F277" s="48"/>
      <c r="G277" s="49"/>
      <c r="H277" s="49"/>
      <c r="I277" s="49"/>
      <c r="J277" s="49"/>
      <c r="K277" s="50"/>
      <c r="L277" s="48">
        <v>0</v>
      </c>
      <c r="M277" s="49">
        <v>6</v>
      </c>
      <c r="N277" s="49">
        <v>52</v>
      </c>
      <c r="O277" s="50">
        <v>99</v>
      </c>
    </row>
    <row r="278" spans="1:15" ht="13.8" x14ac:dyDescent="0.3">
      <c r="A278" s="27" t="s">
        <v>151</v>
      </c>
      <c r="B278" s="48">
        <v>0</v>
      </c>
      <c r="C278" s="49">
        <v>0</v>
      </c>
      <c r="D278" s="49">
        <v>7</v>
      </c>
      <c r="E278" s="50">
        <v>137</v>
      </c>
      <c r="F278" s="48"/>
      <c r="G278" s="49"/>
      <c r="H278" s="49"/>
      <c r="I278" s="49"/>
      <c r="J278" s="49"/>
      <c r="K278" s="50"/>
      <c r="L278" s="48">
        <v>0</v>
      </c>
      <c r="M278" s="49">
        <v>7</v>
      </c>
      <c r="N278" s="49">
        <v>40</v>
      </c>
      <c r="O278" s="50">
        <v>103</v>
      </c>
    </row>
    <row r="279" spans="1:15" ht="13.8" x14ac:dyDescent="0.3">
      <c r="A279" s="27" t="s">
        <v>152</v>
      </c>
      <c r="B279" s="48">
        <v>0</v>
      </c>
      <c r="C279" s="49">
        <v>0</v>
      </c>
      <c r="D279" s="49">
        <v>9</v>
      </c>
      <c r="E279" s="50">
        <v>146</v>
      </c>
      <c r="F279" s="48"/>
      <c r="G279" s="49"/>
      <c r="H279" s="49"/>
      <c r="I279" s="49"/>
      <c r="J279" s="49"/>
      <c r="K279" s="50"/>
      <c r="L279" s="48">
        <v>0</v>
      </c>
      <c r="M279" s="49">
        <v>10</v>
      </c>
      <c r="N279" s="49">
        <v>47</v>
      </c>
      <c r="O279" s="50">
        <v>109</v>
      </c>
    </row>
    <row r="280" spans="1:15" ht="13.8" x14ac:dyDescent="0.3">
      <c r="A280" s="27" t="s">
        <v>153</v>
      </c>
      <c r="B280" s="48">
        <v>0</v>
      </c>
      <c r="C280" s="49">
        <v>1</v>
      </c>
      <c r="D280" s="49">
        <v>30</v>
      </c>
      <c r="E280" s="50">
        <v>185</v>
      </c>
      <c r="F280" s="48"/>
      <c r="G280" s="49"/>
      <c r="H280" s="49"/>
      <c r="I280" s="49"/>
      <c r="J280" s="49"/>
      <c r="K280" s="50"/>
      <c r="L280" s="48">
        <v>1</v>
      </c>
      <c r="M280" s="49">
        <v>29</v>
      </c>
      <c r="N280" s="49">
        <v>43</v>
      </c>
      <c r="O280" s="50">
        <v>153</v>
      </c>
    </row>
    <row r="281" spans="1:15" ht="13.8" x14ac:dyDescent="0.3">
      <c r="A281" s="27" t="s">
        <v>154</v>
      </c>
      <c r="B281" s="48">
        <v>0</v>
      </c>
      <c r="C281" s="49">
        <v>0</v>
      </c>
      <c r="D281" s="49">
        <v>5</v>
      </c>
      <c r="E281" s="50">
        <v>102</v>
      </c>
      <c r="F281" s="48"/>
      <c r="G281" s="49"/>
      <c r="H281" s="49"/>
      <c r="I281" s="49"/>
      <c r="J281" s="49"/>
      <c r="K281" s="50"/>
      <c r="L281" s="48">
        <v>0</v>
      </c>
      <c r="M281" s="49">
        <v>4</v>
      </c>
      <c r="N281" s="49">
        <v>28</v>
      </c>
      <c r="O281" s="50">
        <v>76</v>
      </c>
    </row>
    <row r="282" spans="1:15" ht="13.8" x14ac:dyDescent="0.3">
      <c r="A282" s="27" t="s">
        <v>155</v>
      </c>
      <c r="B282" s="48">
        <v>0</v>
      </c>
      <c r="C282" s="49">
        <v>0</v>
      </c>
      <c r="D282" s="49">
        <v>3</v>
      </c>
      <c r="E282" s="50">
        <v>94</v>
      </c>
      <c r="F282" s="48"/>
      <c r="G282" s="49"/>
      <c r="H282" s="49"/>
      <c r="I282" s="49"/>
      <c r="J282" s="49"/>
      <c r="K282" s="50"/>
      <c r="L282" s="48">
        <v>0</v>
      </c>
      <c r="M282" s="49">
        <v>3</v>
      </c>
      <c r="N282" s="49">
        <v>28</v>
      </c>
      <c r="O282" s="50">
        <v>79</v>
      </c>
    </row>
    <row r="283" spans="1:15" ht="13.8" x14ac:dyDescent="0.3">
      <c r="A283" s="27" t="s">
        <v>156</v>
      </c>
      <c r="B283" s="48">
        <v>0</v>
      </c>
      <c r="C283" s="49">
        <v>0</v>
      </c>
      <c r="D283" s="49">
        <v>3</v>
      </c>
      <c r="E283" s="50">
        <v>73</v>
      </c>
      <c r="F283" s="48"/>
      <c r="G283" s="49"/>
      <c r="H283" s="49"/>
      <c r="I283" s="49"/>
      <c r="J283" s="49"/>
      <c r="K283" s="50"/>
      <c r="L283" s="48">
        <v>0</v>
      </c>
      <c r="M283" s="49">
        <v>3</v>
      </c>
      <c r="N283" s="49">
        <v>19</v>
      </c>
      <c r="O283" s="50">
        <v>56</v>
      </c>
    </row>
    <row r="284" spans="1:15" ht="13.8" x14ac:dyDescent="0.3">
      <c r="A284" s="27" t="s">
        <v>157</v>
      </c>
      <c r="B284" s="48">
        <v>0</v>
      </c>
      <c r="C284" s="49">
        <v>0</v>
      </c>
      <c r="D284" s="49">
        <v>3</v>
      </c>
      <c r="E284" s="50">
        <v>52</v>
      </c>
      <c r="F284" s="48"/>
      <c r="G284" s="49"/>
      <c r="H284" s="49"/>
      <c r="I284" s="49"/>
      <c r="J284" s="49"/>
      <c r="K284" s="50"/>
      <c r="L284" s="48">
        <v>0</v>
      </c>
      <c r="M284" s="49">
        <v>3</v>
      </c>
      <c r="N284" s="49">
        <v>17</v>
      </c>
      <c r="O284" s="50">
        <v>43</v>
      </c>
    </row>
    <row r="285" spans="1:15" ht="13.8" x14ac:dyDescent="0.3">
      <c r="A285" s="27" t="s">
        <v>158</v>
      </c>
      <c r="B285" s="48">
        <v>0</v>
      </c>
      <c r="C285" s="49">
        <v>0</v>
      </c>
      <c r="D285" s="49">
        <v>9</v>
      </c>
      <c r="E285" s="50">
        <v>8</v>
      </c>
      <c r="F285" s="48"/>
      <c r="G285" s="49"/>
      <c r="H285" s="49"/>
      <c r="I285" s="49"/>
      <c r="J285" s="49"/>
      <c r="K285" s="50"/>
      <c r="L285" s="48">
        <v>0</v>
      </c>
      <c r="M285" s="49">
        <v>10</v>
      </c>
      <c r="N285" s="49">
        <v>9</v>
      </c>
      <c r="O285" s="50">
        <v>5</v>
      </c>
    </row>
    <row r="286" spans="1:15" ht="13.8" x14ac:dyDescent="0.3">
      <c r="A286" s="27" t="s">
        <v>159</v>
      </c>
      <c r="B286" s="48">
        <v>0</v>
      </c>
      <c r="C286" s="49">
        <v>0</v>
      </c>
      <c r="D286" s="49">
        <v>7</v>
      </c>
      <c r="E286" s="50">
        <v>145</v>
      </c>
      <c r="F286" s="48"/>
      <c r="G286" s="49"/>
      <c r="H286" s="49"/>
      <c r="I286" s="49"/>
      <c r="J286" s="49"/>
      <c r="K286" s="50"/>
      <c r="L286" s="48">
        <v>0</v>
      </c>
      <c r="M286" s="49">
        <v>7</v>
      </c>
      <c r="N286" s="49">
        <v>46</v>
      </c>
      <c r="O286" s="50">
        <v>106</v>
      </c>
    </row>
    <row r="287" spans="1:15" ht="14.4" thickBot="1" x14ac:dyDescent="0.35">
      <c r="A287" s="27" t="s">
        <v>710</v>
      </c>
      <c r="B287" s="48">
        <v>0</v>
      </c>
      <c r="C287" s="49">
        <v>0</v>
      </c>
      <c r="D287" s="49">
        <v>10</v>
      </c>
      <c r="E287" s="50">
        <v>73</v>
      </c>
      <c r="F287" s="48"/>
      <c r="G287" s="49"/>
      <c r="H287" s="49"/>
      <c r="I287" s="49"/>
      <c r="J287" s="49"/>
      <c r="K287" s="50"/>
      <c r="L287" s="48">
        <v>0</v>
      </c>
      <c r="M287" s="49">
        <v>10</v>
      </c>
      <c r="N287" s="49">
        <v>23</v>
      </c>
      <c r="O287" s="50">
        <v>55</v>
      </c>
    </row>
    <row r="288" spans="1:15" ht="14.4" thickBot="1" x14ac:dyDescent="0.35">
      <c r="A288" s="87" t="s">
        <v>723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88"/>
    </row>
    <row r="289" spans="1:15" ht="13.8" x14ac:dyDescent="0.3">
      <c r="A289" s="27" t="s">
        <v>160</v>
      </c>
      <c r="B289" s="48">
        <v>0</v>
      </c>
      <c r="C289" s="49">
        <v>0</v>
      </c>
      <c r="D289" s="49">
        <v>7</v>
      </c>
      <c r="E289" s="50">
        <v>43</v>
      </c>
      <c r="F289" s="48"/>
      <c r="G289" s="49"/>
      <c r="H289" s="49"/>
      <c r="I289" s="49"/>
      <c r="J289" s="49"/>
      <c r="K289" s="50"/>
      <c r="L289" s="48">
        <v>0</v>
      </c>
      <c r="M289" s="49">
        <v>7</v>
      </c>
      <c r="N289" s="49">
        <v>14</v>
      </c>
      <c r="O289" s="50">
        <v>35</v>
      </c>
    </row>
    <row r="290" spans="1:15" ht="13.8" x14ac:dyDescent="0.3">
      <c r="A290" s="27" t="s">
        <v>161</v>
      </c>
      <c r="B290" s="48">
        <v>0</v>
      </c>
      <c r="C290" s="49">
        <v>0</v>
      </c>
      <c r="D290" s="49">
        <v>2</v>
      </c>
      <c r="E290" s="50">
        <v>85</v>
      </c>
      <c r="F290" s="48"/>
      <c r="G290" s="49"/>
      <c r="H290" s="49"/>
      <c r="I290" s="49"/>
      <c r="J290" s="49"/>
      <c r="K290" s="50"/>
      <c r="L290" s="48">
        <v>0</v>
      </c>
      <c r="M290" s="49">
        <v>2</v>
      </c>
      <c r="N290" s="49">
        <v>31</v>
      </c>
      <c r="O290" s="50">
        <v>66</v>
      </c>
    </row>
    <row r="291" spans="1:15" ht="13.8" x14ac:dyDescent="0.3">
      <c r="A291" s="27" t="s">
        <v>162</v>
      </c>
      <c r="B291" s="48">
        <v>0</v>
      </c>
      <c r="C291" s="49">
        <v>0</v>
      </c>
      <c r="D291" s="49">
        <v>4</v>
      </c>
      <c r="E291" s="50">
        <v>86</v>
      </c>
      <c r="F291" s="48"/>
      <c r="G291" s="49"/>
      <c r="H291" s="49"/>
      <c r="I291" s="49"/>
      <c r="J291" s="49"/>
      <c r="K291" s="50"/>
      <c r="L291" s="48">
        <v>0</v>
      </c>
      <c r="M291" s="49">
        <v>4</v>
      </c>
      <c r="N291" s="49">
        <v>34</v>
      </c>
      <c r="O291" s="50">
        <v>55</v>
      </c>
    </row>
    <row r="292" spans="1:15" ht="13.8" x14ac:dyDescent="0.3">
      <c r="A292" s="27" t="s">
        <v>163</v>
      </c>
      <c r="B292" s="48">
        <v>0</v>
      </c>
      <c r="C292" s="49">
        <v>0</v>
      </c>
      <c r="D292" s="49">
        <v>0</v>
      </c>
      <c r="E292" s="50">
        <v>9</v>
      </c>
      <c r="F292" s="48"/>
      <c r="G292" s="49"/>
      <c r="H292" s="49"/>
      <c r="I292" s="49"/>
      <c r="J292" s="49"/>
      <c r="K292" s="50"/>
      <c r="L292" s="48">
        <v>0</v>
      </c>
      <c r="M292" s="49">
        <v>0</v>
      </c>
      <c r="N292" s="49">
        <v>7</v>
      </c>
      <c r="O292" s="50">
        <v>2</v>
      </c>
    </row>
    <row r="293" spans="1:15" ht="13.8" x14ac:dyDescent="0.3">
      <c r="A293" s="27" t="s">
        <v>164</v>
      </c>
      <c r="B293" s="48">
        <v>0</v>
      </c>
      <c r="C293" s="49">
        <v>0</v>
      </c>
      <c r="D293" s="49">
        <v>0</v>
      </c>
      <c r="E293" s="50">
        <v>0</v>
      </c>
      <c r="F293" s="48"/>
      <c r="G293" s="49"/>
      <c r="H293" s="49"/>
      <c r="I293" s="49"/>
      <c r="J293" s="49"/>
      <c r="K293" s="50"/>
      <c r="L293" s="48">
        <v>0</v>
      </c>
      <c r="M293" s="49">
        <v>0</v>
      </c>
      <c r="N293" s="49">
        <v>0</v>
      </c>
      <c r="O293" s="50">
        <v>0</v>
      </c>
    </row>
    <row r="294" spans="1:15" ht="13.8" x14ac:dyDescent="0.3">
      <c r="A294" s="28" t="s">
        <v>165</v>
      </c>
      <c r="B294" s="51">
        <v>0</v>
      </c>
      <c r="C294" s="52">
        <v>0</v>
      </c>
      <c r="D294" s="52">
        <v>0</v>
      </c>
      <c r="E294" s="53">
        <v>0</v>
      </c>
      <c r="F294" s="51"/>
      <c r="G294" s="52"/>
      <c r="H294" s="52"/>
      <c r="I294" s="52"/>
      <c r="J294" s="52"/>
      <c r="K294" s="53"/>
      <c r="L294" s="51">
        <v>0</v>
      </c>
      <c r="M294" s="52">
        <v>0</v>
      </c>
      <c r="N294" s="52">
        <v>0</v>
      </c>
      <c r="O294" s="53">
        <v>0</v>
      </c>
    </row>
    <row r="295" spans="1:15" ht="13.8" x14ac:dyDescent="0.3">
      <c r="A295" s="29" t="s">
        <v>42</v>
      </c>
      <c r="B295" s="30">
        <f t="shared" ref="B295:O295" si="3">SUM(B266:B294)</f>
        <v>0</v>
      </c>
      <c r="C295" s="30">
        <f t="shared" si="3"/>
        <v>2</v>
      </c>
      <c r="D295" s="30">
        <f t="shared" si="3"/>
        <v>211</v>
      </c>
      <c r="E295" s="30">
        <f t="shared" si="3"/>
        <v>2527</v>
      </c>
      <c r="F295" s="30">
        <f t="shared" si="3"/>
        <v>0</v>
      </c>
      <c r="G295" s="30">
        <f t="shared" si="3"/>
        <v>0</v>
      </c>
      <c r="H295" s="30">
        <f t="shared" si="3"/>
        <v>0</v>
      </c>
      <c r="I295" s="30">
        <f t="shared" si="3"/>
        <v>0</v>
      </c>
      <c r="J295" s="30">
        <f t="shared" si="3"/>
        <v>0</v>
      </c>
      <c r="K295" s="30">
        <f t="shared" si="3"/>
        <v>0</v>
      </c>
      <c r="L295" s="30">
        <f t="shared" si="3"/>
        <v>2</v>
      </c>
      <c r="M295" s="30">
        <f t="shared" si="3"/>
        <v>210</v>
      </c>
      <c r="N295" s="30">
        <f t="shared" si="3"/>
        <v>857</v>
      </c>
      <c r="O295" s="30">
        <f t="shared" si="3"/>
        <v>1894</v>
      </c>
    </row>
    <row r="296" spans="1:15" ht="14.4" thickBot="1" x14ac:dyDescent="0.35">
      <c r="A296" s="8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90"/>
    </row>
    <row r="297" spans="1:15" ht="14.4" thickBot="1" x14ac:dyDescent="0.35">
      <c r="A297" s="87" t="s">
        <v>166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88"/>
    </row>
    <row r="298" spans="1:15" ht="13.8" x14ac:dyDescent="0.3">
      <c r="A298" s="26" t="s">
        <v>167</v>
      </c>
      <c r="B298" s="45">
        <v>0</v>
      </c>
      <c r="C298" s="46">
        <v>1</v>
      </c>
      <c r="D298" s="46">
        <v>114</v>
      </c>
      <c r="E298" s="47">
        <v>43</v>
      </c>
      <c r="F298" s="45"/>
      <c r="G298" s="46"/>
      <c r="H298" s="46"/>
      <c r="I298" s="46"/>
      <c r="J298" s="46"/>
      <c r="K298" s="47"/>
      <c r="L298" s="45">
        <v>1</v>
      </c>
      <c r="M298" s="46">
        <v>110</v>
      </c>
      <c r="N298" s="46">
        <v>5</v>
      </c>
      <c r="O298" s="47">
        <v>41</v>
      </c>
    </row>
    <row r="299" spans="1:15" ht="13.8" x14ac:dyDescent="0.3">
      <c r="A299" s="27" t="s">
        <v>168</v>
      </c>
      <c r="B299" s="48">
        <v>0</v>
      </c>
      <c r="C299" s="49">
        <v>0</v>
      </c>
      <c r="D299" s="49">
        <v>107</v>
      </c>
      <c r="E299" s="50">
        <v>58</v>
      </c>
      <c r="F299" s="48"/>
      <c r="G299" s="49"/>
      <c r="H299" s="49"/>
      <c r="I299" s="49"/>
      <c r="J299" s="49"/>
      <c r="K299" s="50"/>
      <c r="L299" s="48">
        <v>0</v>
      </c>
      <c r="M299" s="49">
        <v>108</v>
      </c>
      <c r="N299" s="49">
        <v>8</v>
      </c>
      <c r="O299" s="50">
        <v>54</v>
      </c>
    </row>
    <row r="300" spans="1:15" ht="13.8" x14ac:dyDescent="0.3">
      <c r="A300" s="27" t="s">
        <v>169</v>
      </c>
      <c r="B300" s="48">
        <v>0</v>
      </c>
      <c r="C300" s="49">
        <v>0</v>
      </c>
      <c r="D300" s="49">
        <v>173</v>
      </c>
      <c r="E300" s="50">
        <v>87</v>
      </c>
      <c r="F300" s="48"/>
      <c r="G300" s="49"/>
      <c r="H300" s="49"/>
      <c r="I300" s="49"/>
      <c r="J300" s="49"/>
      <c r="K300" s="50"/>
      <c r="L300" s="48">
        <v>0</v>
      </c>
      <c r="M300" s="49">
        <v>173</v>
      </c>
      <c r="N300" s="49">
        <v>7</v>
      </c>
      <c r="O300" s="50">
        <v>81</v>
      </c>
    </row>
    <row r="301" spans="1:15" ht="13.8" x14ac:dyDescent="0.3">
      <c r="A301" s="27" t="s">
        <v>170</v>
      </c>
      <c r="B301" s="48">
        <v>0</v>
      </c>
      <c r="C301" s="49">
        <v>0</v>
      </c>
      <c r="D301" s="49">
        <v>206</v>
      </c>
      <c r="E301" s="50">
        <v>55</v>
      </c>
      <c r="F301" s="48"/>
      <c r="G301" s="49"/>
      <c r="H301" s="49"/>
      <c r="I301" s="49"/>
      <c r="J301" s="49"/>
      <c r="K301" s="50"/>
      <c r="L301" s="48">
        <v>0</v>
      </c>
      <c r="M301" s="49">
        <v>212</v>
      </c>
      <c r="N301" s="49">
        <v>3</v>
      </c>
      <c r="O301" s="50">
        <v>50</v>
      </c>
    </row>
    <row r="302" spans="1:15" ht="13.8" x14ac:dyDescent="0.3">
      <c r="A302" s="27" t="s">
        <v>171</v>
      </c>
      <c r="B302" s="48">
        <v>0</v>
      </c>
      <c r="C302" s="49">
        <v>0</v>
      </c>
      <c r="D302" s="49">
        <v>156</v>
      </c>
      <c r="E302" s="50">
        <v>26</v>
      </c>
      <c r="F302" s="48"/>
      <c r="G302" s="49"/>
      <c r="H302" s="49"/>
      <c r="I302" s="49"/>
      <c r="J302" s="49"/>
      <c r="K302" s="50"/>
      <c r="L302" s="48">
        <v>0</v>
      </c>
      <c r="M302" s="49">
        <v>152</v>
      </c>
      <c r="N302" s="49">
        <v>3</v>
      </c>
      <c r="O302" s="50">
        <v>24</v>
      </c>
    </row>
    <row r="303" spans="1:15" ht="13.8" x14ac:dyDescent="0.3">
      <c r="A303" s="27" t="s">
        <v>172</v>
      </c>
      <c r="B303" s="48">
        <v>0</v>
      </c>
      <c r="C303" s="49">
        <v>0</v>
      </c>
      <c r="D303" s="49">
        <v>56</v>
      </c>
      <c r="E303" s="50">
        <v>15</v>
      </c>
      <c r="F303" s="48"/>
      <c r="G303" s="49"/>
      <c r="H303" s="49"/>
      <c r="I303" s="49"/>
      <c r="J303" s="49"/>
      <c r="K303" s="50"/>
      <c r="L303" s="48">
        <v>0</v>
      </c>
      <c r="M303" s="49">
        <v>54</v>
      </c>
      <c r="N303" s="49">
        <v>1</v>
      </c>
      <c r="O303" s="50">
        <v>13</v>
      </c>
    </row>
    <row r="304" spans="1:15" ht="13.8" x14ac:dyDescent="0.3">
      <c r="A304" s="27" t="s">
        <v>173</v>
      </c>
      <c r="B304" s="48">
        <v>0</v>
      </c>
      <c r="C304" s="49">
        <v>0</v>
      </c>
      <c r="D304" s="49">
        <v>154</v>
      </c>
      <c r="E304" s="50">
        <v>13</v>
      </c>
      <c r="F304" s="48"/>
      <c r="G304" s="49"/>
      <c r="H304" s="49"/>
      <c r="I304" s="49"/>
      <c r="J304" s="49"/>
      <c r="K304" s="50"/>
      <c r="L304" s="48">
        <v>0</v>
      </c>
      <c r="M304" s="49">
        <v>152</v>
      </c>
      <c r="N304" s="49">
        <v>5</v>
      </c>
      <c r="O304" s="50">
        <v>10</v>
      </c>
    </row>
    <row r="305" spans="1:15" ht="13.8" x14ac:dyDescent="0.3">
      <c r="A305" s="27" t="s">
        <v>174</v>
      </c>
      <c r="B305" s="48">
        <v>0</v>
      </c>
      <c r="C305" s="49">
        <v>0</v>
      </c>
      <c r="D305" s="49">
        <v>180</v>
      </c>
      <c r="E305" s="50">
        <v>20</v>
      </c>
      <c r="F305" s="48"/>
      <c r="G305" s="49"/>
      <c r="H305" s="49"/>
      <c r="I305" s="49"/>
      <c r="J305" s="49"/>
      <c r="K305" s="50"/>
      <c r="L305" s="48">
        <v>0</v>
      </c>
      <c r="M305" s="49">
        <v>180</v>
      </c>
      <c r="N305" s="49">
        <v>2</v>
      </c>
      <c r="O305" s="50">
        <v>21</v>
      </c>
    </row>
    <row r="306" spans="1:15" ht="13.8" x14ac:dyDescent="0.3">
      <c r="A306" s="27" t="s">
        <v>175</v>
      </c>
      <c r="B306" s="48">
        <v>0</v>
      </c>
      <c r="C306" s="49">
        <v>0</v>
      </c>
      <c r="D306" s="49">
        <v>146</v>
      </c>
      <c r="E306" s="50">
        <v>27</v>
      </c>
      <c r="F306" s="48"/>
      <c r="G306" s="49"/>
      <c r="H306" s="49"/>
      <c r="I306" s="49"/>
      <c r="J306" s="49"/>
      <c r="K306" s="50"/>
      <c r="L306" s="48">
        <v>0</v>
      </c>
      <c r="M306" s="49">
        <v>146</v>
      </c>
      <c r="N306" s="49">
        <v>2</v>
      </c>
      <c r="O306" s="50">
        <v>25</v>
      </c>
    </row>
    <row r="307" spans="1:15" ht="13.8" x14ac:dyDescent="0.3">
      <c r="A307" s="27" t="s">
        <v>176</v>
      </c>
      <c r="B307" s="48">
        <v>0</v>
      </c>
      <c r="C307" s="49">
        <v>0</v>
      </c>
      <c r="D307" s="49">
        <v>77</v>
      </c>
      <c r="E307" s="50">
        <v>5</v>
      </c>
      <c r="F307" s="48"/>
      <c r="G307" s="49"/>
      <c r="H307" s="49"/>
      <c r="I307" s="49"/>
      <c r="J307" s="49"/>
      <c r="K307" s="50"/>
      <c r="L307" s="48">
        <v>0</v>
      </c>
      <c r="M307" s="49">
        <v>79</v>
      </c>
      <c r="N307" s="49">
        <v>1</v>
      </c>
      <c r="O307" s="50">
        <v>4</v>
      </c>
    </row>
    <row r="308" spans="1:15" ht="14.4" thickBot="1" x14ac:dyDescent="0.35">
      <c r="A308" s="27" t="s">
        <v>177</v>
      </c>
      <c r="B308" s="48">
        <v>0</v>
      </c>
      <c r="C308" s="49">
        <v>0</v>
      </c>
      <c r="D308" s="49">
        <v>87</v>
      </c>
      <c r="E308" s="50">
        <v>35</v>
      </c>
      <c r="F308" s="48"/>
      <c r="G308" s="49"/>
      <c r="H308" s="49"/>
      <c r="I308" s="49"/>
      <c r="J308" s="49"/>
      <c r="K308" s="50"/>
      <c r="L308" s="48">
        <v>0</v>
      </c>
      <c r="M308" s="49">
        <v>91</v>
      </c>
      <c r="N308" s="49">
        <v>12</v>
      </c>
      <c r="O308" s="50">
        <v>23</v>
      </c>
    </row>
    <row r="309" spans="1:15" ht="14.4" thickBot="1" x14ac:dyDescent="0.35">
      <c r="A309" s="87" t="s">
        <v>724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88"/>
    </row>
    <row r="310" spans="1:15" ht="13.8" x14ac:dyDescent="0.3">
      <c r="A310" s="27" t="s">
        <v>711</v>
      </c>
      <c r="B310" s="48">
        <v>0</v>
      </c>
      <c r="C310" s="49">
        <v>0</v>
      </c>
      <c r="D310" s="49">
        <v>38</v>
      </c>
      <c r="E310" s="50">
        <v>16</v>
      </c>
      <c r="F310" s="48"/>
      <c r="G310" s="49"/>
      <c r="H310" s="49"/>
      <c r="I310" s="49"/>
      <c r="J310" s="49"/>
      <c r="K310" s="50"/>
      <c r="L310" s="48">
        <v>0</v>
      </c>
      <c r="M310" s="49">
        <v>38</v>
      </c>
      <c r="N310" s="49">
        <v>4</v>
      </c>
      <c r="O310" s="50">
        <v>13</v>
      </c>
    </row>
    <row r="311" spans="1:15" ht="13.8" x14ac:dyDescent="0.3">
      <c r="A311" s="27" t="s">
        <v>178</v>
      </c>
      <c r="B311" s="48">
        <v>0</v>
      </c>
      <c r="C311" s="49">
        <v>0</v>
      </c>
      <c r="D311" s="49">
        <v>91</v>
      </c>
      <c r="E311" s="50">
        <v>40</v>
      </c>
      <c r="F311" s="48"/>
      <c r="G311" s="49"/>
      <c r="H311" s="49"/>
      <c r="I311" s="49"/>
      <c r="J311" s="49"/>
      <c r="K311" s="50"/>
      <c r="L311" s="48">
        <v>0</v>
      </c>
      <c r="M311" s="49">
        <v>90</v>
      </c>
      <c r="N311" s="49">
        <v>7</v>
      </c>
      <c r="O311" s="50">
        <v>33</v>
      </c>
    </row>
    <row r="312" spans="1:15" ht="13.8" x14ac:dyDescent="0.3">
      <c r="A312" s="27" t="s">
        <v>179</v>
      </c>
      <c r="B312" s="48">
        <v>0</v>
      </c>
      <c r="C312" s="49">
        <v>0</v>
      </c>
      <c r="D312" s="49">
        <v>24</v>
      </c>
      <c r="E312" s="50">
        <v>33</v>
      </c>
      <c r="F312" s="48"/>
      <c r="G312" s="49"/>
      <c r="H312" s="49"/>
      <c r="I312" s="49"/>
      <c r="J312" s="49"/>
      <c r="K312" s="50"/>
      <c r="L312" s="48">
        <v>0</v>
      </c>
      <c r="M312" s="49">
        <v>23</v>
      </c>
      <c r="N312" s="49">
        <v>7</v>
      </c>
      <c r="O312" s="50">
        <v>26</v>
      </c>
    </row>
    <row r="313" spans="1:15" ht="13.8" x14ac:dyDescent="0.3">
      <c r="A313" s="27" t="s">
        <v>180</v>
      </c>
      <c r="B313" s="48">
        <v>0</v>
      </c>
      <c r="C313" s="49">
        <v>0</v>
      </c>
      <c r="D313" s="49">
        <v>35</v>
      </c>
      <c r="E313" s="50">
        <v>27</v>
      </c>
      <c r="F313" s="48"/>
      <c r="G313" s="49"/>
      <c r="H313" s="49"/>
      <c r="I313" s="49"/>
      <c r="J313" s="49"/>
      <c r="K313" s="50"/>
      <c r="L313" s="48">
        <v>0</v>
      </c>
      <c r="M313" s="49">
        <v>36</v>
      </c>
      <c r="N313" s="49">
        <v>7</v>
      </c>
      <c r="O313" s="50">
        <v>23</v>
      </c>
    </row>
    <row r="314" spans="1:15" ht="13.8" x14ac:dyDescent="0.3">
      <c r="A314" s="28" t="s">
        <v>181</v>
      </c>
      <c r="B314" s="51">
        <v>0</v>
      </c>
      <c r="C314" s="52">
        <v>0</v>
      </c>
      <c r="D314" s="52">
        <v>0</v>
      </c>
      <c r="E314" s="53">
        <v>8</v>
      </c>
      <c r="F314" s="51"/>
      <c r="G314" s="52"/>
      <c r="H314" s="52"/>
      <c r="I314" s="52"/>
      <c r="J314" s="52"/>
      <c r="K314" s="53"/>
      <c r="L314" s="51">
        <v>0</v>
      </c>
      <c r="M314" s="52">
        <v>0</v>
      </c>
      <c r="N314" s="52">
        <v>5</v>
      </c>
      <c r="O314" s="53">
        <v>4</v>
      </c>
    </row>
    <row r="315" spans="1:15" ht="13.8" x14ac:dyDescent="0.3">
      <c r="A315" s="29" t="s">
        <v>42</v>
      </c>
      <c r="B315" s="30">
        <f t="shared" ref="B315:O315" si="4">SUM(B298:B314)</f>
        <v>0</v>
      </c>
      <c r="C315" s="30">
        <f t="shared" si="4"/>
        <v>1</v>
      </c>
      <c r="D315" s="30">
        <f t="shared" si="4"/>
        <v>1644</v>
      </c>
      <c r="E315" s="30">
        <f t="shared" si="4"/>
        <v>508</v>
      </c>
      <c r="F315" s="30">
        <f t="shared" si="4"/>
        <v>0</v>
      </c>
      <c r="G315" s="30">
        <f t="shared" si="4"/>
        <v>0</v>
      </c>
      <c r="H315" s="30">
        <f t="shared" si="4"/>
        <v>0</v>
      </c>
      <c r="I315" s="30">
        <f t="shared" si="4"/>
        <v>0</v>
      </c>
      <c r="J315" s="30">
        <f t="shared" si="4"/>
        <v>0</v>
      </c>
      <c r="K315" s="30">
        <f t="shared" si="4"/>
        <v>0</v>
      </c>
      <c r="L315" s="30">
        <f t="shared" si="4"/>
        <v>1</v>
      </c>
      <c r="M315" s="30">
        <f t="shared" si="4"/>
        <v>1644</v>
      </c>
      <c r="N315" s="30">
        <f t="shared" si="4"/>
        <v>79</v>
      </c>
      <c r="O315" s="30">
        <f t="shared" si="4"/>
        <v>445</v>
      </c>
    </row>
    <row r="316" spans="1:15" ht="14.4" thickBot="1" x14ac:dyDescent="0.35">
      <c r="A316" s="8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90"/>
    </row>
    <row r="317" spans="1:15" ht="14.4" thickBot="1" x14ac:dyDescent="0.35">
      <c r="A317" s="87" t="s">
        <v>182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88"/>
    </row>
    <row r="318" spans="1:15" ht="13.8" x14ac:dyDescent="0.3">
      <c r="A318" s="26" t="s">
        <v>183</v>
      </c>
      <c r="B318" s="45">
        <v>0</v>
      </c>
      <c r="C318" s="46">
        <v>4</v>
      </c>
      <c r="D318" s="46">
        <v>40</v>
      </c>
      <c r="E318" s="47">
        <v>372</v>
      </c>
      <c r="F318" s="45">
        <v>11</v>
      </c>
      <c r="G318" s="46">
        <v>6</v>
      </c>
      <c r="H318" s="46">
        <v>19</v>
      </c>
      <c r="I318" s="46">
        <v>49</v>
      </c>
      <c r="J318" s="46">
        <v>47</v>
      </c>
      <c r="K318" s="47">
        <v>299</v>
      </c>
      <c r="L318" s="45"/>
      <c r="M318" s="46"/>
      <c r="N318" s="46"/>
      <c r="O318" s="47"/>
    </row>
    <row r="319" spans="1:15" ht="13.8" x14ac:dyDescent="0.3">
      <c r="A319" s="27" t="s">
        <v>184</v>
      </c>
      <c r="B319" s="48">
        <v>0</v>
      </c>
      <c r="C319" s="49">
        <v>0</v>
      </c>
      <c r="D319" s="49">
        <v>13</v>
      </c>
      <c r="E319" s="50">
        <v>214</v>
      </c>
      <c r="F319" s="48">
        <v>10</v>
      </c>
      <c r="G319" s="49">
        <v>0</v>
      </c>
      <c r="H319" s="49">
        <v>4</v>
      </c>
      <c r="I319" s="49">
        <v>31</v>
      </c>
      <c r="J319" s="49">
        <v>19</v>
      </c>
      <c r="K319" s="50">
        <v>182</v>
      </c>
      <c r="L319" s="48"/>
      <c r="M319" s="49"/>
      <c r="N319" s="49"/>
      <c r="O319" s="50"/>
    </row>
    <row r="320" spans="1:15" ht="13.8" x14ac:dyDescent="0.3">
      <c r="A320" s="27" t="s">
        <v>185</v>
      </c>
      <c r="B320" s="48">
        <v>0</v>
      </c>
      <c r="C320" s="49">
        <v>0</v>
      </c>
      <c r="D320" s="49">
        <v>15</v>
      </c>
      <c r="E320" s="50">
        <v>211</v>
      </c>
      <c r="F320" s="48">
        <v>6</v>
      </c>
      <c r="G320" s="49">
        <v>3</v>
      </c>
      <c r="H320" s="49">
        <v>6</v>
      </c>
      <c r="I320" s="49">
        <v>29</v>
      </c>
      <c r="J320" s="49">
        <v>19</v>
      </c>
      <c r="K320" s="50">
        <v>177</v>
      </c>
      <c r="L320" s="48"/>
      <c r="M320" s="49"/>
      <c r="N320" s="49"/>
      <c r="O320" s="50"/>
    </row>
    <row r="321" spans="1:15" ht="13.8" x14ac:dyDescent="0.3">
      <c r="A321" s="27" t="s">
        <v>186</v>
      </c>
      <c r="B321" s="48">
        <v>0</v>
      </c>
      <c r="C321" s="49">
        <v>0</v>
      </c>
      <c r="D321" s="49">
        <v>4</v>
      </c>
      <c r="E321" s="50">
        <v>56</v>
      </c>
      <c r="F321" s="48">
        <v>1</v>
      </c>
      <c r="G321" s="49">
        <v>2</v>
      </c>
      <c r="H321" s="49">
        <v>1</v>
      </c>
      <c r="I321" s="49">
        <v>5</v>
      </c>
      <c r="J321" s="49">
        <v>2</v>
      </c>
      <c r="K321" s="50">
        <v>56</v>
      </c>
      <c r="L321" s="48"/>
      <c r="M321" s="49"/>
      <c r="N321" s="49"/>
      <c r="O321" s="50"/>
    </row>
    <row r="322" spans="1:15" ht="13.8" x14ac:dyDescent="0.3">
      <c r="A322" s="27" t="s">
        <v>187</v>
      </c>
      <c r="B322" s="48">
        <v>1</v>
      </c>
      <c r="C322" s="49">
        <v>1</v>
      </c>
      <c r="D322" s="49">
        <v>27</v>
      </c>
      <c r="E322" s="50">
        <v>232</v>
      </c>
      <c r="F322" s="48">
        <v>11</v>
      </c>
      <c r="G322" s="49">
        <v>5</v>
      </c>
      <c r="H322" s="49">
        <v>13</v>
      </c>
      <c r="I322" s="49">
        <v>29</v>
      </c>
      <c r="J322" s="49">
        <v>28</v>
      </c>
      <c r="K322" s="50">
        <v>195</v>
      </c>
      <c r="L322" s="48"/>
      <c r="M322" s="49"/>
      <c r="N322" s="49"/>
      <c r="O322" s="50"/>
    </row>
    <row r="323" spans="1:15" ht="13.8" x14ac:dyDescent="0.3">
      <c r="A323" s="38" t="s">
        <v>188</v>
      </c>
      <c r="B323" s="48">
        <v>0</v>
      </c>
      <c r="C323" s="49">
        <v>0</v>
      </c>
      <c r="D323" s="49">
        <v>2</v>
      </c>
      <c r="E323" s="50">
        <v>71</v>
      </c>
      <c r="F323" s="48">
        <v>1</v>
      </c>
      <c r="G323" s="49">
        <v>1</v>
      </c>
      <c r="H323" s="49">
        <v>0</v>
      </c>
      <c r="I323" s="49">
        <v>20</v>
      </c>
      <c r="J323" s="49">
        <v>5</v>
      </c>
      <c r="K323" s="50">
        <v>48</v>
      </c>
      <c r="L323" s="48"/>
      <c r="M323" s="49"/>
      <c r="N323" s="49"/>
      <c r="O323" s="50"/>
    </row>
    <row r="324" spans="1:15" ht="13.8" x14ac:dyDescent="0.3">
      <c r="A324" s="28" t="s">
        <v>110</v>
      </c>
      <c r="B324" s="51">
        <v>0</v>
      </c>
      <c r="C324" s="52">
        <v>1</v>
      </c>
      <c r="D324" s="52">
        <v>6</v>
      </c>
      <c r="E324" s="53">
        <v>85</v>
      </c>
      <c r="F324" s="51">
        <v>0</v>
      </c>
      <c r="G324" s="52">
        <v>1</v>
      </c>
      <c r="H324" s="52">
        <v>6</v>
      </c>
      <c r="I324" s="52">
        <v>11</v>
      </c>
      <c r="J324" s="52">
        <v>7</v>
      </c>
      <c r="K324" s="53">
        <v>80</v>
      </c>
      <c r="L324" s="51"/>
      <c r="M324" s="52"/>
      <c r="N324" s="52"/>
      <c r="O324" s="53"/>
    </row>
    <row r="325" spans="1:15" ht="13.8" x14ac:dyDescent="0.3">
      <c r="A325" s="29" t="s">
        <v>42</v>
      </c>
      <c r="B325" s="30">
        <f t="shared" ref="B325:O325" si="5">SUM(B318:B324)</f>
        <v>1</v>
      </c>
      <c r="C325" s="30">
        <f t="shared" si="5"/>
        <v>6</v>
      </c>
      <c r="D325" s="30">
        <f t="shared" si="5"/>
        <v>107</v>
      </c>
      <c r="E325" s="30">
        <f t="shared" si="5"/>
        <v>1241</v>
      </c>
      <c r="F325" s="30">
        <f t="shared" si="5"/>
        <v>40</v>
      </c>
      <c r="G325" s="30">
        <f t="shared" si="5"/>
        <v>18</v>
      </c>
      <c r="H325" s="30">
        <f t="shared" si="5"/>
        <v>49</v>
      </c>
      <c r="I325" s="30">
        <f t="shared" si="5"/>
        <v>174</v>
      </c>
      <c r="J325" s="30">
        <f t="shared" si="5"/>
        <v>127</v>
      </c>
      <c r="K325" s="30">
        <f t="shared" si="5"/>
        <v>1037</v>
      </c>
      <c r="L325" s="30">
        <f t="shared" si="5"/>
        <v>0</v>
      </c>
      <c r="M325" s="30">
        <f t="shared" si="5"/>
        <v>0</v>
      </c>
      <c r="N325" s="30">
        <f t="shared" si="5"/>
        <v>0</v>
      </c>
      <c r="O325" s="30">
        <f t="shared" si="5"/>
        <v>0</v>
      </c>
    </row>
    <row r="326" spans="1:15" ht="14.4" thickBot="1" x14ac:dyDescent="0.35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</row>
    <row r="327" spans="1:15" ht="14.4" thickBot="1" x14ac:dyDescent="0.35">
      <c r="A327" s="87" t="s">
        <v>189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88"/>
    </row>
    <row r="328" spans="1:15" ht="13.8" x14ac:dyDescent="0.3">
      <c r="A328" s="26" t="s">
        <v>190</v>
      </c>
      <c r="B328" s="45">
        <v>0</v>
      </c>
      <c r="C328" s="46">
        <v>1</v>
      </c>
      <c r="D328" s="46">
        <v>40</v>
      </c>
      <c r="E328" s="47">
        <v>213</v>
      </c>
      <c r="F328" s="45">
        <v>9</v>
      </c>
      <c r="G328" s="46">
        <v>4</v>
      </c>
      <c r="H328" s="46">
        <v>22</v>
      </c>
      <c r="I328" s="46">
        <v>28</v>
      </c>
      <c r="J328" s="46">
        <v>30</v>
      </c>
      <c r="K328" s="47">
        <v>159</v>
      </c>
      <c r="L328" s="45"/>
      <c r="M328" s="46"/>
      <c r="N328" s="46"/>
      <c r="O328" s="47"/>
    </row>
    <row r="329" spans="1:15" ht="13.8" x14ac:dyDescent="0.3">
      <c r="A329" s="27" t="s">
        <v>191</v>
      </c>
      <c r="B329" s="48">
        <v>0</v>
      </c>
      <c r="C329" s="49">
        <v>0</v>
      </c>
      <c r="D329" s="49">
        <v>15</v>
      </c>
      <c r="E329" s="50">
        <v>175</v>
      </c>
      <c r="F329" s="48">
        <v>3</v>
      </c>
      <c r="G329" s="49">
        <v>6</v>
      </c>
      <c r="H329" s="49">
        <v>7</v>
      </c>
      <c r="I329" s="49">
        <v>11</v>
      </c>
      <c r="J329" s="49">
        <v>24</v>
      </c>
      <c r="K329" s="50">
        <v>135</v>
      </c>
      <c r="L329" s="48"/>
      <c r="M329" s="49"/>
      <c r="N329" s="49"/>
      <c r="O329" s="50"/>
    </row>
    <row r="330" spans="1:15" ht="13.8" x14ac:dyDescent="0.3">
      <c r="A330" s="27" t="s">
        <v>192</v>
      </c>
      <c r="B330" s="48">
        <v>1</v>
      </c>
      <c r="C330" s="49">
        <v>0</v>
      </c>
      <c r="D330" s="49">
        <v>39</v>
      </c>
      <c r="E330" s="50">
        <v>182</v>
      </c>
      <c r="F330" s="48">
        <v>10</v>
      </c>
      <c r="G330" s="49">
        <v>7</v>
      </c>
      <c r="H330" s="49">
        <v>22</v>
      </c>
      <c r="I330" s="49">
        <v>37</v>
      </c>
      <c r="J330" s="49">
        <v>23</v>
      </c>
      <c r="K330" s="50">
        <v>143</v>
      </c>
      <c r="L330" s="48"/>
      <c r="M330" s="49"/>
      <c r="N330" s="49"/>
      <c r="O330" s="50"/>
    </row>
    <row r="331" spans="1:15" ht="13.8" x14ac:dyDescent="0.3">
      <c r="A331" s="27" t="s">
        <v>193</v>
      </c>
      <c r="B331" s="48">
        <v>0</v>
      </c>
      <c r="C331" s="49">
        <v>0</v>
      </c>
      <c r="D331" s="49">
        <v>9</v>
      </c>
      <c r="E331" s="50">
        <v>110</v>
      </c>
      <c r="F331" s="48">
        <v>1</v>
      </c>
      <c r="G331" s="49">
        <v>2</v>
      </c>
      <c r="H331" s="49">
        <v>4</v>
      </c>
      <c r="I331" s="49">
        <v>12</v>
      </c>
      <c r="J331" s="49">
        <v>5</v>
      </c>
      <c r="K331" s="50">
        <v>98</v>
      </c>
      <c r="L331" s="48"/>
      <c r="M331" s="49"/>
      <c r="N331" s="49"/>
      <c r="O331" s="50"/>
    </row>
    <row r="332" spans="1:15" ht="13.8" x14ac:dyDescent="0.3">
      <c r="A332" s="27" t="s">
        <v>712</v>
      </c>
      <c r="B332" s="48">
        <v>1</v>
      </c>
      <c r="C332" s="49">
        <v>0</v>
      </c>
      <c r="D332" s="49">
        <v>11</v>
      </c>
      <c r="E332" s="50">
        <v>123</v>
      </c>
      <c r="F332" s="48">
        <v>4</v>
      </c>
      <c r="G332" s="49">
        <v>1</v>
      </c>
      <c r="H332" s="49">
        <v>6</v>
      </c>
      <c r="I332" s="49">
        <v>11</v>
      </c>
      <c r="J332" s="49">
        <v>10</v>
      </c>
      <c r="K332" s="50">
        <v>108</v>
      </c>
      <c r="L332" s="48"/>
      <c r="M332" s="49"/>
      <c r="N332" s="49"/>
      <c r="O332" s="50"/>
    </row>
    <row r="333" spans="1:15" ht="13.8" x14ac:dyDescent="0.3">
      <c r="A333" s="27" t="s">
        <v>194</v>
      </c>
      <c r="B333" s="48">
        <v>0</v>
      </c>
      <c r="C333" s="49">
        <v>0</v>
      </c>
      <c r="D333" s="49">
        <v>11</v>
      </c>
      <c r="E333" s="50">
        <v>117</v>
      </c>
      <c r="F333" s="48">
        <v>2</v>
      </c>
      <c r="G333" s="49">
        <v>1</v>
      </c>
      <c r="H333" s="49">
        <v>7</v>
      </c>
      <c r="I333" s="49">
        <v>19</v>
      </c>
      <c r="J333" s="49">
        <v>15</v>
      </c>
      <c r="K333" s="50">
        <v>87</v>
      </c>
      <c r="L333" s="48"/>
      <c r="M333" s="49"/>
      <c r="N333" s="49"/>
      <c r="O333" s="50"/>
    </row>
    <row r="334" spans="1:15" ht="13.8" x14ac:dyDescent="0.3">
      <c r="A334" s="27" t="s">
        <v>195</v>
      </c>
      <c r="B334" s="48">
        <v>0</v>
      </c>
      <c r="C334" s="49">
        <v>0</v>
      </c>
      <c r="D334" s="49">
        <v>9</v>
      </c>
      <c r="E334" s="50">
        <v>98</v>
      </c>
      <c r="F334" s="48">
        <v>3</v>
      </c>
      <c r="G334" s="49">
        <v>1</v>
      </c>
      <c r="H334" s="49">
        <v>4</v>
      </c>
      <c r="I334" s="49">
        <v>9</v>
      </c>
      <c r="J334" s="49">
        <v>9</v>
      </c>
      <c r="K334" s="50">
        <v>90</v>
      </c>
      <c r="L334" s="48"/>
      <c r="M334" s="49"/>
      <c r="N334" s="49"/>
      <c r="O334" s="50"/>
    </row>
    <row r="335" spans="1:15" ht="13.8" x14ac:dyDescent="0.3">
      <c r="A335" s="27" t="s">
        <v>196</v>
      </c>
      <c r="B335" s="48">
        <v>0</v>
      </c>
      <c r="C335" s="49">
        <v>1</v>
      </c>
      <c r="D335" s="49">
        <v>43</v>
      </c>
      <c r="E335" s="50">
        <v>201</v>
      </c>
      <c r="F335" s="48">
        <v>7</v>
      </c>
      <c r="G335" s="49">
        <v>6</v>
      </c>
      <c r="H335" s="49">
        <v>21</v>
      </c>
      <c r="I335" s="49">
        <v>17</v>
      </c>
      <c r="J335" s="49">
        <v>25</v>
      </c>
      <c r="K335" s="50">
        <v>170</v>
      </c>
      <c r="L335" s="48"/>
      <c r="M335" s="49"/>
      <c r="N335" s="49"/>
      <c r="O335" s="50"/>
    </row>
    <row r="336" spans="1:15" ht="13.8" x14ac:dyDescent="0.3">
      <c r="A336" s="27" t="s">
        <v>197</v>
      </c>
      <c r="B336" s="48">
        <v>0</v>
      </c>
      <c r="C336" s="49">
        <v>0</v>
      </c>
      <c r="D336" s="49">
        <v>18</v>
      </c>
      <c r="E336" s="50">
        <v>82</v>
      </c>
      <c r="F336" s="48">
        <v>2</v>
      </c>
      <c r="G336" s="49">
        <v>4</v>
      </c>
      <c r="H336" s="49">
        <v>10</v>
      </c>
      <c r="I336" s="49">
        <v>25</v>
      </c>
      <c r="J336" s="49">
        <v>13</v>
      </c>
      <c r="K336" s="50">
        <v>50</v>
      </c>
      <c r="L336" s="48"/>
      <c r="M336" s="49"/>
      <c r="N336" s="49"/>
      <c r="O336" s="50"/>
    </row>
    <row r="337" spans="1:15" ht="13.8" x14ac:dyDescent="0.3">
      <c r="A337" s="27" t="s">
        <v>198</v>
      </c>
      <c r="B337" s="48">
        <v>0</v>
      </c>
      <c r="C337" s="49">
        <v>2</v>
      </c>
      <c r="D337" s="49">
        <v>14</v>
      </c>
      <c r="E337" s="50">
        <v>216</v>
      </c>
      <c r="F337" s="48">
        <v>5</v>
      </c>
      <c r="G337" s="49">
        <v>3</v>
      </c>
      <c r="H337" s="49">
        <v>5</v>
      </c>
      <c r="I337" s="49">
        <v>33</v>
      </c>
      <c r="J337" s="49">
        <v>31</v>
      </c>
      <c r="K337" s="50">
        <v>155</v>
      </c>
      <c r="L337" s="48"/>
      <c r="M337" s="49"/>
      <c r="N337" s="49"/>
      <c r="O337" s="50"/>
    </row>
    <row r="338" spans="1:15" ht="13.8" x14ac:dyDescent="0.3">
      <c r="A338" s="27" t="s">
        <v>199</v>
      </c>
      <c r="B338" s="48">
        <v>0</v>
      </c>
      <c r="C338" s="49">
        <v>3</v>
      </c>
      <c r="D338" s="49">
        <v>12</v>
      </c>
      <c r="E338" s="50">
        <v>239</v>
      </c>
      <c r="F338" s="48">
        <v>5</v>
      </c>
      <c r="G338" s="49">
        <v>1</v>
      </c>
      <c r="H338" s="49">
        <v>6</v>
      </c>
      <c r="I338" s="49">
        <v>12</v>
      </c>
      <c r="J338" s="49">
        <v>17</v>
      </c>
      <c r="K338" s="50">
        <v>225</v>
      </c>
      <c r="L338" s="48"/>
      <c r="M338" s="49"/>
      <c r="N338" s="49"/>
      <c r="O338" s="50"/>
    </row>
    <row r="339" spans="1:15" ht="13.8" x14ac:dyDescent="0.3">
      <c r="A339" s="27" t="s">
        <v>200</v>
      </c>
      <c r="B339" s="48">
        <v>0</v>
      </c>
      <c r="C339" s="49">
        <v>0</v>
      </c>
      <c r="D339" s="49">
        <v>24</v>
      </c>
      <c r="E339" s="50">
        <v>111</v>
      </c>
      <c r="F339" s="48">
        <v>8</v>
      </c>
      <c r="G339" s="49">
        <v>0</v>
      </c>
      <c r="H339" s="49">
        <v>17</v>
      </c>
      <c r="I339" s="49">
        <v>16</v>
      </c>
      <c r="J339" s="49">
        <v>17</v>
      </c>
      <c r="K339" s="50">
        <v>91</v>
      </c>
      <c r="L339" s="48"/>
      <c r="M339" s="49"/>
      <c r="N339" s="49"/>
      <c r="O339" s="50"/>
    </row>
    <row r="340" spans="1:15" ht="13.8" x14ac:dyDescent="0.3">
      <c r="A340" s="27" t="s">
        <v>201</v>
      </c>
      <c r="B340" s="48">
        <v>0</v>
      </c>
      <c r="C340" s="49">
        <v>1</v>
      </c>
      <c r="D340" s="49">
        <v>17</v>
      </c>
      <c r="E340" s="50">
        <v>175</v>
      </c>
      <c r="F340" s="48">
        <v>9</v>
      </c>
      <c r="G340" s="49">
        <v>4</v>
      </c>
      <c r="H340" s="49">
        <v>6</v>
      </c>
      <c r="I340" s="49">
        <v>21</v>
      </c>
      <c r="J340" s="49">
        <v>19</v>
      </c>
      <c r="K340" s="50">
        <v>142</v>
      </c>
      <c r="L340" s="48"/>
      <c r="M340" s="49"/>
      <c r="N340" s="49"/>
      <c r="O340" s="50"/>
    </row>
    <row r="341" spans="1:15" ht="13.8" x14ac:dyDescent="0.3">
      <c r="A341" s="27" t="s">
        <v>202</v>
      </c>
      <c r="B341" s="48">
        <v>0</v>
      </c>
      <c r="C341" s="49">
        <v>0</v>
      </c>
      <c r="D341" s="49">
        <v>40</v>
      </c>
      <c r="E341" s="50">
        <v>173</v>
      </c>
      <c r="F341" s="48">
        <v>4</v>
      </c>
      <c r="G341" s="49">
        <v>10</v>
      </c>
      <c r="H341" s="49">
        <v>21</v>
      </c>
      <c r="I341" s="49">
        <v>25</v>
      </c>
      <c r="J341" s="49">
        <v>23</v>
      </c>
      <c r="K341" s="50">
        <v>119</v>
      </c>
      <c r="L341" s="48"/>
      <c r="M341" s="49"/>
      <c r="N341" s="49"/>
      <c r="O341" s="50"/>
    </row>
    <row r="342" spans="1:15" ht="13.8" x14ac:dyDescent="0.3">
      <c r="A342" s="27" t="s">
        <v>203</v>
      </c>
      <c r="B342" s="48">
        <v>0</v>
      </c>
      <c r="C342" s="49">
        <v>0</v>
      </c>
      <c r="D342" s="49">
        <v>38</v>
      </c>
      <c r="E342" s="50">
        <v>114</v>
      </c>
      <c r="F342" s="48">
        <v>4</v>
      </c>
      <c r="G342" s="49">
        <v>7</v>
      </c>
      <c r="H342" s="49">
        <v>26</v>
      </c>
      <c r="I342" s="49">
        <v>10</v>
      </c>
      <c r="J342" s="49">
        <v>10</v>
      </c>
      <c r="K342" s="50">
        <v>103</v>
      </c>
      <c r="L342" s="48"/>
      <c r="M342" s="49"/>
      <c r="N342" s="49"/>
      <c r="O342" s="50"/>
    </row>
    <row r="343" spans="1:15" ht="13.8" x14ac:dyDescent="0.3">
      <c r="A343" s="27" t="s">
        <v>204</v>
      </c>
      <c r="B343" s="48">
        <v>0</v>
      </c>
      <c r="C343" s="49">
        <v>0</v>
      </c>
      <c r="D343" s="49">
        <v>4</v>
      </c>
      <c r="E343" s="50">
        <v>26</v>
      </c>
      <c r="F343" s="48">
        <v>2</v>
      </c>
      <c r="G343" s="49">
        <v>0</v>
      </c>
      <c r="H343" s="49">
        <v>2</v>
      </c>
      <c r="I343" s="49">
        <v>0</v>
      </c>
      <c r="J343" s="49">
        <v>0</v>
      </c>
      <c r="K343" s="50">
        <v>27</v>
      </c>
      <c r="L343" s="48"/>
      <c r="M343" s="49"/>
      <c r="N343" s="49"/>
      <c r="O343" s="50"/>
    </row>
    <row r="344" spans="1:15" ht="13.8" x14ac:dyDescent="0.3">
      <c r="A344" s="27" t="s">
        <v>205</v>
      </c>
      <c r="B344" s="48">
        <v>0</v>
      </c>
      <c r="C344" s="49">
        <v>0</v>
      </c>
      <c r="D344" s="49">
        <v>58</v>
      </c>
      <c r="E344" s="50">
        <v>357</v>
      </c>
      <c r="F344" s="48">
        <v>15</v>
      </c>
      <c r="G344" s="49">
        <v>8</v>
      </c>
      <c r="H344" s="49">
        <v>32</v>
      </c>
      <c r="I344" s="49">
        <v>32</v>
      </c>
      <c r="J344" s="49">
        <v>65</v>
      </c>
      <c r="K344" s="50">
        <v>278</v>
      </c>
      <c r="L344" s="48"/>
      <c r="M344" s="49"/>
      <c r="N344" s="49"/>
      <c r="O344" s="50"/>
    </row>
    <row r="345" spans="1:15" ht="13.8" x14ac:dyDescent="0.3">
      <c r="A345" s="27" t="s">
        <v>206</v>
      </c>
      <c r="B345" s="48">
        <v>0</v>
      </c>
      <c r="C345" s="49">
        <v>0</v>
      </c>
      <c r="D345" s="49">
        <v>17</v>
      </c>
      <c r="E345" s="50">
        <v>92</v>
      </c>
      <c r="F345" s="48">
        <v>7</v>
      </c>
      <c r="G345" s="49">
        <v>2</v>
      </c>
      <c r="H345" s="49">
        <v>5</v>
      </c>
      <c r="I345" s="49">
        <v>10</v>
      </c>
      <c r="J345" s="49">
        <v>10</v>
      </c>
      <c r="K345" s="50">
        <v>69</v>
      </c>
      <c r="L345" s="48"/>
      <c r="M345" s="49"/>
      <c r="N345" s="49"/>
      <c r="O345" s="50"/>
    </row>
    <row r="346" spans="1:15" ht="13.8" x14ac:dyDescent="0.3">
      <c r="A346" s="27" t="s">
        <v>207</v>
      </c>
      <c r="B346" s="48">
        <v>0</v>
      </c>
      <c r="C346" s="49">
        <v>0</v>
      </c>
      <c r="D346" s="49">
        <v>6</v>
      </c>
      <c r="E346" s="50">
        <v>33</v>
      </c>
      <c r="F346" s="48">
        <v>2</v>
      </c>
      <c r="G346" s="49">
        <v>1</v>
      </c>
      <c r="H346" s="49">
        <v>1</v>
      </c>
      <c r="I346" s="49">
        <v>3</v>
      </c>
      <c r="J346" s="49">
        <v>2</v>
      </c>
      <c r="K346" s="50">
        <v>29</v>
      </c>
      <c r="L346" s="48"/>
      <c r="M346" s="49"/>
      <c r="N346" s="49"/>
      <c r="O346" s="50"/>
    </row>
    <row r="347" spans="1:15" ht="13.8" x14ac:dyDescent="0.3">
      <c r="A347" s="27" t="s">
        <v>208</v>
      </c>
      <c r="B347" s="48">
        <v>0</v>
      </c>
      <c r="C347" s="49">
        <v>0</v>
      </c>
      <c r="D347" s="49">
        <v>17</v>
      </c>
      <c r="E347" s="50">
        <v>85</v>
      </c>
      <c r="F347" s="48">
        <v>10</v>
      </c>
      <c r="G347" s="49">
        <v>3</v>
      </c>
      <c r="H347" s="49">
        <v>7</v>
      </c>
      <c r="I347" s="49">
        <v>6</v>
      </c>
      <c r="J347" s="49">
        <v>11</v>
      </c>
      <c r="K347" s="50">
        <v>74</v>
      </c>
      <c r="L347" s="48"/>
      <c r="M347" s="49"/>
      <c r="N347" s="49"/>
      <c r="O347" s="50"/>
    </row>
    <row r="348" spans="1:15" ht="13.8" x14ac:dyDescent="0.3">
      <c r="A348" s="27" t="s">
        <v>209</v>
      </c>
      <c r="B348" s="48">
        <v>0</v>
      </c>
      <c r="C348" s="49">
        <v>0</v>
      </c>
      <c r="D348" s="49">
        <v>21</v>
      </c>
      <c r="E348" s="50">
        <v>155</v>
      </c>
      <c r="F348" s="48">
        <v>5</v>
      </c>
      <c r="G348" s="49">
        <v>3</v>
      </c>
      <c r="H348" s="49">
        <v>13</v>
      </c>
      <c r="I348" s="49">
        <v>15</v>
      </c>
      <c r="J348" s="49">
        <v>7</v>
      </c>
      <c r="K348" s="50">
        <v>133</v>
      </c>
      <c r="L348" s="48"/>
      <c r="M348" s="49"/>
      <c r="N348" s="49"/>
      <c r="O348" s="50"/>
    </row>
    <row r="349" spans="1:15" ht="13.8" x14ac:dyDescent="0.3">
      <c r="A349" s="27" t="s">
        <v>210</v>
      </c>
      <c r="B349" s="48">
        <v>1</v>
      </c>
      <c r="C349" s="49">
        <v>0</v>
      </c>
      <c r="D349" s="49">
        <v>31</v>
      </c>
      <c r="E349" s="50">
        <v>263</v>
      </c>
      <c r="F349" s="48">
        <v>13</v>
      </c>
      <c r="G349" s="49">
        <v>6</v>
      </c>
      <c r="H349" s="49">
        <v>14</v>
      </c>
      <c r="I349" s="49">
        <v>22</v>
      </c>
      <c r="J349" s="49">
        <v>21</v>
      </c>
      <c r="K349" s="50">
        <v>228</v>
      </c>
      <c r="L349" s="48"/>
      <c r="M349" s="49"/>
      <c r="N349" s="49"/>
      <c r="O349" s="50"/>
    </row>
    <row r="350" spans="1:15" ht="14.4" thickBot="1" x14ac:dyDescent="0.35">
      <c r="A350" s="27" t="s">
        <v>211</v>
      </c>
      <c r="B350" s="48">
        <v>0</v>
      </c>
      <c r="C350" s="49">
        <v>0</v>
      </c>
      <c r="D350" s="49">
        <v>9</v>
      </c>
      <c r="E350" s="50">
        <v>39</v>
      </c>
      <c r="F350" s="48">
        <v>3</v>
      </c>
      <c r="G350" s="49">
        <v>1</v>
      </c>
      <c r="H350" s="49">
        <v>5</v>
      </c>
      <c r="I350" s="49">
        <v>2</v>
      </c>
      <c r="J350" s="49">
        <v>4</v>
      </c>
      <c r="K350" s="50">
        <v>35</v>
      </c>
      <c r="L350" s="48"/>
      <c r="M350" s="49"/>
      <c r="N350" s="49"/>
      <c r="O350" s="50"/>
    </row>
    <row r="351" spans="1:15" ht="14.4" thickBot="1" x14ac:dyDescent="0.35">
      <c r="A351" s="87" t="s">
        <v>725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88"/>
    </row>
    <row r="352" spans="1:15" ht="13.8" x14ac:dyDescent="0.3">
      <c r="A352" s="27" t="s">
        <v>713</v>
      </c>
      <c r="B352" s="48">
        <v>1</v>
      </c>
      <c r="C352" s="49">
        <v>0</v>
      </c>
      <c r="D352" s="49">
        <v>8</v>
      </c>
      <c r="E352" s="50">
        <v>58</v>
      </c>
      <c r="F352" s="48">
        <v>3</v>
      </c>
      <c r="G352" s="49">
        <v>3</v>
      </c>
      <c r="H352" s="49">
        <v>0</v>
      </c>
      <c r="I352" s="49">
        <v>14</v>
      </c>
      <c r="J352" s="49">
        <v>5</v>
      </c>
      <c r="K352" s="50">
        <v>44</v>
      </c>
      <c r="L352" s="48"/>
      <c r="M352" s="49"/>
      <c r="N352" s="49"/>
      <c r="O352" s="50"/>
    </row>
    <row r="353" spans="1:15" ht="13.8" x14ac:dyDescent="0.3">
      <c r="A353" s="27" t="s">
        <v>212</v>
      </c>
      <c r="B353" s="48">
        <v>0</v>
      </c>
      <c r="C353" s="49">
        <v>0</v>
      </c>
      <c r="D353" s="49">
        <v>23</v>
      </c>
      <c r="E353" s="50">
        <v>224</v>
      </c>
      <c r="F353" s="48">
        <v>6</v>
      </c>
      <c r="G353" s="49">
        <v>2</v>
      </c>
      <c r="H353" s="49">
        <v>19</v>
      </c>
      <c r="I353" s="49">
        <v>26</v>
      </c>
      <c r="J353" s="49">
        <v>31</v>
      </c>
      <c r="K353" s="50">
        <v>185</v>
      </c>
      <c r="L353" s="48"/>
      <c r="M353" s="49"/>
      <c r="N353" s="49"/>
      <c r="O353" s="50"/>
    </row>
    <row r="354" spans="1:15" ht="13.8" x14ac:dyDescent="0.3">
      <c r="A354" s="27" t="s">
        <v>213</v>
      </c>
      <c r="B354" s="48">
        <v>0</v>
      </c>
      <c r="C354" s="49">
        <v>0</v>
      </c>
      <c r="D354" s="49">
        <v>46</v>
      </c>
      <c r="E354" s="50">
        <v>130</v>
      </c>
      <c r="F354" s="48">
        <v>8</v>
      </c>
      <c r="G354" s="49">
        <v>9</v>
      </c>
      <c r="H354" s="49">
        <v>28</v>
      </c>
      <c r="I354" s="49">
        <v>23</v>
      </c>
      <c r="J354" s="49">
        <v>29</v>
      </c>
      <c r="K354" s="50">
        <v>89</v>
      </c>
      <c r="L354" s="48"/>
      <c r="M354" s="49"/>
      <c r="N354" s="49"/>
      <c r="O354" s="50"/>
    </row>
    <row r="355" spans="1:15" ht="13.8" x14ac:dyDescent="0.3">
      <c r="A355" s="27" t="s">
        <v>214</v>
      </c>
      <c r="B355" s="48">
        <v>0</v>
      </c>
      <c r="C355" s="49">
        <v>0</v>
      </c>
      <c r="D355" s="49">
        <v>19</v>
      </c>
      <c r="E355" s="50">
        <v>167</v>
      </c>
      <c r="F355" s="48">
        <v>4</v>
      </c>
      <c r="G355" s="49">
        <v>4</v>
      </c>
      <c r="H355" s="49">
        <v>11</v>
      </c>
      <c r="I355" s="49">
        <v>24</v>
      </c>
      <c r="J355" s="49">
        <v>12</v>
      </c>
      <c r="K355" s="50">
        <v>149</v>
      </c>
      <c r="L355" s="48"/>
      <c r="M355" s="49"/>
      <c r="N355" s="49"/>
      <c r="O355" s="50"/>
    </row>
    <row r="356" spans="1:15" ht="13.8" x14ac:dyDescent="0.3">
      <c r="A356" s="27" t="s">
        <v>215</v>
      </c>
      <c r="B356" s="48">
        <v>0</v>
      </c>
      <c r="C356" s="49">
        <v>0</v>
      </c>
      <c r="D356" s="49">
        <v>14</v>
      </c>
      <c r="E356" s="50">
        <v>133</v>
      </c>
      <c r="F356" s="48">
        <v>4</v>
      </c>
      <c r="G356" s="49">
        <v>1</v>
      </c>
      <c r="H356" s="49">
        <v>9</v>
      </c>
      <c r="I356" s="49">
        <v>15</v>
      </c>
      <c r="J356" s="49">
        <v>13</v>
      </c>
      <c r="K356" s="50">
        <v>115</v>
      </c>
      <c r="L356" s="48"/>
      <c r="M356" s="49"/>
      <c r="N356" s="49"/>
      <c r="O356" s="50"/>
    </row>
    <row r="357" spans="1:15" ht="13.8" x14ac:dyDescent="0.3">
      <c r="A357" s="27" t="s">
        <v>216</v>
      </c>
      <c r="B357" s="48">
        <v>0</v>
      </c>
      <c r="C357" s="49">
        <v>0</v>
      </c>
      <c r="D357" s="49">
        <v>15</v>
      </c>
      <c r="E357" s="50">
        <v>174</v>
      </c>
      <c r="F357" s="48">
        <v>2</v>
      </c>
      <c r="G357" s="49">
        <v>2</v>
      </c>
      <c r="H357" s="49">
        <v>11</v>
      </c>
      <c r="I357" s="49">
        <v>11</v>
      </c>
      <c r="J357" s="49">
        <v>12</v>
      </c>
      <c r="K357" s="50">
        <v>161</v>
      </c>
      <c r="L357" s="48"/>
      <c r="M357" s="49"/>
      <c r="N357" s="49"/>
      <c r="O357" s="50"/>
    </row>
    <row r="358" spans="1:15" ht="13.8" x14ac:dyDescent="0.3">
      <c r="A358" s="27" t="s">
        <v>217</v>
      </c>
      <c r="B358" s="48">
        <v>0</v>
      </c>
      <c r="C358" s="49">
        <v>0</v>
      </c>
      <c r="D358" s="49">
        <v>71</v>
      </c>
      <c r="E358" s="50">
        <v>254</v>
      </c>
      <c r="F358" s="48">
        <v>18</v>
      </c>
      <c r="G358" s="49">
        <v>12</v>
      </c>
      <c r="H358" s="49">
        <v>35</v>
      </c>
      <c r="I358" s="49">
        <v>35</v>
      </c>
      <c r="J358" s="49">
        <v>26</v>
      </c>
      <c r="K358" s="50">
        <v>206</v>
      </c>
      <c r="L358" s="48"/>
      <c r="M358" s="49"/>
      <c r="N358" s="49"/>
      <c r="O358" s="50"/>
    </row>
    <row r="359" spans="1:15" ht="13.8" x14ac:dyDescent="0.3">
      <c r="A359" s="27" t="s">
        <v>218</v>
      </c>
      <c r="B359" s="48">
        <v>0</v>
      </c>
      <c r="C359" s="49">
        <v>0</v>
      </c>
      <c r="D359" s="49">
        <v>16</v>
      </c>
      <c r="E359" s="50">
        <v>184</v>
      </c>
      <c r="F359" s="48">
        <v>6</v>
      </c>
      <c r="G359" s="49">
        <v>1</v>
      </c>
      <c r="H359" s="49">
        <v>12</v>
      </c>
      <c r="I359" s="49">
        <v>18</v>
      </c>
      <c r="J359" s="49">
        <v>20</v>
      </c>
      <c r="K359" s="50">
        <v>158</v>
      </c>
      <c r="L359" s="48"/>
      <c r="M359" s="49"/>
      <c r="N359" s="49"/>
      <c r="O359" s="50"/>
    </row>
    <row r="360" spans="1:15" ht="13.8" x14ac:dyDescent="0.3">
      <c r="A360" s="27" t="s">
        <v>219</v>
      </c>
      <c r="B360" s="48">
        <v>0</v>
      </c>
      <c r="C360" s="49">
        <v>0</v>
      </c>
      <c r="D360" s="49">
        <v>8</v>
      </c>
      <c r="E360" s="50">
        <v>121</v>
      </c>
      <c r="F360" s="48">
        <v>4</v>
      </c>
      <c r="G360" s="49">
        <v>0</v>
      </c>
      <c r="H360" s="49">
        <v>2</v>
      </c>
      <c r="I360" s="49">
        <v>14</v>
      </c>
      <c r="J360" s="49">
        <v>10</v>
      </c>
      <c r="K360" s="50">
        <v>101</v>
      </c>
      <c r="L360" s="48"/>
      <c r="M360" s="49"/>
      <c r="N360" s="49"/>
      <c r="O360" s="50"/>
    </row>
    <row r="361" spans="1:15" ht="13.8" x14ac:dyDescent="0.3">
      <c r="A361" s="28" t="s">
        <v>220</v>
      </c>
      <c r="B361" s="51">
        <v>0</v>
      </c>
      <c r="C361" s="52">
        <v>1</v>
      </c>
      <c r="D361" s="52">
        <v>7</v>
      </c>
      <c r="E361" s="53">
        <v>84</v>
      </c>
      <c r="F361" s="51">
        <v>0</v>
      </c>
      <c r="G361" s="52">
        <v>1</v>
      </c>
      <c r="H361" s="52">
        <v>6</v>
      </c>
      <c r="I361" s="52">
        <v>17</v>
      </c>
      <c r="J361" s="52">
        <v>11</v>
      </c>
      <c r="K361" s="53">
        <v>68</v>
      </c>
      <c r="L361" s="51"/>
      <c r="M361" s="52"/>
      <c r="N361" s="52"/>
      <c r="O361" s="53"/>
    </row>
    <row r="362" spans="1:15" ht="13.8" x14ac:dyDescent="0.3">
      <c r="A362" s="29" t="s">
        <v>42</v>
      </c>
      <c r="B362" s="30">
        <f>SUM(B328:B361)</f>
        <v>4</v>
      </c>
      <c r="C362" s="30">
        <f>SUM(C328:C361)</f>
        <v>9</v>
      </c>
      <c r="D362" s="30">
        <f>SUM(D328:D361)</f>
        <v>730</v>
      </c>
      <c r="E362" s="30">
        <f>SUM(E328:E361)</f>
        <v>4908</v>
      </c>
      <c r="F362" s="30">
        <f>SUM(F328:F361)</f>
        <v>188</v>
      </c>
      <c r="G362" s="30">
        <f>SUM(G328:G361)</f>
        <v>116</v>
      </c>
      <c r="H362" s="30">
        <f>SUM(H328:H361)</f>
        <v>396</v>
      </c>
      <c r="I362" s="30">
        <f>SUM(I328:I361)</f>
        <v>573</v>
      </c>
      <c r="J362" s="30">
        <f>SUM(J328:J361)</f>
        <v>560</v>
      </c>
      <c r="K362" s="30">
        <f>SUM(K328:K361)</f>
        <v>4024</v>
      </c>
      <c r="L362" s="30">
        <f>SUM(L328:L361)</f>
        <v>0</v>
      </c>
      <c r="M362" s="30">
        <f>SUM(M328:M361)</f>
        <v>0</v>
      </c>
      <c r="N362" s="30">
        <f>SUM(N328:N361)</f>
        <v>0</v>
      </c>
      <c r="O362" s="30">
        <f>SUM(O328:O361)</f>
        <v>0</v>
      </c>
    </row>
    <row r="363" spans="1:15" ht="14.4" thickBot="1" x14ac:dyDescent="0.35">
      <c r="A363" s="8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90"/>
    </row>
    <row r="364" spans="1:15" ht="14.4" thickBot="1" x14ac:dyDescent="0.35">
      <c r="A364" s="87" t="s">
        <v>221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88"/>
    </row>
    <row r="365" spans="1:15" ht="13.8" x14ac:dyDescent="0.3">
      <c r="A365" s="26">
        <v>1</v>
      </c>
      <c r="B365" s="45">
        <v>0</v>
      </c>
      <c r="C365" s="46">
        <v>0</v>
      </c>
      <c r="D365" s="46">
        <v>15</v>
      </c>
      <c r="E365" s="47">
        <v>133</v>
      </c>
      <c r="F365" s="45"/>
      <c r="G365" s="46"/>
      <c r="H365" s="46"/>
      <c r="I365" s="46"/>
      <c r="J365" s="46"/>
      <c r="K365" s="47"/>
      <c r="L365" s="45">
        <v>0</v>
      </c>
      <c r="M365" s="46">
        <v>15</v>
      </c>
      <c r="N365" s="46">
        <v>39</v>
      </c>
      <c r="O365" s="47">
        <v>102</v>
      </c>
    </row>
    <row r="366" spans="1:15" ht="13.8" x14ac:dyDescent="0.3">
      <c r="A366" s="27">
        <v>2</v>
      </c>
      <c r="B366" s="48">
        <v>0</v>
      </c>
      <c r="C366" s="49">
        <v>0</v>
      </c>
      <c r="D366" s="49">
        <v>13</v>
      </c>
      <c r="E366" s="50">
        <v>109</v>
      </c>
      <c r="F366" s="48"/>
      <c r="G366" s="49"/>
      <c r="H366" s="49"/>
      <c r="I366" s="49"/>
      <c r="J366" s="49"/>
      <c r="K366" s="50"/>
      <c r="L366" s="48">
        <v>1</v>
      </c>
      <c r="M366" s="49">
        <v>13</v>
      </c>
      <c r="N366" s="49">
        <v>41</v>
      </c>
      <c r="O366" s="50">
        <v>79</v>
      </c>
    </row>
    <row r="367" spans="1:15" ht="13.8" x14ac:dyDescent="0.3">
      <c r="A367" s="27">
        <v>3</v>
      </c>
      <c r="B367" s="48">
        <v>0</v>
      </c>
      <c r="C367" s="49">
        <v>0</v>
      </c>
      <c r="D367" s="49">
        <v>11</v>
      </c>
      <c r="E367" s="50">
        <v>80</v>
      </c>
      <c r="F367" s="48"/>
      <c r="G367" s="49"/>
      <c r="H367" s="49"/>
      <c r="I367" s="49"/>
      <c r="J367" s="49"/>
      <c r="K367" s="50"/>
      <c r="L367" s="48">
        <v>0</v>
      </c>
      <c r="M367" s="49">
        <v>11</v>
      </c>
      <c r="N367" s="49">
        <v>23</v>
      </c>
      <c r="O367" s="50">
        <v>62</v>
      </c>
    </row>
    <row r="368" spans="1:15" ht="13.8" x14ac:dyDescent="0.3">
      <c r="A368" s="27">
        <v>4</v>
      </c>
      <c r="B368" s="48">
        <v>0</v>
      </c>
      <c r="C368" s="49">
        <v>0</v>
      </c>
      <c r="D368" s="49">
        <v>19</v>
      </c>
      <c r="E368" s="50">
        <v>155</v>
      </c>
      <c r="F368" s="48"/>
      <c r="G368" s="49"/>
      <c r="H368" s="49"/>
      <c r="I368" s="49"/>
      <c r="J368" s="49"/>
      <c r="K368" s="50"/>
      <c r="L368" s="48">
        <v>0</v>
      </c>
      <c r="M368" s="49">
        <v>18</v>
      </c>
      <c r="N368" s="49">
        <v>43</v>
      </c>
      <c r="O368" s="50">
        <v>128</v>
      </c>
    </row>
    <row r="369" spans="1:15" ht="13.8" x14ac:dyDescent="0.3">
      <c r="A369" s="27">
        <v>5</v>
      </c>
      <c r="B369" s="48">
        <v>0</v>
      </c>
      <c r="C369" s="49">
        <v>0</v>
      </c>
      <c r="D369" s="49">
        <v>14</v>
      </c>
      <c r="E369" s="50">
        <v>121</v>
      </c>
      <c r="F369" s="48"/>
      <c r="G369" s="49"/>
      <c r="H369" s="49"/>
      <c r="I369" s="49"/>
      <c r="J369" s="49"/>
      <c r="K369" s="50"/>
      <c r="L369" s="48">
        <v>0</v>
      </c>
      <c r="M369" s="49">
        <v>13</v>
      </c>
      <c r="N369" s="49">
        <v>33</v>
      </c>
      <c r="O369" s="50">
        <v>95</v>
      </c>
    </row>
    <row r="370" spans="1:15" ht="13.8" x14ac:dyDescent="0.3">
      <c r="A370" s="27">
        <v>6</v>
      </c>
      <c r="B370" s="48">
        <v>0</v>
      </c>
      <c r="C370" s="49">
        <v>0</v>
      </c>
      <c r="D370" s="49">
        <v>17</v>
      </c>
      <c r="E370" s="50">
        <v>156</v>
      </c>
      <c r="F370" s="48"/>
      <c r="G370" s="49"/>
      <c r="H370" s="49"/>
      <c r="I370" s="49"/>
      <c r="J370" s="49"/>
      <c r="K370" s="50"/>
      <c r="L370" s="48">
        <v>0</v>
      </c>
      <c r="M370" s="49">
        <v>15</v>
      </c>
      <c r="N370" s="49">
        <v>39</v>
      </c>
      <c r="O370" s="50">
        <v>137</v>
      </c>
    </row>
    <row r="371" spans="1:15" ht="13.8" x14ac:dyDescent="0.3">
      <c r="A371" s="27">
        <v>7</v>
      </c>
      <c r="B371" s="48">
        <v>1</v>
      </c>
      <c r="C371" s="49">
        <v>1</v>
      </c>
      <c r="D371" s="49">
        <v>15</v>
      </c>
      <c r="E371" s="50">
        <v>99</v>
      </c>
      <c r="F371" s="48"/>
      <c r="G371" s="49"/>
      <c r="H371" s="49"/>
      <c r="I371" s="49"/>
      <c r="J371" s="49"/>
      <c r="K371" s="50"/>
      <c r="L371" s="48">
        <v>2</v>
      </c>
      <c r="M371" s="49">
        <v>16</v>
      </c>
      <c r="N371" s="49">
        <v>35</v>
      </c>
      <c r="O371" s="50">
        <v>73</v>
      </c>
    </row>
    <row r="372" spans="1:15" ht="13.8" x14ac:dyDescent="0.3">
      <c r="A372" s="27">
        <v>8</v>
      </c>
      <c r="B372" s="48">
        <v>0</v>
      </c>
      <c r="C372" s="49">
        <v>0</v>
      </c>
      <c r="D372" s="49">
        <v>12</v>
      </c>
      <c r="E372" s="50">
        <v>110</v>
      </c>
      <c r="F372" s="48"/>
      <c r="G372" s="49"/>
      <c r="H372" s="49"/>
      <c r="I372" s="49"/>
      <c r="J372" s="49"/>
      <c r="K372" s="50"/>
      <c r="L372" s="48">
        <v>0</v>
      </c>
      <c r="M372" s="49">
        <v>12</v>
      </c>
      <c r="N372" s="49">
        <v>20</v>
      </c>
      <c r="O372" s="50">
        <v>103</v>
      </c>
    </row>
    <row r="373" spans="1:15" ht="13.8" x14ac:dyDescent="0.3">
      <c r="A373" s="27">
        <v>9</v>
      </c>
      <c r="B373" s="48">
        <v>1</v>
      </c>
      <c r="C373" s="49">
        <v>0</v>
      </c>
      <c r="D373" s="49">
        <v>14</v>
      </c>
      <c r="E373" s="50">
        <v>104</v>
      </c>
      <c r="F373" s="48"/>
      <c r="G373" s="49"/>
      <c r="H373" s="49"/>
      <c r="I373" s="49"/>
      <c r="J373" s="49"/>
      <c r="K373" s="50"/>
      <c r="L373" s="48">
        <v>1</v>
      </c>
      <c r="M373" s="49">
        <v>14</v>
      </c>
      <c r="N373" s="49">
        <v>30</v>
      </c>
      <c r="O373" s="50">
        <v>85</v>
      </c>
    </row>
    <row r="374" spans="1:15" ht="14.4" thickBot="1" x14ac:dyDescent="0.35">
      <c r="A374" s="27">
        <v>10</v>
      </c>
      <c r="B374" s="48">
        <v>0</v>
      </c>
      <c r="C374" s="49">
        <v>0</v>
      </c>
      <c r="D374" s="49">
        <v>17</v>
      </c>
      <c r="E374" s="50">
        <v>152</v>
      </c>
      <c r="F374" s="48"/>
      <c r="G374" s="49"/>
      <c r="H374" s="49"/>
      <c r="I374" s="49"/>
      <c r="J374" s="49"/>
      <c r="K374" s="50"/>
      <c r="L374" s="48">
        <v>0</v>
      </c>
      <c r="M374" s="49">
        <v>17</v>
      </c>
      <c r="N374" s="49">
        <v>30</v>
      </c>
      <c r="O374" s="50">
        <v>133</v>
      </c>
    </row>
    <row r="375" spans="1:15" ht="14.4" thickBot="1" x14ac:dyDescent="0.35">
      <c r="A375" s="87" t="s">
        <v>726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88"/>
    </row>
    <row r="376" spans="1:15" ht="13.8" x14ac:dyDescent="0.3">
      <c r="A376" s="27">
        <v>11</v>
      </c>
      <c r="B376" s="48">
        <v>0</v>
      </c>
      <c r="C376" s="49">
        <v>0</v>
      </c>
      <c r="D376" s="49">
        <v>28</v>
      </c>
      <c r="E376" s="50">
        <v>70</v>
      </c>
      <c r="F376" s="48"/>
      <c r="G376" s="49"/>
      <c r="H376" s="49"/>
      <c r="I376" s="49"/>
      <c r="J376" s="49"/>
      <c r="K376" s="50"/>
      <c r="L376" s="48">
        <v>0</v>
      </c>
      <c r="M376" s="49">
        <v>27</v>
      </c>
      <c r="N376" s="49">
        <v>33</v>
      </c>
      <c r="O376" s="50">
        <v>55</v>
      </c>
    </row>
    <row r="377" spans="1:15" ht="13.8" x14ac:dyDescent="0.3">
      <c r="A377" s="27">
        <v>12</v>
      </c>
      <c r="B377" s="48">
        <v>0</v>
      </c>
      <c r="C377" s="49">
        <v>2</v>
      </c>
      <c r="D377" s="49">
        <v>21</v>
      </c>
      <c r="E377" s="50">
        <v>138</v>
      </c>
      <c r="F377" s="48"/>
      <c r="G377" s="49"/>
      <c r="H377" s="49"/>
      <c r="I377" s="49"/>
      <c r="J377" s="49"/>
      <c r="K377" s="50"/>
      <c r="L377" s="48">
        <v>2</v>
      </c>
      <c r="M377" s="49">
        <v>20</v>
      </c>
      <c r="N377" s="49">
        <v>40</v>
      </c>
      <c r="O377" s="50">
        <v>113</v>
      </c>
    </row>
    <row r="378" spans="1:15" ht="13.8" x14ac:dyDescent="0.3">
      <c r="A378" s="27">
        <v>13</v>
      </c>
      <c r="B378" s="48">
        <v>0</v>
      </c>
      <c r="C378" s="49">
        <v>0</v>
      </c>
      <c r="D378" s="49">
        <v>16</v>
      </c>
      <c r="E378" s="50">
        <v>121</v>
      </c>
      <c r="F378" s="48"/>
      <c r="G378" s="49"/>
      <c r="H378" s="49"/>
      <c r="I378" s="49"/>
      <c r="J378" s="49"/>
      <c r="K378" s="50"/>
      <c r="L378" s="48">
        <v>0</v>
      </c>
      <c r="M378" s="49">
        <v>17</v>
      </c>
      <c r="N378" s="49">
        <v>30</v>
      </c>
      <c r="O378" s="50">
        <v>100</v>
      </c>
    </row>
    <row r="379" spans="1:15" ht="13.8" x14ac:dyDescent="0.3">
      <c r="A379" s="27">
        <v>14</v>
      </c>
      <c r="B379" s="48">
        <v>0</v>
      </c>
      <c r="C379" s="49">
        <v>0</v>
      </c>
      <c r="D379" s="49">
        <v>17</v>
      </c>
      <c r="E379" s="50">
        <v>85</v>
      </c>
      <c r="F379" s="48"/>
      <c r="G379" s="49"/>
      <c r="H379" s="49"/>
      <c r="I379" s="49"/>
      <c r="J379" s="49"/>
      <c r="K379" s="50"/>
      <c r="L379" s="48">
        <v>0</v>
      </c>
      <c r="M379" s="49">
        <v>19</v>
      </c>
      <c r="N379" s="49">
        <v>26</v>
      </c>
      <c r="O379" s="50">
        <v>76</v>
      </c>
    </row>
    <row r="380" spans="1:15" ht="13.8" x14ac:dyDescent="0.3">
      <c r="A380" s="27">
        <v>15</v>
      </c>
      <c r="B380" s="48">
        <v>0</v>
      </c>
      <c r="C380" s="49">
        <v>0</v>
      </c>
      <c r="D380" s="49">
        <v>15</v>
      </c>
      <c r="E380" s="50">
        <v>192</v>
      </c>
      <c r="F380" s="48"/>
      <c r="G380" s="49"/>
      <c r="H380" s="49"/>
      <c r="I380" s="49"/>
      <c r="J380" s="49"/>
      <c r="K380" s="50"/>
      <c r="L380" s="48">
        <v>0</v>
      </c>
      <c r="M380" s="49">
        <v>16</v>
      </c>
      <c r="N380" s="49">
        <v>38</v>
      </c>
      <c r="O380" s="50">
        <v>186</v>
      </c>
    </row>
    <row r="381" spans="1:15" ht="13.8" x14ac:dyDescent="0.3">
      <c r="A381" s="27">
        <v>16</v>
      </c>
      <c r="B381" s="48">
        <v>0</v>
      </c>
      <c r="C381" s="49">
        <v>0</v>
      </c>
      <c r="D381" s="49">
        <v>23</v>
      </c>
      <c r="E381" s="50">
        <v>171</v>
      </c>
      <c r="F381" s="48"/>
      <c r="G381" s="49"/>
      <c r="H381" s="49"/>
      <c r="I381" s="49"/>
      <c r="J381" s="49"/>
      <c r="K381" s="50"/>
      <c r="L381" s="48">
        <v>0</v>
      </c>
      <c r="M381" s="49">
        <v>25</v>
      </c>
      <c r="N381" s="49">
        <v>43</v>
      </c>
      <c r="O381" s="50">
        <v>152</v>
      </c>
    </row>
    <row r="382" spans="1:15" ht="13.8" x14ac:dyDescent="0.3">
      <c r="A382" s="27">
        <v>17</v>
      </c>
      <c r="B382" s="48">
        <v>0</v>
      </c>
      <c r="C382" s="49">
        <v>0</v>
      </c>
      <c r="D382" s="49">
        <v>18</v>
      </c>
      <c r="E382" s="50">
        <v>164</v>
      </c>
      <c r="F382" s="48"/>
      <c r="G382" s="49"/>
      <c r="H382" s="49"/>
      <c r="I382" s="49"/>
      <c r="J382" s="49"/>
      <c r="K382" s="50"/>
      <c r="L382" s="48">
        <v>0</v>
      </c>
      <c r="M382" s="49">
        <v>18</v>
      </c>
      <c r="N382" s="49">
        <v>47</v>
      </c>
      <c r="O382" s="50">
        <v>139</v>
      </c>
    </row>
    <row r="383" spans="1:15" ht="13.8" x14ac:dyDescent="0.3">
      <c r="A383" s="27">
        <v>18</v>
      </c>
      <c r="B383" s="48">
        <v>0</v>
      </c>
      <c r="C383" s="49">
        <v>0</v>
      </c>
      <c r="D383" s="49">
        <v>16</v>
      </c>
      <c r="E383" s="50">
        <v>172</v>
      </c>
      <c r="F383" s="48"/>
      <c r="G383" s="49"/>
      <c r="H383" s="49"/>
      <c r="I383" s="49"/>
      <c r="J383" s="49"/>
      <c r="K383" s="50"/>
      <c r="L383" s="48">
        <v>0</v>
      </c>
      <c r="M383" s="49">
        <v>16</v>
      </c>
      <c r="N383" s="49">
        <v>36</v>
      </c>
      <c r="O383" s="50">
        <v>149</v>
      </c>
    </row>
    <row r="384" spans="1:15" ht="13.8" x14ac:dyDescent="0.3">
      <c r="A384" s="27">
        <v>19</v>
      </c>
      <c r="B384" s="48">
        <v>0</v>
      </c>
      <c r="C384" s="49">
        <v>0</v>
      </c>
      <c r="D384" s="49">
        <v>19</v>
      </c>
      <c r="E384" s="50">
        <v>162</v>
      </c>
      <c r="F384" s="48"/>
      <c r="G384" s="49"/>
      <c r="H384" s="49"/>
      <c r="I384" s="49"/>
      <c r="J384" s="49"/>
      <c r="K384" s="50"/>
      <c r="L384" s="48">
        <v>0</v>
      </c>
      <c r="M384" s="49">
        <v>19</v>
      </c>
      <c r="N384" s="49">
        <v>35</v>
      </c>
      <c r="O384" s="50">
        <v>149</v>
      </c>
    </row>
    <row r="385" spans="1:15" ht="13.8" x14ac:dyDescent="0.3">
      <c r="A385" s="27">
        <v>20</v>
      </c>
      <c r="B385" s="48">
        <v>0</v>
      </c>
      <c r="C385" s="49">
        <v>0</v>
      </c>
      <c r="D385" s="49">
        <v>9</v>
      </c>
      <c r="E385" s="50">
        <v>98</v>
      </c>
      <c r="F385" s="48"/>
      <c r="G385" s="49"/>
      <c r="H385" s="49"/>
      <c r="I385" s="49"/>
      <c r="J385" s="49"/>
      <c r="K385" s="50"/>
      <c r="L385" s="48">
        <v>0</v>
      </c>
      <c r="M385" s="49">
        <v>9</v>
      </c>
      <c r="N385" s="49">
        <v>35</v>
      </c>
      <c r="O385" s="50">
        <v>79</v>
      </c>
    </row>
    <row r="386" spans="1:15" ht="13.8" x14ac:dyDescent="0.3">
      <c r="A386" s="27">
        <v>21</v>
      </c>
      <c r="B386" s="48">
        <v>0</v>
      </c>
      <c r="C386" s="49">
        <v>0</v>
      </c>
      <c r="D386" s="49">
        <v>13</v>
      </c>
      <c r="E386" s="50">
        <v>165</v>
      </c>
      <c r="F386" s="48"/>
      <c r="G386" s="49"/>
      <c r="H386" s="49"/>
      <c r="I386" s="49"/>
      <c r="J386" s="49"/>
      <c r="K386" s="50"/>
      <c r="L386" s="48">
        <v>0</v>
      </c>
      <c r="M386" s="49">
        <v>12</v>
      </c>
      <c r="N386" s="49">
        <v>42</v>
      </c>
      <c r="O386" s="50">
        <v>151</v>
      </c>
    </row>
    <row r="387" spans="1:15" ht="13.8" x14ac:dyDescent="0.3">
      <c r="A387" s="27">
        <v>22</v>
      </c>
      <c r="B387" s="48">
        <v>0</v>
      </c>
      <c r="C387" s="49">
        <v>0</v>
      </c>
      <c r="D387" s="49">
        <v>8</v>
      </c>
      <c r="E387" s="50">
        <v>126</v>
      </c>
      <c r="F387" s="48"/>
      <c r="G387" s="49"/>
      <c r="H387" s="49"/>
      <c r="I387" s="49"/>
      <c r="J387" s="49"/>
      <c r="K387" s="50"/>
      <c r="L387" s="48">
        <v>0</v>
      </c>
      <c r="M387" s="49">
        <v>9</v>
      </c>
      <c r="N387" s="49">
        <v>45</v>
      </c>
      <c r="O387" s="50">
        <v>96</v>
      </c>
    </row>
    <row r="388" spans="1:15" ht="13.8" x14ac:dyDescent="0.3">
      <c r="A388" s="27">
        <v>23</v>
      </c>
      <c r="B388" s="48">
        <v>0</v>
      </c>
      <c r="C388" s="49">
        <v>1</v>
      </c>
      <c r="D388" s="49">
        <v>11</v>
      </c>
      <c r="E388" s="50">
        <v>94</v>
      </c>
      <c r="F388" s="48"/>
      <c r="G388" s="49"/>
      <c r="H388" s="49"/>
      <c r="I388" s="49"/>
      <c r="J388" s="49"/>
      <c r="K388" s="50"/>
      <c r="L388" s="48">
        <v>1</v>
      </c>
      <c r="M388" s="49">
        <v>9</v>
      </c>
      <c r="N388" s="49">
        <v>36</v>
      </c>
      <c r="O388" s="50">
        <v>70</v>
      </c>
    </row>
    <row r="389" spans="1:15" ht="13.8" x14ac:dyDescent="0.3">
      <c r="A389" s="27">
        <v>24</v>
      </c>
      <c r="B389" s="48">
        <v>0</v>
      </c>
      <c r="C389" s="49">
        <v>0</v>
      </c>
      <c r="D389" s="49">
        <v>8</v>
      </c>
      <c r="E389" s="50">
        <v>114</v>
      </c>
      <c r="F389" s="48"/>
      <c r="G389" s="49"/>
      <c r="H389" s="49"/>
      <c r="I389" s="49"/>
      <c r="J389" s="49"/>
      <c r="K389" s="50"/>
      <c r="L389" s="48">
        <v>0</v>
      </c>
      <c r="M389" s="49">
        <v>8</v>
      </c>
      <c r="N389" s="49">
        <v>31</v>
      </c>
      <c r="O389" s="50">
        <v>105</v>
      </c>
    </row>
    <row r="390" spans="1:15" ht="13.8" x14ac:dyDescent="0.3">
      <c r="A390" s="27">
        <v>25</v>
      </c>
      <c r="B390" s="48">
        <v>0</v>
      </c>
      <c r="C390" s="49">
        <v>0</v>
      </c>
      <c r="D390" s="49">
        <v>7</v>
      </c>
      <c r="E390" s="50">
        <v>134</v>
      </c>
      <c r="F390" s="48"/>
      <c r="G390" s="49"/>
      <c r="H390" s="49"/>
      <c r="I390" s="49"/>
      <c r="J390" s="49"/>
      <c r="K390" s="50"/>
      <c r="L390" s="48">
        <v>0</v>
      </c>
      <c r="M390" s="49">
        <v>7</v>
      </c>
      <c r="N390" s="49">
        <v>19</v>
      </c>
      <c r="O390" s="50">
        <v>123</v>
      </c>
    </row>
    <row r="391" spans="1:15" ht="13.8" x14ac:dyDescent="0.3">
      <c r="A391" s="27">
        <v>26</v>
      </c>
      <c r="B391" s="48">
        <v>0</v>
      </c>
      <c r="C391" s="49">
        <v>0</v>
      </c>
      <c r="D391" s="49">
        <v>8</v>
      </c>
      <c r="E391" s="50">
        <v>168</v>
      </c>
      <c r="F391" s="48"/>
      <c r="G391" s="49"/>
      <c r="H391" s="49"/>
      <c r="I391" s="49"/>
      <c r="J391" s="49"/>
      <c r="K391" s="50"/>
      <c r="L391" s="48">
        <v>0</v>
      </c>
      <c r="M391" s="49">
        <v>8</v>
      </c>
      <c r="N391" s="49">
        <v>33</v>
      </c>
      <c r="O391" s="50">
        <v>155</v>
      </c>
    </row>
    <row r="392" spans="1:15" ht="13.8" x14ac:dyDescent="0.3">
      <c r="A392" s="27">
        <v>27</v>
      </c>
      <c r="B392" s="48">
        <v>0</v>
      </c>
      <c r="C392" s="49">
        <v>0</v>
      </c>
      <c r="D392" s="49">
        <v>19</v>
      </c>
      <c r="E392" s="50">
        <v>166</v>
      </c>
      <c r="F392" s="48"/>
      <c r="G392" s="49"/>
      <c r="H392" s="49"/>
      <c r="I392" s="49"/>
      <c r="J392" s="49"/>
      <c r="K392" s="50"/>
      <c r="L392" s="48">
        <v>0</v>
      </c>
      <c r="M392" s="49">
        <v>19</v>
      </c>
      <c r="N392" s="49">
        <v>48</v>
      </c>
      <c r="O392" s="50">
        <v>134</v>
      </c>
    </row>
    <row r="393" spans="1:15" ht="13.8" x14ac:dyDescent="0.3">
      <c r="A393" s="27">
        <v>28</v>
      </c>
      <c r="B393" s="48">
        <v>0</v>
      </c>
      <c r="C393" s="49">
        <v>0</v>
      </c>
      <c r="D393" s="49">
        <v>1</v>
      </c>
      <c r="E393" s="50">
        <v>218</v>
      </c>
      <c r="F393" s="48"/>
      <c r="G393" s="49"/>
      <c r="H393" s="49"/>
      <c r="I393" s="49"/>
      <c r="J393" s="49"/>
      <c r="K393" s="50"/>
      <c r="L393" s="48">
        <v>0</v>
      </c>
      <c r="M393" s="49">
        <v>1</v>
      </c>
      <c r="N393" s="49">
        <v>80</v>
      </c>
      <c r="O393" s="50">
        <v>176</v>
      </c>
    </row>
    <row r="394" spans="1:15" ht="13.8" x14ac:dyDescent="0.3">
      <c r="A394" s="27">
        <v>37</v>
      </c>
      <c r="B394" s="48">
        <v>0</v>
      </c>
      <c r="C394" s="49">
        <v>0</v>
      </c>
      <c r="D394" s="49">
        <v>7</v>
      </c>
      <c r="E394" s="50">
        <v>195</v>
      </c>
      <c r="F394" s="48"/>
      <c r="G394" s="49"/>
      <c r="H394" s="49"/>
      <c r="I394" s="49"/>
      <c r="J394" s="49"/>
      <c r="K394" s="50"/>
      <c r="L394" s="48">
        <v>0</v>
      </c>
      <c r="M394" s="49">
        <v>6</v>
      </c>
      <c r="N394" s="49">
        <v>43</v>
      </c>
      <c r="O394" s="50">
        <v>162</v>
      </c>
    </row>
    <row r="395" spans="1:15" ht="13.8" x14ac:dyDescent="0.3">
      <c r="A395" s="27">
        <v>38</v>
      </c>
      <c r="B395" s="48">
        <v>0</v>
      </c>
      <c r="C395" s="49">
        <v>0</v>
      </c>
      <c r="D395" s="49">
        <v>9</v>
      </c>
      <c r="E395" s="50">
        <v>172</v>
      </c>
      <c r="F395" s="48"/>
      <c r="G395" s="49"/>
      <c r="H395" s="49"/>
      <c r="I395" s="49"/>
      <c r="J395" s="49"/>
      <c r="K395" s="50"/>
      <c r="L395" s="48">
        <v>0</v>
      </c>
      <c r="M395" s="49">
        <v>9</v>
      </c>
      <c r="N395" s="49">
        <v>46</v>
      </c>
      <c r="O395" s="50">
        <v>135</v>
      </c>
    </row>
    <row r="396" spans="1:15" ht="13.8" x14ac:dyDescent="0.3">
      <c r="A396" s="27">
        <v>39</v>
      </c>
      <c r="B396" s="48">
        <v>0</v>
      </c>
      <c r="C396" s="49">
        <v>0</v>
      </c>
      <c r="D396" s="49">
        <v>0</v>
      </c>
      <c r="E396" s="50">
        <v>141</v>
      </c>
      <c r="F396" s="48"/>
      <c r="G396" s="49"/>
      <c r="H396" s="49"/>
      <c r="I396" s="49"/>
      <c r="J396" s="49"/>
      <c r="K396" s="50"/>
      <c r="L396" s="48">
        <v>0</v>
      </c>
      <c r="M396" s="49">
        <v>0</v>
      </c>
      <c r="N396" s="49">
        <v>42</v>
      </c>
      <c r="O396" s="50">
        <v>117</v>
      </c>
    </row>
    <row r="397" spans="1:15" ht="13.8" x14ac:dyDescent="0.3">
      <c r="A397" s="27">
        <v>40</v>
      </c>
      <c r="B397" s="48">
        <v>0</v>
      </c>
      <c r="C397" s="49">
        <v>0</v>
      </c>
      <c r="D397" s="49">
        <v>5</v>
      </c>
      <c r="E397" s="50">
        <v>77</v>
      </c>
      <c r="F397" s="48"/>
      <c r="G397" s="49"/>
      <c r="H397" s="49"/>
      <c r="I397" s="49"/>
      <c r="J397" s="49"/>
      <c r="K397" s="50"/>
      <c r="L397" s="48">
        <v>0</v>
      </c>
      <c r="M397" s="49">
        <v>6</v>
      </c>
      <c r="N397" s="49">
        <v>21</v>
      </c>
      <c r="O397" s="50">
        <v>62</v>
      </c>
    </row>
    <row r="398" spans="1:15" ht="14.4" thickBot="1" x14ac:dyDescent="0.35">
      <c r="A398" s="27">
        <v>41</v>
      </c>
      <c r="B398" s="48">
        <v>0</v>
      </c>
      <c r="C398" s="49">
        <v>0</v>
      </c>
      <c r="D398" s="49">
        <v>3</v>
      </c>
      <c r="E398" s="50">
        <v>177</v>
      </c>
      <c r="F398" s="48"/>
      <c r="G398" s="49"/>
      <c r="H398" s="49"/>
      <c r="I398" s="49"/>
      <c r="J398" s="49"/>
      <c r="K398" s="50"/>
      <c r="L398" s="48">
        <v>0</v>
      </c>
      <c r="M398" s="49">
        <v>3</v>
      </c>
      <c r="N398" s="49">
        <v>67</v>
      </c>
      <c r="O398" s="50">
        <v>129</v>
      </c>
    </row>
    <row r="399" spans="1:15" ht="14.4" thickBot="1" x14ac:dyDescent="0.35">
      <c r="A399" s="87" t="s">
        <v>726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88"/>
    </row>
    <row r="400" spans="1:15" ht="13.8" x14ac:dyDescent="0.3">
      <c r="A400" s="27">
        <v>42</v>
      </c>
      <c r="B400" s="48">
        <v>0</v>
      </c>
      <c r="C400" s="49">
        <v>0</v>
      </c>
      <c r="D400" s="49">
        <v>7</v>
      </c>
      <c r="E400" s="50">
        <v>116</v>
      </c>
      <c r="F400" s="48"/>
      <c r="G400" s="49"/>
      <c r="H400" s="49"/>
      <c r="I400" s="49"/>
      <c r="J400" s="49"/>
      <c r="K400" s="50"/>
      <c r="L400" s="48">
        <v>0</v>
      </c>
      <c r="M400" s="49">
        <v>7</v>
      </c>
      <c r="N400" s="49">
        <v>57</v>
      </c>
      <c r="O400" s="50">
        <v>84</v>
      </c>
    </row>
    <row r="401" spans="1:15" ht="13.8" x14ac:dyDescent="0.3">
      <c r="A401" s="27">
        <v>43</v>
      </c>
      <c r="B401" s="48">
        <v>0</v>
      </c>
      <c r="C401" s="49">
        <v>0</v>
      </c>
      <c r="D401" s="49">
        <v>4</v>
      </c>
      <c r="E401" s="50">
        <v>141</v>
      </c>
      <c r="F401" s="48"/>
      <c r="G401" s="49"/>
      <c r="H401" s="49"/>
      <c r="I401" s="49"/>
      <c r="J401" s="49"/>
      <c r="K401" s="50"/>
      <c r="L401" s="48">
        <v>0</v>
      </c>
      <c r="M401" s="49">
        <v>4</v>
      </c>
      <c r="N401" s="49">
        <v>52</v>
      </c>
      <c r="O401" s="50">
        <v>107</v>
      </c>
    </row>
    <row r="402" spans="1:15" ht="13.8" x14ac:dyDescent="0.3">
      <c r="A402" s="27">
        <v>44</v>
      </c>
      <c r="B402" s="48">
        <v>0</v>
      </c>
      <c r="C402" s="49">
        <v>0</v>
      </c>
      <c r="D402" s="49">
        <v>10</v>
      </c>
      <c r="E402" s="50">
        <v>160</v>
      </c>
      <c r="F402" s="48"/>
      <c r="G402" s="49"/>
      <c r="H402" s="49"/>
      <c r="I402" s="49"/>
      <c r="J402" s="49"/>
      <c r="K402" s="50"/>
      <c r="L402" s="48">
        <v>0</v>
      </c>
      <c r="M402" s="49">
        <v>10</v>
      </c>
      <c r="N402" s="49">
        <v>54</v>
      </c>
      <c r="O402" s="50">
        <v>119</v>
      </c>
    </row>
    <row r="403" spans="1:15" ht="13.8" x14ac:dyDescent="0.3">
      <c r="A403" s="27">
        <v>45</v>
      </c>
      <c r="B403" s="48">
        <v>0</v>
      </c>
      <c r="C403" s="49">
        <v>0</v>
      </c>
      <c r="D403" s="49">
        <v>2</v>
      </c>
      <c r="E403" s="50">
        <v>84</v>
      </c>
      <c r="F403" s="48"/>
      <c r="G403" s="49"/>
      <c r="H403" s="49"/>
      <c r="I403" s="49"/>
      <c r="J403" s="49"/>
      <c r="K403" s="50"/>
      <c r="L403" s="48">
        <v>0</v>
      </c>
      <c r="M403" s="49">
        <v>2</v>
      </c>
      <c r="N403" s="49">
        <v>18</v>
      </c>
      <c r="O403" s="50">
        <v>65</v>
      </c>
    </row>
    <row r="404" spans="1:15" ht="13.8" x14ac:dyDescent="0.3">
      <c r="A404" s="27">
        <v>46</v>
      </c>
      <c r="B404" s="48">
        <v>0</v>
      </c>
      <c r="C404" s="49">
        <v>0</v>
      </c>
      <c r="D404" s="49">
        <v>6</v>
      </c>
      <c r="E404" s="50">
        <v>141</v>
      </c>
      <c r="F404" s="48"/>
      <c r="G404" s="49"/>
      <c r="H404" s="49"/>
      <c r="I404" s="49"/>
      <c r="J404" s="49"/>
      <c r="K404" s="50"/>
      <c r="L404" s="48">
        <v>0</v>
      </c>
      <c r="M404" s="49">
        <v>7</v>
      </c>
      <c r="N404" s="49">
        <v>36</v>
      </c>
      <c r="O404" s="50">
        <v>119</v>
      </c>
    </row>
    <row r="405" spans="1:15" ht="13.8" x14ac:dyDescent="0.3">
      <c r="A405" s="27">
        <v>47</v>
      </c>
      <c r="B405" s="48">
        <v>1</v>
      </c>
      <c r="C405" s="49">
        <v>0</v>
      </c>
      <c r="D405" s="49">
        <v>7</v>
      </c>
      <c r="E405" s="50">
        <v>104</v>
      </c>
      <c r="F405" s="48"/>
      <c r="G405" s="49"/>
      <c r="H405" s="49"/>
      <c r="I405" s="49"/>
      <c r="J405" s="49"/>
      <c r="K405" s="50"/>
      <c r="L405" s="48">
        <v>1</v>
      </c>
      <c r="M405" s="49">
        <v>7</v>
      </c>
      <c r="N405" s="49">
        <v>36</v>
      </c>
      <c r="O405" s="50">
        <v>77</v>
      </c>
    </row>
    <row r="406" spans="1:15" ht="13.8" x14ac:dyDescent="0.3">
      <c r="A406" s="27">
        <v>48</v>
      </c>
      <c r="B406" s="48">
        <v>0</v>
      </c>
      <c r="C406" s="49">
        <v>0</v>
      </c>
      <c r="D406" s="49">
        <v>12</v>
      </c>
      <c r="E406" s="50">
        <v>160</v>
      </c>
      <c r="F406" s="48"/>
      <c r="G406" s="49"/>
      <c r="H406" s="49"/>
      <c r="I406" s="49"/>
      <c r="J406" s="49"/>
      <c r="K406" s="50"/>
      <c r="L406" s="48">
        <v>0</v>
      </c>
      <c r="M406" s="49">
        <v>11</v>
      </c>
      <c r="N406" s="49">
        <v>31</v>
      </c>
      <c r="O406" s="50">
        <v>140</v>
      </c>
    </row>
    <row r="407" spans="1:15" ht="13.8" x14ac:dyDescent="0.3">
      <c r="A407" s="27">
        <v>49</v>
      </c>
      <c r="B407" s="48">
        <v>0</v>
      </c>
      <c r="C407" s="49">
        <v>0</v>
      </c>
      <c r="D407" s="49">
        <v>2</v>
      </c>
      <c r="E407" s="50">
        <v>127</v>
      </c>
      <c r="F407" s="48"/>
      <c r="G407" s="49"/>
      <c r="H407" s="49"/>
      <c r="I407" s="49"/>
      <c r="J407" s="49"/>
      <c r="K407" s="50"/>
      <c r="L407" s="48">
        <v>0</v>
      </c>
      <c r="M407" s="49">
        <v>3</v>
      </c>
      <c r="N407" s="49">
        <v>48</v>
      </c>
      <c r="O407" s="50">
        <v>94</v>
      </c>
    </row>
    <row r="408" spans="1:15" ht="13.8" x14ac:dyDescent="0.3">
      <c r="A408" s="27">
        <v>50</v>
      </c>
      <c r="B408" s="48">
        <v>0</v>
      </c>
      <c r="C408" s="49">
        <v>0</v>
      </c>
      <c r="D408" s="49">
        <v>17</v>
      </c>
      <c r="E408" s="50">
        <v>227</v>
      </c>
      <c r="F408" s="48"/>
      <c r="G408" s="49"/>
      <c r="H408" s="49"/>
      <c r="I408" s="49"/>
      <c r="J408" s="49"/>
      <c r="K408" s="50"/>
      <c r="L408" s="48">
        <v>0</v>
      </c>
      <c r="M408" s="49">
        <v>18</v>
      </c>
      <c r="N408" s="49">
        <v>74</v>
      </c>
      <c r="O408" s="50">
        <v>178</v>
      </c>
    </row>
    <row r="409" spans="1:15" ht="13.8" x14ac:dyDescent="0.3">
      <c r="A409" s="27">
        <v>51</v>
      </c>
      <c r="B409" s="48">
        <v>0</v>
      </c>
      <c r="C409" s="49">
        <v>0</v>
      </c>
      <c r="D409" s="49">
        <v>9</v>
      </c>
      <c r="E409" s="50">
        <v>138</v>
      </c>
      <c r="F409" s="48"/>
      <c r="G409" s="49"/>
      <c r="H409" s="49"/>
      <c r="I409" s="49"/>
      <c r="J409" s="49"/>
      <c r="K409" s="50"/>
      <c r="L409" s="48">
        <v>0</v>
      </c>
      <c r="M409" s="49">
        <v>8</v>
      </c>
      <c r="N409" s="49">
        <v>35</v>
      </c>
      <c r="O409" s="50">
        <v>117</v>
      </c>
    </row>
    <row r="410" spans="1:15" ht="13.8" x14ac:dyDescent="0.3">
      <c r="A410" s="27">
        <v>52</v>
      </c>
      <c r="B410" s="48">
        <v>0</v>
      </c>
      <c r="C410" s="49">
        <v>0</v>
      </c>
      <c r="D410" s="49">
        <v>6</v>
      </c>
      <c r="E410" s="50">
        <v>156</v>
      </c>
      <c r="F410" s="48"/>
      <c r="G410" s="49"/>
      <c r="H410" s="49"/>
      <c r="I410" s="49"/>
      <c r="J410" s="49"/>
      <c r="K410" s="50"/>
      <c r="L410" s="48">
        <v>0</v>
      </c>
      <c r="M410" s="49">
        <v>6</v>
      </c>
      <c r="N410" s="49">
        <v>45</v>
      </c>
      <c r="O410" s="50">
        <v>122</v>
      </c>
    </row>
    <row r="411" spans="1:15" ht="13.8" x14ac:dyDescent="0.3">
      <c r="A411" s="27">
        <v>53</v>
      </c>
      <c r="B411" s="48">
        <v>0</v>
      </c>
      <c r="C411" s="49">
        <v>0</v>
      </c>
      <c r="D411" s="49">
        <v>10</v>
      </c>
      <c r="E411" s="50">
        <v>148</v>
      </c>
      <c r="F411" s="48"/>
      <c r="G411" s="49"/>
      <c r="H411" s="49"/>
      <c r="I411" s="49"/>
      <c r="J411" s="49"/>
      <c r="K411" s="50"/>
      <c r="L411" s="48">
        <v>0</v>
      </c>
      <c r="M411" s="49">
        <v>9</v>
      </c>
      <c r="N411" s="49">
        <v>33</v>
      </c>
      <c r="O411" s="50">
        <v>129</v>
      </c>
    </row>
    <row r="412" spans="1:15" ht="13.8" x14ac:dyDescent="0.3">
      <c r="A412" s="27">
        <v>54</v>
      </c>
      <c r="B412" s="48">
        <v>0</v>
      </c>
      <c r="C412" s="49">
        <v>0</v>
      </c>
      <c r="D412" s="49">
        <v>2</v>
      </c>
      <c r="E412" s="50">
        <v>130</v>
      </c>
      <c r="F412" s="48"/>
      <c r="G412" s="49"/>
      <c r="H412" s="49"/>
      <c r="I412" s="49"/>
      <c r="J412" s="49"/>
      <c r="K412" s="50"/>
      <c r="L412" s="48">
        <v>0</v>
      </c>
      <c r="M412" s="49">
        <v>1</v>
      </c>
      <c r="N412" s="49">
        <v>50</v>
      </c>
      <c r="O412" s="50">
        <v>95</v>
      </c>
    </row>
    <row r="413" spans="1:15" ht="13.8" x14ac:dyDescent="0.3">
      <c r="A413" s="27">
        <v>55</v>
      </c>
      <c r="B413" s="48">
        <v>0</v>
      </c>
      <c r="C413" s="49">
        <v>0</v>
      </c>
      <c r="D413" s="49">
        <v>7</v>
      </c>
      <c r="E413" s="50">
        <v>78</v>
      </c>
      <c r="F413" s="48"/>
      <c r="G413" s="49"/>
      <c r="H413" s="49"/>
      <c r="I413" s="49"/>
      <c r="J413" s="49"/>
      <c r="K413" s="50"/>
      <c r="L413" s="48">
        <v>0</v>
      </c>
      <c r="M413" s="49">
        <v>6</v>
      </c>
      <c r="N413" s="49">
        <v>25</v>
      </c>
      <c r="O413" s="50">
        <v>61</v>
      </c>
    </row>
    <row r="414" spans="1:15" ht="13.8" x14ac:dyDescent="0.3">
      <c r="A414" s="27">
        <v>56</v>
      </c>
      <c r="B414" s="48">
        <v>0</v>
      </c>
      <c r="C414" s="49">
        <v>0</v>
      </c>
      <c r="D414" s="49">
        <v>1</v>
      </c>
      <c r="E414" s="50">
        <v>13</v>
      </c>
      <c r="F414" s="48"/>
      <c r="G414" s="49"/>
      <c r="H414" s="49"/>
      <c r="I414" s="49"/>
      <c r="J414" s="49"/>
      <c r="K414" s="50"/>
      <c r="L414" s="48">
        <v>0</v>
      </c>
      <c r="M414" s="49">
        <v>1</v>
      </c>
      <c r="N414" s="49">
        <v>4</v>
      </c>
      <c r="O414" s="50">
        <v>7</v>
      </c>
    </row>
    <row r="415" spans="1:15" ht="13.8" x14ac:dyDescent="0.3">
      <c r="A415" s="27">
        <v>57</v>
      </c>
      <c r="B415" s="48">
        <v>0</v>
      </c>
      <c r="C415" s="49">
        <v>0</v>
      </c>
      <c r="D415" s="49">
        <v>2</v>
      </c>
      <c r="E415" s="50">
        <v>100</v>
      </c>
      <c r="F415" s="48"/>
      <c r="G415" s="49"/>
      <c r="H415" s="49"/>
      <c r="I415" s="49"/>
      <c r="J415" s="49"/>
      <c r="K415" s="50"/>
      <c r="L415" s="48">
        <v>0</v>
      </c>
      <c r="M415" s="49">
        <v>1</v>
      </c>
      <c r="N415" s="49">
        <v>33</v>
      </c>
      <c r="O415" s="50">
        <v>89</v>
      </c>
    </row>
    <row r="416" spans="1:15" ht="13.8" x14ac:dyDescent="0.3">
      <c r="A416" s="27">
        <v>58</v>
      </c>
      <c r="B416" s="48">
        <v>0</v>
      </c>
      <c r="C416" s="49">
        <v>0</v>
      </c>
      <c r="D416" s="49">
        <v>0</v>
      </c>
      <c r="E416" s="50">
        <v>193</v>
      </c>
      <c r="F416" s="48"/>
      <c r="G416" s="49"/>
      <c r="H416" s="49"/>
      <c r="I416" s="49"/>
      <c r="J416" s="49"/>
      <c r="K416" s="50"/>
      <c r="L416" s="48">
        <v>0</v>
      </c>
      <c r="M416" s="49">
        <v>0</v>
      </c>
      <c r="N416" s="49">
        <v>41</v>
      </c>
      <c r="O416" s="50">
        <v>160</v>
      </c>
    </row>
    <row r="417" spans="1:15" ht="13.8" x14ac:dyDescent="0.3">
      <c r="A417" s="27">
        <v>59</v>
      </c>
      <c r="B417" s="51">
        <v>0</v>
      </c>
      <c r="C417" s="52">
        <v>1</v>
      </c>
      <c r="D417" s="52">
        <v>4</v>
      </c>
      <c r="E417" s="53">
        <v>194</v>
      </c>
      <c r="F417" s="51"/>
      <c r="G417" s="52"/>
      <c r="H417" s="52"/>
      <c r="I417" s="52"/>
      <c r="J417" s="52"/>
      <c r="K417" s="53"/>
      <c r="L417" s="51">
        <v>1</v>
      </c>
      <c r="M417" s="52">
        <v>4</v>
      </c>
      <c r="N417" s="52">
        <v>61</v>
      </c>
      <c r="O417" s="53">
        <v>148</v>
      </c>
    </row>
    <row r="418" spans="1:15" ht="13.8" x14ac:dyDescent="0.3">
      <c r="A418" s="29" t="s">
        <v>42</v>
      </c>
      <c r="B418" s="30">
        <f>SUM(B365:B417)</f>
        <v>3</v>
      </c>
      <c r="C418" s="30">
        <f>SUM(C365:C417)</f>
        <v>5</v>
      </c>
      <c r="D418" s="30">
        <f>SUM(D365:D417)</f>
        <v>536</v>
      </c>
      <c r="E418" s="30">
        <f>SUM(E365:E417)</f>
        <v>6949</v>
      </c>
      <c r="F418" s="30">
        <f>SUM(F365:F417)</f>
        <v>0</v>
      </c>
      <c r="G418" s="30">
        <f>SUM(G365:G417)</f>
        <v>0</v>
      </c>
      <c r="H418" s="30">
        <f>SUM(H365:H417)</f>
        <v>0</v>
      </c>
      <c r="I418" s="30">
        <f>SUM(I365:I417)</f>
        <v>0</v>
      </c>
      <c r="J418" s="30">
        <f>SUM(J365:J417)</f>
        <v>0</v>
      </c>
      <c r="K418" s="30">
        <f>SUM(K365:K417)</f>
        <v>0</v>
      </c>
      <c r="L418" s="30">
        <f>SUM(L365:L417)</f>
        <v>9</v>
      </c>
      <c r="M418" s="30">
        <f>SUM(M365:M417)</f>
        <v>532</v>
      </c>
      <c r="N418" s="30">
        <f>SUM(N365:N417)</f>
        <v>1982</v>
      </c>
      <c r="O418" s="30">
        <f>SUM(O365:O417)</f>
        <v>5721</v>
      </c>
    </row>
    <row r="419" spans="1:15" ht="14.4" thickBot="1" x14ac:dyDescent="0.35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</row>
    <row r="420" spans="1:15" ht="14.4" thickBot="1" x14ac:dyDescent="0.35">
      <c r="A420" s="87" t="s">
        <v>222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88"/>
    </row>
    <row r="421" spans="1:15" ht="13.8" x14ac:dyDescent="0.3">
      <c r="A421" s="26" t="s">
        <v>223</v>
      </c>
      <c r="B421" s="45">
        <v>0</v>
      </c>
      <c r="C421" s="46">
        <v>0</v>
      </c>
      <c r="D421" s="46">
        <v>36</v>
      </c>
      <c r="E421" s="47">
        <v>264</v>
      </c>
      <c r="F421" s="45">
        <v>14</v>
      </c>
      <c r="G421" s="46">
        <v>4</v>
      </c>
      <c r="H421" s="46">
        <v>13</v>
      </c>
      <c r="I421" s="46">
        <v>23</v>
      </c>
      <c r="J421" s="46">
        <v>15</v>
      </c>
      <c r="K421" s="47">
        <v>241</v>
      </c>
      <c r="L421" s="45"/>
      <c r="M421" s="46"/>
      <c r="N421" s="46"/>
      <c r="O421" s="47"/>
    </row>
    <row r="422" spans="1:15" ht="13.8" x14ac:dyDescent="0.3">
      <c r="A422" s="27" t="s">
        <v>224</v>
      </c>
      <c r="B422" s="48">
        <v>0</v>
      </c>
      <c r="C422" s="49">
        <v>0</v>
      </c>
      <c r="D422" s="49">
        <v>7</v>
      </c>
      <c r="E422" s="50">
        <v>181</v>
      </c>
      <c r="F422" s="48">
        <v>4</v>
      </c>
      <c r="G422" s="49">
        <v>2</v>
      </c>
      <c r="H422" s="49">
        <v>4</v>
      </c>
      <c r="I422" s="49">
        <v>11</v>
      </c>
      <c r="J422" s="49">
        <v>16</v>
      </c>
      <c r="K422" s="50">
        <v>165</v>
      </c>
      <c r="L422" s="48"/>
      <c r="M422" s="49"/>
      <c r="N422" s="49"/>
      <c r="O422" s="50"/>
    </row>
    <row r="423" spans="1:15" ht="13.8" x14ac:dyDescent="0.3">
      <c r="A423" s="27" t="s">
        <v>225</v>
      </c>
      <c r="B423" s="48">
        <v>0</v>
      </c>
      <c r="C423" s="49">
        <v>1</v>
      </c>
      <c r="D423" s="49">
        <v>28</v>
      </c>
      <c r="E423" s="50">
        <v>468</v>
      </c>
      <c r="F423" s="48">
        <v>10</v>
      </c>
      <c r="G423" s="49">
        <v>2</v>
      </c>
      <c r="H423" s="49">
        <v>13</v>
      </c>
      <c r="I423" s="49">
        <v>34</v>
      </c>
      <c r="J423" s="49">
        <v>55</v>
      </c>
      <c r="K423" s="50">
        <v>404</v>
      </c>
      <c r="L423" s="48"/>
      <c r="M423" s="49"/>
      <c r="N423" s="49"/>
      <c r="O423" s="50"/>
    </row>
    <row r="424" spans="1:15" ht="13.8" x14ac:dyDescent="0.3">
      <c r="A424" s="27" t="s">
        <v>226</v>
      </c>
      <c r="B424" s="48">
        <v>0</v>
      </c>
      <c r="C424" s="49">
        <v>2</v>
      </c>
      <c r="D424" s="49">
        <v>28</v>
      </c>
      <c r="E424" s="50">
        <v>326</v>
      </c>
      <c r="F424" s="48">
        <v>14</v>
      </c>
      <c r="G424" s="49">
        <v>2</v>
      </c>
      <c r="H424" s="49">
        <v>12</v>
      </c>
      <c r="I424" s="49">
        <v>26</v>
      </c>
      <c r="J424" s="49">
        <v>38</v>
      </c>
      <c r="K424" s="50">
        <v>256</v>
      </c>
      <c r="L424" s="48"/>
      <c r="M424" s="49"/>
      <c r="N424" s="49"/>
      <c r="O424" s="50"/>
    </row>
    <row r="425" spans="1:15" ht="13.8" x14ac:dyDescent="0.3">
      <c r="A425" s="27" t="s">
        <v>227</v>
      </c>
      <c r="B425" s="48">
        <v>1</v>
      </c>
      <c r="C425" s="49">
        <v>1</v>
      </c>
      <c r="D425" s="49">
        <v>31</v>
      </c>
      <c r="E425" s="50">
        <v>354</v>
      </c>
      <c r="F425" s="48">
        <v>8</v>
      </c>
      <c r="G425" s="49">
        <v>4</v>
      </c>
      <c r="H425" s="49">
        <v>17</v>
      </c>
      <c r="I425" s="49">
        <v>37</v>
      </c>
      <c r="J425" s="49">
        <v>50</v>
      </c>
      <c r="K425" s="50">
        <v>278</v>
      </c>
      <c r="L425" s="48"/>
      <c r="M425" s="49"/>
      <c r="N425" s="49"/>
      <c r="O425" s="50"/>
    </row>
    <row r="426" spans="1:15" ht="13.8" x14ac:dyDescent="0.3">
      <c r="A426" s="28" t="s">
        <v>228</v>
      </c>
      <c r="B426" s="51">
        <v>0</v>
      </c>
      <c r="C426" s="52">
        <v>0</v>
      </c>
      <c r="D426" s="52">
        <v>34</v>
      </c>
      <c r="E426" s="53">
        <v>307</v>
      </c>
      <c r="F426" s="51">
        <v>9</v>
      </c>
      <c r="G426" s="52">
        <v>5</v>
      </c>
      <c r="H426" s="52">
        <v>18</v>
      </c>
      <c r="I426" s="52">
        <v>23</v>
      </c>
      <c r="J426" s="52">
        <v>29</v>
      </c>
      <c r="K426" s="53">
        <v>266</v>
      </c>
      <c r="L426" s="51"/>
      <c r="M426" s="52"/>
      <c r="N426" s="52"/>
      <c r="O426" s="53"/>
    </row>
    <row r="427" spans="1:15" ht="13.8" x14ac:dyDescent="0.3">
      <c r="A427" s="29" t="s">
        <v>42</v>
      </c>
      <c r="B427" s="30">
        <f t="shared" ref="B427:O427" si="6">SUM(B421:B426)</f>
        <v>1</v>
      </c>
      <c r="C427" s="30">
        <f t="shared" si="6"/>
        <v>4</v>
      </c>
      <c r="D427" s="30">
        <f t="shared" si="6"/>
        <v>164</v>
      </c>
      <c r="E427" s="30">
        <f t="shared" si="6"/>
        <v>1900</v>
      </c>
      <c r="F427" s="30">
        <f t="shared" si="6"/>
        <v>59</v>
      </c>
      <c r="G427" s="30">
        <f t="shared" si="6"/>
        <v>19</v>
      </c>
      <c r="H427" s="30">
        <f t="shared" si="6"/>
        <v>77</v>
      </c>
      <c r="I427" s="30">
        <f t="shared" si="6"/>
        <v>154</v>
      </c>
      <c r="J427" s="30">
        <f t="shared" si="6"/>
        <v>203</v>
      </c>
      <c r="K427" s="30">
        <f t="shared" si="6"/>
        <v>1610</v>
      </c>
      <c r="L427" s="30">
        <f t="shared" si="6"/>
        <v>0</v>
      </c>
      <c r="M427" s="30">
        <f t="shared" si="6"/>
        <v>0</v>
      </c>
      <c r="N427" s="30">
        <f t="shared" si="6"/>
        <v>0</v>
      </c>
      <c r="O427" s="30">
        <f t="shared" si="6"/>
        <v>0</v>
      </c>
    </row>
    <row r="428" spans="1:15" ht="14.4" thickBot="1" x14ac:dyDescent="0.35">
      <c r="A428" s="8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90"/>
    </row>
    <row r="429" spans="1:15" ht="14.4" thickBot="1" x14ac:dyDescent="0.35">
      <c r="A429" s="87" t="s">
        <v>229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88"/>
    </row>
    <row r="430" spans="1:15" ht="13.8" x14ac:dyDescent="0.3">
      <c r="A430" s="26" t="s">
        <v>230</v>
      </c>
      <c r="B430" s="45">
        <v>0</v>
      </c>
      <c r="C430" s="46">
        <v>0</v>
      </c>
      <c r="D430" s="46">
        <v>16</v>
      </c>
      <c r="E430" s="47">
        <v>133</v>
      </c>
      <c r="F430" s="45"/>
      <c r="G430" s="46"/>
      <c r="H430" s="46"/>
      <c r="I430" s="46"/>
      <c r="J430" s="46"/>
      <c r="K430" s="47"/>
      <c r="L430" s="45">
        <v>0</v>
      </c>
      <c r="M430" s="46">
        <v>16</v>
      </c>
      <c r="N430" s="46">
        <v>36</v>
      </c>
      <c r="O430" s="47">
        <v>107</v>
      </c>
    </row>
    <row r="431" spans="1:15" ht="13.8" x14ac:dyDescent="0.3">
      <c r="A431" s="27" t="s">
        <v>231</v>
      </c>
      <c r="B431" s="48">
        <v>0</v>
      </c>
      <c r="C431" s="49">
        <v>0</v>
      </c>
      <c r="D431" s="49">
        <v>3</v>
      </c>
      <c r="E431" s="50">
        <v>57</v>
      </c>
      <c r="F431" s="48"/>
      <c r="G431" s="49"/>
      <c r="H431" s="49"/>
      <c r="I431" s="49"/>
      <c r="J431" s="49"/>
      <c r="K431" s="50"/>
      <c r="L431" s="48">
        <v>0</v>
      </c>
      <c r="M431" s="49">
        <v>3</v>
      </c>
      <c r="N431" s="49">
        <v>16</v>
      </c>
      <c r="O431" s="50">
        <v>47</v>
      </c>
    </row>
    <row r="432" spans="1:15" ht="13.8" x14ac:dyDescent="0.3">
      <c r="A432" s="27" t="s">
        <v>232</v>
      </c>
      <c r="B432" s="48">
        <v>1</v>
      </c>
      <c r="C432" s="49">
        <v>0</v>
      </c>
      <c r="D432" s="49">
        <v>7</v>
      </c>
      <c r="E432" s="50">
        <v>131</v>
      </c>
      <c r="F432" s="48"/>
      <c r="G432" s="49"/>
      <c r="H432" s="49"/>
      <c r="I432" s="49"/>
      <c r="J432" s="49"/>
      <c r="K432" s="50"/>
      <c r="L432" s="48">
        <v>0</v>
      </c>
      <c r="M432" s="49">
        <v>8</v>
      </c>
      <c r="N432" s="49">
        <v>52</v>
      </c>
      <c r="O432" s="50">
        <v>90</v>
      </c>
    </row>
    <row r="433" spans="1:15" ht="13.8" x14ac:dyDescent="0.3">
      <c r="A433" s="28" t="s">
        <v>233</v>
      </c>
      <c r="B433" s="51">
        <v>0</v>
      </c>
      <c r="C433" s="52">
        <v>0</v>
      </c>
      <c r="D433" s="52">
        <v>0</v>
      </c>
      <c r="E433" s="53">
        <v>115</v>
      </c>
      <c r="F433" s="51"/>
      <c r="G433" s="52"/>
      <c r="H433" s="52"/>
      <c r="I433" s="52"/>
      <c r="J433" s="52"/>
      <c r="K433" s="53"/>
      <c r="L433" s="51">
        <v>0</v>
      </c>
      <c r="M433" s="52">
        <v>0</v>
      </c>
      <c r="N433" s="52">
        <v>35</v>
      </c>
      <c r="O433" s="53">
        <v>84</v>
      </c>
    </row>
    <row r="434" spans="1:15" ht="13.8" x14ac:dyDescent="0.3">
      <c r="A434" s="29" t="s">
        <v>42</v>
      </c>
      <c r="B434" s="30">
        <f t="shared" ref="B434:O434" si="7">SUM(B430:B433)</f>
        <v>1</v>
      </c>
      <c r="C434" s="30">
        <f t="shared" si="7"/>
        <v>0</v>
      </c>
      <c r="D434" s="30">
        <f t="shared" si="7"/>
        <v>26</v>
      </c>
      <c r="E434" s="30">
        <f t="shared" si="7"/>
        <v>436</v>
      </c>
      <c r="F434" s="30">
        <f t="shared" si="7"/>
        <v>0</v>
      </c>
      <c r="G434" s="30">
        <f t="shared" si="7"/>
        <v>0</v>
      </c>
      <c r="H434" s="30">
        <f t="shared" si="7"/>
        <v>0</v>
      </c>
      <c r="I434" s="30">
        <f t="shared" si="7"/>
        <v>0</v>
      </c>
      <c r="J434" s="30">
        <f t="shared" si="7"/>
        <v>0</v>
      </c>
      <c r="K434" s="30">
        <f t="shared" si="7"/>
        <v>0</v>
      </c>
      <c r="L434" s="30">
        <f t="shared" si="7"/>
        <v>0</v>
      </c>
      <c r="M434" s="30">
        <f t="shared" si="7"/>
        <v>27</v>
      </c>
      <c r="N434" s="30">
        <f t="shared" si="7"/>
        <v>139</v>
      </c>
      <c r="O434" s="30">
        <f t="shared" si="7"/>
        <v>328</v>
      </c>
    </row>
    <row r="435" spans="1:15" ht="14.4" thickBot="1" x14ac:dyDescent="0.35">
      <c r="A435" s="8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90"/>
    </row>
    <row r="436" spans="1:15" ht="14.4" thickBot="1" x14ac:dyDescent="0.35">
      <c r="A436" s="87" t="s">
        <v>234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88"/>
    </row>
    <row r="437" spans="1:15" ht="13.8" x14ac:dyDescent="0.3">
      <c r="A437" s="26" t="s">
        <v>235</v>
      </c>
      <c r="B437" s="45">
        <v>0</v>
      </c>
      <c r="C437" s="46">
        <v>0</v>
      </c>
      <c r="D437" s="46">
        <v>7</v>
      </c>
      <c r="E437" s="47">
        <v>103</v>
      </c>
      <c r="F437" s="45"/>
      <c r="G437" s="46"/>
      <c r="H437" s="46"/>
      <c r="I437" s="46"/>
      <c r="J437" s="46"/>
      <c r="K437" s="47"/>
      <c r="L437" s="45">
        <v>0</v>
      </c>
      <c r="M437" s="46">
        <v>7</v>
      </c>
      <c r="N437" s="46">
        <v>29</v>
      </c>
      <c r="O437" s="47">
        <v>83</v>
      </c>
    </row>
    <row r="438" spans="1:15" ht="13.8" x14ac:dyDescent="0.3">
      <c r="A438" s="28" t="s">
        <v>236</v>
      </c>
      <c r="B438" s="51">
        <v>0</v>
      </c>
      <c r="C438" s="52">
        <v>0</v>
      </c>
      <c r="D438" s="52">
        <v>7</v>
      </c>
      <c r="E438" s="53">
        <v>105</v>
      </c>
      <c r="F438" s="51"/>
      <c r="G438" s="52"/>
      <c r="H438" s="52"/>
      <c r="I438" s="52"/>
      <c r="J438" s="52"/>
      <c r="K438" s="53"/>
      <c r="L438" s="51">
        <v>0</v>
      </c>
      <c r="M438" s="52">
        <v>7</v>
      </c>
      <c r="N438" s="52">
        <v>32</v>
      </c>
      <c r="O438" s="53">
        <v>78</v>
      </c>
    </row>
    <row r="439" spans="1:15" ht="13.8" x14ac:dyDescent="0.3">
      <c r="A439" s="29" t="s">
        <v>42</v>
      </c>
      <c r="B439" s="30">
        <f t="shared" ref="B439:O439" si="8">SUM(B437:B438)</f>
        <v>0</v>
      </c>
      <c r="C439" s="30">
        <f t="shared" si="8"/>
        <v>0</v>
      </c>
      <c r="D439" s="30">
        <f t="shared" si="8"/>
        <v>14</v>
      </c>
      <c r="E439" s="30">
        <f t="shared" si="8"/>
        <v>208</v>
      </c>
      <c r="F439" s="30">
        <f t="shared" si="8"/>
        <v>0</v>
      </c>
      <c r="G439" s="30">
        <f t="shared" si="8"/>
        <v>0</v>
      </c>
      <c r="H439" s="30">
        <f t="shared" si="8"/>
        <v>0</v>
      </c>
      <c r="I439" s="30">
        <f t="shared" si="8"/>
        <v>0</v>
      </c>
      <c r="J439" s="30">
        <f t="shared" si="8"/>
        <v>0</v>
      </c>
      <c r="K439" s="30">
        <f t="shared" si="8"/>
        <v>0</v>
      </c>
      <c r="L439" s="30">
        <f t="shared" si="8"/>
        <v>0</v>
      </c>
      <c r="M439" s="30">
        <f t="shared" si="8"/>
        <v>14</v>
      </c>
      <c r="N439" s="30">
        <f t="shared" si="8"/>
        <v>61</v>
      </c>
      <c r="O439" s="30">
        <f t="shared" si="8"/>
        <v>161</v>
      </c>
    </row>
    <row r="440" spans="1:15" ht="14.4" thickBot="1" x14ac:dyDescent="0.35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</row>
    <row r="441" spans="1:15" ht="14.4" thickBot="1" x14ac:dyDescent="0.35">
      <c r="A441" s="87" t="s">
        <v>237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88"/>
    </row>
    <row r="442" spans="1:15" ht="13.8" x14ac:dyDescent="0.3">
      <c r="A442" s="40" t="s">
        <v>238</v>
      </c>
      <c r="B442" s="45">
        <v>0</v>
      </c>
      <c r="C442" s="46">
        <v>3</v>
      </c>
      <c r="D442" s="46">
        <v>21</v>
      </c>
      <c r="E442" s="47">
        <v>376</v>
      </c>
      <c r="F442" s="45">
        <v>3</v>
      </c>
      <c r="G442" s="46">
        <v>6</v>
      </c>
      <c r="H442" s="46">
        <v>12</v>
      </c>
      <c r="I442" s="46">
        <v>52</v>
      </c>
      <c r="J442" s="46">
        <v>26</v>
      </c>
      <c r="K442" s="47">
        <v>313</v>
      </c>
      <c r="L442" s="45"/>
      <c r="M442" s="46"/>
      <c r="N442" s="46"/>
      <c r="O442" s="47"/>
    </row>
    <row r="443" spans="1:15" ht="13.8" x14ac:dyDescent="0.3">
      <c r="A443" s="41" t="s">
        <v>239</v>
      </c>
      <c r="B443" s="48">
        <v>0</v>
      </c>
      <c r="C443" s="49">
        <v>0</v>
      </c>
      <c r="D443" s="49">
        <v>15</v>
      </c>
      <c r="E443" s="50">
        <v>151</v>
      </c>
      <c r="F443" s="48">
        <v>7</v>
      </c>
      <c r="G443" s="49">
        <v>3</v>
      </c>
      <c r="H443" s="49">
        <v>7</v>
      </c>
      <c r="I443" s="49">
        <v>15</v>
      </c>
      <c r="J443" s="49">
        <v>19</v>
      </c>
      <c r="K443" s="50">
        <v>133</v>
      </c>
      <c r="L443" s="48"/>
      <c r="M443" s="49"/>
      <c r="N443" s="49"/>
      <c r="O443" s="50"/>
    </row>
    <row r="444" spans="1:15" ht="13.8" x14ac:dyDescent="0.3">
      <c r="A444" s="41" t="s">
        <v>240</v>
      </c>
      <c r="B444" s="48">
        <v>0</v>
      </c>
      <c r="C444" s="49">
        <v>1</v>
      </c>
      <c r="D444" s="49">
        <v>33</v>
      </c>
      <c r="E444" s="50">
        <v>355</v>
      </c>
      <c r="F444" s="48">
        <v>6</v>
      </c>
      <c r="G444" s="49">
        <v>2</v>
      </c>
      <c r="H444" s="49">
        <v>27</v>
      </c>
      <c r="I444" s="49">
        <v>39</v>
      </c>
      <c r="J444" s="49">
        <v>14</v>
      </c>
      <c r="K444" s="50">
        <v>316</v>
      </c>
      <c r="L444" s="48"/>
      <c r="M444" s="49"/>
      <c r="N444" s="49"/>
      <c r="O444" s="50"/>
    </row>
    <row r="445" spans="1:15" ht="13.8" x14ac:dyDescent="0.3">
      <c r="A445" s="41" t="s">
        <v>241</v>
      </c>
      <c r="B445" s="48">
        <v>0</v>
      </c>
      <c r="C445" s="49">
        <v>0</v>
      </c>
      <c r="D445" s="49">
        <v>12</v>
      </c>
      <c r="E445" s="50">
        <v>39</v>
      </c>
      <c r="F445" s="48">
        <v>2</v>
      </c>
      <c r="G445" s="49">
        <v>4</v>
      </c>
      <c r="H445" s="49">
        <v>6</v>
      </c>
      <c r="I445" s="49">
        <v>9</v>
      </c>
      <c r="J445" s="49">
        <v>1</v>
      </c>
      <c r="K445" s="50">
        <v>28</v>
      </c>
      <c r="L445" s="48"/>
      <c r="M445" s="49"/>
      <c r="N445" s="49"/>
      <c r="O445" s="50"/>
    </row>
    <row r="446" spans="1:15" ht="13.8" x14ac:dyDescent="0.3">
      <c r="A446" s="41" t="s">
        <v>242</v>
      </c>
      <c r="B446" s="48">
        <v>0</v>
      </c>
      <c r="C446" s="49">
        <v>2</v>
      </c>
      <c r="D446" s="49">
        <v>23</v>
      </c>
      <c r="E446" s="50">
        <v>180</v>
      </c>
      <c r="F446" s="48">
        <v>8</v>
      </c>
      <c r="G446" s="49">
        <v>4</v>
      </c>
      <c r="H446" s="49">
        <v>9</v>
      </c>
      <c r="I446" s="49">
        <v>23</v>
      </c>
      <c r="J446" s="49">
        <v>16</v>
      </c>
      <c r="K446" s="50">
        <v>160</v>
      </c>
      <c r="L446" s="48"/>
      <c r="M446" s="49"/>
      <c r="N446" s="49"/>
      <c r="O446" s="50"/>
    </row>
    <row r="447" spans="1:15" ht="13.8" x14ac:dyDescent="0.3">
      <c r="A447" s="41" t="s">
        <v>243</v>
      </c>
      <c r="B447" s="48">
        <v>1</v>
      </c>
      <c r="C447" s="49">
        <v>1</v>
      </c>
      <c r="D447" s="49">
        <v>45</v>
      </c>
      <c r="E447" s="50">
        <v>223</v>
      </c>
      <c r="F447" s="48">
        <v>15</v>
      </c>
      <c r="G447" s="49">
        <v>5</v>
      </c>
      <c r="H447" s="49">
        <v>25</v>
      </c>
      <c r="I447" s="49">
        <v>38</v>
      </c>
      <c r="J447" s="49">
        <v>13</v>
      </c>
      <c r="K447" s="50">
        <v>189</v>
      </c>
      <c r="L447" s="48"/>
      <c r="M447" s="49"/>
      <c r="N447" s="49"/>
      <c r="O447" s="50"/>
    </row>
    <row r="448" spans="1:15" ht="13.8" x14ac:dyDescent="0.3">
      <c r="A448" s="41" t="s">
        <v>244</v>
      </c>
      <c r="B448" s="48">
        <v>0</v>
      </c>
      <c r="C448" s="49">
        <v>2</v>
      </c>
      <c r="D448" s="49">
        <v>73</v>
      </c>
      <c r="E448" s="50">
        <v>170</v>
      </c>
      <c r="F448" s="48">
        <v>15</v>
      </c>
      <c r="G448" s="49">
        <v>8</v>
      </c>
      <c r="H448" s="49">
        <v>50</v>
      </c>
      <c r="I448" s="49">
        <v>40</v>
      </c>
      <c r="J448" s="49">
        <v>21</v>
      </c>
      <c r="K448" s="50">
        <v>133</v>
      </c>
      <c r="L448" s="48"/>
      <c r="M448" s="49"/>
      <c r="N448" s="49"/>
      <c r="O448" s="50"/>
    </row>
    <row r="449" spans="1:15" ht="13.8" x14ac:dyDescent="0.3">
      <c r="A449" s="41" t="s">
        <v>245</v>
      </c>
      <c r="B449" s="48">
        <v>0</v>
      </c>
      <c r="C449" s="49">
        <v>1</v>
      </c>
      <c r="D449" s="49">
        <v>7</v>
      </c>
      <c r="E449" s="50">
        <v>28</v>
      </c>
      <c r="F449" s="48">
        <v>3</v>
      </c>
      <c r="G449" s="49">
        <v>3</v>
      </c>
      <c r="H449" s="49">
        <v>4</v>
      </c>
      <c r="I449" s="49">
        <v>1</v>
      </c>
      <c r="J449" s="49">
        <v>4</v>
      </c>
      <c r="K449" s="50">
        <v>25</v>
      </c>
      <c r="L449" s="48"/>
      <c r="M449" s="49"/>
      <c r="N449" s="49"/>
      <c r="O449" s="50"/>
    </row>
    <row r="450" spans="1:15" ht="13.8" x14ac:dyDescent="0.3">
      <c r="A450" s="41" t="s">
        <v>246</v>
      </c>
      <c r="B450" s="48">
        <v>0</v>
      </c>
      <c r="C450" s="49">
        <v>0</v>
      </c>
      <c r="D450" s="49">
        <v>25</v>
      </c>
      <c r="E450" s="50">
        <v>156</v>
      </c>
      <c r="F450" s="48">
        <v>6</v>
      </c>
      <c r="G450" s="49">
        <v>4</v>
      </c>
      <c r="H450" s="49">
        <v>14</v>
      </c>
      <c r="I450" s="49">
        <v>25</v>
      </c>
      <c r="J450" s="49">
        <v>13</v>
      </c>
      <c r="K450" s="50">
        <v>128</v>
      </c>
      <c r="L450" s="48"/>
      <c r="M450" s="49"/>
      <c r="N450" s="49"/>
      <c r="O450" s="50"/>
    </row>
    <row r="451" spans="1:15" ht="13.8" x14ac:dyDescent="0.3">
      <c r="A451" s="41" t="s">
        <v>247</v>
      </c>
      <c r="B451" s="48">
        <v>0</v>
      </c>
      <c r="C451" s="49">
        <v>1</v>
      </c>
      <c r="D451" s="49">
        <v>44</v>
      </c>
      <c r="E451" s="50">
        <v>263</v>
      </c>
      <c r="F451" s="48">
        <v>17</v>
      </c>
      <c r="G451" s="49">
        <v>9</v>
      </c>
      <c r="H451" s="49">
        <v>19</v>
      </c>
      <c r="I451" s="49">
        <v>44</v>
      </c>
      <c r="J451" s="49">
        <v>31</v>
      </c>
      <c r="K451" s="50">
        <v>220</v>
      </c>
      <c r="L451" s="48"/>
      <c r="M451" s="49"/>
      <c r="N451" s="49"/>
      <c r="O451" s="50"/>
    </row>
    <row r="452" spans="1:15" ht="13.8" x14ac:dyDescent="0.3">
      <c r="A452" s="41" t="s">
        <v>248</v>
      </c>
      <c r="B452" s="48">
        <v>0</v>
      </c>
      <c r="C452" s="49">
        <v>0</v>
      </c>
      <c r="D452" s="49">
        <v>52</v>
      </c>
      <c r="E452" s="50">
        <v>206</v>
      </c>
      <c r="F452" s="48">
        <v>8</v>
      </c>
      <c r="G452" s="49">
        <v>10</v>
      </c>
      <c r="H452" s="49">
        <v>33</v>
      </c>
      <c r="I452" s="49">
        <v>27</v>
      </c>
      <c r="J452" s="49">
        <v>23</v>
      </c>
      <c r="K452" s="50">
        <v>175</v>
      </c>
      <c r="L452" s="48"/>
      <c r="M452" s="49"/>
      <c r="N452" s="49"/>
      <c r="O452" s="50"/>
    </row>
    <row r="453" spans="1:15" ht="13.8" x14ac:dyDescent="0.3">
      <c r="A453" s="41" t="s">
        <v>249</v>
      </c>
      <c r="B453" s="48">
        <v>0</v>
      </c>
      <c r="C453" s="49">
        <v>0</v>
      </c>
      <c r="D453" s="49">
        <v>29</v>
      </c>
      <c r="E453" s="50">
        <v>108</v>
      </c>
      <c r="F453" s="48">
        <v>9</v>
      </c>
      <c r="G453" s="49">
        <v>5</v>
      </c>
      <c r="H453" s="49">
        <v>15</v>
      </c>
      <c r="I453" s="49">
        <v>13</v>
      </c>
      <c r="J453" s="49">
        <v>13</v>
      </c>
      <c r="K453" s="50">
        <v>95</v>
      </c>
      <c r="L453" s="48"/>
      <c r="M453" s="49"/>
      <c r="N453" s="49"/>
      <c r="O453" s="50"/>
    </row>
    <row r="454" spans="1:15" ht="13.8" x14ac:dyDescent="0.3">
      <c r="A454" s="41" t="s">
        <v>250</v>
      </c>
      <c r="B454" s="48">
        <v>0</v>
      </c>
      <c r="C454" s="49">
        <v>0</v>
      </c>
      <c r="D454" s="49">
        <v>24</v>
      </c>
      <c r="E454" s="50">
        <v>189</v>
      </c>
      <c r="F454" s="48">
        <v>5</v>
      </c>
      <c r="G454" s="49">
        <v>7</v>
      </c>
      <c r="H454" s="49">
        <v>14</v>
      </c>
      <c r="I454" s="49">
        <v>21</v>
      </c>
      <c r="J454" s="49">
        <v>15</v>
      </c>
      <c r="K454" s="50">
        <v>157</v>
      </c>
      <c r="L454" s="48"/>
      <c r="M454" s="49"/>
      <c r="N454" s="49"/>
      <c r="O454" s="50"/>
    </row>
    <row r="455" spans="1:15" ht="13.8" x14ac:dyDescent="0.3">
      <c r="A455" s="41" t="s">
        <v>251</v>
      </c>
      <c r="B455" s="48">
        <v>0</v>
      </c>
      <c r="C455" s="49">
        <v>0</v>
      </c>
      <c r="D455" s="49">
        <v>21</v>
      </c>
      <c r="E455" s="50">
        <v>159</v>
      </c>
      <c r="F455" s="48">
        <v>8</v>
      </c>
      <c r="G455" s="49">
        <v>5</v>
      </c>
      <c r="H455" s="49">
        <v>9</v>
      </c>
      <c r="I455" s="49">
        <v>27</v>
      </c>
      <c r="J455" s="49">
        <v>12</v>
      </c>
      <c r="K455" s="50">
        <v>132</v>
      </c>
      <c r="L455" s="48"/>
      <c r="M455" s="49"/>
      <c r="N455" s="49"/>
      <c r="O455" s="50"/>
    </row>
    <row r="456" spans="1:15" ht="13.8" x14ac:dyDescent="0.3">
      <c r="A456" s="41" t="s">
        <v>252</v>
      </c>
      <c r="B456" s="48">
        <v>0</v>
      </c>
      <c r="C456" s="49">
        <v>0</v>
      </c>
      <c r="D456" s="49">
        <v>17</v>
      </c>
      <c r="E456" s="50">
        <v>63</v>
      </c>
      <c r="F456" s="48">
        <v>5</v>
      </c>
      <c r="G456" s="49">
        <v>2</v>
      </c>
      <c r="H456" s="49">
        <v>8</v>
      </c>
      <c r="I456" s="49">
        <v>9</v>
      </c>
      <c r="J456" s="49">
        <v>12</v>
      </c>
      <c r="K456" s="50">
        <v>42</v>
      </c>
      <c r="L456" s="48"/>
      <c r="M456" s="49"/>
      <c r="N456" s="49"/>
      <c r="O456" s="50"/>
    </row>
    <row r="457" spans="1:15" ht="13.8" x14ac:dyDescent="0.3">
      <c r="A457" s="41" t="s">
        <v>253</v>
      </c>
      <c r="B457" s="48">
        <v>1</v>
      </c>
      <c r="C457" s="49">
        <v>0</v>
      </c>
      <c r="D457" s="49">
        <v>16</v>
      </c>
      <c r="E457" s="50">
        <v>61</v>
      </c>
      <c r="F457" s="48">
        <v>5</v>
      </c>
      <c r="G457" s="49">
        <v>6</v>
      </c>
      <c r="H457" s="49">
        <v>6</v>
      </c>
      <c r="I457" s="49">
        <v>10</v>
      </c>
      <c r="J457" s="49">
        <v>5</v>
      </c>
      <c r="K457" s="50">
        <v>53</v>
      </c>
      <c r="L457" s="48"/>
      <c r="M457" s="49"/>
      <c r="N457" s="49"/>
      <c r="O457" s="50"/>
    </row>
    <row r="458" spans="1:15" ht="13.8" x14ac:dyDescent="0.3">
      <c r="A458" s="41" t="s">
        <v>254</v>
      </c>
      <c r="B458" s="48">
        <v>0</v>
      </c>
      <c r="C458" s="49">
        <v>0</v>
      </c>
      <c r="D458" s="49">
        <v>9</v>
      </c>
      <c r="E458" s="50">
        <v>57</v>
      </c>
      <c r="F458" s="48">
        <v>1</v>
      </c>
      <c r="G458" s="49">
        <v>1</v>
      </c>
      <c r="H458" s="49">
        <v>7</v>
      </c>
      <c r="I458" s="49">
        <v>11</v>
      </c>
      <c r="J458" s="49">
        <v>6</v>
      </c>
      <c r="K458" s="50">
        <v>47</v>
      </c>
      <c r="L458" s="48"/>
      <c r="M458" s="49"/>
      <c r="N458" s="49"/>
      <c r="O458" s="50"/>
    </row>
    <row r="459" spans="1:15" ht="13.8" x14ac:dyDescent="0.3">
      <c r="A459" s="41" t="s">
        <v>255</v>
      </c>
      <c r="B459" s="48">
        <v>0</v>
      </c>
      <c r="C459" s="49">
        <v>0</v>
      </c>
      <c r="D459" s="49">
        <v>16</v>
      </c>
      <c r="E459" s="50">
        <v>277</v>
      </c>
      <c r="F459" s="48">
        <v>6</v>
      </c>
      <c r="G459" s="49">
        <v>3</v>
      </c>
      <c r="H459" s="49">
        <v>6</v>
      </c>
      <c r="I459" s="49">
        <v>33</v>
      </c>
      <c r="J459" s="49">
        <v>11</v>
      </c>
      <c r="K459" s="50">
        <v>261</v>
      </c>
      <c r="L459" s="48"/>
      <c r="M459" s="49"/>
      <c r="N459" s="49"/>
      <c r="O459" s="50"/>
    </row>
    <row r="460" spans="1:15" ht="13.8" x14ac:dyDescent="0.3">
      <c r="A460" s="41" t="s">
        <v>256</v>
      </c>
      <c r="B460" s="48">
        <v>0</v>
      </c>
      <c r="C460" s="49">
        <v>0</v>
      </c>
      <c r="D460" s="49">
        <v>26</v>
      </c>
      <c r="E460" s="50">
        <v>319</v>
      </c>
      <c r="F460" s="48">
        <v>4</v>
      </c>
      <c r="G460" s="49">
        <v>4</v>
      </c>
      <c r="H460" s="49">
        <v>17</v>
      </c>
      <c r="I460" s="49">
        <v>31</v>
      </c>
      <c r="J460" s="49">
        <v>29</v>
      </c>
      <c r="K460" s="50">
        <v>302</v>
      </c>
      <c r="L460" s="48"/>
      <c r="M460" s="49"/>
      <c r="N460" s="49"/>
      <c r="O460" s="50"/>
    </row>
    <row r="461" spans="1:15" ht="13.8" x14ac:dyDescent="0.3">
      <c r="A461" s="41" t="s">
        <v>257</v>
      </c>
      <c r="B461" s="48">
        <v>0</v>
      </c>
      <c r="C461" s="49">
        <v>0</v>
      </c>
      <c r="D461" s="49">
        <v>14</v>
      </c>
      <c r="E461" s="50">
        <v>164</v>
      </c>
      <c r="F461" s="48">
        <v>5</v>
      </c>
      <c r="G461" s="49">
        <v>0</v>
      </c>
      <c r="H461" s="49">
        <v>8</v>
      </c>
      <c r="I461" s="49">
        <v>18</v>
      </c>
      <c r="J461" s="49">
        <v>7</v>
      </c>
      <c r="K461" s="50">
        <v>150</v>
      </c>
      <c r="L461" s="48"/>
      <c r="M461" s="49"/>
      <c r="N461" s="49"/>
      <c r="O461" s="50"/>
    </row>
    <row r="462" spans="1:15" ht="13.8" x14ac:dyDescent="0.3">
      <c r="A462" s="27" t="s">
        <v>258</v>
      </c>
      <c r="B462" s="48">
        <v>1</v>
      </c>
      <c r="C462" s="49">
        <v>0</v>
      </c>
      <c r="D462" s="49">
        <v>20</v>
      </c>
      <c r="E462" s="50">
        <v>289</v>
      </c>
      <c r="F462" s="48">
        <v>6</v>
      </c>
      <c r="G462" s="49">
        <v>2</v>
      </c>
      <c r="H462" s="49">
        <v>10</v>
      </c>
      <c r="I462" s="49">
        <v>27</v>
      </c>
      <c r="J462" s="49">
        <v>22</v>
      </c>
      <c r="K462" s="50">
        <v>260</v>
      </c>
      <c r="L462" s="48"/>
      <c r="M462" s="49"/>
      <c r="N462" s="49"/>
      <c r="O462" s="50"/>
    </row>
    <row r="463" spans="1:15" ht="13.8" x14ac:dyDescent="0.3">
      <c r="A463" s="27" t="s">
        <v>259</v>
      </c>
      <c r="B463" s="48">
        <v>0</v>
      </c>
      <c r="C463" s="49">
        <v>0</v>
      </c>
      <c r="D463" s="49">
        <v>23</v>
      </c>
      <c r="E463" s="50">
        <v>247</v>
      </c>
      <c r="F463" s="48">
        <v>6</v>
      </c>
      <c r="G463" s="49">
        <v>3</v>
      </c>
      <c r="H463" s="49">
        <v>14</v>
      </c>
      <c r="I463" s="49">
        <v>31</v>
      </c>
      <c r="J463" s="49">
        <v>21</v>
      </c>
      <c r="K463" s="50">
        <v>218</v>
      </c>
      <c r="L463" s="48"/>
      <c r="M463" s="49"/>
      <c r="N463" s="49"/>
      <c r="O463" s="50"/>
    </row>
    <row r="464" spans="1:15" ht="14.4" thickBot="1" x14ac:dyDescent="0.35">
      <c r="A464" s="27" t="s">
        <v>260</v>
      </c>
      <c r="B464" s="48">
        <v>0</v>
      </c>
      <c r="C464" s="49">
        <v>0</v>
      </c>
      <c r="D464" s="49">
        <v>24</v>
      </c>
      <c r="E464" s="50">
        <v>181</v>
      </c>
      <c r="F464" s="48">
        <v>4</v>
      </c>
      <c r="G464" s="49">
        <v>8</v>
      </c>
      <c r="H464" s="49">
        <v>13</v>
      </c>
      <c r="I464" s="49">
        <v>23</v>
      </c>
      <c r="J464" s="49">
        <v>16</v>
      </c>
      <c r="K464" s="50">
        <v>155</v>
      </c>
      <c r="L464" s="48"/>
      <c r="M464" s="49"/>
      <c r="N464" s="49"/>
      <c r="O464" s="50"/>
    </row>
    <row r="465" spans="1:15" ht="14.4" thickBot="1" x14ac:dyDescent="0.35">
      <c r="A465" s="87" t="s">
        <v>727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88"/>
    </row>
    <row r="466" spans="1:15" ht="13.8" x14ac:dyDescent="0.3">
      <c r="A466" s="27" t="s">
        <v>261</v>
      </c>
      <c r="B466" s="48">
        <v>0</v>
      </c>
      <c r="C466" s="49">
        <v>0</v>
      </c>
      <c r="D466" s="49">
        <v>19</v>
      </c>
      <c r="E466" s="50">
        <v>229</v>
      </c>
      <c r="F466" s="48">
        <v>4</v>
      </c>
      <c r="G466" s="49">
        <v>5</v>
      </c>
      <c r="H466" s="49">
        <v>11</v>
      </c>
      <c r="I466" s="49">
        <v>20</v>
      </c>
      <c r="J466" s="49">
        <v>21</v>
      </c>
      <c r="K466" s="50">
        <v>203</v>
      </c>
      <c r="L466" s="48"/>
      <c r="M466" s="49"/>
      <c r="N466" s="49"/>
      <c r="O466" s="50"/>
    </row>
    <row r="467" spans="1:15" ht="13.8" x14ac:dyDescent="0.3">
      <c r="A467" s="27" t="s">
        <v>262</v>
      </c>
      <c r="B467" s="48">
        <v>0</v>
      </c>
      <c r="C467" s="49">
        <v>0</v>
      </c>
      <c r="D467" s="49">
        <v>15</v>
      </c>
      <c r="E467" s="50">
        <v>196</v>
      </c>
      <c r="F467" s="48">
        <v>0</v>
      </c>
      <c r="G467" s="49">
        <v>2</v>
      </c>
      <c r="H467" s="49">
        <v>13</v>
      </c>
      <c r="I467" s="49">
        <v>12</v>
      </c>
      <c r="J467" s="49">
        <v>10</v>
      </c>
      <c r="K467" s="50">
        <v>185</v>
      </c>
      <c r="L467" s="48"/>
      <c r="M467" s="49"/>
      <c r="N467" s="49"/>
      <c r="O467" s="50"/>
    </row>
    <row r="468" spans="1:15" ht="13.8" x14ac:dyDescent="0.3">
      <c r="A468" s="27" t="s">
        <v>263</v>
      </c>
      <c r="B468" s="48">
        <v>0</v>
      </c>
      <c r="C468" s="49">
        <v>0</v>
      </c>
      <c r="D468" s="49">
        <v>10</v>
      </c>
      <c r="E468" s="50">
        <v>174</v>
      </c>
      <c r="F468" s="48">
        <v>3</v>
      </c>
      <c r="G468" s="49">
        <v>0</v>
      </c>
      <c r="H468" s="49">
        <v>6</v>
      </c>
      <c r="I468" s="49">
        <v>21</v>
      </c>
      <c r="J468" s="49">
        <v>11</v>
      </c>
      <c r="K468" s="50">
        <v>151</v>
      </c>
      <c r="L468" s="48"/>
      <c r="M468" s="49"/>
      <c r="N468" s="49"/>
      <c r="O468" s="50"/>
    </row>
    <row r="469" spans="1:15" ht="13.8" x14ac:dyDescent="0.3">
      <c r="A469" s="27" t="s">
        <v>264</v>
      </c>
      <c r="B469" s="48">
        <v>0</v>
      </c>
      <c r="C469" s="49">
        <v>0</v>
      </c>
      <c r="D469" s="49">
        <v>11</v>
      </c>
      <c r="E469" s="50">
        <v>304</v>
      </c>
      <c r="F469" s="48">
        <v>2</v>
      </c>
      <c r="G469" s="49">
        <v>2</v>
      </c>
      <c r="H469" s="49">
        <v>7</v>
      </c>
      <c r="I469" s="49">
        <v>25</v>
      </c>
      <c r="J469" s="49">
        <v>26</v>
      </c>
      <c r="K469" s="50">
        <v>267</v>
      </c>
      <c r="L469" s="48"/>
      <c r="M469" s="49"/>
      <c r="N469" s="49"/>
      <c r="O469" s="50"/>
    </row>
    <row r="470" spans="1:15" ht="13.8" x14ac:dyDescent="0.3">
      <c r="A470" s="27" t="s">
        <v>265</v>
      </c>
      <c r="B470" s="48">
        <v>0</v>
      </c>
      <c r="C470" s="49">
        <v>1</v>
      </c>
      <c r="D470" s="49">
        <v>16</v>
      </c>
      <c r="E470" s="50">
        <v>164</v>
      </c>
      <c r="F470" s="48">
        <v>10</v>
      </c>
      <c r="G470" s="49">
        <v>4</v>
      </c>
      <c r="H470" s="49">
        <v>3</v>
      </c>
      <c r="I470" s="49">
        <v>28</v>
      </c>
      <c r="J470" s="49">
        <v>15</v>
      </c>
      <c r="K470" s="50">
        <v>142</v>
      </c>
      <c r="L470" s="48"/>
      <c r="M470" s="49"/>
      <c r="N470" s="49"/>
      <c r="O470" s="50"/>
    </row>
    <row r="471" spans="1:15" ht="13.8" x14ac:dyDescent="0.3">
      <c r="A471" s="27" t="s">
        <v>266</v>
      </c>
      <c r="B471" s="48">
        <v>0</v>
      </c>
      <c r="C471" s="49">
        <v>0</v>
      </c>
      <c r="D471" s="49">
        <v>10</v>
      </c>
      <c r="E471" s="50">
        <v>206</v>
      </c>
      <c r="F471" s="48">
        <v>4</v>
      </c>
      <c r="G471" s="49">
        <v>2</v>
      </c>
      <c r="H471" s="49">
        <v>2</v>
      </c>
      <c r="I471" s="49">
        <v>33</v>
      </c>
      <c r="J471" s="49">
        <v>12</v>
      </c>
      <c r="K471" s="50">
        <v>182</v>
      </c>
      <c r="L471" s="48"/>
      <c r="M471" s="49"/>
      <c r="N471" s="49"/>
      <c r="O471" s="50"/>
    </row>
    <row r="472" spans="1:15" ht="13.8" x14ac:dyDescent="0.3">
      <c r="A472" s="27" t="s">
        <v>267</v>
      </c>
      <c r="B472" s="48">
        <v>0</v>
      </c>
      <c r="C472" s="49">
        <v>0</v>
      </c>
      <c r="D472" s="49">
        <v>5</v>
      </c>
      <c r="E472" s="50">
        <v>138</v>
      </c>
      <c r="F472" s="48">
        <v>1</v>
      </c>
      <c r="G472" s="49">
        <v>1</v>
      </c>
      <c r="H472" s="49">
        <v>3</v>
      </c>
      <c r="I472" s="49">
        <v>19</v>
      </c>
      <c r="J472" s="49">
        <v>10</v>
      </c>
      <c r="K472" s="50">
        <v>115</v>
      </c>
      <c r="L472" s="48"/>
      <c r="M472" s="49"/>
      <c r="N472" s="49"/>
      <c r="O472" s="50"/>
    </row>
    <row r="473" spans="1:15" ht="13.8" x14ac:dyDescent="0.3">
      <c r="A473" s="27" t="s">
        <v>268</v>
      </c>
      <c r="B473" s="48">
        <v>0</v>
      </c>
      <c r="C473" s="49">
        <v>0</v>
      </c>
      <c r="D473" s="49">
        <v>18</v>
      </c>
      <c r="E473" s="50">
        <v>206</v>
      </c>
      <c r="F473" s="48">
        <v>5</v>
      </c>
      <c r="G473" s="49">
        <v>4</v>
      </c>
      <c r="H473" s="49">
        <v>11</v>
      </c>
      <c r="I473" s="49">
        <v>21</v>
      </c>
      <c r="J473" s="49">
        <v>17</v>
      </c>
      <c r="K473" s="50">
        <v>193</v>
      </c>
      <c r="L473" s="48"/>
      <c r="M473" s="49"/>
      <c r="N473" s="49"/>
      <c r="O473" s="50"/>
    </row>
    <row r="474" spans="1:15" ht="13.8" x14ac:dyDescent="0.3">
      <c r="A474" s="27" t="s">
        <v>269</v>
      </c>
      <c r="B474" s="48">
        <v>0</v>
      </c>
      <c r="C474" s="49">
        <v>0</v>
      </c>
      <c r="D474" s="49">
        <v>37</v>
      </c>
      <c r="E474" s="50">
        <v>291</v>
      </c>
      <c r="F474" s="48">
        <v>7</v>
      </c>
      <c r="G474" s="49">
        <v>9</v>
      </c>
      <c r="H474" s="49">
        <v>17</v>
      </c>
      <c r="I474" s="49">
        <v>27</v>
      </c>
      <c r="J474" s="49">
        <v>34</v>
      </c>
      <c r="K474" s="50">
        <v>231</v>
      </c>
      <c r="L474" s="48"/>
      <c r="M474" s="49"/>
      <c r="N474" s="49"/>
      <c r="O474" s="50"/>
    </row>
    <row r="475" spans="1:15" ht="13.8" x14ac:dyDescent="0.3">
      <c r="A475" s="27" t="s">
        <v>270</v>
      </c>
      <c r="B475" s="48">
        <v>2</v>
      </c>
      <c r="C475" s="49">
        <v>0</v>
      </c>
      <c r="D475" s="49">
        <v>46</v>
      </c>
      <c r="E475" s="50">
        <v>344</v>
      </c>
      <c r="F475" s="48">
        <v>18</v>
      </c>
      <c r="G475" s="49">
        <v>7</v>
      </c>
      <c r="H475" s="49">
        <v>20</v>
      </c>
      <c r="I475" s="49">
        <v>47</v>
      </c>
      <c r="J475" s="49">
        <v>37</v>
      </c>
      <c r="K475" s="50">
        <v>272</v>
      </c>
      <c r="L475" s="48"/>
      <c r="M475" s="49"/>
      <c r="N475" s="49"/>
      <c r="O475" s="50"/>
    </row>
    <row r="476" spans="1:15" ht="13.8" x14ac:dyDescent="0.3">
      <c r="A476" s="27" t="s">
        <v>271</v>
      </c>
      <c r="B476" s="48">
        <v>0</v>
      </c>
      <c r="C476" s="49">
        <v>0</v>
      </c>
      <c r="D476" s="49">
        <v>29</v>
      </c>
      <c r="E476" s="50">
        <v>326</v>
      </c>
      <c r="F476" s="48">
        <v>8</v>
      </c>
      <c r="G476" s="49">
        <v>4</v>
      </c>
      <c r="H476" s="49">
        <v>16</v>
      </c>
      <c r="I476" s="49">
        <v>38</v>
      </c>
      <c r="J476" s="49">
        <v>23</v>
      </c>
      <c r="K476" s="50">
        <v>297</v>
      </c>
      <c r="L476" s="48"/>
      <c r="M476" s="49"/>
      <c r="N476" s="49"/>
      <c r="O476" s="50"/>
    </row>
    <row r="477" spans="1:15" ht="13.8" x14ac:dyDescent="0.3">
      <c r="A477" s="27" t="s">
        <v>272</v>
      </c>
      <c r="B477" s="48">
        <v>0</v>
      </c>
      <c r="C477" s="49">
        <v>0</v>
      </c>
      <c r="D477" s="49">
        <v>2</v>
      </c>
      <c r="E477" s="50">
        <v>112</v>
      </c>
      <c r="F477" s="48">
        <v>1</v>
      </c>
      <c r="G477" s="49">
        <v>1</v>
      </c>
      <c r="H477" s="49">
        <v>1</v>
      </c>
      <c r="I477" s="49">
        <v>9</v>
      </c>
      <c r="J477" s="49">
        <v>5</v>
      </c>
      <c r="K477" s="50">
        <v>109</v>
      </c>
      <c r="L477" s="48"/>
      <c r="M477" s="49"/>
      <c r="N477" s="49"/>
      <c r="O477" s="50"/>
    </row>
    <row r="478" spans="1:15" ht="13.8" x14ac:dyDescent="0.3">
      <c r="A478" s="27" t="s">
        <v>273</v>
      </c>
      <c r="B478" s="48">
        <v>0</v>
      </c>
      <c r="C478" s="49">
        <v>0</v>
      </c>
      <c r="D478" s="49">
        <v>7</v>
      </c>
      <c r="E478" s="50">
        <v>54</v>
      </c>
      <c r="F478" s="48">
        <v>4</v>
      </c>
      <c r="G478" s="49">
        <v>1</v>
      </c>
      <c r="H478" s="49">
        <v>3</v>
      </c>
      <c r="I478" s="49">
        <v>7</v>
      </c>
      <c r="J478" s="49">
        <v>7</v>
      </c>
      <c r="K478" s="50">
        <v>44</v>
      </c>
      <c r="L478" s="48"/>
      <c r="M478" s="49"/>
      <c r="N478" s="49"/>
      <c r="O478" s="50"/>
    </row>
    <row r="479" spans="1:15" ht="13.8" x14ac:dyDescent="0.3">
      <c r="A479" s="27" t="s">
        <v>274</v>
      </c>
      <c r="B479" s="48">
        <v>0</v>
      </c>
      <c r="C479" s="49">
        <v>0</v>
      </c>
      <c r="D479" s="49">
        <v>12</v>
      </c>
      <c r="E479" s="50">
        <v>119</v>
      </c>
      <c r="F479" s="48">
        <v>3</v>
      </c>
      <c r="G479" s="49">
        <v>0</v>
      </c>
      <c r="H479" s="49">
        <v>9</v>
      </c>
      <c r="I479" s="49">
        <v>13</v>
      </c>
      <c r="J479" s="49">
        <v>13</v>
      </c>
      <c r="K479" s="50">
        <v>115</v>
      </c>
      <c r="L479" s="48"/>
      <c r="M479" s="49"/>
      <c r="N479" s="49"/>
      <c r="O479" s="50"/>
    </row>
    <row r="480" spans="1:15" ht="13.8" x14ac:dyDescent="0.3">
      <c r="A480" s="27" t="s">
        <v>275</v>
      </c>
      <c r="B480" s="48">
        <v>1</v>
      </c>
      <c r="C480" s="49">
        <v>0</v>
      </c>
      <c r="D480" s="49">
        <v>15</v>
      </c>
      <c r="E480" s="50">
        <v>112</v>
      </c>
      <c r="F480" s="48">
        <v>8</v>
      </c>
      <c r="G480" s="49">
        <v>1</v>
      </c>
      <c r="H480" s="49">
        <v>7</v>
      </c>
      <c r="I480" s="49">
        <v>20</v>
      </c>
      <c r="J480" s="49">
        <v>12</v>
      </c>
      <c r="K480" s="50">
        <v>96</v>
      </c>
      <c r="L480" s="48"/>
      <c r="M480" s="49"/>
      <c r="N480" s="49"/>
      <c r="O480" s="50"/>
    </row>
    <row r="481" spans="1:15" ht="13.8" x14ac:dyDescent="0.3">
      <c r="A481" s="27" t="s">
        <v>276</v>
      </c>
      <c r="B481" s="48">
        <v>0</v>
      </c>
      <c r="C481" s="49">
        <v>1</v>
      </c>
      <c r="D481" s="49">
        <v>14</v>
      </c>
      <c r="E481" s="50">
        <v>153</v>
      </c>
      <c r="F481" s="48">
        <v>3</v>
      </c>
      <c r="G481" s="49">
        <v>0</v>
      </c>
      <c r="H481" s="49">
        <v>10</v>
      </c>
      <c r="I481" s="49">
        <v>16</v>
      </c>
      <c r="J481" s="49">
        <v>9</v>
      </c>
      <c r="K481" s="50">
        <v>134</v>
      </c>
      <c r="L481" s="48"/>
      <c r="M481" s="49"/>
      <c r="N481" s="49"/>
      <c r="O481" s="50"/>
    </row>
    <row r="482" spans="1:15" ht="13.8" x14ac:dyDescent="0.3">
      <c r="A482" s="27" t="s">
        <v>277</v>
      </c>
      <c r="B482" s="48">
        <v>0</v>
      </c>
      <c r="C482" s="49">
        <v>0</v>
      </c>
      <c r="D482" s="49">
        <v>26</v>
      </c>
      <c r="E482" s="50">
        <v>126</v>
      </c>
      <c r="F482" s="48">
        <v>9</v>
      </c>
      <c r="G482" s="49">
        <v>6</v>
      </c>
      <c r="H482" s="49">
        <v>12</v>
      </c>
      <c r="I482" s="49">
        <v>15</v>
      </c>
      <c r="J482" s="49">
        <v>14</v>
      </c>
      <c r="K482" s="50">
        <v>106</v>
      </c>
      <c r="L482" s="48"/>
      <c r="M482" s="49"/>
      <c r="N482" s="49"/>
      <c r="O482" s="50"/>
    </row>
    <row r="483" spans="1:15" ht="13.8" x14ac:dyDescent="0.3">
      <c r="A483" s="27" t="s">
        <v>278</v>
      </c>
      <c r="B483" s="48">
        <v>0</v>
      </c>
      <c r="C483" s="49">
        <v>0</v>
      </c>
      <c r="D483" s="49">
        <v>15</v>
      </c>
      <c r="E483" s="50">
        <v>141</v>
      </c>
      <c r="F483" s="48">
        <v>2</v>
      </c>
      <c r="G483" s="49">
        <v>1</v>
      </c>
      <c r="H483" s="49">
        <v>12</v>
      </c>
      <c r="I483" s="49">
        <v>14</v>
      </c>
      <c r="J483" s="49">
        <v>8</v>
      </c>
      <c r="K483" s="50">
        <v>134</v>
      </c>
      <c r="L483" s="48"/>
      <c r="M483" s="49"/>
      <c r="N483" s="49"/>
      <c r="O483" s="50"/>
    </row>
    <row r="484" spans="1:15" ht="13.8" x14ac:dyDescent="0.3">
      <c r="A484" s="27" t="s">
        <v>279</v>
      </c>
      <c r="B484" s="48">
        <v>0</v>
      </c>
      <c r="C484" s="49">
        <v>0</v>
      </c>
      <c r="D484" s="49">
        <v>21</v>
      </c>
      <c r="E484" s="50">
        <v>161</v>
      </c>
      <c r="F484" s="48">
        <v>4</v>
      </c>
      <c r="G484" s="49">
        <v>5</v>
      </c>
      <c r="H484" s="49">
        <v>12</v>
      </c>
      <c r="I484" s="49">
        <v>20</v>
      </c>
      <c r="J484" s="49">
        <v>17</v>
      </c>
      <c r="K484" s="50">
        <v>126</v>
      </c>
      <c r="L484" s="48"/>
      <c r="M484" s="49"/>
      <c r="N484" s="49"/>
      <c r="O484" s="50"/>
    </row>
    <row r="485" spans="1:15" ht="13.8" x14ac:dyDescent="0.3">
      <c r="A485" s="27" t="s">
        <v>280</v>
      </c>
      <c r="B485" s="48">
        <v>0</v>
      </c>
      <c r="C485" s="49">
        <v>0</v>
      </c>
      <c r="D485" s="49">
        <v>18</v>
      </c>
      <c r="E485" s="50">
        <v>197</v>
      </c>
      <c r="F485" s="48">
        <v>7</v>
      </c>
      <c r="G485" s="49">
        <v>1</v>
      </c>
      <c r="H485" s="49">
        <v>9</v>
      </c>
      <c r="I485" s="49">
        <v>25</v>
      </c>
      <c r="J485" s="49">
        <v>10</v>
      </c>
      <c r="K485" s="50">
        <v>166</v>
      </c>
      <c r="L485" s="48"/>
      <c r="M485" s="49"/>
      <c r="N485" s="49"/>
      <c r="O485" s="50"/>
    </row>
    <row r="486" spans="1:15" ht="13.8" x14ac:dyDescent="0.3">
      <c r="A486" s="27" t="s">
        <v>281</v>
      </c>
      <c r="B486" s="48">
        <v>0</v>
      </c>
      <c r="C486" s="49">
        <v>0</v>
      </c>
      <c r="D486" s="49">
        <v>15</v>
      </c>
      <c r="E486" s="50">
        <v>156</v>
      </c>
      <c r="F486" s="48">
        <v>6</v>
      </c>
      <c r="G486" s="49">
        <v>2</v>
      </c>
      <c r="H486" s="49">
        <v>10</v>
      </c>
      <c r="I486" s="49">
        <v>17</v>
      </c>
      <c r="J486" s="49">
        <v>9</v>
      </c>
      <c r="K486" s="50">
        <v>140</v>
      </c>
      <c r="L486" s="48"/>
      <c r="M486" s="49"/>
      <c r="N486" s="49"/>
      <c r="O486" s="50"/>
    </row>
    <row r="487" spans="1:15" ht="13.8" x14ac:dyDescent="0.3">
      <c r="A487" s="27" t="s">
        <v>282</v>
      </c>
      <c r="B487" s="48">
        <v>0</v>
      </c>
      <c r="C487" s="49">
        <v>0</v>
      </c>
      <c r="D487" s="49">
        <v>31</v>
      </c>
      <c r="E487" s="50">
        <v>87</v>
      </c>
      <c r="F487" s="48">
        <v>7</v>
      </c>
      <c r="G487" s="49">
        <v>8</v>
      </c>
      <c r="H487" s="49">
        <v>18</v>
      </c>
      <c r="I487" s="49">
        <v>20</v>
      </c>
      <c r="J487" s="49">
        <v>11</v>
      </c>
      <c r="K487" s="50">
        <v>66</v>
      </c>
      <c r="L487" s="48"/>
      <c r="M487" s="49"/>
      <c r="N487" s="49"/>
      <c r="O487" s="50"/>
    </row>
    <row r="488" spans="1:15" ht="14.4" thickBot="1" x14ac:dyDescent="0.35">
      <c r="A488" s="27" t="s">
        <v>283</v>
      </c>
      <c r="B488" s="48">
        <v>0</v>
      </c>
      <c r="C488" s="49">
        <v>0</v>
      </c>
      <c r="D488" s="49">
        <v>16</v>
      </c>
      <c r="E488" s="50">
        <v>158</v>
      </c>
      <c r="F488" s="48">
        <v>4</v>
      </c>
      <c r="G488" s="49">
        <v>2</v>
      </c>
      <c r="H488" s="49">
        <v>11</v>
      </c>
      <c r="I488" s="49">
        <v>24</v>
      </c>
      <c r="J488" s="49">
        <v>17</v>
      </c>
      <c r="K488" s="50">
        <v>138</v>
      </c>
      <c r="L488" s="48"/>
      <c r="M488" s="49"/>
      <c r="N488" s="49"/>
      <c r="O488" s="50"/>
    </row>
    <row r="489" spans="1:15" ht="14.4" thickBot="1" x14ac:dyDescent="0.35">
      <c r="A489" s="87" t="s">
        <v>727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88"/>
    </row>
    <row r="490" spans="1:15" ht="13.8" x14ac:dyDescent="0.3">
      <c r="A490" s="27" t="s">
        <v>284</v>
      </c>
      <c r="B490" s="48">
        <v>0</v>
      </c>
      <c r="C490" s="49">
        <v>0</v>
      </c>
      <c r="D490" s="49">
        <v>26</v>
      </c>
      <c r="E490" s="50">
        <v>146</v>
      </c>
      <c r="F490" s="48">
        <v>7</v>
      </c>
      <c r="G490" s="49">
        <v>4</v>
      </c>
      <c r="H490" s="49">
        <v>15</v>
      </c>
      <c r="I490" s="49">
        <v>23</v>
      </c>
      <c r="J490" s="49">
        <v>15</v>
      </c>
      <c r="K490" s="50">
        <v>117</v>
      </c>
      <c r="L490" s="48"/>
      <c r="M490" s="49"/>
      <c r="N490" s="49"/>
      <c r="O490" s="50"/>
    </row>
    <row r="491" spans="1:15" ht="13.8" x14ac:dyDescent="0.3">
      <c r="A491" s="27" t="s">
        <v>285</v>
      </c>
      <c r="B491" s="48">
        <v>0</v>
      </c>
      <c r="C491" s="49">
        <v>0</v>
      </c>
      <c r="D491" s="49">
        <v>26</v>
      </c>
      <c r="E491" s="50">
        <v>122</v>
      </c>
      <c r="F491" s="48">
        <v>6</v>
      </c>
      <c r="G491" s="49">
        <v>12</v>
      </c>
      <c r="H491" s="49">
        <v>8</v>
      </c>
      <c r="I491" s="49">
        <v>9</v>
      </c>
      <c r="J491" s="49">
        <v>11</v>
      </c>
      <c r="K491" s="50">
        <v>109</v>
      </c>
      <c r="L491" s="48"/>
      <c r="M491" s="49"/>
      <c r="N491" s="49"/>
      <c r="O491" s="50"/>
    </row>
    <row r="492" spans="1:15" ht="13.8" x14ac:dyDescent="0.3">
      <c r="A492" s="27" t="s">
        <v>286</v>
      </c>
      <c r="B492" s="48">
        <v>1</v>
      </c>
      <c r="C492" s="49">
        <v>0</v>
      </c>
      <c r="D492" s="49">
        <v>30</v>
      </c>
      <c r="E492" s="50">
        <v>109</v>
      </c>
      <c r="F492" s="48">
        <v>8</v>
      </c>
      <c r="G492" s="49">
        <v>4</v>
      </c>
      <c r="H492" s="49">
        <v>18</v>
      </c>
      <c r="I492" s="49">
        <v>9</v>
      </c>
      <c r="J492" s="49">
        <v>11</v>
      </c>
      <c r="K492" s="50">
        <v>95</v>
      </c>
      <c r="L492" s="48"/>
      <c r="M492" s="49"/>
      <c r="N492" s="49"/>
      <c r="O492" s="50"/>
    </row>
    <row r="493" spans="1:15" ht="13.8" x14ac:dyDescent="0.3">
      <c r="A493" s="27" t="s">
        <v>287</v>
      </c>
      <c r="B493" s="48">
        <v>0</v>
      </c>
      <c r="C493" s="49">
        <v>0</v>
      </c>
      <c r="D493" s="49">
        <v>26</v>
      </c>
      <c r="E493" s="50">
        <v>188</v>
      </c>
      <c r="F493" s="48">
        <v>12</v>
      </c>
      <c r="G493" s="49">
        <v>2</v>
      </c>
      <c r="H493" s="49">
        <v>11</v>
      </c>
      <c r="I493" s="49">
        <v>21</v>
      </c>
      <c r="J493" s="49">
        <v>10</v>
      </c>
      <c r="K493" s="50">
        <v>173</v>
      </c>
      <c r="L493" s="48"/>
      <c r="M493" s="49"/>
      <c r="N493" s="49"/>
      <c r="O493" s="50"/>
    </row>
    <row r="494" spans="1:15" ht="13.8" x14ac:dyDescent="0.3">
      <c r="A494" s="27" t="s">
        <v>288</v>
      </c>
      <c r="B494" s="48">
        <v>0</v>
      </c>
      <c r="C494" s="49">
        <v>0</v>
      </c>
      <c r="D494" s="49">
        <v>21</v>
      </c>
      <c r="E494" s="50">
        <v>74</v>
      </c>
      <c r="F494" s="48">
        <v>9</v>
      </c>
      <c r="G494" s="49">
        <v>3</v>
      </c>
      <c r="H494" s="49">
        <v>9</v>
      </c>
      <c r="I494" s="49">
        <v>4</v>
      </c>
      <c r="J494" s="49">
        <v>6</v>
      </c>
      <c r="K494" s="50">
        <v>73</v>
      </c>
      <c r="L494" s="48"/>
      <c r="M494" s="49"/>
      <c r="N494" s="49"/>
      <c r="O494" s="50"/>
    </row>
    <row r="495" spans="1:15" ht="13.8" x14ac:dyDescent="0.3">
      <c r="A495" s="27" t="s">
        <v>289</v>
      </c>
      <c r="B495" s="48">
        <v>0</v>
      </c>
      <c r="C495" s="49">
        <v>0</v>
      </c>
      <c r="D495" s="49">
        <v>13</v>
      </c>
      <c r="E495" s="50">
        <v>125</v>
      </c>
      <c r="F495" s="48">
        <v>3</v>
      </c>
      <c r="G495" s="49">
        <v>2</v>
      </c>
      <c r="H495" s="49">
        <v>9</v>
      </c>
      <c r="I495" s="49">
        <v>23</v>
      </c>
      <c r="J495" s="49">
        <v>13</v>
      </c>
      <c r="K495" s="50">
        <v>103</v>
      </c>
      <c r="L495" s="48"/>
      <c r="M495" s="49"/>
      <c r="N495" s="49"/>
      <c r="O495" s="50"/>
    </row>
    <row r="496" spans="1:15" ht="13.8" x14ac:dyDescent="0.3">
      <c r="A496" s="27" t="s">
        <v>290</v>
      </c>
      <c r="B496" s="48">
        <v>0</v>
      </c>
      <c r="C496" s="49">
        <v>0</v>
      </c>
      <c r="D496" s="49">
        <v>18</v>
      </c>
      <c r="E496" s="50">
        <v>157</v>
      </c>
      <c r="F496" s="48">
        <v>6</v>
      </c>
      <c r="G496" s="49">
        <v>3</v>
      </c>
      <c r="H496" s="49">
        <v>10</v>
      </c>
      <c r="I496" s="49">
        <v>24</v>
      </c>
      <c r="J496" s="49">
        <v>21</v>
      </c>
      <c r="K496" s="50">
        <v>126</v>
      </c>
      <c r="L496" s="48"/>
      <c r="M496" s="49"/>
      <c r="N496" s="49"/>
      <c r="O496" s="50"/>
    </row>
    <row r="497" spans="1:15" ht="13.8" x14ac:dyDescent="0.3">
      <c r="A497" s="27" t="s">
        <v>291</v>
      </c>
      <c r="B497" s="48">
        <v>0</v>
      </c>
      <c r="C497" s="49">
        <v>0</v>
      </c>
      <c r="D497" s="49">
        <v>35</v>
      </c>
      <c r="E497" s="50">
        <v>138</v>
      </c>
      <c r="F497" s="48">
        <v>9</v>
      </c>
      <c r="G497" s="49">
        <v>2</v>
      </c>
      <c r="H497" s="49">
        <v>23</v>
      </c>
      <c r="I497" s="49">
        <v>29</v>
      </c>
      <c r="J497" s="49">
        <v>12</v>
      </c>
      <c r="K497" s="50">
        <v>119</v>
      </c>
      <c r="L497" s="48"/>
      <c r="M497" s="49"/>
      <c r="N497" s="49"/>
      <c r="O497" s="50"/>
    </row>
    <row r="498" spans="1:15" ht="13.8" x14ac:dyDescent="0.3">
      <c r="A498" s="27" t="s">
        <v>292</v>
      </c>
      <c r="B498" s="48">
        <v>0</v>
      </c>
      <c r="C498" s="49">
        <v>0</v>
      </c>
      <c r="D498" s="49">
        <v>30</v>
      </c>
      <c r="E498" s="50">
        <v>111</v>
      </c>
      <c r="F498" s="48">
        <v>13</v>
      </c>
      <c r="G498" s="49">
        <v>4</v>
      </c>
      <c r="H498" s="49">
        <v>17</v>
      </c>
      <c r="I498" s="49">
        <v>18</v>
      </c>
      <c r="J498" s="49">
        <v>11</v>
      </c>
      <c r="K498" s="50">
        <v>98</v>
      </c>
      <c r="L498" s="48"/>
      <c r="M498" s="49"/>
      <c r="N498" s="49"/>
      <c r="O498" s="50"/>
    </row>
    <row r="499" spans="1:15" ht="13.8" x14ac:dyDescent="0.3">
      <c r="A499" s="27" t="s">
        <v>293</v>
      </c>
      <c r="B499" s="48">
        <v>0</v>
      </c>
      <c r="C499" s="49">
        <v>0</v>
      </c>
      <c r="D499" s="49">
        <v>25</v>
      </c>
      <c r="E499" s="50">
        <v>204</v>
      </c>
      <c r="F499" s="48">
        <v>8</v>
      </c>
      <c r="G499" s="49">
        <v>3</v>
      </c>
      <c r="H499" s="49">
        <v>13</v>
      </c>
      <c r="I499" s="49">
        <v>28</v>
      </c>
      <c r="J499" s="49">
        <v>16</v>
      </c>
      <c r="K499" s="50">
        <v>169</v>
      </c>
      <c r="L499" s="48"/>
      <c r="M499" s="49"/>
      <c r="N499" s="49"/>
      <c r="O499" s="50"/>
    </row>
    <row r="500" spans="1:15" ht="13.8" x14ac:dyDescent="0.3">
      <c r="A500" s="27" t="s">
        <v>294</v>
      </c>
      <c r="B500" s="48">
        <v>0</v>
      </c>
      <c r="C500" s="49">
        <v>0</v>
      </c>
      <c r="D500" s="49">
        <v>16</v>
      </c>
      <c r="E500" s="50">
        <v>179</v>
      </c>
      <c r="F500" s="48">
        <v>5</v>
      </c>
      <c r="G500" s="49">
        <v>2</v>
      </c>
      <c r="H500" s="49">
        <v>7</v>
      </c>
      <c r="I500" s="49">
        <v>19</v>
      </c>
      <c r="J500" s="49">
        <v>19</v>
      </c>
      <c r="K500" s="50">
        <v>158</v>
      </c>
      <c r="L500" s="48"/>
      <c r="M500" s="49"/>
      <c r="N500" s="49"/>
      <c r="O500" s="50"/>
    </row>
    <row r="501" spans="1:15" ht="13.8" x14ac:dyDescent="0.3">
      <c r="A501" s="27" t="s">
        <v>295</v>
      </c>
      <c r="B501" s="48">
        <v>0</v>
      </c>
      <c r="C501" s="49">
        <v>0</v>
      </c>
      <c r="D501" s="49">
        <v>32</v>
      </c>
      <c r="E501" s="50">
        <v>110</v>
      </c>
      <c r="F501" s="48">
        <v>8</v>
      </c>
      <c r="G501" s="49">
        <v>13</v>
      </c>
      <c r="H501" s="49">
        <v>15</v>
      </c>
      <c r="I501" s="49">
        <v>21</v>
      </c>
      <c r="J501" s="49">
        <v>11</v>
      </c>
      <c r="K501" s="50">
        <v>98</v>
      </c>
      <c r="L501" s="48"/>
      <c r="M501" s="49"/>
      <c r="N501" s="49"/>
      <c r="O501" s="50"/>
    </row>
    <row r="502" spans="1:15" ht="13.8" x14ac:dyDescent="0.3">
      <c r="A502" s="27" t="s">
        <v>296</v>
      </c>
      <c r="B502" s="48">
        <v>0</v>
      </c>
      <c r="C502" s="49">
        <v>0</v>
      </c>
      <c r="D502" s="49">
        <v>29</v>
      </c>
      <c r="E502" s="50">
        <v>169</v>
      </c>
      <c r="F502" s="48">
        <v>16</v>
      </c>
      <c r="G502" s="49">
        <v>4</v>
      </c>
      <c r="H502" s="49">
        <v>14</v>
      </c>
      <c r="I502" s="49">
        <v>16</v>
      </c>
      <c r="J502" s="49">
        <v>3</v>
      </c>
      <c r="K502" s="50">
        <v>167</v>
      </c>
      <c r="L502" s="48"/>
      <c r="M502" s="49"/>
      <c r="N502" s="49"/>
      <c r="O502" s="50"/>
    </row>
    <row r="503" spans="1:15" ht="13.8" x14ac:dyDescent="0.3">
      <c r="A503" s="27" t="s">
        <v>297</v>
      </c>
      <c r="B503" s="48">
        <v>1</v>
      </c>
      <c r="C503" s="49">
        <v>1</v>
      </c>
      <c r="D503" s="49">
        <v>15</v>
      </c>
      <c r="E503" s="50">
        <v>166</v>
      </c>
      <c r="F503" s="48">
        <v>4</v>
      </c>
      <c r="G503" s="49">
        <v>4</v>
      </c>
      <c r="H503" s="49">
        <v>10</v>
      </c>
      <c r="I503" s="49">
        <v>16</v>
      </c>
      <c r="J503" s="49">
        <v>11</v>
      </c>
      <c r="K503" s="50">
        <v>147</v>
      </c>
      <c r="L503" s="48"/>
      <c r="M503" s="49"/>
      <c r="N503" s="49"/>
      <c r="O503" s="50"/>
    </row>
    <row r="504" spans="1:15" ht="13.8" x14ac:dyDescent="0.3">
      <c r="A504" s="27" t="s">
        <v>298</v>
      </c>
      <c r="B504" s="48">
        <v>0</v>
      </c>
      <c r="C504" s="49">
        <v>0</v>
      </c>
      <c r="D504" s="49">
        <v>24</v>
      </c>
      <c r="E504" s="50">
        <v>262</v>
      </c>
      <c r="F504" s="48">
        <v>6</v>
      </c>
      <c r="G504" s="49">
        <v>5</v>
      </c>
      <c r="H504" s="49">
        <v>14</v>
      </c>
      <c r="I504" s="49">
        <v>22</v>
      </c>
      <c r="J504" s="49">
        <v>21</v>
      </c>
      <c r="K504" s="50">
        <v>238</v>
      </c>
      <c r="L504" s="48"/>
      <c r="M504" s="49"/>
      <c r="N504" s="49"/>
      <c r="O504" s="50"/>
    </row>
    <row r="505" spans="1:15" ht="13.8" x14ac:dyDescent="0.3">
      <c r="A505" s="27" t="s">
        <v>299</v>
      </c>
      <c r="B505" s="48">
        <v>0</v>
      </c>
      <c r="C505" s="49">
        <v>0</v>
      </c>
      <c r="D505" s="49">
        <v>41</v>
      </c>
      <c r="E505" s="50">
        <v>215</v>
      </c>
      <c r="F505" s="48">
        <v>15</v>
      </c>
      <c r="G505" s="49">
        <v>7</v>
      </c>
      <c r="H505" s="49">
        <v>19</v>
      </c>
      <c r="I505" s="49">
        <v>20</v>
      </c>
      <c r="J505" s="49">
        <v>11</v>
      </c>
      <c r="K505" s="50">
        <v>204</v>
      </c>
      <c r="L505" s="48"/>
      <c r="M505" s="49"/>
      <c r="N505" s="49"/>
      <c r="O505" s="50"/>
    </row>
    <row r="506" spans="1:15" ht="13.8" x14ac:dyDescent="0.3">
      <c r="A506" s="27" t="s">
        <v>300</v>
      </c>
      <c r="B506" s="48">
        <v>0</v>
      </c>
      <c r="C506" s="49">
        <v>0</v>
      </c>
      <c r="D506" s="49">
        <v>36</v>
      </c>
      <c r="E506" s="50">
        <v>249</v>
      </c>
      <c r="F506" s="48">
        <v>12</v>
      </c>
      <c r="G506" s="49">
        <v>6</v>
      </c>
      <c r="H506" s="49">
        <v>19</v>
      </c>
      <c r="I506" s="49">
        <v>29</v>
      </c>
      <c r="J506" s="49">
        <v>11</v>
      </c>
      <c r="K506" s="50">
        <v>221</v>
      </c>
      <c r="L506" s="48"/>
      <c r="M506" s="49"/>
      <c r="N506" s="49"/>
      <c r="O506" s="50"/>
    </row>
    <row r="507" spans="1:15" ht="13.8" x14ac:dyDescent="0.3">
      <c r="A507" s="28" t="s">
        <v>301</v>
      </c>
      <c r="B507" s="51">
        <v>0</v>
      </c>
      <c r="C507" s="52">
        <v>0</v>
      </c>
      <c r="D507" s="52">
        <v>7</v>
      </c>
      <c r="E507" s="53">
        <v>149</v>
      </c>
      <c r="F507" s="51">
        <v>2</v>
      </c>
      <c r="G507" s="52">
        <v>1</v>
      </c>
      <c r="H507" s="52">
        <v>6</v>
      </c>
      <c r="I507" s="52">
        <v>17</v>
      </c>
      <c r="J507" s="52">
        <v>9</v>
      </c>
      <c r="K507" s="53">
        <v>137</v>
      </c>
      <c r="L507" s="51"/>
      <c r="M507" s="52"/>
      <c r="N507" s="52"/>
      <c r="O507" s="53"/>
    </row>
    <row r="508" spans="1:15" ht="13.8" x14ac:dyDescent="0.3">
      <c r="A508" s="29" t="s">
        <v>42</v>
      </c>
      <c r="B508" s="30">
        <f>SUM(B442:B507)</f>
        <v>8</v>
      </c>
      <c r="C508" s="30">
        <f>SUM(C442:C507)</f>
        <v>14</v>
      </c>
      <c r="D508" s="30">
        <f>SUM(D442:D507)</f>
        <v>1447</v>
      </c>
      <c r="E508" s="30">
        <f>SUM(E442:E507)</f>
        <v>11288</v>
      </c>
      <c r="F508" s="30">
        <f>SUM(F442:F507)</f>
        <v>423</v>
      </c>
      <c r="G508" s="30">
        <f>SUM(G442:G507)</f>
        <v>253</v>
      </c>
      <c r="H508" s="30">
        <f>SUM(H442:H507)</f>
        <v>793</v>
      </c>
      <c r="I508" s="30">
        <f>SUM(I442:I507)</f>
        <v>1406</v>
      </c>
      <c r="J508" s="30">
        <f>SUM(J442:J507)</f>
        <v>920</v>
      </c>
      <c r="K508" s="30">
        <f>SUM(K442:K507)</f>
        <v>9856</v>
      </c>
      <c r="L508" s="30">
        <f>SUM(L442:L507)</f>
        <v>0</v>
      </c>
      <c r="M508" s="30">
        <f>SUM(M442:M507)</f>
        <v>0</v>
      </c>
      <c r="N508" s="30">
        <f>SUM(N442:N507)</f>
        <v>0</v>
      </c>
      <c r="O508" s="30">
        <f>SUM(O442:O507)</f>
        <v>0</v>
      </c>
    </row>
    <row r="509" spans="1:15" ht="14.4" thickBot="1" x14ac:dyDescent="0.35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</row>
    <row r="510" spans="1:15" ht="14.4" thickBot="1" x14ac:dyDescent="0.35">
      <c r="A510" s="87" t="s">
        <v>302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88"/>
    </row>
    <row r="511" spans="1:15" ht="13.8" x14ac:dyDescent="0.3">
      <c r="A511" s="26" t="s">
        <v>303</v>
      </c>
      <c r="B511" s="45">
        <v>0</v>
      </c>
      <c r="C511" s="46">
        <v>1</v>
      </c>
      <c r="D511" s="46">
        <v>8</v>
      </c>
      <c r="E511" s="47">
        <v>250</v>
      </c>
      <c r="F511" s="45"/>
      <c r="G511" s="46"/>
      <c r="H511" s="46"/>
      <c r="I511" s="46"/>
      <c r="J511" s="46"/>
      <c r="K511" s="47"/>
      <c r="L511" s="45">
        <v>1</v>
      </c>
      <c r="M511" s="46">
        <v>7</v>
      </c>
      <c r="N511" s="46">
        <v>57</v>
      </c>
      <c r="O511" s="47">
        <v>207</v>
      </c>
    </row>
    <row r="512" spans="1:15" ht="13.8" x14ac:dyDescent="0.3">
      <c r="A512" s="27" t="s">
        <v>304</v>
      </c>
      <c r="B512" s="48">
        <v>0</v>
      </c>
      <c r="C512" s="49">
        <v>0</v>
      </c>
      <c r="D512" s="49">
        <v>0</v>
      </c>
      <c r="E512" s="50">
        <v>20</v>
      </c>
      <c r="F512" s="48"/>
      <c r="G512" s="49"/>
      <c r="H512" s="49"/>
      <c r="I512" s="49"/>
      <c r="J512" s="49"/>
      <c r="K512" s="50"/>
      <c r="L512" s="48">
        <v>0</v>
      </c>
      <c r="M512" s="49">
        <v>0</v>
      </c>
      <c r="N512" s="49">
        <v>7</v>
      </c>
      <c r="O512" s="50">
        <v>15</v>
      </c>
    </row>
    <row r="513" spans="1:15" ht="13.8" x14ac:dyDescent="0.3">
      <c r="A513" s="27" t="s">
        <v>305</v>
      </c>
      <c r="B513" s="48">
        <v>0</v>
      </c>
      <c r="C513" s="49">
        <v>0</v>
      </c>
      <c r="D513" s="49">
        <v>0</v>
      </c>
      <c r="E513" s="50">
        <v>238</v>
      </c>
      <c r="F513" s="48"/>
      <c r="G513" s="49"/>
      <c r="H513" s="49"/>
      <c r="I513" s="49"/>
      <c r="J513" s="49"/>
      <c r="K513" s="50"/>
      <c r="L513" s="48">
        <v>0</v>
      </c>
      <c r="M513" s="49">
        <v>0</v>
      </c>
      <c r="N513" s="49">
        <v>53</v>
      </c>
      <c r="O513" s="50">
        <v>191</v>
      </c>
    </row>
    <row r="514" spans="1:15" ht="13.8" x14ac:dyDescent="0.3">
      <c r="A514" s="27" t="s">
        <v>306</v>
      </c>
      <c r="B514" s="48">
        <v>0</v>
      </c>
      <c r="C514" s="49">
        <v>0</v>
      </c>
      <c r="D514" s="49">
        <v>2</v>
      </c>
      <c r="E514" s="50">
        <v>124</v>
      </c>
      <c r="F514" s="48"/>
      <c r="G514" s="49"/>
      <c r="H514" s="49"/>
      <c r="I514" s="49"/>
      <c r="J514" s="49"/>
      <c r="K514" s="50"/>
      <c r="L514" s="48">
        <v>0</v>
      </c>
      <c r="M514" s="49">
        <v>2</v>
      </c>
      <c r="N514" s="49">
        <v>28</v>
      </c>
      <c r="O514" s="50">
        <v>98</v>
      </c>
    </row>
    <row r="515" spans="1:15" ht="13.8" x14ac:dyDescent="0.3">
      <c r="A515" s="27" t="s">
        <v>310</v>
      </c>
      <c r="B515" s="48">
        <v>0</v>
      </c>
      <c r="C515" s="49">
        <v>0</v>
      </c>
      <c r="D515" s="49">
        <v>1</v>
      </c>
      <c r="E515" s="50">
        <v>221</v>
      </c>
      <c r="F515" s="48"/>
      <c r="G515" s="49"/>
      <c r="H515" s="49"/>
      <c r="I515" s="49"/>
      <c r="J515" s="49"/>
      <c r="K515" s="50"/>
      <c r="L515" s="48">
        <v>0</v>
      </c>
      <c r="M515" s="49">
        <v>1</v>
      </c>
      <c r="N515" s="49">
        <v>61</v>
      </c>
      <c r="O515" s="50">
        <v>174</v>
      </c>
    </row>
    <row r="516" spans="1:15" ht="13.8" x14ac:dyDescent="0.3">
      <c r="A516" s="27" t="s">
        <v>311</v>
      </c>
      <c r="B516" s="48">
        <v>0</v>
      </c>
      <c r="C516" s="49">
        <v>0</v>
      </c>
      <c r="D516" s="49">
        <v>3</v>
      </c>
      <c r="E516" s="50">
        <v>213</v>
      </c>
      <c r="F516" s="48"/>
      <c r="G516" s="49"/>
      <c r="H516" s="49"/>
      <c r="I516" s="49"/>
      <c r="J516" s="49"/>
      <c r="K516" s="50"/>
      <c r="L516" s="48">
        <v>0</v>
      </c>
      <c r="M516" s="49">
        <v>4</v>
      </c>
      <c r="N516" s="49">
        <v>58</v>
      </c>
      <c r="O516" s="50">
        <v>163</v>
      </c>
    </row>
    <row r="517" spans="1:15" ht="13.8" x14ac:dyDescent="0.3">
      <c r="A517" s="27" t="s">
        <v>307</v>
      </c>
      <c r="B517" s="48">
        <v>0</v>
      </c>
      <c r="C517" s="49">
        <v>0</v>
      </c>
      <c r="D517" s="49">
        <v>2</v>
      </c>
      <c r="E517" s="50">
        <v>139</v>
      </c>
      <c r="F517" s="48"/>
      <c r="G517" s="49"/>
      <c r="H517" s="49"/>
      <c r="I517" s="49"/>
      <c r="J517" s="49"/>
      <c r="K517" s="50"/>
      <c r="L517" s="48">
        <v>0</v>
      </c>
      <c r="M517" s="49">
        <v>2</v>
      </c>
      <c r="N517" s="49">
        <v>27</v>
      </c>
      <c r="O517" s="50">
        <v>117</v>
      </c>
    </row>
    <row r="518" spans="1:15" ht="13.8" x14ac:dyDescent="0.3">
      <c r="A518" s="27" t="s">
        <v>308</v>
      </c>
      <c r="B518" s="48">
        <v>0</v>
      </c>
      <c r="C518" s="49">
        <v>0</v>
      </c>
      <c r="D518" s="49">
        <v>3</v>
      </c>
      <c r="E518" s="50">
        <v>134</v>
      </c>
      <c r="F518" s="48"/>
      <c r="G518" s="49"/>
      <c r="H518" s="49"/>
      <c r="I518" s="49"/>
      <c r="J518" s="49"/>
      <c r="K518" s="50"/>
      <c r="L518" s="48">
        <v>0</v>
      </c>
      <c r="M518" s="49">
        <v>3</v>
      </c>
      <c r="N518" s="49">
        <v>31</v>
      </c>
      <c r="O518" s="50">
        <v>108</v>
      </c>
    </row>
    <row r="519" spans="1:15" ht="13.8" x14ac:dyDescent="0.3">
      <c r="A519" s="28" t="s">
        <v>309</v>
      </c>
      <c r="B519" s="51">
        <v>0</v>
      </c>
      <c r="C519" s="52">
        <v>0</v>
      </c>
      <c r="D519" s="52">
        <v>0</v>
      </c>
      <c r="E519" s="53">
        <v>32</v>
      </c>
      <c r="F519" s="51"/>
      <c r="G519" s="52"/>
      <c r="H519" s="52"/>
      <c r="I519" s="52"/>
      <c r="J519" s="52"/>
      <c r="K519" s="53"/>
      <c r="L519" s="51">
        <v>0</v>
      </c>
      <c r="M519" s="52">
        <v>0</v>
      </c>
      <c r="N519" s="52">
        <v>9</v>
      </c>
      <c r="O519" s="53">
        <v>26</v>
      </c>
    </row>
    <row r="520" spans="1:15" ht="13.8" x14ac:dyDescent="0.3">
      <c r="A520" s="29" t="s">
        <v>42</v>
      </c>
      <c r="B520" s="30">
        <f t="shared" ref="B520:O520" si="9">SUM(B511:B519)</f>
        <v>0</v>
      </c>
      <c r="C520" s="30">
        <f t="shared" si="9"/>
        <v>1</v>
      </c>
      <c r="D520" s="30">
        <f t="shared" si="9"/>
        <v>19</v>
      </c>
      <c r="E520" s="30">
        <f t="shared" si="9"/>
        <v>1371</v>
      </c>
      <c r="F520" s="30">
        <f t="shared" si="9"/>
        <v>0</v>
      </c>
      <c r="G520" s="30">
        <f t="shared" si="9"/>
        <v>0</v>
      </c>
      <c r="H520" s="30">
        <f t="shared" si="9"/>
        <v>0</v>
      </c>
      <c r="I520" s="30">
        <f t="shared" si="9"/>
        <v>0</v>
      </c>
      <c r="J520" s="30">
        <f t="shared" si="9"/>
        <v>0</v>
      </c>
      <c r="K520" s="30">
        <f t="shared" si="9"/>
        <v>0</v>
      </c>
      <c r="L520" s="30">
        <f t="shared" si="9"/>
        <v>1</v>
      </c>
      <c r="M520" s="30">
        <f t="shared" si="9"/>
        <v>19</v>
      </c>
      <c r="N520" s="30">
        <f t="shared" si="9"/>
        <v>331</v>
      </c>
      <c r="O520" s="30">
        <f t="shared" si="9"/>
        <v>1099</v>
      </c>
    </row>
    <row r="521" spans="1:15" ht="14.4" thickBot="1" x14ac:dyDescent="0.35">
      <c r="A521" s="8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90"/>
    </row>
    <row r="522" spans="1:15" ht="14.4" thickBot="1" x14ac:dyDescent="0.35">
      <c r="A522" s="87" t="s">
        <v>312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88"/>
    </row>
    <row r="523" spans="1:15" ht="13.8" x14ac:dyDescent="0.3">
      <c r="A523" s="26" t="s">
        <v>313</v>
      </c>
      <c r="B523" s="45">
        <v>0</v>
      </c>
      <c r="C523" s="46">
        <v>0</v>
      </c>
      <c r="D523" s="46">
        <v>7</v>
      </c>
      <c r="E523" s="47">
        <v>69</v>
      </c>
      <c r="F523" s="45"/>
      <c r="G523" s="46"/>
      <c r="H523" s="46"/>
      <c r="I523" s="46"/>
      <c r="J523" s="46"/>
      <c r="K523" s="47"/>
      <c r="L523" s="45">
        <v>0</v>
      </c>
      <c r="M523" s="46">
        <v>7</v>
      </c>
      <c r="N523" s="46">
        <v>25</v>
      </c>
      <c r="O523" s="47">
        <v>46</v>
      </c>
    </row>
    <row r="524" spans="1:15" ht="13.8" x14ac:dyDescent="0.3">
      <c r="A524" s="27" t="s">
        <v>314</v>
      </c>
      <c r="B524" s="48">
        <v>0</v>
      </c>
      <c r="C524" s="49">
        <v>0</v>
      </c>
      <c r="D524" s="49">
        <v>3</v>
      </c>
      <c r="E524" s="50">
        <v>74</v>
      </c>
      <c r="F524" s="48"/>
      <c r="G524" s="49"/>
      <c r="H524" s="49"/>
      <c r="I524" s="49"/>
      <c r="J524" s="49"/>
      <c r="K524" s="50"/>
      <c r="L524" s="48">
        <v>0</v>
      </c>
      <c r="M524" s="49">
        <v>3</v>
      </c>
      <c r="N524" s="49">
        <v>26</v>
      </c>
      <c r="O524" s="50">
        <v>56</v>
      </c>
    </row>
    <row r="525" spans="1:15" ht="13.8" x14ac:dyDescent="0.3">
      <c r="A525" s="27" t="s">
        <v>315</v>
      </c>
      <c r="B525" s="48">
        <v>0</v>
      </c>
      <c r="C525" s="49">
        <v>0</v>
      </c>
      <c r="D525" s="49">
        <v>4</v>
      </c>
      <c r="E525" s="50">
        <v>174</v>
      </c>
      <c r="F525" s="48"/>
      <c r="G525" s="49"/>
      <c r="H525" s="49"/>
      <c r="I525" s="49"/>
      <c r="J525" s="49"/>
      <c r="K525" s="50"/>
      <c r="L525" s="48">
        <v>0</v>
      </c>
      <c r="M525" s="49">
        <v>4</v>
      </c>
      <c r="N525" s="49">
        <v>46</v>
      </c>
      <c r="O525" s="50">
        <v>139</v>
      </c>
    </row>
    <row r="526" spans="1:15" ht="13.8" x14ac:dyDescent="0.3">
      <c r="A526" s="27" t="s">
        <v>316</v>
      </c>
      <c r="B526" s="48">
        <v>0</v>
      </c>
      <c r="C526" s="49">
        <v>1</v>
      </c>
      <c r="D526" s="49">
        <v>6</v>
      </c>
      <c r="E526" s="50">
        <v>242</v>
      </c>
      <c r="F526" s="48"/>
      <c r="G526" s="49"/>
      <c r="H526" s="49"/>
      <c r="I526" s="49"/>
      <c r="J526" s="49"/>
      <c r="K526" s="50"/>
      <c r="L526" s="48">
        <v>1</v>
      </c>
      <c r="M526" s="49">
        <v>6</v>
      </c>
      <c r="N526" s="49">
        <v>82</v>
      </c>
      <c r="O526" s="50">
        <v>179</v>
      </c>
    </row>
    <row r="527" spans="1:15" ht="13.8" x14ac:dyDescent="0.3">
      <c r="A527" s="27" t="s">
        <v>317</v>
      </c>
      <c r="B527" s="48">
        <v>0</v>
      </c>
      <c r="C527" s="49">
        <v>0</v>
      </c>
      <c r="D527" s="49">
        <v>8</v>
      </c>
      <c r="E527" s="50">
        <v>153</v>
      </c>
      <c r="F527" s="48"/>
      <c r="G527" s="49"/>
      <c r="H527" s="49"/>
      <c r="I527" s="49"/>
      <c r="J527" s="49"/>
      <c r="K527" s="50"/>
      <c r="L527" s="48">
        <v>0</v>
      </c>
      <c r="M527" s="49">
        <v>8</v>
      </c>
      <c r="N527" s="49">
        <v>46</v>
      </c>
      <c r="O527" s="50">
        <v>115</v>
      </c>
    </row>
    <row r="528" spans="1:15" ht="13.8" x14ac:dyDescent="0.3">
      <c r="A528" s="27" t="s">
        <v>318</v>
      </c>
      <c r="B528" s="48">
        <v>0</v>
      </c>
      <c r="C528" s="49">
        <v>0</v>
      </c>
      <c r="D528" s="49">
        <v>5</v>
      </c>
      <c r="E528" s="50">
        <v>180</v>
      </c>
      <c r="F528" s="48"/>
      <c r="G528" s="49"/>
      <c r="H528" s="49"/>
      <c r="I528" s="49"/>
      <c r="J528" s="49"/>
      <c r="K528" s="50"/>
      <c r="L528" s="48">
        <v>0</v>
      </c>
      <c r="M528" s="49">
        <v>5</v>
      </c>
      <c r="N528" s="49">
        <v>62</v>
      </c>
      <c r="O528" s="50">
        <v>137</v>
      </c>
    </row>
    <row r="529" spans="1:15" ht="13.8" x14ac:dyDescent="0.3">
      <c r="A529" s="27" t="s">
        <v>319</v>
      </c>
      <c r="B529" s="48">
        <v>0</v>
      </c>
      <c r="C529" s="49">
        <v>0</v>
      </c>
      <c r="D529" s="49">
        <v>1</v>
      </c>
      <c r="E529" s="50">
        <v>124</v>
      </c>
      <c r="F529" s="48"/>
      <c r="G529" s="49"/>
      <c r="H529" s="49"/>
      <c r="I529" s="49"/>
      <c r="J529" s="49"/>
      <c r="K529" s="50"/>
      <c r="L529" s="48">
        <v>0</v>
      </c>
      <c r="M529" s="49">
        <v>1</v>
      </c>
      <c r="N529" s="49">
        <v>49</v>
      </c>
      <c r="O529" s="50">
        <v>84</v>
      </c>
    </row>
    <row r="530" spans="1:15" ht="13.8" x14ac:dyDescent="0.3">
      <c r="A530" s="27" t="s">
        <v>320</v>
      </c>
      <c r="B530" s="48">
        <v>0</v>
      </c>
      <c r="C530" s="49">
        <v>0</v>
      </c>
      <c r="D530" s="49">
        <v>3</v>
      </c>
      <c r="E530" s="50">
        <v>46</v>
      </c>
      <c r="F530" s="48"/>
      <c r="G530" s="49"/>
      <c r="H530" s="49"/>
      <c r="I530" s="49"/>
      <c r="J530" s="49"/>
      <c r="K530" s="50"/>
      <c r="L530" s="48">
        <v>0</v>
      </c>
      <c r="M530" s="49">
        <v>2</v>
      </c>
      <c r="N530" s="49">
        <v>14</v>
      </c>
      <c r="O530" s="50">
        <v>38</v>
      </c>
    </row>
    <row r="531" spans="1:15" ht="13.8" x14ac:dyDescent="0.3">
      <c r="A531" s="27" t="s">
        <v>321</v>
      </c>
      <c r="B531" s="48">
        <v>0</v>
      </c>
      <c r="C531" s="49">
        <v>0</v>
      </c>
      <c r="D531" s="49">
        <v>0</v>
      </c>
      <c r="E531" s="50">
        <v>23</v>
      </c>
      <c r="F531" s="48"/>
      <c r="G531" s="49"/>
      <c r="H531" s="49"/>
      <c r="I531" s="49"/>
      <c r="J531" s="49"/>
      <c r="K531" s="50"/>
      <c r="L531" s="48">
        <v>0</v>
      </c>
      <c r="M531" s="49">
        <v>0</v>
      </c>
      <c r="N531" s="49">
        <v>9</v>
      </c>
      <c r="O531" s="50">
        <v>15</v>
      </c>
    </row>
    <row r="532" spans="1:15" ht="13.8" x14ac:dyDescent="0.3">
      <c r="A532" s="27" t="s">
        <v>322</v>
      </c>
      <c r="B532" s="48">
        <v>0</v>
      </c>
      <c r="C532" s="49">
        <v>0</v>
      </c>
      <c r="D532" s="49">
        <v>2</v>
      </c>
      <c r="E532" s="50">
        <v>246</v>
      </c>
      <c r="F532" s="48"/>
      <c r="G532" s="49"/>
      <c r="H532" s="49"/>
      <c r="I532" s="49"/>
      <c r="J532" s="49"/>
      <c r="K532" s="50"/>
      <c r="L532" s="48">
        <v>0</v>
      </c>
      <c r="M532" s="49">
        <v>3</v>
      </c>
      <c r="N532" s="49">
        <v>68</v>
      </c>
      <c r="O532" s="50">
        <v>200</v>
      </c>
    </row>
    <row r="533" spans="1:15" ht="14.4" thickBot="1" x14ac:dyDescent="0.35">
      <c r="A533" s="27" t="s">
        <v>714</v>
      </c>
      <c r="B533" s="48">
        <v>0</v>
      </c>
      <c r="C533" s="49">
        <v>0</v>
      </c>
      <c r="D533" s="49">
        <v>0</v>
      </c>
      <c r="E533" s="50">
        <v>59</v>
      </c>
      <c r="F533" s="48"/>
      <c r="G533" s="49"/>
      <c r="H533" s="49"/>
      <c r="I533" s="49"/>
      <c r="J533" s="49"/>
      <c r="K533" s="50"/>
      <c r="L533" s="48">
        <v>0</v>
      </c>
      <c r="M533" s="49">
        <v>0</v>
      </c>
      <c r="N533" s="49">
        <v>15</v>
      </c>
      <c r="O533" s="50">
        <v>55</v>
      </c>
    </row>
    <row r="534" spans="1:15" ht="14.4" thickBot="1" x14ac:dyDescent="0.35">
      <c r="A534" s="87" t="s">
        <v>728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88"/>
    </row>
    <row r="535" spans="1:15" ht="13.8" x14ac:dyDescent="0.3">
      <c r="A535" s="27" t="s">
        <v>323</v>
      </c>
      <c r="B535" s="48">
        <v>0</v>
      </c>
      <c r="C535" s="49">
        <v>0</v>
      </c>
      <c r="D535" s="49">
        <v>1</v>
      </c>
      <c r="E535" s="50">
        <v>181</v>
      </c>
      <c r="F535" s="48"/>
      <c r="G535" s="49"/>
      <c r="H535" s="49"/>
      <c r="I535" s="49"/>
      <c r="J535" s="49"/>
      <c r="K535" s="50"/>
      <c r="L535" s="48">
        <v>0</v>
      </c>
      <c r="M535" s="49">
        <v>1</v>
      </c>
      <c r="N535" s="49">
        <v>54</v>
      </c>
      <c r="O535" s="50">
        <v>132</v>
      </c>
    </row>
    <row r="536" spans="1:15" ht="13.8" x14ac:dyDescent="0.3">
      <c r="A536" s="27" t="s">
        <v>324</v>
      </c>
      <c r="B536" s="48">
        <v>0</v>
      </c>
      <c r="C536" s="49">
        <v>0</v>
      </c>
      <c r="D536" s="49">
        <v>0</v>
      </c>
      <c r="E536" s="50">
        <v>52</v>
      </c>
      <c r="F536" s="48"/>
      <c r="G536" s="49"/>
      <c r="H536" s="49"/>
      <c r="I536" s="49"/>
      <c r="J536" s="49"/>
      <c r="K536" s="50"/>
      <c r="L536" s="48">
        <v>0</v>
      </c>
      <c r="M536" s="49">
        <v>0</v>
      </c>
      <c r="N536" s="49">
        <v>10</v>
      </c>
      <c r="O536" s="50">
        <v>46</v>
      </c>
    </row>
    <row r="537" spans="1:15" ht="13.8" x14ac:dyDescent="0.3">
      <c r="A537" s="27" t="s">
        <v>325</v>
      </c>
      <c r="B537" s="48">
        <v>0</v>
      </c>
      <c r="C537" s="49">
        <v>0</v>
      </c>
      <c r="D537" s="49">
        <v>1</v>
      </c>
      <c r="E537" s="50">
        <v>65</v>
      </c>
      <c r="F537" s="48"/>
      <c r="G537" s="49"/>
      <c r="H537" s="49"/>
      <c r="I537" s="49"/>
      <c r="J537" s="49"/>
      <c r="K537" s="50"/>
      <c r="L537" s="48">
        <v>0</v>
      </c>
      <c r="M537" s="49">
        <v>1</v>
      </c>
      <c r="N537" s="49">
        <v>9</v>
      </c>
      <c r="O537" s="50">
        <v>57</v>
      </c>
    </row>
    <row r="538" spans="1:15" ht="13.8" x14ac:dyDescent="0.3">
      <c r="A538" s="27" t="s">
        <v>326</v>
      </c>
      <c r="B538" s="48">
        <v>0</v>
      </c>
      <c r="C538" s="49">
        <v>0</v>
      </c>
      <c r="D538" s="49">
        <v>2</v>
      </c>
      <c r="E538" s="50">
        <v>100</v>
      </c>
      <c r="F538" s="48"/>
      <c r="G538" s="49"/>
      <c r="H538" s="49"/>
      <c r="I538" s="49"/>
      <c r="J538" s="49"/>
      <c r="K538" s="50"/>
      <c r="L538" s="48">
        <v>0</v>
      </c>
      <c r="M538" s="49">
        <v>2</v>
      </c>
      <c r="N538" s="49">
        <v>20</v>
      </c>
      <c r="O538" s="50">
        <v>84</v>
      </c>
    </row>
    <row r="539" spans="1:15" ht="13.8" x14ac:dyDescent="0.3">
      <c r="A539" s="27" t="s">
        <v>327</v>
      </c>
      <c r="B539" s="48">
        <v>0</v>
      </c>
      <c r="C539" s="49">
        <v>0</v>
      </c>
      <c r="D539" s="49">
        <v>1</v>
      </c>
      <c r="E539" s="50">
        <v>103</v>
      </c>
      <c r="F539" s="48"/>
      <c r="G539" s="49"/>
      <c r="H539" s="49"/>
      <c r="I539" s="49"/>
      <c r="J539" s="49"/>
      <c r="K539" s="50"/>
      <c r="L539" s="48">
        <v>0</v>
      </c>
      <c r="M539" s="49">
        <v>1</v>
      </c>
      <c r="N539" s="49">
        <v>33</v>
      </c>
      <c r="O539" s="50">
        <v>82</v>
      </c>
    </row>
    <row r="540" spans="1:15" ht="13.8" x14ac:dyDescent="0.3">
      <c r="A540" s="27" t="s">
        <v>328</v>
      </c>
      <c r="B540" s="48">
        <v>0</v>
      </c>
      <c r="C540" s="49">
        <v>0</v>
      </c>
      <c r="D540" s="49">
        <v>1</v>
      </c>
      <c r="E540" s="50">
        <v>152</v>
      </c>
      <c r="F540" s="48"/>
      <c r="G540" s="49"/>
      <c r="H540" s="49"/>
      <c r="I540" s="49"/>
      <c r="J540" s="49"/>
      <c r="K540" s="50"/>
      <c r="L540" s="48">
        <v>0</v>
      </c>
      <c r="M540" s="49">
        <v>1</v>
      </c>
      <c r="N540" s="49">
        <v>37</v>
      </c>
      <c r="O540" s="50">
        <v>120</v>
      </c>
    </row>
    <row r="541" spans="1:15" ht="13.8" x14ac:dyDescent="0.3">
      <c r="A541" s="27" t="s">
        <v>329</v>
      </c>
      <c r="B541" s="48">
        <v>0</v>
      </c>
      <c r="C541" s="49">
        <v>0</v>
      </c>
      <c r="D541" s="49">
        <v>0</v>
      </c>
      <c r="E541" s="50">
        <v>22</v>
      </c>
      <c r="F541" s="48"/>
      <c r="G541" s="49"/>
      <c r="H541" s="49"/>
      <c r="I541" s="49"/>
      <c r="J541" s="49"/>
      <c r="K541" s="50"/>
      <c r="L541" s="48">
        <v>0</v>
      </c>
      <c r="M541" s="49">
        <v>0</v>
      </c>
      <c r="N541" s="49">
        <v>3</v>
      </c>
      <c r="O541" s="50">
        <v>20</v>
      </c>
    </row>
    <row r="542" spans="1:15" ht="13.8" x14ac:dyDescent="0.3">
      <c r="A542" s="27" t="s">
        <v>330</v>
      </c>
      <c r="B542" s="48">
        <v>0</v>
      </c>
      <c r="C542" s="49">
        <v>0</v>
      </c>
      <c r="D542" s="49">
        <v>0</v>
      </c>
      <c r="E542" s="50">
        <v>108</v>
      </c>
      <c r="F542" s="48"/>
      <c r="G542" s="49"/>
      <c r="H542" s="49"/>
      <c r="I542" s="49"/>
      <c r="J542" s="49"/>
      <c r="K542" s="50"/>
      <c r="L542" s="48">
        <v>0</v>
      </c>
      <c r="M542" s="49">
        <v>0</v>
      </c>
      <c r="N542" s="49">
        <v>22</v>
      </c>
      <c r="O542" s="50">
        <v>89</v>
      </c>
    </row>
    <row r="543" spans="1:15" ht="13.8" x14ac:dyDescent="0.3">
      <c r="A543" s="27" t="s">
        <v>331</v>
      </c>
      <c r="B543" s="48">
        <v>0</v>
      </c>
      <c r="C543" s="49">
        <v>0</v>
      </c>
      <c r="D543" s="49">
        <v>1</v>
      </c>
      <c r="E543" s="50">
        <v>172</v>
      </c>
      <c r="F543" s="48"/>
      <c r="G543" s="49"/>
      <c r="H543" s="49"/>
      <c r="I543" s="49"/>
      <c r="J543" s="49"/>
      <c r="K543" s="50"/>
      <c r="L543" s="48">
        <v>0</v>
      </c>
      <c r="M543" s="49">
        <v>1</v>
      </c>
      <c r="N543" s="49">
        <v>40</v>
      </c>
      <c r="O543" s="50">
        <v>134</v>
      </c>
    </row>
    <row r="544" spans="1:15" ht="13.8" x14ac:dyDescent="0.3">
      <c r="A544" s="27" t="s">
        <v>332</v>
      </c>
      <c r="B544" s="48">
        <v>0</v>
      </c>
      <c r="C544" s="49">
        <v>0</v>
      </c>
      <c r="D544" s="49">
        <v>8</v>
      </c>
      <c r="E544" s="50">
        <v>253</v>
      </c>
      <c r="F544" s="48"/>
      <c r="G544" s="49"/>
      <c r="H544" s="49"/>
      <c r="I544" s="49"/>
      <c r="J544" s="49"/>
      <c r="K544" s="50"/>
      <c r="L544" s="48">
        <v>0</v>
      </c>
      <c r="M544" s="49">
        <v>8</v>
      </c>
      <c r="N544" s="49">
        <v>97</v>
      </c>
      <c r="O544" s="50">
        <v>163</v>
      </c>
    </row>
    <row r="545" spans="1:15" ht="13.8" x14ac:dyDescent="0.3">
      <c r="A545" s="27" t="s">
        <v>333</v>
      </c>
      <c r="B545" s="48">
        <v>0</v>
      </c>
      <c r="C545" s="49">
        <v>0</v>
      </c>
      <c r="D545" s="49">
        <v>0</v>
      </c>
      <c r="E545" s="50">
        <v>26</v>
      </c>
      <c r="F545" s="48"/>
      <c r="G545" s="49"/>
      <c r="H545" s="49"/>
      <c r="I545" s="49"/>
      <c r="J545" s="49"/>
      <c r="K545" s="50"/>
      <c r="L545" s="48">
        <v>0</v>
      </c>
      <c r="M545" s="49">
        <v>0</v>
      </c>
      <c r="N545" s="49">
        <v>3</v>
      </c>
      <c r="O545" s="50">
        <v>23</v>
      </c>
    </row>
    <row r="546" spans="1:15" ht="13.8" x14ac:dyDescent="0.3">
      <c r="A546" s="27" t="s">
        <v>334</v>
      </c>
      <c r="B546" s="48">
        <v>0</v>
      </c>
      <c r="C546" s="49">
        <v>0</v>
      </c>
      <c r="D546" s="49">
        <v>1</v>
      </c>
      <c r="E546" s="50">
        <v>222</v>
      </c>
      <c r="F546" s="48"/>
      <c r="G546" s="49"/>
      <c r="H546" s="49"/>
      <c r="I546" s="49"/>
      <c r="J546" s="49"/>
      <c r="K546" s="50"/>
      <c r="L546" s="48">
        <v>0</v>
      </c>
      <c r="M546" s="49">
        <v>1</v>
      </c>
      <c r="N546" s="49">
        <v>71</v>
      </c>
      <c r="O546" s="50">
        <v>168</v>
      </c>
    </row>
    <row r="547" spans="1:15" ht="13.8" x14ac:dyDescent="0.3">
      <c r="A547" s="28" t="s">
        <v>335</v>
      </c>
      <c r="B547" s="51">
        <v>0</v>
      </c>
      <c r="C547" s="52">
        <v>0</v>
      </c>
      <c r="D547" s="52">
        <v>0</v>
      </c>
      <c r="E547" s="53">
        <v>111</v>
      </c>
      <c r="F547" s="51"/>
      <c r="G547" s="52"/>
      <c r="H547" s="52"/>
      <c r="I547" s="52"/>
      <c r="J547" s="52"/>
      <c r="K547" s="53"/>
      <c r="L547" s="51">
        <v>0</v>
      </c>
      <c r="M547" s="52">
        <v>0</v>
      </c>
      <c r="N547" s="52">
        <v>35</v>
      </c>
      <c r="O547" s="53">
        <v>75</v>
      </c>
    </row>
    <row r="548" spans="1:15" ht="13.8" x14ac:dyDescent="0.3">
      <c r="A548" s="29" t="s">
        <v>42</v>
      </c>
      <c r="B548" s="30">
        <f t="shared" ref="B548:O548" si="10">SUM(B523:B547)</f>
        <v>0</v>
      </c>
      <c r="C548" s="30">
        <f t="shared" si="10"/>
        <v>1</v>
      </c>
      <c r="D548" s="30">
        <f t="shared" si="10"/>
        <v>55</v>
      </c>
      <c r="E548" s="30">
        <f t="shared" si="10"/>
        <v>2957</v>
      </c>
      <c r="F548" s="30">
        <f t="shared" si="10"/>
        <v>0</v>
      </c>
      <c r="G548" s="30">
        <f t="shared" si="10"/>
        <v>0</v>
      </c>
      <c r="H548" s="30">
        <f t="shared" si="10"/>
        <v>0</v>
      </c>
      <c r="I548" s="30">
        <f t="shared" si="10"/>
        <v>0</v>
      </c>
      <c r="J548" s="30">
        <f t="shared" si="10"/>
        <v>0</v>
      </c>
      <c r="K548" s="30">
        <f t="shared" si="10"/>
        <v>0</v>
      </c>
      <c r="L548" s="30">
        <f t="shared" si="10"/>
        <v>1</v>
      </c>
      <c r="M548" s="30">
        <f t="shared" si="10"/>
        <v>55</v>
      </c>
      <c r="N548" s="30">
        <f t="shared" si="10"/>
        <v>876</v>
      </c>
      <c r="O548" s="30">
        <f t="shared" si="10"/>
        <v>2257</v>
      </c>
    </row>
    <row r="549" spans="1:15" ht="14.4" thickBot="1" x14ac:dyDescent="0.35">
      <c r="A549" s="8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90"/>
    </row>
    <row r="550" spans="1:15" ht="14.4" thickBot="1" x14ac:dyDescent="0.35">
      <c r="A550" s="87" t="s">
        <v>336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88"/>
    </row>
    <row r="551" spans="1:15" ht="13.8" x14ac:dyDescent="0.3">
      <c r="A551" s="26" t="s">
        <v>235</v>
      </c>
      <c r="B551" s="45">
        <v>0</v>
      </c>
      <c r="C551" s="46">
        <v>0</v>
      </c>
      <c r="D551" s="46">
        <v>2</v>
      </c>
      <c r="E551" s="47">
        <v>63</v>
      </c>
      <c r="F551" s="45"/>
      <c r="G551" s="46"/>
      <c r="H551" s="46"/>
      <c r="I551" s="46"/>
      <c r="J551" s="46"/>
      <c r="K551" s="47"/>
      <c r="L551" s="45">
        <v>0</v>
      </c>
      <c r="M551" s="46">
        <v>2</v>
      </c>
      <c r="N551" s="46">
        <v>16</v>
      </c>
      <c r="O551" s="47">
        <v>52</v>
      </c>
    </row>
    <row r="552" spans="1:15" ht="13.8" x14ac:dyDescent="0.3">
      <c r="A552" s="27" t="s">
        <v>236</v>
      </c>
      <c r="B552" s="48">
        <v>0</v>
      </c>
      <c r="C552" s="49">
        <v>1</v>
      </c>
      <c r="D552" s="49">
        <v>3</v>
      </c>
      <c r="E552" s="50">
        <v>45</v>
      </c>
      <c r="F552" s="48"/>
      <c r="G552" s="49"/>
      <c r="H552" s="49"/>
      <c r="I552" s="49"/>
      <c r="J552" s="49"/>
      <c r="K552" s="50"/>
      <c r="L552" s="48">
        <v>1</v>
      </c>
      <c r="M552" s="49">
        <v>3</v>
      </c>
      <c r="N552" s="49">
        <v>12</v>
      </c>
      <c r="O552" s="50">
        <v>37</v>
      </c>
    </row>
    <row r="553" spans="1:15" ht="13.8" x14ac:dyDescent="0.3">
      <c r="A553" s="28" t="s">
        <v>337</v>
      </c>
      <c r="B553" s="51">
        <v>0</v>
      </c>
      <c r="C553" s="52">
        <v>0</v>
      </c>
      <c r="D553" s="52">
        <v>2</v>
      </c>
      <c r="E553" s="53">
        <v>63</v>
      </c>
      <c r="F553" s="51"/>
      <c r="G553" s="52"/>
      <c r="H553" s="52"/>
      <c r="I553" s="52"/>
      <c r="J553" s="52"/>
      <c r="K553" s="53"/>
      <c r="L553" s="51">
        <v>0</v>
      </c>
      <c r="M553" s="52">
        <v>2</v>
      </c>
      <c r="N553" s="52">
        <v>19</v>
      </c>
      <c r="O553" s="53">
        <v>50</v>
      </c>
    </row>
    <row r="554" spans="1:15" ht="13.8" x14ac:dyDescent="0.3">
      <c r="A554" s="29" t="s">
        <v>42</v>
      </c>
      <c r="B554" s="30">
        <f t="shared" ref="B554:O554" si="11">SUM(B551:B553)</f>
        <v>0</v>
      </c>
      <c r="C554" s="30">
        <f t="shared" si="11"/>
        <v>1</v>
      </c>
      <c r="D554" s="30">
        <f t="shared" si="11"/>
        <v>7</v>
      </c>
      <c r="E554" s="30">
        <f t="shared" si="11"/>
        <v>171</v>
      </c>
      <c r="F554" s="30">
        <f t="shared" si="11"/>
        <v>0</v>
      </c>
      <c r="G554" s="30">
        <f t="shared" si="11"/>
        <v>0</v>
      </c>
      <c r="H554" s="30">
        <f t="shared" si="11"/>
        <v>0</v>
      </c>
      <c r="I554" s="30">
        <f t="shared" si="11"/>
        <v>0</v>
      </c>
      <c r="J554" s="30">
        <f t="shared" si="11"/>
        <v>0</v>
      </c>
      <c r="K554" s="30">
        <f t="shared" si="11"/>
        <v>0</v>
      </c>
      <c r="L554" s="30">
        <f t="shared" si="11"/>
        <v>1</v>
      </c>
      <c r="M554" s="30">
        <f t="shared" si="11"/>
        <v>7</v>
      </c>
      <c r="N554" s="30">
        <f t="shared" si="11"/>
        <v>47</v>
      </c>
      <c r="O554" s="30">
        <f t="shared" si="11"/>
        <v>139</v>
      </c>
    </row>
    <row r="555" spans="1:15" ht="14.4" thickBot="1" x14ac:dyDescent="0.3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</row>
    <row r="556" spans="1:15" ht="14.4" thickBot="1" x14ac:dyDescent="0.35">
      <c r="A556" s="87" t="s">
        <v>338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88"/>
    </row>
    <row r="557" spans="1:15" ht="13.8" x14ac:dyDescent="0.3">
      <c r="A557" s="26" t="s">
        <v>339</v>
      </c>
      <c r="B557" s="45">
        <v>0</v>
      </c>
      <c r="C557" s="46">
        <v>0</v>
      </c>
      <c r="D557" s="46">
        <v>18</v>
      </c>
      <c r="E557" s="47">
        <v>52</v>
      </c>
      <c r="F557" s="45">
        <v>7</v>
      </c>
      <c r="G557" s="46">
        <v>6</v>
      </c>
      <c r="H557" s="46">
        <v>6</v>
      </c>
      <c r="I557" s="46">
        <v>9</v>
      </c>
      <c r="J557" s="46">
        <v>7</v>
      </c>
      <c r="K557" s="47">
        <v>45</v>
      </c>
      <c r="L557" s="45"/>
      <c r="M557" s="46"/>
      <c r="N557" s="46"/>
      <c r="O557" s="47"/>
    </row>
    <row r="558" spans="1:15" ht="13.8" x14ac:dyDescent="0.3">
      <c r="A558" s="27" t="s">
        <v>340</v>
      </c>
      <c r="B558" s="48">
        <v>0</v>
      </c>
      <c r="C558" s="49">
        <v>0</v>
      </c>
      <c r="D558" s="49">
        <v>21</v>
      </c>
      <c r="E558" s="50">
        <v>67</v>
      </c>
      <c r="F558" s="48">
        <v>4</v>
      </c>
      <c r="G558" s="49">
        <v>1</v>
      </c>
      <c r="H558" s="49">
        <v>13</v>
      </c>
      <c r="I558" s="49">
        <v>11</v>
      </c>
      <c r="J558" s="49">
        <v>8</v>
      </c>
      <c r="K558" s="50">
        <v>51</v>
      </c>
      <c r="L558" s="48"/>
      <c r="M558" s="49"/>
      <c r="N558" s="49"/>
      <c r="O558" s="50"/>
    </row>
    <row r="559" spans="1:15" ht="13.8" x14ac:dyDescent="0.3">
      <c r="A559" s="27" t="s">
        <v>341</v>
      </c>
      <c r="B559" s="48">
        <v>0</v>
      </c>
      <c r="C559" s="49">
        <v>0</v>
      </c>
      <c r="D559" s="49">
        <v>21</v>
      </c>
      <c r="E559" s="50">
        <v>47</v>
      </c>
      <c r="F559" s="48">
        <v>9</v>
      </c>
      <c r="G559" s="49">
        <v>2</v>
      </c>
      <c r="H559" s="49">
        <v>10</v>
      </c>
      <c r="I559" s="49">
        <v>2</v>
      </c>
      <c r="J559" s="49">
        <v>8</v>
      </c>
      <c r="K559" s="50">
        <v>44</v>
      </c>
      <c r="L559" s="48"/>
      <c r="M559" s="49"/>
      <c r="N559" s="49"/>
      <c r="O559" s="50"/>
    </row>
    <row r="560" spans="1:15" ht="13.8" x14ac:dyDescent="0.3">
      <c r="A560" s="27" t="s">
        <v>342</v>
      </c>
      <c r="B560" s="48">
        <v>0</v>
      </c>
      <c r="C560" s="49">
        <v>0</v>
      </c>
      <c r="D560" s="49">
        <v>15</v>
      </c>
      <c r="E560" s="50">
        <v>36</v>
      </c>
      <c r="F560" s="48">
        <v>5</v>
      </c>
      <c r="G560" s="49">
        <v>3</v>
      </c>
      <c r="H560" s="49">
        <v>7</v>
      </c>
      <c r="I560" s="49">
        <v>2</v>
      </c>
      <c r="J560" s="49">
        <v>3</v>
      </c>
      <c r="K560" s="50">
        <v>35</v>
      </c>
      <c r="L560" s="48"/>
      <c r="M560" s="49"/>
      <c r="N560" s="49"/>
      <c r="O560" s="50"/>
    </row>
    <row r="561" spans="1:15" ht="13.8" x14ac:dyDescent="0.3">
      <c r="A561" s="27" t="s">
        <v>343</v>
      </c>
      <c r="B561" s="48">
        <v>0</v>
      </c>
      <c r="C561" s="49">
        <v>0</v>
      </c>
      <c r="D561" s="49">
        <v>21</v>
      </c>
      <c r="E561" s="50">
        <v>50</v>
      </c>
      <c r="F561" s="48">
        <v>7</v>
      </c>
      <c r="G561" s="49">
        <v>6</v>
      </c>
      <c r="H561" s="49">
        <v>7</v>
      </c>
      <c r="I561" s="49">
        <v>3</v>
      </c>
      <c r="J561" s="49">
        <v>10</v>
      </c>
      <c r="K561" s="50">
        <v>42</v>
      </c>
      <c r="L561" s="48"/>
      <c r="M561" s="49"/>
      <c r="N561" s="49"/>
      <c r="O561" s="50"/>
    </row>
    <row r="562" spans="1:15" ht="13.8" x14ac:dyDescent="0.3">
      <c r="A562" s="27" t="s">
        <v>344</v>
      </c>
      <c r="B562" s="48">
        <v>0</v>
      </c>
      <c r="C562" s="49">
        <v>0</v>
      </c>
      <c r="D562" s="49">
        <v>0</v>
      </c>
      <c r="E562" s="50">
        <v>24</v>
      </c>
      <c r="F562" s="48">
        <v>0</v>
      </c>
      <c r="G562" s="49">
        <v>0</v>
      </c>
      <c r="H562" s="49">
        <v>0</v>
      </c>
      <c r="I562" s="49">
        <v>4</v>
      </c>
      <c r="J562" s="49">
        <v>1</v>
      </c>
      <c r="K562" s="50">
        <v>20</v>
      </c>
      <c r="L562" s="48"/>
      <c r="M562" s="49"/>
      <c r="N562" s="49"/>
      <c r="O562" s="50"/>
    </row>
    <row r="563" spans="1:15" ht="13.8" x14ac:dyDescent="0.3">
      <c r="A563" s="27" t="s">
        <v>345</v>
      </c>
      <c r="B563" s="48">
        <v>0</v>
      </c>
      <c r="C563" s="49">
        <v>0</v>
      </c>
      <c r="D563" s="49">
        <v>4</v>
      </c>
      <c r="E563" s="50">
        <v>12</v>
      </c>
      <c r="F563" s="48">
        <v>2</v>
      </c>
      <c r="G563" s="49">
        <v>0</v>
      </c>
      <c r="H563" s="49">
        <v>2</v>
      </c>
      <c r="I563" s="49">
        <v>1</v>
      </c>
      <c r="J563" s="49">
        <v>2</v>
      </c>
      <c r="K563" s="50">
        <v>10</v>
      </c>
      <c r="L563" s="48"/>
      <c r="M563" s="49"/>
      <c r="N563" s="49"/>
      <c r="O563" s="50"/>
    </row>
    <row r="564" spans="1:15" ht="13.8" x14ac:dyDescent="0.3">
      <c r="A564" s="27" t="s">
        <v>346</v>
      </c>
      <c r="B564" s="48">
        <v>0</v>
      </c>
      <c r="C564" s="49">
        <v>0</v>
      </c>
      <c r="D564" s="49">
        <v>3</v>
      </c>
      <c r="E564" s="50">
        <v>50</v>
      </c>
      <c r="F564" s="48">
        <v>2</v>
      </c>
      <c r="G564" s="49">
        <v>0</v>
      </c>
      <c r="H564" s="49">
        <v>2</v>
      </c>
      <c r="I564" s="49">
        <v>3</v>
      </c>
      <c r="J564" s="49">
        <v>7</v>
      </c>
      <c r="K564" s="50">
        <v>39</v>
      </c>
      <c r="L564" s="48"/>
      <c r="M564" s="49"/>
      <c r="N564" s="49"/>
      <c r="O564" s="50"/>
    </row>
    <row r="565" spans="1:15" ht="13.8" x14ac:dyDescent="0.3">
      <c r="A565" s="27" t="s">
        <v>347</v>
      </c>
      <c r="B565" s="48">
        <v>0</v>
      </c>
      <c r="C565" s="49">
        <v>0</v>
      </c>
      <c r="D565" s="49">
        <v>11</v>
      </c>
      <c r="E565" s="50">
        <v>73</v>
      </c>
      <c r="F565" s="48">
        <v>3</v>
      </c>
      <c r="G565" s="49">
        <v>1</v>
      </c>
      <c r="H565" s="49">
        <v>5</v>
      </c>
      <c r="I565" s="49">
        <v>10</v>
      </c>
      <c r="J565" s="49">
        <v>6</v>
      </c>
      <c r="K565" s="50">
        <v>64</v>
      </c>
      <c r="L565" s="48"/>
      <c r="M565" s="49"/>
      <c r="N565" s="49"/>
      <c r="O565" s="50"/>
    </row>
    <row r="566" spans="1:15" ht="13.8" x14ac:dyDescent="0.3">
      <c r="A566" s="27" t="s">
        <v>348</v>
      </c>
      <c r="B566" s="48">
        <v>0</v>
      </c>
      <c r="C566" s="49">
        <v>0</v>
      </c>
      <c r="D566" s="49">
        <v>1</v>
      </c>
      <c r="E566" s="50">
        <v>10</v>
      </c>
      <c r="F566" s="48">
        <v>0</v>
      </c>
      <c r="G566" s="49">
        <v>0</v>
      </c>
      <c r="H566" s="49">
        <v>1</v>
      </c>
      <c r="I566" s="49">
        <v>0</v>
      </c>
      <c r="J566" s="49">
        <v>0</v>
      </c>
      <c r="K566" s="50">
        <v>10</v>
      </c>
      <c r="L566" s="48"/>
      <c r="M566" s="49"/>
      <c r="N566" s="49"/>
      <c r="O566" s="50"/>
    </row>
    <row r="567" spans="1:15" ht="13.8" x14ac:dyDescent="0.3">
      <c r="A567" s="27" t="s">
        <v>349</v>
      </c>
      <c r="B567" s="48">
        <v>0</v>
      </c>
      <c r="C567" s="49">
        <v>0</v>
      </c>
      <c r="D567" s="49">
        <v>12</v>
      </c>
      <c r="E567" s="50">
        <v>49</v>
      </c>
      <c r="F567" s="48">
        <v>1</v>
      </c>
      <c r="G567" s="49">
        <v>2</v>
      </c>
      <c r="H567" s="49">
        <v>7</v>
      </c>
      <c r="I567" s="49">
        <v>3</v>
      </c>
      <c r="J567" s="49">
        <v>7</v>
      </c>
      <c r="K567" s="50">
        <v>41</v>
      </c>
      <c r="L567" s="48"/>
      <c r="M567" s="49"/>
      <c r="N567" s="49"/>
      <c r="O567" s="50"/>
    </row>
    <row r="568" spans="1:15" ht="13.8" x14ac:dyDescent="0.3">
      <c r="A568" s="27" t="s">
        <v>350</v>
      </c>
      <c r="B568" s="48">
        <v>0</v>
      </c>
      <c r="C568" s="49">
        <v>0</v>
      </c>
      <c r="D568" s="49">
        <v>9</v>
      </c>
      <c r="E568" s="50">
        <v>53</v>
      </c>
      <c r="F568" s="48">
        <v>2</v>
      </c>
      <c r="G568" s="49">
        <v>2</v>
      </c>
      <c r="H568" s="49">
        <v>5</v>
      </c>
      <c r="I568" s="49">
        <v>6</v>
      </c>
      <c r="J568" s="49">
        <v>1</v>
      </c>
      <c r="K568" s="50">
        <v>51</v>
      </c>
      <c r="L568" s="48"/>
      <c r="M568" s="49"/>
      <c r="N568" s="49"/>
      <c r="O568" s="50"/>
    </row>
    <row r="569" spans="1:15" ht="13.8" x14ac:dyDescent="0.3">
      <c r="A569" s="27" t="s">
        <v>351</v>
      </c>
      <c r="B569" s="48">
        <v>0</v>
      </c>
      <c r="C569" s="49">
        <v>0</v>
      </c>
      <c r="D569" s="49">
        <v>9</v>
      </c>
      <c r="E569" s="50">
        <v>19</v>
      </c>
      <c r="F569" s="48">
        <v>1</v>
      </c>
      <c r="G569" s="49">
        <v>0</v>
      </c>
      <c r="H569" s="49">
        <v>5</v>
      </c>
      <c r="I569" s="49">
        <v>2</v>
      </c>
      <c r="J569" s="49">
        <v>0</v>
      </c>
      <c r="K569" s="50">
        <v>18</v>
      </c>
      <c r="L569" s="48"/>
      <c r="M569" s="49"/>
      <c r="N569" s="49"/>
      <c r="O569" s="50"/>
    </row>
    <row r="570" spans="1:15" ht="13.8" x14ac:dyDescent="0.3">
      <c r="A570" s="28" t="s">
        <v>352</v>
      </c>
      <c r="B570" s="51">
        <v>0</v>
      </c>
      <c r="C570" s="52">
        <v>0</v>
      </c>
      <c r="D570" s="52">
        <v>4</v>
      </c>
      <c r="E570" s="53">
        <v>28</v>
      </c>
      <c r="F570" s="51">
        <v>2</v>
      </c>
      <c r="G570" s="52">
        <v>0</v>
      </c>
      <c r="H570" s="52">
        <v>2</v>
      </c>
      <c r="I570" s="52">
        <v>1</v>
      </c>
      <c r="J570" s="52">
        <v>3</v>
      </c>
      <c r="K570" s="53">
        <v>32</v>
      </c>
      <c r="L570" s="51"/>
      <c r="M570" s="52"/>
      <c r="N570" s="52"/>
      <c r="O570" s="53"/>
    </row>
    <row r="571" spans="1:15" ht="13.8" x14ac:dyDescent="0.3">
      <c r="A571" s="29" t="s">
        <v>42</v>
      </c>
      <c r="B571" s="30">
        <f t="shared" ref="B571:O571" si="12">SUM(B557:B570)</f>
        <v>0</v>
      </c>
      <c r="C571" s="30">
        <f t="shared" si="12"/>
        <v>0</v>
      </c>
      <c r="D571" s="30">
        <f t="shared" si="12"/>
        <v>149</v>
      </c>
      <c r="E571" s="30">
        <f t="shared" si="12"/>
        <v>570</v>
      </c>
      <c r="F571" s="30">
        <f t="shared" si="12"/>
        <v>45</v>
      </c>
      <c r="G571" s="30">
        <f t="shared" si="12"/>
        <v>23</v>
      </c>
      <c r="H571" s="30">
        <f t="shared" si="12"/>
        <v>72</v>
      </c>
      <c r="I571" s="30">
        <f t="shared" si="12"/>
        <v>57</v>
      </c>
      <c r="J571" s="30">
        <f t="shared" si="12"/>
        <v>63</v>
      </c>
      <c r="K571" s="30">
        <f t="shared" si="12"/>
        <v>502</v>
      </c>
      <c r="L571" s="30">
        <f t="shared" si="12"/>
        <v>0</v>
      </c>
      <c r="M571" s="30">
        <f t="shared" si="12"/>
        <v>0</v>
      </c>
      <c r="N571" s="30">
        <f t="shared" si="12"/>
        <v>0</v>
      </c>
      <c r="O571" s="30">
        <f t="shared" si="12"/>
        <v>0</v>
      </c>
    </row>
    <row r="572" spans="1:15" ht="14.4" thickBot="1" x14ac:dyDescent="0.35">
      <c r="A572" s="8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90"/>
    </row>
    <row r="573" spans="1:15" ht="14.4" thickBot="1" x14ac:dyDescent="0.35">
      <c r="A573" s="87" t="s">
        <v>353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88"/>
    </row>
    <row r="574" spans="1:15" ht="13.8" x14ac:dyDescent="0.3">
      <c r="A574" s="26" t="s">
        <v>354</v>
      </c>
      <c r="B574" s="45">
        <v>0</v>
      </c>
      <c r="C574" s="46">
        <v>0</v>
      </c>
      <c r="D574" s="46">
        <v>9</v>
      </c>
      <c r="E574" s="47">
        <v>193</v>
      </c>
      <c r="F574" s="45"/>
      <c r="G574" s="46"/>
      <c r="H574" s="46"/>
      <c r="I574" s="46"/>
      <c r="J574" s="46"/>
      <c r="K574" s="47"/>
      <c r="L574" s="45">
        <v>0</v>
      </c>
      <c r="M574" s="46">
        <v>11</v>
      </c>
      <c r="N574" s="46">
        <v>72</v>
      </c>
      <c r="O574" s="47">
        <v>133</v>
      </c>
    </row>
    <row r="575" spans="1:15" ht="13.8" x14ac:dyDescent="0.3">
      <c r="A575" s="27" t="s">
        <v>355</v>
      </c>
      <c r="B575" s="48">
        <v>0</v>
      </c>
      <c r="C575" s="49">
        <v>0</v>
      </c>
      <c r="D575" s="49">
        <v>3</v>
      </c>
      <c r="E575" s="50">
        <v>209</v>
      </c>
      <c r="F575" s="48"/>
      <c r="G575" s="49"/>
      <c r="H575" s="49"/>
      <c r="I575" s="49"/>
      <c r="J575" s="49"/>
      <c r="K575" s="50"/>
      <c r="L575" s="48">
        <v>0</v>
      </c>
      <c r="M575" s="49">
        <v>4</v>
      </c>
      <c r="N575" s="49">
        <v>92</v>
      </c>
      <c r="O575" s="50">
        <v>149</v>
      </c>
    </row>
    <row r="576" spans="1:15" ht="13.8" x14ac:dyDescent="0.3">
      <c r="A576" s="27" t="s">
        <v>356</v>
      </c>
      <c r="B576" s="48">
        <v>0</v>
      </c>
      <c r="C576" s="49">
        <v>0</v>
      </c>
      <c r="D576" s="49">
        <v>1</v>
      </c>
      <c r="E576" s="50">
        <v>132</v>
      </c>
      <c r="F576" s="48"/>
      <c r="G576" s="49"/>
      <c r="H576" s="49"/>
      <c r="I576" s="49"/>
      <c r="J576" s="49"/>
      <c r="K576" s="50"/>
      <c r="L576" s="48">
        <v>0</v>
      </c>
      <c r="M576" s="49">
        <v>1</v>
      </c>
      <c r="N576" s="49">
        <v>56</v>
      </c>
      <c r="O576" s="50">
        <v>92</v>
      </c>
    </row>
    <row r="577" spans="1:15" ht="13.8" x14ac:dyDescent="0.3">
      <c r="A577" s="27" t="s">
        <v>357</v>
      </c>
      <c r="B577" s="48">
        <v>0</v>
      </c>
      <c r="C577" s="49">
        <v>0</v>
      </c>
      <c r="D577" s="49">
        <v>12</v>
      </c>
      <c r="E577" s="50">
        <v>92</v>
      </c>
      <c r="F577" s="48"/>
      <c r="G577" s="49"/>
      <c r="H577" s="49"/>
      <c r="I577" s="49"/>
      <c r="J577" s="49"/>
      <c r="K577" s="50"/>
      <c r="L577" s="48">
        <v>0</v>
      </c>
      <c r="M577" s="49">
        <v>13</v>
      </c>
      <c r="N577" s="49">
        <v>24</v>
      </c>
      <c r="O577" s="50">
        <v>75</v>
      </c>
    </row>
    <row r="578" spans="1:15" ht="13.8" x14ac:dyDescent="0.3">
      <c r="A578" s="27" t="s">
        <v>358</v>
      </c>
      <c r="B578" s="48">
        <v>0</v>
      </c>
      <c r="C578" s="49">
        <v>0</v>
      </c>
      <c r="D578" s="49">
        <v>6</v>
      </c>
      <c r="E578" s="50">
        <v>110</v>
      </c>
      <c r="F578" s="48"/>
      <c r="G578" s="49"/>
      <c r="H578" s="49"/>
      <c r="I578" s="49"/>
      <c r="J578" s="49"/>
      <c r="K578" s="50"/>
      <c r="L578" s="48">
        <v>0</v>
      </c>
      <c r="M578" s="49">
        <v>6</v>
      </c>
      <c r="N578" s="49">
        <v>49</v>
      </c>
      <c r="O578" s="50">
        <v>79</v>
      </c>
    </row>
    <row r="579" spans="1:15" ht="14.4" thickBot="1" x14ac:dyDescent="0.35">
      <c r="A579" s="27" t="s">
        <v>359</v>
      </c>
      <c r="B579" s="48">
        <v>0</v>
      </c>
      <c r="C579" s="49">
        <v>0</v>
      </c>
      <c r="D579" s="49">
        <v>7</v>
      </c>
      <c r="E579" s="50">
        <v>58</v>
      </c>
      <c r="F579" s="48"/>
      <c r="G579" s="49"/>
      <c r="H579" s="49"/>
      <c r="I579" s="49"/>
      <c r="J579" s="49"/>
      <c r="K579" s="50"/>
      <c r="L579" s="48">
        <v>0</v>
      </c>
      <c r="M579" s="49">
        <v>7</v>
      </c>
      <c r="N579" s="49">
        <v>19</v>
      </c>
      <c r="O579" s="50">
        <v>44</v>
      </c>
    </row>
    <row r="580" spans="1:15" ht="14.4" thickBot="1" x14ac:dyDescent="0.35">
      <c r="A580" s="87" t="s">
        <v>729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88"/>
    </row>
    <row r="581" spans="1:15" ht="13.8" x14ac:dyDescent="0.3">
      <c r="A581" s="27" t="s">
        <v>360</v>
      </c>
      <c r="B581" s="48">
        <v>0</v>
      </c>
      <c r="C581" s="49">
        <v>0</v>
      </c>
      <c r="D581" s="49">
        <v>0</v>
      </c>
      <c r="E581" s="50">
        <v>29</v>
      </c>
      <c r="F581" s="48"/>
      <c r="G581" s="49"/>
      <c r="H581" s="49"/>
      <c r="I581" s="49"/>
      <c r="J581" s="49"/>
      <c r="K581" s="50"/>
      <c r="L581" s="48">
        <v>0</v>
      </c>
      <c r="M581" s="49">
        <v>0</v>
      </c>
      <c r="N581" s="49">
        <v>3</v>
      </c>
      <c r="O581" s="50">
        <v>25</v>
      </c>
    </row>
    <row r="582" spans="1:15" ht="13.8" x14ac:dyDescent="0.3">
      <c r="A582" s="27" t="s">
        <v>361</v>
      </c>
      <c r="B582" s="48">
        <v>0</v>
      </c>
      <c r="C582" s="49">
        <v>0</v>
      </c>
      <c r="D582" s="49">
        <v>1</v>
      </c>
      <c r="E582" s="50">
        <v>49</v>
      </c>
      <c r="F582" s="48"/>
      <c r="G582" s="49"/>
      <c r="H582" s="49"/>
      <c r="I582" s="49"/>
      <c r="J582" s="49"/>
      <c r="K582" s="50"/>
      <c r="L582" s="48">
        <v>0</v>
      </c>
      <c r="M582" s="49">
        <v>1</v>
      </c>
      <c r="N582" s="49">
        <v>23</v>
      </c>
      <c r="O582" s="50">
        <v>32</v>
      </c>
    </row>
    <row r="583" spans="1:15" ht="13.8" x14ac:dyDescent="0.3">
      <c r="A583" s="27" t="s">
        <v>362</v>
      </c>
      <c r="B583" s="48">
        <v>0</v>
      </c>
      <c r="C583" s="49">
        <v>0</v>
      </c>
      <c r="D583" s="49">
        <v>8</v>
      </c>
      <c r="E583" s="50">
        <v>21</v>
      </c>
      <c r="F583" s="48"/>
      <c r="G583" s="49"/>
      <c r="H583" s="49"/>
      <c r="I583" s="49"/>
      <c r="J583" s="49"/>
      <c r="K583" s="50"/>
      <c r="L583" s="48">
        <v>0</v>
      </c>
      <c r="M583" s="49">
        <v>8</v>
      </c>
      <c r="N583" s="49">
        <v>9</v>
      </c>
      <c r="O583" s="50">
        <v>20</v>
      </c>
    </row>
    <row r="584" spans="1:15" ht="13.8" x14ac:dyDescent="0.3">
      <c r="A584" s="28" t="s">
        <v>110</v>
      </c>
      <c r="B584" s="51">
        <v>0</v>
      </c>
      <c r="C584" s="52">
        <v>0</v>
      </c>
      <c r="D584" s="52">
        <v>6</v>
      </c>
      <c r="E584" s="53">
        <v>108</v>
      </c>
      <c r="F584" s="51"/>
      <c r="G584" s="52"/>
      <c r="H584" s="52"/>
      <c r="I584" s="52"/>
      <c r="J584" s="52"/>
      <c r="K584" s="53"/>
      <c r="L584" s="51">
        <v>0</v>
      </c>
      <c r="M584" s="52">
        <v>6</v>
      </c>
      <c r="N584" s="52">
        <v>49</v>
      </c>
      <c r="O584" s="53">
        <v>79</v>
      </c>
    </row>
    <row r="585" spans="1:15" ht="13.8" x14ac:dyDescent="0.3">
      <c r="A585" s="29" t="s">
        <v>42</v>
      </c>
      <c r="B585" s="30">
        <f t="shared" ref="B585:O585" si="13">SUM(B574:B584)</f>
        <v>0</v>
      </c>
      <c r="C585" s="30">
        <f t="shared" si="13"/>
        <v>0</v>
      </c>
      <c r="D585" s="30">
        <f t="shared" si="13"/>
        <v>53</v>
      </c>
      <c r="E585" s="30">
        <f t="shared" si="13"/>
        <v>1001</v>
      </c>
      <c r="F585" s="30">
        <f t="shared" si="13"/>
        <v>0</v>
      </c>
      <c r="G585" s="30">
        <f t="shared" si="13"/>
        <v>0</v>
      </c>
      <c r="H585" s="30">
        <f t="shared" si="13"/>
        <v>0</v>
      </c>
      <c r="I585" s="30">
        <f t="shared" si="13"/>
        <v>0</v>
      </c>
      <c r="J585" s="30">
        <f t="shared" si="13"/>
        <v>0</v>
      </c>
      <c r="K585" s="30">
        <f t="shared" si="13"/>
        <v>0</v>
      </c>
      <c r="L585" s="30">
        <f t="shared" si="13"/>
        <v>0</v>
      </c>
      <c r="M585" s="30">
        <f t="shared" si="13"/>
        <v>57</v>
      </c>
      <c r="N585" s="30">
        <f t="shared" si="13"/>
        <v>396</v>
      </c>
      <c r="O585" s="30">
        <f t="shared" si="13"/>
        <v>728</v>
      </c>
    </row>
    <row r="586" spans="1:15" ht="14.4" thickBot="1" x14ac:dyDescent="0.35">
      <c r="A586" s="8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90"/>
    </row>
    <row r="587" spans="1:15" ht="14.4" thickBot="1" x14ac:dyDescent="0.35">
      <c r="A587" s="87" t="s">
        <v>363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88"/>
    </row>
    <row r="588" spans="1:15" ht="13.8" x14ac:dyDescent="0.3">
      <c r="A588" s="26" t="s">
        <v>364</v>
      </c>
      <c r="B588" s="45">
        <v>0</v>
      </c>
      <c r="C588" s="46">
        <v>2</v>
      </c>
      <c r="D588" s="46">
        <v>6</v>
      </c>
      <c r="E588" s="47">
        <v>147</v>
      </c>
      <c r="F588" s="45"/>
      <c r="G588" s="46"/>
      <c r="H588" s="46"/>
      <c r="I588" s="46"/>
      <c r="J588" s="46"/>
      <c r="K588" s="47"/>
      <c r="L588" s="45">
        <v>2</v>
      </c>
      <c r="M588" s="46">
        <v>7</v>
      </c>
      <c r="N588" s="46">
        <v>34</v>
      </c>
      <c r="O588" s="47">
        <v>115</v>
      </c>
    </row>
    <row r="589" spans="1:15" ht="13.8" x14ac:dyDescent="0.3">
      <c r="A589" s="27" t="s">
        <v>365</v>
      </c>
      <c r="B589" s="48">
        <v>0</v>
      </c>
      <c r="C589" s="49">
        <v>0</v>
      </c>
      <c r="D589" s="49">
        <v>25</v>
      </c>
      <c r="E589" s="50">
        <v>232</v>
      </c>
      <c r="F589" s="48"/>
      <c r="G589" s="49"/>
      <c r="H589" s="49"/>
      <c r="I589" s="49"/>
      <c r="J589" s="49"/>
      <c r="K589" s="50"/>
      <c r="L589" s="48">
        <v>0</v>
      </c>
      <c r="M589" s="49">
        <v>26</v>
      </c>
      <c r="N589" s="49">
        <v>76</v>
      </c>
      <c r="O589" s="50">
        <v>171</v>
      </c>
    </row>
    <row r="590" spans="1:15" ht="13.8" x14ac:dyDescent="0.3">
      <c r="A590" s="27" t="s">
        <v>366</v>
      </c>
      <c r="B590" s="48">
        <v>0</v>
      </c>
      <c r="C590" s="49">
        <v>0</v>
      </c>
      <c r="D590" s="49">
        <v>32</v>
      </c>
      <c r="E590" s="50">
        <v>215</v>
      </c>
      <c r="F590" s="48"/>
      <c r="G590" s="49"/>
      <c r="H590" s="49"/>
      <c r="I590" s="49"/>
      <c r="J590" s="49"/>
      <c r="K590" s="50"/>
      <c r="L590" s="48">
        <v>0</v>
      </c>
      <c r="M590" s="49">
        <v>32</v>
      </c>
      <c r="N590" s="49">
        <v>70</v>
      </c>
      <c r="O590" s="50">
        <v>166</v>
      </c>
    </row>
    <row r="591" spans="1:15" ht="13.8" x14ac:dyDescent="0.3">
      <c r="A591" s="27" t="s">
        <v>367</v>
      </c>
      <c r="B591" s="48">
        <v>0</v>
      </c>
      <c r="C591" s="49">
        <v>0</v>
      </c>
      <c r="D591" s="49">
        <v>20</v>
      </c>
      <c r="E591" s="50">
        <v>188</v>
      </c>
      <c r="F591" s="48"/>
      <c r="G591" s="49"/>
      <c r="H591" s="49"/>
      <c r="I591" s="49"/>
      <c r="J591" s="49"/>
      <c r="K591" s="50"/>
      <c r="L591" s="48">
        <v>0</v>
      </c>
      <c r="M591" s="49">
        <v>18</v>
      </c>
      <c r="N591" s="49">
        <v>69</v>
      </c>
      <c r="O591" s="50">
        <v>152</v>
      </c>
    </row>
    <row r="592" spans="1:15" ht="13.8" x14ac:dyDescent="0.3">
      <c r="A592" s="27" t="s">
        <v>368</v>
      </c>
      <c r="B592" s="48">
        <v>0</v>
      </c>
      <c r="C592" s="49">
        <v>0</v>
      </c>
      <c r="D592" s="49">
        <v>30</v>
      </c>
      <c r="E592" s="50">
        <v>254</v>
      </c>
      <c r="F592" s="48"/>
      <c r="G592" s="49"/>
      <c r="H592" s="49"/>
      <c r="I592" s="49"/>
      <c r="J592" s="49"/>
      <c r="K592" s="50"/>
      <c r="L592" s="48">
        <v>0</v>
      </c>
      <c r="M592" s="49">
        <v>31</v>
      </c>
      <c r="N592" s="49">
        <v>71</v>
      </c>
      <c r="O592" s="50">
        <v>193</v>
      </c>
    </row>
    <row r="593" spans="1:15" ht="13.8" x14ac:dyDescent="0.3">
      <c r="A593" s="27" t="s">
        <v>369</v>
      </c>
      <c r="B593" s="48">
        <v>0</v>
      </c>
      <c r="C593" s="49">
        <v>0</v>
      </c>
      <c r="D593" s="49">
        <v>24</v>
      </c>
      <c r="E593" s="50">
        <v>209</v>
      </c>
      <c r="F593" s="48"/>
      <c r="G593" s="49"/>
      <c r="H593" s="49"/>
      <c r="I593" s="49"/>
      <c r="J593" s="49"/>
      <c r="K593" s="50"/>
      <c r="L593" s="48">
        <v>0</v>
      </c>
      <c r="M593" s="49">
        <v>24</v>
      </c>
      <c r="N593" s="49">
        <v>65</v>
      </c>
      <c r="O593" s="50">
        <v>169</v>
      </c>
    </row>
    <row r="594" spans="1:15" ht="13.8" x14ac:dyDescent="0.3">
      <c r="A594" s="27" t="s">
        <v>370</v>
      </c>
      <c r="B594" s="48">
        <v>0</v>
      </c>
      <c r="C594" s="49">
        <v>0</v>
      </c>
      <c r="D594" s="49">
        <v>30</v>
      </c>
      <c r="E594" s="50">
        <v>241</v>
      </c>
      <c r="F594" s="48"/>
      <c r="G594" s="49"/>
      <c r="H594" s="49"/>
      <c r="I594" s="49"/>
      <c r="J594" s="49"/>
      <c r="K594" s="50"/>
      <c r="L594" s="48">
        <v>0</v>
      </c>
      <c r="M594" s="49">
        <v>31</v>
      </c>
      <c r="N594" s="49">
        <v>60</v>
      </c>
      <c r="O594" s="50">
        <v>194</v>
      </c>
    </row>
    <row r="595" spans="1:15" ht="13.8" x14ac:dyDescent="0.3">
      <c r="A595" s="27" t="s">
        <v>371</v>
      </c>
      <c r="B595" s="48">
        <v>0</v>
      </c>
      <c r="C595" s="49">
        <v>0</v>
      </c>
      <c r="D595" s="49">
        <v>42</v>
      </c>
      <c r="E595" s="50">
        <v>345</v>
      </c>
      <c r="F595" s="48"/>
      <c r="G595" s="49"/>
      <c r="H595" s="49"/>
      <c r="I595" s="49"/>
      <c r="J595" s="49"/>
      <c r="K595" s="50"/>
      <c r="L595" s="48">
        <v>0</v>
      </c>
      <c r="M595" s="49">
        <v>43</v>
      </c>
      <c r="N595" s="49">
        <v>130</v>
      </c>
      <c r="O595" s="50">
        <v>244</v>
      </c>
    </row>
    <row r="596" spans="1:15" ht="13.8" x14ac:dyDescent="0.3">
      <c r="A596" s="27" t="s">
        <v>372</v>
      </c>
      <c r="B596" s="48">
        <v>1</v>
      </c>
      <c r="C596" s="49">
        <v>0</v>
      </c>
      <c r="D596" s="49">
        <v>36</v>
      </c>
      <c r="E596" s="50">
        <v>280</v>
      </c>
      <c r="F596" s="48"/>
      <c r="G596" s="49"/>
      <c r="H596" s="49"/>
      <c r="I596" s="49"/>
      <c r="J596" s="49"/>
      <c r="K596" s="50"/>
      <c r="L596" s="48">
        <v>1</v>
      </c>
      <c r="M596" s="49">
        <v>37</v>
      </c>
      <c r="N596" s="49">
        <v>85</v>
      </c>
      <c r="O596" s="50">
        <v>212</v>
      </c>
    </row>
    <row r="597" spans="1:15" ht="13.8" x14ac:dyDescent="0.3">
      <c r="A597" s="27" t="s">
        <v>373</v>
      </c>
      <c r="B597" s="48">
        <v>0</v>
      </c>
      <c r="C597" s="49">
        <v>0</v>
      </c>
      <c r="D597" s="49">
        <v>2</v>
      </c>
      <c r="E597" s="50">
        <v>13</v>
      </c>
      <c r="F597" s="48"/>
      <c r="G597" s="49"/>
      <c r="H597" s="49"/>
      <c r="I597" s="49"/>
      <c r="J597" s="49"/>
      <c r="K597" s="50"/>
      <c r="L597" s="48">
        <v>0</v>
      </c>
      <c r="M597" s="49">
        <v>2</v>
      </c>
      <c r="N597" s="49">
        <v>2</v>
      </c>
      <c r="O597" s="50">
        <v>12</v>
      </c>
    </row>
    <row r="598" spans="1:15" ht="13.8" x14ac:dyDescent="0.3">
      <c r="A598" s="27" t="s">
        <v>374</v>
      </c>
      <c r="B598" s="48">
        <v>0</v>
      </c>
      <c r="C598" s="49">
        <v>0</v>
      </c>
      <c r="D598" s="49">
        <v>0</v>
      </c>
      <c r="E598" s="50">
        <v>23</v>
      </c>
      <c r="F598" s="48"/>
      <c r="G598" s="49"/>
      <c r="H598" s="49"/>
      <c r="I598" s="49"/>
      <c r="J598" s="49"/>
      <c r="K598" s="50"/>
      <c r="L598" s="48">
        <v>0</v>
      </c>
      <c r="M598" s="49">
        <v>0</v>
      </c>
      <c r="N598" s="49">
        <v>1</v>
      </c>
      <c r="O598" s="50">
        <v>22</v>
      </c>
    </row>
    <row r="599" spans="1:15" ht="13.8" x14ac:dyDescent="0.3">
      <c r="A599" s="27" t="s">
        <v>375</v>
      </c>
      <c r="B599" s="48">
        <v>0</v>
      </c>
      <c r="C599" s="49">
        <v>0</v>
      </c>
      <c r="D599" s="49">
        <v>34</v>
      </c>
      <c r="E599" s="50">
        <v>226</v>
      </c>
      <c r="F599" s="48"/>
      <c r="G599" s="49"/>
      <c r="H599" s="49"/>
      <c r="I599" s="49"/>
      <c r="J599" s="49"/>
      <c r="K599" s="50"/>
      <c r="L599" s="48">
        <v>0</v>
      </c>
      <c r="M599" s="49">
        <v>34</v>
      </c>
      <c r="N599" s="49">
        <v>97</v>
      </c>
      <c r="O599" s="50">
        <v>155</v>
      </c>
    </row>
    <row r="600" spans="1:15" ht="13.8" x14ac:dyDescent="0.3">
      <c r="A600" s="27" t="s">
        <v>376</v>
      </c>
      <c r="B600" s="48">
        <v>0</v>
      </c>
      <c r="C600" s="49">
        <v>0</v>
      </c>
      <c r="D600" s="49">
        <v>0</v>
      </c>
      <c r="E600" s="50">
        <v>87</v>
      </c>
      <c r="F600" s="48"/>
      <c r="G600" s="49"/>
      <c r="H600" s="49"/>
      <c r="I600" s="49"/>
      <c r="J600" s="49"/>
      <c r="K600" s="50"/>
      <c r="L600" s="48">
        <v>0</v>
      </c>
      <c r="M600" s="49">
        <v>0</v>
      </c>
      <c r="N600" s="49">
        <v>31</v>
      </c>
      <c r="O600" s="50">
        <v>63</v>
      </c>
    </row>
    <row r="601" spans="1:15" ht="13.8" x14ac:dyDescent="0.3">
      <c r="A601" s="27" t="s">
        <v>377</v>
      </c>
      <c r="B601" s="48">
        <v>0</v>
      </c>
      <c r="C601" s="49">
        <v>0</v>
      </c>
      <c r="D601" s="49">
        <v>4</v>
      </c>
      <c r="E601" s="50">
        <v>69</v>
      </c>
      <c r="F601" s="48"/>
      <c r="G601" s="49"/>
      <c r="H601" s="49"/>
      <c r="I601" s="49"/>
      <c r="J601" s="49"/>
      <c r="K601" s="50"/>
      <c r="L601" s="48">
        <v>0</v>
      </c>
      <c r="M601" s="49">
        <v>5</v>
      </c>
      <c r="N601" s="49">
        <v>15</v>
      </c>
      <c r="O601" s="50">
        <v>60</v>
      </c>
    </row>
    <row r="602" spans="1:15" ht="14.4" thickBot="1" x14ac:dyDescent="0.35">
      <c r="A602" s="27" t="s">
        <v>378</v>
      </c>
      <c r="B602" s="48">
        <v>0</v>
      </c>
      <c r="C602" s="49">
        <v>0</v>
      </c>
      <c r="D602" s="49">
        <v>11</v>
      </c>
      <c r="E602" s="50">
        <v>47</v>
      </c>
      <c r="F602" s="48"/>
      <c r="G602" s="49"/>
      <c r="H602" s="49"/>
      <c r="I602" s="49"/>
      <c r="J602" s="49"/>
      <c r="K602" s="50"/>
      <c r="L602" s="48">
        <v>0</v>
      </c>
      <c r="M602" s="49">
        <v>11</v>
      </c>
      <c r="N602" s="49">
        <v>18</v>
      </c>
      <c r="O602" s="50">
        <v>35</v>
      </c>
    </row>
    <row r="603" spans="1:15" ht="14.4" thickBot="1" x14ac:dyDescent="0.35">
      <c r="A603" s="87" t="s">
        <v>730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88"/>
    </row>
    <row r="604" spans="1:15" ht="13.8" x14ac:dyDescent="0.3">
      <c r="A604" s="27" t="s">
        <v>379</v>
      </c>
      <c r="B604" s="48">
        <v>0</v>
      </c>
      <c r="C604" s="49">
        <v>0</v>
      </c>
      <c r="D604" s="49">
        <v>1</v>
      </c>
      <c r="E604" s="50">
        <v>51</v>
      </c>
      <c r="F604" s="48"/>
      <c r="G604" s="49"/>
      <c r="H604" s="49"/>
      <c r="I604" s="49"/>
      <c r="J604" s="49"/>
      <c r="K604" s="50"/>
      <c r="L604" s="48">
        <v>0</v>
      </c>
      <c r="M604" s="49">
        <v>1</v>
      </c>
      <c r="N604" s="49">
        <v>19</v>
      </c>
      <c r="O604" s="50">
        <v>35</v>
      </c>
    </row>
    <row r="605" spans="1:15" ht="13.8" x14ac:dyDescent="0.3">
      <c r="A605" s="28" t="s">
        <v>380</v>
      </c>
      <c r="B605" s="51">
        <v>0</v>
      </c>
      <c r="C605" s="52">
        <v>0</v>
      </c>
      <c r="D605" s="52">
        <v>3</v>
      </c>
      <c r="E605" s="53">
        <v>36</v>
      </c>
      <c r="F605" s="51"/>
      <c r="G605" s="52"/>
      <c r="H605" s="52"/>
      <c r="I605" s="52"/>
      <c r="J605" s="52"/>
      <c r="K605" s="53"/>
      <c r="L605" s="51">
        <v>0</v>
      </c>
      <c r="M605" s="52">
        <v>4</v>
      </c>
      <c r="N605" s="52">
        <v>9</v>
      </c>
      <c r="O605" s="53">
        <v>32</v>
      </c>
    </row>
    <row r="606" spans="1:15" ht="13.8" x14ac:dyDescent="0.3">
      <c r="A606" s="29" t="s">
        <v>42</v>
      </c>
      <c r="B606" s="30">
        <f>SUM(B588:B605)</f>
        <v>1</v>
      </c>
      <c r="C606" s="30">
        <f>SUM(C588:C605)</f>
        <v>2</v>
      </c>
      <c r="D606" s="30">
        <f>SUM(D588:D605)</f>
        <v>300</v>
      </c>
      <c r="E606" s="30">
        <f>SUM(E588:E605)</f>
        <v>2663</v>
      </c>
      <c r="F606" s="30">
        <f>SUM(F588:F605)</f>
        <v>0</v>
      </c>
      <c r="G606" s="30">
        <f>SUM(G588:G605)</f>
        <v>0</v>
      </c>
      <c r="H606" s="30">
        <f>SUM(H588:H605)</f>
        <v>0</v>
      </c>
      <c r="I606" s="30">
        <f>SUM(I588:I605)</f>
        <v>0</v>
      </c>
      <c r="J606" s="30">
        <f>SUM(J588:J605)</f>
        <v>0</v>
      </c>
      <c r="K606" s="30">
        <f>SUM(K588:K605)</f>
        <v>0</v>
      </c>
      <c r="L606" s="30">
        <f>SUM(L588:L605)</f>
        <v>3</v>
      </c>
      <c r="M606" s="30">
        <f>SUM(M588:M605)</f>
        <v>306</v>
      </c>
      <c r="N606" s="30">
        <f>SUM(N588:N605)</f>
        <v>852</v>
      </c>
      <c r="O606" s="30">
        <f>SUM(O588:O605)</f>
        <v>2030</v>
      </c>
    </row>
    <row r="607" spans="1:15" ht="14.4" thickBot="1" x14ac:dyDescent="0.35">
      <c r="A607" s="8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90"/>
    </row>
    <row r="608" spans="1:15" ht="14.4" thickBot="1" x14ac:dyDescent="0.35">
      <c r="A608" s="87" t="s">
        <v>381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88"/>
    </row>
    <row r="609" spans="1:15" ht="13.8" x14ac:dyDescent="0.3">
      <c r="A609" s="26" t="s">
        <v>382</v>
      </c>
      <c r="B609" s="45">
        <v>0</v>
      </c>
      <c r="C609" s="46">
        <v>0</v>
      </c>
      <c r="D609" s="46">
        <v>2</v>
      </c>
      <c r="E609" s="47">
        <v>79</v>
      </c>
      <c r="F609" s="45"/>
      <c r="G609" s="46"/>
      <c r="H609" s="46"/>
      <c r="I609" s="46"/>
      <c r="J609" s="46"/>
      <c r="K609" s="47"/>
      <c r="L609" s="45">
        <v>0</v>
      </c>
      <c r="M609" s="46">
        <v>2</v>
      </c>
      <c r="N609" s="46">
        <v>27</v>
      </c>
      <c r="O609" s="47">
        <v>58</v>
      </c>
    </row>
    <row r="610" spans="1:15" ht="13.8" x14ac:dyDescent="0.3">
      <c r="A610" s="27" t="s">
        <v>383</v>
      </c>
      <c r="B610" s="48">
        <v>1</v>
      </c>
      <c r="C610" s="49">
        <v>0</v>
      </c>
      <c r="D610" s="49">
        <v>4</v>
      </c>
      <c r="E610" s="50">
        <v>77</v>
      </c>
      <c r="F610" s="48"/>
      <c r="G610" s="49"/>
      <c r="H610" s="49"/>
      <c r="I610" s="49"/>
      <c r="J610" s="49"/>
      <c r="K610" s="50"/>
      <c r="L610" s="48">
        <v>1</v>
      </c>
      <c r="M610" s="49">
        <v>4</v>
      </c>
      <c r="N610" s="49">
        <v>25</v>
      </c>
      <c r="O610" s="50">
        <v>58</v>
      </c>
    </row>
    <row r="611" spans="1:15" ht="13.8" x14ac:dyDescent="0.3">
      <c r="A611" s="27" t="s">
        <v>384</v>
      </c>
      <c r="B611" s="48">
        <v>0</v>
      </c>
      <c r="C611" s="49">
        <v>0</v>
      </c>
      <c r="D611" s="49">
        <v>1</v>
      </c>
      <c r="E611" s="50">
        <v>105</v>
      </c>
      <c r="F611" s="48"/>
      <c r="G611" s="49"/>
      <c r="H611" s="49"/>
      <c r="I611" s="49"/>
      <c r="J611" s="49"/>
      <c r="K611" s="50"/>
      <c r="L611" s="48">
        <v>0</v>
      </c>
      <c r="M611" s="49">
        <v>1</v>
      </c>
      <c r="N611" s="49">
        <v>29</v>
      </c>
      <c r="O611" s="50">
        <v>87</v>
      </c>
    </row>
    <row r="612" spans="1:15" ht="13.8" x14ac:dyDescent="0.3">
      <c r="A612" s="27" t="s">
        <v>385</v>
      </c>
      <c r="B612" s="48">
        <v>0</v>
      </c>
      <c r="C612" s="49">
        <v>0</v>
      </c>
      <c r="D612" s="49">
        <v>2</v>
      </c>
      <c r="E612" s="50">
        <v>69</v>
      </c>
      <c r="F612" s="48"/>
      <c r="G612" s="49"/>
      <c r="H612" s="49"/>
      <c r="I612" s="49"/>
      <c r="J612" s="49"/>
      <c r="K612" s="50"/>
      <c r="L612" s="48">
        <v>0</v>
      </c>
      <c r="M612" s="49">
        <v>2</v>
      </c>
      <c r="N612" s="49">
        <v>14</v>
      </c>
      <c r="O612" s="50">
        <v>62</v>
      </c>
    </row>
    <row r="613" spans="1:15" ht="13.8" x14ac:dyDescent="0.3">
      <c r="A613" s="27" t="s">
        <v>386</v>
      </c>
      <c r="B613" s="48">
        <v>0</v>
      </c>
      <c r="C613" s="49">
        <v>0</v>
      </c>
      <c r="D613" s="49">
        <v>0</v>
      </c>
      <c r="E613" s="50">
        <v>90</v>
      </c>
      <c r="F613" s="48"/>
      <c r="G613" s="49"/>
      <c r="H613" s="49"/>
      <c r="I613" s="49"/>
      <c r="J613" s="49"/>
      <c r="K613" s="50"/>
      <c r="L613" s="48">
        <v>0</v>
      </c>
      <c r="M613" s="49">
        <v>0</v>
      </c>
      <c r="N613" s="49">
        <v>26</v>
      </c>
      <c r="O613" s="50">
        <v>68</v>
      </c>
    </row>
    <row r="614" spans="1:15" ht="13.8" x14ac:dyDescent="0.3">
      <c r="A614" s="27" t="s">
        <v>387</v>
      </c>
      <c r="B614" s="48">
        <v>0</v>
      </c>
      <c r="C614" s="49">
        <v>0</v>
      </c>
      <c r="D614" s="49">
        <v>2</v>
      </c>
      <c r="E614" s="50">
        <v>49</v>
      </c>
      <c r="F614" s="48"/>
      <c r="G614" s="49"/>
      <c r="H614" s="49"/>
      <c r="I614" s="49"/>
      <c r="J614" s="49"/>
      <c r="K614" s="50"/>
      <c r="L614" s="48">
        <v>0</v>
      </c>
      <c r="M614" s="49">
        <v>2</v>
      </c>
      <c r="N614" s="49">
        <v>6</v>
      </c>
      <c r="O614" s="50">
        <v>44</v>
      </c>
    </row>
    <row r="615" spans="1:15" ht="13.8" x14ac:dyDescent="0.3">
      <c r="A615" s="27" t="s">
        <v>388</v>
      </c>
      <c r="B615" s="48">
        <v>0</v>
      </c>
      <c r="C615" s="49">
        <v>0</v>
      </c>
      <c r="D615" s="49">
        <v>1</v>
      </c>
      <c r="E615" s="50">
        <v>60</v>
      </c>
      <c r="F615" s="48"/>
      <c r="G615" s="49"/>
      <c r="H615" s="49"/>
      <c r="I615" s="49"/>
      <c r="J615" s="49"/>
      <c r="K615" s="50"/>
      <c r="L615" s="48">
        <v>0</v>
      </c>
      <c r="M615" s="49">
        <v>1</v>
      </c>
      <c r="N615" s="49">
        <v>6</v>
      </c>
      <c r="O615" s="50">
        <v>56</v>
      </c>
    </row>
    <row r="616" spans="1:15" ht="13.8" x14ac:dyDescent="0.3">
      <c r="A616" s="27" t="s">
        <v>389</v>
      </c>
      <c r="B616" s="48">
        <v>0</v>
      </c>
      <c r="C616" s="49">
        <v>0</v>
      </c>
      <c r="D616" s="49">
        <v>1</v>
      </c>
      <c r="E616" s="50">
        <v>69</v>
      </c>
      <c r="F616" s="48"/>
      <c r="G616" s="49"/>
      <c r="H616" s="49"/>
      <c r="I616" s="49"/>
      <c r="J616" s="49"/>
      <c r="K616" s="50"/>
      <c r="L616" s="48">
        <v>0</v>
      </c>
      <c r="M616" s="49">
        <v>2</v>
      </c>
      <c r="N616" s="49">
        <v>16</v>
      </c>
      <c r="O616" s="50">
        <v>57</v>
      </c>
    </row>
    <row r="617" spans="1:15" ht="13.8" x14ac:dyDescent="0.3">
      <c r="A617" s="27" t="s">
        <v>390</v>
      </c>
      <c r="B617" s="48">
        <v>1</v>
      </c>
      <c r="C617" s="49">
        <v>0</v>
      </c>
      <c r="D617" s="49">
        <v>2</v>
      </c>
      <c r="E617" s="50">
        <v>67</v>
      </c>
      <c r="F617" s="48"/>
      <c r="G617" s="49"/>
      <c r="H617" s="49"/>
      <c r="I617" s="49"/>
      <c r="J617" s="49"/>
      <c r="K617" s="50"/>
      <c r="L617" s="48">
        <v>1</v>
      </c>
      <c r="M617" s="49">
        <v>2</v>
      </c>
      <c r="N617" s="49">
        <v>15</v>
      </c>
      <c r="O617" s="50">
        <v>53</v>
      </c>
    </row>
    <row r="618" spans="1:15" ht="13.8" x14ac:dyDescent="0.3">
      <c r="A618" s="27" t="s">
        <v>391</v>
      </c>
      <c r="B618" s="48">
        <v>0</v>
      </c>
      <c r="C618" s="49">
        <v>2</v>
      </c>
      <c r="D618" s="49">
        <v>2</v>
      </c>
      <c r="E618" s="50">
        <v>74</v>
      </c>
      <c r="F618" s="48"/>
      <c r="G618" s="49"/>
      <c r="H618" s="49"/>
      <c r="I618" s="49"/>
      <c r="J618" s="49"/>
      <c r="K618" s="50"/>
      <c r="L618" s="48">
        <v>1</v>
      </c>
      <c r="M618" s="49">
        <v>2</v>
      </c>
      <c r="N618" s="49">
        <v>11</v>
      </c>
      <c r="O618" s="50">
        <v>62</v>
      </c>
    </row>
    <row r="619" spans="1:15" ht="13.8" x14ac:dyDescent="0.3">
      <c r="A619" s="27" t="s">
        <v>392</v>
      </c>
      <c r="B619" s="48">
        <v>0</v>
      </c>
      <c r="C619" s="49">
        <v>0</v>
      </c>
      <c r="D619" s="49">
        <v>0</v>
      </c>
      <c r="E619" s="50">
        <v>43</v>
      </c>
      <c r="F619" s="48"/>
      <c r="G619" s="49"/>
      <c r="H619" s="49"/>
      <c r="I619" s="49"/>
      <c r="J619" s="49"/>
      <c r="K619" s="50"/>
      <c r="L619" s="48">
        <v>0</v>
      </c>
      <c r="M619" s="49">
        <v>0</v>
      </c>
      <c r="N619" s="49">
        <v>10</v>
      </c>
      <c r="O619" s="50">
        <v>37</v>
      </c>
    </row>
    <row r="620" spans="1:15" ht="13.8" x14ac:dyDescent="0.3">
      <c r="A620" s="27" t="s">
        <v>393</v>
      </c>
      <c r="B620" s="48">
        <v>0</v>
      </c>
      <c r="C620" s="49">
        <v>0</v>
      </c>
      <c r="D620" s="49">
        <v>0</v>
      </c>
      <c r="E620" s="50">
        <v>45</v>
      </c>
      <c r="F620" s="48"/>
      <c r="G620" s="49"/>
      <c r="H620" s="49"/>
      <c r="I620" s="49"/>
      <c r="J620" s="49"/>
      <c r="K620" s="50"/>
      <c r="L620" s="48">
        <v>0</v>
      </c>
      <c r="M620" s="49">
        <v>0</v>
      </c>
      <c r="N620" s="49">
        <v>10</v>
      </c>
      <c r="O620" s="50">
        <v>38</v>
      </c>
    </row>
    <row r="621" spans="1:15" ht="13.8" x14ac:dyDescent="0.3">
      <c r="A621" s="27" t="s">
        <v>394</v>
      </c>
      <c r="B621" s="48">
        <v>0</v>
      </c>
      <c r="C621" s="49">
        <v>0</v>
      </c>
      <c r="D621" s="49">
        <v>0</v>
      </c>
      <c r="E621" s="50">
        <v>33</v>
      </c>
      <c r="F621" s="48"/>
      <c r="G621" s="49"/>
      <c r="H621" s="49"/>
      <c r="I621" s="49"/>
      <c r="J621" s="49"/>
      <c r="K621" s="50"/>
      <c r="L621" s="48">
        <v>0</v>
      </c>
      <c r="M621" s="49">
        <v>0</v>
      </c>
      <c r="N621" s="49">
        <v>7</v>
      </c>
      <c r="O621" s="50">
        <v>26</v>
      </c>
    </row>
    <row r="622" spans="1:15" ht="13.8" x14ac:dyDescent="0.3">
      <c r="A622" s="27" t="s">
        <v>395</v>
      </c>
      <c r="B622" s="48">
        <v>0</v>
      </c>
      <c r="C622" s="49">
        <v>0</v>
      </c>
      <c r="D622" s="49">
        <v>2</v>
      </c>
      <c r="E622" s="50">
        <v>108</v>
      </c>
      <c r="F622" s="48"/>
      <c r="G622" s="49"/>
      <c r="H622" s="49"/>
      <c r="I622" s="49"/>
      <c r="J622" s="49"/>
      <c r="K622" s="50"/>
      <c r="L622" s="48">
        <v>0</v>
      </c>
      <c r="M622" s="49">
        <v>2</v>
      </c>
      <c r="N622" s="49">
        <v>21</v>
      </c>
      <c r="O622" s="50">
        <v>94</v>
      </c>
    </row>
    <row r="623" spans="1:15" ht="13.8" x14ac:dyDescent="0.3">
      <c r="A623" s="27" t="s">
        <v>396</v>
      </c>
      <c r="B623" s="48">
        <v>0</v>
      </c>
      <c r="C623" s="49">
        <v>0</v>
      </c>
      <c r="D623" s="49">
        <v>1</v>
      </c>
      <c r="E623" s="50">
        <v>101</v>
      </c>
      <c r="F623" s="48"/>
      <c r="G623" s="49"/>
      <c r="H623" s="49"/>
      <c r="I623" s="49"/>
      <c r="J623" s="49"/>
      <c r="K623" s="50"/>
      <c r="L623" s="48">
        <v>0</v>
      </c>
      <c r="M623" s="49">
        <v>1</v>
      </c>
      <c r="N623" s="49">
        <v>20</v>
      </c>
      <c r="O623" s="50">
        <v>87</v>
      </c>
    </row>
    <row r="624" spans="1:15" ht="13.8" x14ac:dyDescent="0.3">
      <c r="A624" s="27" t="s">
        <v>397</v>
      </c>
      <c r="B624" s="48">
        <v>0</v>
      </c>
      <c r="C624" s="49">
        <v>0</v>
      </c>
      <c r="D624" s="49">
        <v>0</v>
      </c>
      <c r="E624" s="50">
        <v>85</v>
      </c>
      <c r="F624" s="48"/>
      <c r="G624" s="49"/>
      <c r="H624" s="49"/>
      <c r="I624" s="49"/>
      <c r="J624" s="49"/>
      <c r="K624" s="50"/>
      <c r="L624" s="48">
        <v>0</v>
      </c>
      <c r="M624" s="49">
        <v>0</v>
      </c>
      <c r="N624" s="49">
        <v>17</v>
      </c>
      <c r="O624" s="50">
        <v>71</v>
      </c>
    </row>
    <row r="625" spans="1:15" ht="13.8" x14ac:dyDescent="0.3">
      <c r="A625" s="28" t="s">
        <v>398</v>
      </c>
      <c r="B625" s="51">
        <v>0</v>
      </c>
      <c r="C625" s="52">
        <v>0</v>
      </c>
      <c r="D625" s="52">
        <v>2</v>
      </c>
      <c r="E625" s="53">
        <v>83</v>
      </c>
      <c r="F625" s="51"/>
      <c r="G625" s="52"/>
      <c r="H625" s="52"/>
      <c r="I625" s="52"/>
      <c r="J625" s="52"/>
      <c r="K625" s="53"/>
      <c r="L625" s="51">
        <v>0</v>
      </c>
      <c r="M625" s="52">
        <v>2</v>
      </c>
      <c r="N625" s="52">
        <v>16</v>
      </c>
      <c r="O625" s="53">
        <v>71</v>
      </c>
    </row>
    <row r="626" spans="1:15" ht="13.8" x14ac:dyDescent="0.3">
      <c r="A626" s="29" t="s">
        <v>42</v>
      </c>
      <c r="B626" s="30">
        <f t="shared" ref="B626:O626" si="14">SUM(B609:B625)</f>
        <v>2</v>
      </c>
      <c r="C626" s="30">
        <f t="shared" si="14"/>
        <v>2</v>
      </c>
      <c r="D626" s="30">
        <f t="shared" si="14"/>
        <v>22</v>
      </c>
      <c r="E626" s="30">
        <f t="shared" si="14"/>
        <v>1237</v>
      </c>
      <c r="F626" s="30">
        <f t="shared" si="14"/>
        <v>0</v>
      </c>
      <c r="G626" s="30">
        <f t="shared" si="14"/>
        <v>0</v>
      </c>
      <c r="H626" s="30">
        <f t="shared" si="14"/>
        <v>0</v>
      </c>
      <c r="I626" s="30">
        <f t="shared" si="14"/>
        <v>0</v>
      </c>
      <c r="J626" s="30">
        <f t="shared" si="14"/>
        <v>0</v>
      </c>
      <c r="K626" s="30">
        <f t="shared" si="14"/>
        <v>0</v>
      </c>
      <c r="L626" s="30">
        <f t="shared" si="14"/>
        <v>3</v>
      </c>
      <c r="M626" s="30">
        <f t="shared" si="14"/>
        <v>23</v>
      </c>
      <c r="N626" s="30">
        <f t="shared" si="14"/>
        <v>276</v>
      </c>
      <c r="O626" s="30">
        <f t="shared" si="14"/>
        <v>1029</v>
      </c>
    </row>
    <row r="627" spans="1:15" ht="6.6" customHeight="1" thickBot="1" x14ac:dyDescent="0.35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</row>
    <row r="628" spans="1:15" ht="14.4" thickBot="1" x14ac:dyDescent="0.35">
      <c r="A628" s="87" t="s">
        <v>399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88"/>
    </row>
    <row r="629" spans="1:15" ht="13.8" x14ac:dyDescent="0.3">
      <c r="A629" s="26">
        <v>1</v>
      </c>
      <c r="B629" s="45">
        <v>0</v>
      </c>
      <c r="C629" s="46">
        <v>0</v>
      </c>
      <c r="D629" s="46">
        <v>10</v>
      </c>
      <c r="E629" s="47">
        <v>125</v>
      </c>
      <c r="F629" s="45"/>
      <c r="G629" s="46"/>
      <c r="H629" s="46"/>
      <c r="I629" s="46"/>
      <c r="J629" s="46"/>
      <c r="K629" s="47"/>
      <c r="L629" s="45">
        <v>0</v>
      </c>
      <c r="M629" s="46">
        <v>10</v>
      </c>
      <c r="N629" s="46">
        <v>31</v>
      </c>
      <c r="O629" s="47">
        <v>96</v>
      </c>
    </row>
    <row r="630" spans="1:15" ht="13.8" x14ac:dyDescent="0.3">
      <c r="A630" s="27">
        <v>2</v>
      </c>
      <c r="B630" s="48">
        <v>1</v>
      </c>
      <c r="C630" s="49">
        <v>0</v>
      </c>
      <c r="D630" s="49">
        <v>5</v>
      </c>
      <c r="E630" s="50">
        <v>216</v>
      </c>
      <c r="F630" s="48"/>
      <c r="G630" s="49"/>
      <c r="H630" s="49"/>
      <c r="I630" s="49"/>
      <c r="J630" s="49"/>
      <c r="K630" s="50"/>
      <c r="L630" s="48">
        <v>1</v>
      </c>
      <c r="M630" s="49">
        <v>3</v>
      </c>
      <c r="N630" s="49">
        <v>78</v>
      </c>
      <c r="O630" s="50">
        <v>165</v>
      </c>
    </row>
    <row r="631" spans="1:15" ht="13.8" x14ac:dyDescent="0.3">
      <c r="A631" s="27">
        <v>3</v>
      </c>
      <c r="B631" s="48">
        <v>0</v>
      </c>
      <c r="C631" s="49">
        <v>0</v>
      </c>
      <c r="D631" s="49">
        <v>7</v>
      </c>
      <c r="E631" s="50">
        <v>203</v>
      </c>
      <c r="F631" s="48"/>
      <c r="G631" s="49"/>
      <c r="H631" s="49"/>
      <c r="I631" s="49"/>
      <c r="J631" s="49"/>
      <c r="K631" s="50"/>
      <c r="L631" s="48">
        <v>0</v>
      </c>
      <c r="M631" s="49">
        <v>7</v>
      </c>
      <c r="N631" s="49">
        <v>63</v>
      </c>
      <c r="O631" s="50">
        <v>145</v>
      </c>
    </row>
    <row r="632" spans="1:15" ht="13.8" x14ac:dyDescent="0.3">
      <c r="A632" s="27">
        <v>4</v>
      </c>
      <c r="B632" s="48">
        <v>0</v>
      </c>
      <c r="C632" s="49">
        <v>0</v>
      </c>
      <c r="D632" s="49">
        <v>4</v>
      </c>
      <c r="E632" s="50">
        <v>186</v>
      </c>
      <c r="F632" s="48"/>
      <c r="G632" s="49"/>
      <c r="H632" s="49"/>
      <c r="I632" s="49"/>
      <c r="J632" s="49"/>
      <c r="K632" s="50"/>
      <c r="L632" s="48">
        <v>0</v>
      </c>
      <c r="M632" s="49">
        <v>3</v>
      </c>
      <c r="N632" s="49">
        <v>54</v>
      </c>
      <c r="O632" s="50">
        <v>142</v>
      </c>
    </row>
    <row r="633" spans="1:15" ht="13.8" x14ac:dyDescent="0.3">
      <c r="A633" s="27">
        <v>5</v>
      </c>
      <c r="B633" s="48">
        <v>0</v>
      </c>
      <c r="C633" s="49">
        <v>0</v>
      </c>
      <c r="D633" s="49">
        <v>3</v>
      </c>
      <c r="E633" s="50">
        <v>138</v>
      </c>
      <c r="F633" s="48"/>
      <c r="G633" s="49"/>
      <c r="H633" s="49"/>
      <c r="I633" s="49"/>
      <c r="J633" s="49"/>
      <c r="K633" s="50"/>
      <c r="L633" s="48">
        <v>0</v>
      </c>
      <c r="M633" s="49">
        <v>3</v>
      </c>
      <c r="N633" s="49">
        <v>40</v>
      </c>
      <c r="O633" s="50">
        <v>105</v>
      </c>
    </row>
    <row r="634" spans="1:15" ht="13.8" x14ac:dyDescent="0.3">
      <c r="A634" s="27">
        <v>6</v>
      </c>
      <c r="B634" s="48">
        <v>0</v>
      </c>
      <c r="C634" s="49">
        <v>0</v>
      </c>
      <c r="D634" s="49">
        <v>6</v>
      </c>
      <c r="E634" s="50">
        <v>178</v>
      </c>
      <c r="F634" s="48"/>
      <c r="G634" s="49"/>
      <c r="H634" s="49"/>
      <c r="I634" s="49"/>
      <c r="J634" s="49"/>
      <c r="K634" s="50"/>
      <c r="L634" s="48">
        <v>0</v>
      </c>
      <c r="M634" s="49">
        <v>6</v>
      </c>
      <c r="N634" s="49">
        <v>64</v>
      </c>
      <c r="O634" s="50">
        <v>130</v>
      </c>
    </row>
    <row r="635" spans="1:15" ht="13.8" x14ac:dyDescent="0.3">
      <c r="A635" s="27">
        <v>7</v>
      </c>
      <c r="B635" s="48">
        <v>0</v>
      </c>
      <c r="C635" s="49">
        <v>1</v>
      </c>
      <c r="D635" s="49">
        <v>3</v>
      </c>
      <c r="E635" s="50">
        <v>225</v>
      </c>
      <c r="F635" s="48"/>
      <c r="G635" s="49"/>
      <c r="H635" s="49"/>
      <c r="I635" s="49"/>
      <c r="J635" s="49"/>
      <c r="K635" s="50"/>
      <c r="L635" s="48">
        <v>1</v>
      </c>
      <c r="M635" s="49">
        <v>4</v>
      </c>
      <c r="N635" s="49">
        <v>78</v>
      </c>
      <c r="O635" s="50">
        <v>162</v>
      </c>
    </row>
    <row r="636" spans="1:15" ht="13.8" x14ac:dyDescent="0.3">
      <c r="A636" s="27">
        <v>8</v>
      </c>
      <c r="B636" s="48">
        <v>0</v>
      </c>
      <c r="C636" s="49">
        <v>0</v>
      </c>
      <c r="D636" s="49">
        <v>14</v>
      </c>
      <c r="E636" s="50">
        <v>262</v>
      </c>
      <c r="F636" s="48"/>
      <c r="G636" s="49"/>
      <c r="H636" s="49"/>
      <c r="I636" s="49"/>
      <c r="J636" s="49"/>
      <c r="K636" s="50"/>
      <c r="L636" s="48">
        <v>0</v>
      </c>
      <c r="M636" s="49">
        <v>13</v>
      </c>
      <c r="N636" s="49">
        <v>62</v>
      </c>
      <c r="O636" s="50">
        <v>220</v>
      </c>
    </row>
    <row r="637" spans="1:15" ht="13.8" x14ac:dyDescent="0.3">
      <c r="A637" s="27">
        <v>9</v>
      </c>
      <c r="B637" s="48">
        <v>0</v>
      </c>
      <c r="C637" s="49">
        <v>0</v>
      </c>
      <c r="D637" s="49">
        <v>12</v>
      </c>
      <c r="E637" s="50">
        <v>125</v>
      </c>
      <c r="F637" s="48"/>
      <c r="G637" s="49"/>
      <c r="H637" s="49"/>
      <c r="I637" s="49"/>
      <c r="J637" s="49"/>
      <c r="K637" s="50"/>
      <c r="L637" s="48">
        <v>0</v>
      </c>
      <c r="M637" s="49">
        <v>12</v>
      </c>
      <c r="N637" s="49">
        <v>43</v>
      </c>
      <c r="O637" s="50">
        <v>86</v>
      </c>
    </row>
    <row r="638" spans="1:15" ht="13.8" x14ac:dyDescent="0.3">
      <c r="A638" s="27">
        <v>10</v>
      </c>
      <c r="B638" s="48">
        <v>0</v>
      </c>
      <c r="C638" s="49">
        <v>1</v>
      </c>
      <c r="D638" s="49">
        <v>1</v>
      </c>
      <c r="E638" s="50">
        <v>204</v>
      </c>
      <c r="F638" s="48"/>
      <c r="G638" s="49"/>
      <c r="H638" s="49"/>
      <c r="I638" s="49"/>
      <c r="J638" s="49"/>
      <c r="K638" s="50"/>
      <c r="L638" s="48">
        <v>1</v>
      </c>
      <c r="M638" s="49">
        <v>3</v>
      </c>
      <c r="N638" s="49">
        <v>62</v>
      </c>
      <c r="O638" s="50">
        <v>152</v>
      </c>
    </row>
    <row r="639" spans="1:15" ht="13.8" x14ac:dyDescent="0.3">
      <c r="A639" s="27">
        <v>11</v>
      </c>
      <c r="B639" s="48">
        <v>0</v>
      </c>
      <c r="C639" s="49">
        <v>0</v>
      </c>
      <c r="D639" s="49">
        <v>6</v>
      </c>
      <c r="E639" s="50">
        <v>242</v>
      </c>
      <c r="F639" s="48"/>
      <c r="G639" s="49"/>
      <c r="H639" s="49"/>
      <c r="I639" s="49"/>
      <c r="J639" s="49"/>
      <c r="K639" s="50"/>
      <c r="L639" s="48">
        <v>0</v>
      </c>
      <c r="M639" s="49">
        <v>5</v>
      </c>
      <c r="N639" s="49">
        <v>54</v>
      </c>
      <c r="O639" s="50">
        <v>202</v>
      </c>
    </row>
    <row r="640" spans="1:15" ht="13.8" x14ac:dyDescent="0.3">
      <c r="A640" s="27">
        <v>12</v>
      </c>
      <c r="B640" s="48">
        <v>0</v>
      </c>
      <c r="C640" s="49">
        <v>0</v>
      </c>
      <c r="D640" s="49">
        <v>1</v>
      </c>
      <c r="E640" s="50">
        <v>136</v>
      </c>
      <c r="F640" s="48"/>
      <c r="G640" s="49"/>
      <c r="H640" s="49"/>
      <c r="I640" s="49"/>
      <c r="J640" s="49"/>
      <c r="K640" s="50"/>
      <c r="L640" s="48">
        <v>0</v>
      </c>
      <c r="M640" s="49">
        <v>1</v>
      </c>
      <c r="N640" s="49">
        <v>57</v>
      </c>
      <c r="O640" s="50">
        <v>93</v>
      </c>
    </row>
    <row r="641" spans="1:15" ht="13.8" x14ac:dyDescent="0.3">
      <c r="A641" s="28">
        <v>13</v>
      </c>
      <c r="B641" s="51">
        <v>0</v>
      </c>
      <c r="C641" s="52">
        <v>0</v>
      </c>
      <c r="D641" s="52">
        <v>1</v>
      </c>
      <c r="E641" s="53">
        <v>111</v>
      </c>
      <c r="F641" s="51"/>
      <c r="G641" s="52"/>
      <c r="H641" s="52"/>
      <c r="I641" s="52"/>
      <c r="J641" s="52"/>
      <c r="K641" s="53"/>
      <c r="L641" s="51">
        <v>0</v>
      </c>
      <c r="M641" s="52">
        <v>1</v>
      </c>
      <c r="N641" s="52">
        <v>24</v>
      </c>
      <c r="O641" s="53">
        <v>87</v>
      </c>
    </row>
    <row r="642" spans="1:15" ht="13.8" x14ac:dyDescent="0.3">
      <c r="A642" s="29" t="s">
        <v>42</v>
      </c>
      <c r="B642" s="30">
        <f t="shared" ref="B642:O642" si="15">SUM(B629:B641)</f>
        <v>1</v>
      </c>
      <c r="C642" s="30">
        <f t="shared" si="15"/>
        <v>2</v>
      </c>
      <c r="D642" s="30">
        <f t="shared" si="15"/>
        <v>73</v>
      </c>
      <c r="E642" s="30">
        <f t="shared" si="15"/>
        <v>2351</v>
      </c>
      <c r="F642" s="30">
        <f t="shared" si="15"/>
        <v>0</v>
      </c>
      <c r="G642" s="30">
        <f t="shared" si="15"/>
        <v>0</v>
      </c>
      <c r="H642" s="30">
        <f t="shared" si="15"/>
        <v>0</v>
      </c>
      <c r="I642" s="30">
        <f t="shared" si="15"/>
        <v>0</v>
      </c>
      <c r="J642" s="30">
        <f t="shared" si="15"/>
        <v>0</v>
      </c>
      <c r="K642" s="30">
        <f t="shared" si="15"/>
        <v>0</v>
      </c>
      <c r="L642" s="30">
        <f t="shared" si="15"/>
        <v>3</v>
      </c>
      <c r="M642" s="30">
        <f t="shared" si="15"/>
        <v>71</v>
      </c>
      <c r="N642" s="30">
        <f t="shared" si="15"/>
        <v>710</v>
      </c>
      <c r="O642" s="30">
        <f t="shared" si="15"/>
        <v>1785</v>
      </c>
    </row>
    <row r="643" spans="1:15" ht="14.4" thickBot="1" x14ac:dyDescent="0.35">
      <c r="A643" s="8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90"/>
    </row>
    <row r="644" spans="1:15" ht="14.4" thickBot="1" x14ac:dyDescent="0.35">
      <c r="A644" s="87" t="s">
        <v>400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88"/>
    </row>
    <row r="645" spans="1:15" ht="13.8" x14ac:dyDescent="0.3">
      <c r="A645" s="26" t="s">
        <v>401</v>
      </c>
      <c r="B645" s="45">
        <v>0</v>
      </c>
      <c r="C645" s="46">
        <v>0</v>
      </c>
      <c r="D645" s="46">
        <v>17</v>
      </c>
      <c r="E645" s="47">
        <v>106</v>
      </c>
      <c r="F645" s="45">
        <v>7</v>
      </c>
      <c r="G645" s="46">
        <v>2</v>
      </c>
      <c r="H645" s="46">
        <v>6</v>
      </c>
      <c r="I645" s="46">
        <v>13</v>
      </c>
      <c r="J645" s="46">
        <v>10</v>
      </c>
      <c r="K645" s="47">
        <v>94</v>
      </c>
      <c r="L645" s="45"/>
      <c r="M645" s="46"/>
      <c r="N645" s="46"/>
      <c r="O645" s="47"/>
    </row>
    <row r="646" spans="1:15" ht="13.8" x14ac:dyDescent="0.3">
      <c r="A646" s="27" t="s">
        <v>402</v>
      </c>
      <c r="B646" s="48">
        <v>0</v>
      </c>
      <c r="C646" s="49">
        <v>0</v>
      </c>
      <c r="D646" s="49">
        <v>16</v>
      </c>
      <c r="E646" s="50">
        <v>124</v>
      </c>
      <c r="F646" s="48">
        <v>10</v>
      </c>
      <c r="G646" s="49">
        <v>3</v>
      </c>
      <c r="H646" s="49">
        <v>4</v>
      </c>
      <c r="I646" s="49">
        <v>12</v>
      </c>
      <c r="J646" s="49">
        <v>12</v>
      </c>
      <c r="K646" s="50">
        <v>114</v>
      </c>
      <c r="L646" s="48"/>
      <c r="M646" s="49"/>
      <c r="N646" s="49"/>
      <c r="O646" s="50"/>
    </row>
    <row r="647" spans="1:15" ht="13.8" x14ac:dyDescent="0.3">
      <c r="A647" s="27" t="s">
        <v>403</v>
      </c>
      <c r="B647" s="48">
        <v>0</v>
      </c>
      <c r="C647" s="49">
        <v>0</v>
      </c>
      <c r="D647" s="49">
        <v>19</v>
      </c>
      <c r="E647" s="50">
        <v>167</v>
      </c>
      <c r="F647" s="48">
        <v>4</v>
      </c>
      <c r="G647" s="49">
        <v>4</v>
      </c>
      <c r="H647" s="49">
        <v>12</v>
      </c>
      <c r="I647" s="49">
        <v>28</v>
      </c>
      <c r="J647" s="49">
        <v>21</v>
      </c>
      <c r="K647" s="50">
        <v>129</v>
      </c>
      <c r="L647" s="48"/>
      <c r="M647" s="49"/>
      <c r="N647" s="49"/>
      <c r="O647" s="50"/>
    </row>
    <row r="648" spans="1:15" ht="13.8" x14ac:dyDescent="0.3">
      <c r="A648" s="27" t="s">
        <v>404</v>
      </c>
      <c r="B648" s="48">
        <v>1</v>
      </c>
      <c r="C648" s="49">
        <v>1</v>
      </c>
      <c r="D648" s="49">
        <v>9</v>
      </c>
      <c r="E648" s="50">
        <v>119</v>
      </c>
      <c r="F648" s="48">
        <v>1</v>
      </c>
      <c r="G648" s="49">
        <v>0</v>
      </c>
      <c r="H648" s="49">
        <v>8</v>
      </c>
      <c r="I648" s="49">
        <v>16</v>
      </c>
      <c r="J648" s="49">
        <v>15</v>
      </c>
      <c r="K648" s="50">
        <v>90</v>
      </c>
      <c r="L648" s="48"/>
      <c r="M648" s="49"/>
      <c r="N648" s="49"/>
      <c r="O648" s="50"/>
    </row>
    <row r="649" spans="1:15" ht="13.8" x14ac:dyDescent="0.3">
      <c r="A649" s="27" t="s">
        <v>405</v>
      </c>
      <c r="B649" s="48">
        <v>0</v>
      </c>
      <c r="C649" s="49">
        <v>0</v>
      </c>
      <c r="D649" s="49">
        <v>17</v>
      </c>
      <c r="E649" s="50">
        <v>196</v>
      </c>
      <c r="F649" s="48">
        <v>5</v>
      </c>
      <c r="G649" s="49">
        <v>7</v>
      </c>
      <c r="H649" s="49">
        <v>5</v>
      </c>
      <c r="I649" s="49">
        <v>21</v>
      </c>
      <c r="J649" s="49">
        <v>25</v>
      </c>
      <c r="K649" s="50">
        <v>176</v>
      </c>
      <c r="L649" s="48"/>
      <c r="M649" s="49"/>
      <c r="N649" s="49"/>
      <c r="O649" s="50"/>
    </row>
    <row r="650" spans="1:15" ht="13.8" x14ac:dyDescent="0.3">
      <c r="A650" s="27" t="s">
        <v>406</v>
      </c>
      <c r="B650" s="48">
        <v>0</v>
      </c>
      <c r="C650" s="49">
        <v>1</v>
      </c>
      <c r="D650" s="49">
        <v>16</v>
      </c>
      <c r="E650" s="50">
        <v>227</v>
      </c>
      <c r="F650" s="48">
        <v>7</v>
      </c>
      <c r="G650" s="49">
        <v>3</v>
      </c>
      <c r="H650" s="49">
        <v>6</v>
      </c>
      <c r="I650" s="49">
        <v>32</v>
      </c>
      <c r="J650" s="49">
        <v>25</v>
      </c>
      <c r="K650" s="50">
        <v>205</v>
      </c>
      <c r="L650" s="48"/>
      <c r="M650" s="49"/>
      <c r="N650" s="49"/>
      <c r="O650" s="50"/>
    </row>
    <row r="651" spans="1:15" ht="14.4" thickBot="1" x14ac:dyDescent="0.35">
      <c r="A651" s="27" t="s">
        <v>407</v>
      </c>
      <c r="B651" s="48">
        <v>0</v>
      </c>
      <c r="C651" s="49">
        <v>1</v>
      </c>
      <c r="D651" s="49">
        <v>9</v>
      </c>
      <c r="E651" s="50">
        <v>212</v>
      </c>
      <c r="F651" s="48">
        <v>3</v>
      </c>
      <c r="G651" s="49">
        <v>1</v>
      </c>
      <c r="H651" s="49">
        <v>3</v>
      </c>
      <c r="I651" s="49">
        <v>25</v>
      </c>
      <c r="J651" s="49">
        <v>23</v>
      </c>
      <c r="K651" s="50">
        <v>180</v>
      </c>
      <c r="L651" s="48"/>
      <c r="M651" s="49"/>
      <c r="N651" s="49"/>
      <c r="O651" s="50"/>
    </row>
    <row r="652" spans="1:15" ht="14.4" thickBot="1" x14ac:dyDescent="0.35">
      <c r="A652" s="87" t="s">
        <v>731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88"/>
    </row>
    <row r="653" spans="1:15" ht="13.8" x14ac:dyDescent="0.3">
      <c r="A653" s="27" t="s">
        <v>408</v>
      </c>
      <c r="B653" s="48">
        <v>3</v>
      </c>
      <c r="C653" s="49">
        <v>0</v>
      </c>
      <c r="D653" s="49">
        <v>11</v>
      </c>
      <c r="E653" s="50">
        <v>152</v>
      </c>
      <c r="F653" s="48">
        <v>2</v>
      </c>
      <c r="G653" s="49">
        <v>2</v>
      </c>
      <c r="H653" s="49">
        <v>7</v>
      </c>
      <c r="I653" s="49">
        <v>16</v>
      </c>
      <c r="J653" s="49">
        <v>14</v>
      </c>
      <c r="K653" s="50">
        <v>145</v>
      </c>
      <c r="L653" s="48"/>
      <c r="M653" s="49"/>
      <c r="N653" s="49"/>
      <c r="O653" s="50"/>
    </row>
    <row r="654" spans="1:15" ht="13.8" x14ac:dyDescent="0.3">
      <c r="A654" s="27" t="s">
        <v>409</v>
      </c>
      <c r="B654" s="48">
        <v>1</v>
      </c>
      <c r="C654" s="49">
        <v>0</v>
      </c>
      <c r="D654" s="49">
        <v>10</v>
      </c>
      <c r="E654" s="50">
        <v>238</v>
      </c>
      <c r="F654" s="48">
        <v>3</v>
      </c>
      <c r="G654" s="49">
        <v>3</v>
      </c>
      <c r="H654" s="49">
        <v>4</v>
      </c>
      <c r="I654" s="49">
        <v>30</v>
      </c>
      <c r="J654" s="49">
        <v>16</v>
      </c>
      <c r="K654" s="50">
        <v>211</v>
      </c>
      <c r="L654" s="48"/>
      <c r="M654" s="49"/>
      <c r="N654" s="49"/>
      <c r="O654" s="50"/>
    </row>
    <row r="655" spans="1:15" ht="13.8" x14ac:dyDescent="0.3">
      <c r="A655" s="27" t="s">
        <v>410</v>
      </c>
      <c r="B655" s="48">
        <v>0</v>
      </c>
      <c r="C655" s="49">
        <v>0</v>
      </c>
      <c r="D655" s="49">
        <v>10</v>
      </c>
      <c r="E655" s="50">
        <v>209</v>
      </c>
      <c r="F655" s="48">
        <v>4</v>
      </c>
      <c r="G655" s="49">
        <v>2</v>
      </c>
      <c r="H655" s="49">
        <v>4</v>
      </c>
      <c r="I655" s="49">
        <v>26</v>
      </c>
      <c r="J655" s="49">
        <v>13</v>
      </c>
      <c r="K655" s="50">
        <v>182</v>
      </c>
      <c r="L655" s="48"/>
      <c r="M655" s="49"/>
      <c r="N655" s="49"/>
      <c r="O655" s="50"/>
    </row>
    <row r="656" spans="1:15" ht="13.8" x14ac:dyDescent="0.3">
      <c r="A656" s="27" t="s">
        <v>411</v>
      </c>
      <c r="B656" s="48">
        <v>0</v>
      </c>
      <c r="C656" s="49">
        <v>0</v>
      </c>
      <c r="D656" s="49">
        <v>14</v>
      </c>
      <c r="E656" s="50">
        <v>238</v>
      </c>
      <c r="F656" s="48">
        <v>8</v>
      </c>
      <c r="G656" s="49">
        <v>1</v>
      </c>
      <c r="H656" s="49">
        <v>5</v>
      </c>
      <c r="I656" s="49">
        <v>18</v>
      </c>
      <c r="J656" s="49">
        <v>20</v>
      </c>
      <c r="K656" s="50">
        <v>215</v>
      </c>
      <c r="L656" s="48"/>
      <c r="M656" s="49"/>
      <c r="N656" s="49"/>
      <c r="O656" s="50"/>
    </row>
    <row r="657" spans="1:15" ht="13.8" x14ac:dyDescent="0.3">
      <c r="A657" s="27" t="s">
        <v>412</v>
      </c>
      <c r="B657" s="48">
        <v>0</v>
      </c>
      <c r="C657" s="49">
        <v>0</v>
      </c>
      <c r="D657" s="49">
        <v>11</v>
      </c>
      <c r="E657" s="50">
        <v>136</v>
      </c>
      <c r="F657" s="48">
        <v>5</v>
      </c>
      <c r="G657" s="49">
        <v>1</v>
      </c>
      <c r="H657" s="49">
        <v>4</v>
      </c>
      <c r="I657" s="49">
        <v>19</v>
      </c>
      <c r="J657" s="49">
        <v>8</v>
      </c>
      <c r="K657" s="50">
        <v>119</v>
      </c>
      <c r="L657" s="48"/>
      <c r="M657" s="49"/>
      <c r="N657" s="49"/>
      <c r="O657" s="50"/>
    </row>
    <row r="658" spans="1:15" ht="13.8" x14ac:dyDescent="0.3">
      <c r="A658" s="28" t="s">
        <v>413</v>
      </c>
      <c r="B658" s="51">
        <v>0</v>
      </c>
      <c r="C658" s="52">
        <v>0</v>
      </c>
      <c r="D658" s="52">
        <v>4</v>
      </c>
      <c r="E658" s="53">
        <v>44</v>
      </c>
      <c r="F658" s="51">
        <v>2</v>
      </c>
      <c r="G658" s="52">
        <v>2</v>
      </c>
      <c r="H658" s="52">
        <v>0</v>
      </c>
      <c r="I658" s="52">
        <v>10</v>
      </c>
      <c r="J658" s="52">
        <v>4</v>
      </c>
      <c r="K658" s="53">
        <v>36</v>
      </c>
      <c r="L658" s="51"/>
      <c r="M658" s="52"/>
      <c r="N658" s="52"/>
      <c r="O658" s="53"/>
    </row>
    <row r="659" spans="1:15" ht="13.8" x14ac:dyDescent="0.3">
      <c r="A659" s="29" t="s">
        <v>42</v>
      </c>
      <c r="B659" s="30">
        <f t="shared" ref="B659:O659" si="16">SUM(B645:B658)</f>
        <v>5</v>
      </c>
      <c r="C659" s="30">
        <f t="shared" si="16"/>
        <v>3</v>
      </c>
      <c r="D659" s="30">
        <f t="shared" si="16"/>
        <v>163</v>
      </c>
      <c r="E659" s="30">
        <f t="shared" si="16"/>
        <v>2168</v>
      </c>
      <c r="F659" s="30">
        <f t="shared" si="16"/>
        <v>61</v>
      </c>
      <c r="G659" s="30">
        <f t="shared" si="16"/>
        <v>31</v>
      </c>
      <c r="H659" s="30">
        <f t="shared" si="16"/>
        <v>68</v>
      </c>
      <c r="I659" s="30">
        <f t="shared" si="16"/>
        <v>266</v>
      </c>
      <c r="J659" s="30">
        <f t="shared" si="16"/>
        <v>206</v>
      </c>
      <c r="K659" s="30">
        <f t="shared" si="16"/>
        <v>1896</v>
      </c>
      <c r="L659" s="30">
        <f t="shared" si="16"/>
        <v>0</v>
      </c>
      <c r="M659" s="30">
        <f t="shared" si="16"/>
        <v>0</v>
      </c>
      <c r="N659" s="30">
        <f t="shared" si="16"/>
        <v>0</v>
      </c>
      <c r="O659" s="30">
        <f t="shared" si="16"/>
        <v>0</v>
      </c>
    </row>
    <row r="660" spans="1:15" ht="14.4" thickBot="1" x14ac:dyDescent="0.35">
      <c r="A660" s="8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90"/>
    </row>
    <row r="661" spans="1:15" ht="14.4" thickBot="1" x14ac:dyDescent="0.35">
      <c r="A661" s="87" t="s">
        <v>414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88"/>
    </row>
    <row r="662" spans="1:15" ht="13.8" x14ac:dyDescent="0.3">
      <c r="A662" s="26" t="s">
        <v>415</v>
      </c>
      <c r="B662" s="45">
        <v>0</v>
      </c>
      <c r="C662" s="46">
        <v>0</v>
      </c>
      <c r="D662" s="46">
        <v>45</v>
      </c>
      <c r="E662" s="47">
        <v>228</v>
      </c>
      <c r="F662" s="45"/>
      <c r="G662" s="46"/>
      <c r="H662" s="46"/>
      <c r="I662" s="46"/>
      <c r="J662" s="46"/>
      <c r="K662" s="47"/>
      <c r="L662" s="45">
        <v>0</v>
      </c>
      <c r="M662" s="46">
        <v>43</v>
      </c>
      <c r="N662" s="46">
        <v>60</v>
      </c>
      <c r="O662" s="47">
        <v>188</v>
      </c>
    </row>
    <row r="663" spans="1:15" ht="13.8" x14ac:dyDescent="0.3">
      <c r="A663" s="27" t="s">
        <v>416</v>
      </c>
      <c r="B663" s="48">
        <v>1</v>
      </c>
      <c r="C663" s="49">
        <v>0</v>
      </c>
      <c r="D663" s="49">
        <v>20</v>
      </c>
      <c r="E663" s="50">
        <v>312</v>
      </c>
      <c r="F663" s="48"/>
      <c r="G663" s="49"/>
      <c r="H663" s="49"/>
      <c r="I663" s="49"/>
      <c r="J663" s="49"/>
      <c r="K663" s="50"/>
      <c r="L663" s="48">
        <v>1</v>
      </c>
      <c r="M663" s="49">
        <v>21</v>
      </c>
      <c r="N663" s="49">
        <v>85</v>
      </c>
      <c r="O663" s="50">
        <v>246</v>
      </c>
    </row>
    <row r="664" spans="1:15" ht="13.8" x14ac:dyDescent="0.3">
      <c r="A664" s="27" t="s">
        <v>417</v>
      </c>
      <c r="B664" s="48">
        <v>0</v>
      </c>
      <c r="C664" s="49">
        <v>0</v>
      </c>
      <c r="D664" s="49">
        <v>29</v>
      </c>
      <c r="E664" s="50">
        <v>238</v>
      </c>
      <c r="F664" s="48"/>
      <c r="G664" s="49"/>
      <c r="H664" s="49"/>
      <c r="I664" s="49"/>
      <c r="J664" s="49"/>
      <c r="K664" s="50"/>
      <c r="L664" s="48">
        <v>0</v>
      </c>
      <c r="M664" s="49">
        <v>29</v>
      </c>
      <c r="N664" s="49">
        <v>56</v>
      </c>
      <c r="O664" s="50">
        <v>183</v>
      </c>
    </row>
    <row r="665" spans="1:15" ht="13.8" x14ac:dyDescent="0.3">
      <c r="A665" s="27" t="s">
        <v>418</v>
      </c>
      <c r="B665" s="48">
        <v>0</v>
      </c>
      <c r="C665" s="49">
        <v>0</v>
      </c>
      <c r="D665" s="49">
        <v>25</v>
      </c>
      <c r="E665" s="50">
        <v>283</v>
      </c>
      <c r="F665" s="48"/>
      <c r="G665" s="49"/>
      <c r="H665" s="49"/>
      <c r="I665" s="49"/>
      <c r="J665" s="49"/>
      <c r="K665" s="50"/>
      <c r="L665" s="48">
        <v>0</v>
      </c>
      <c r="M665" s="49">
        <v>24</v>
      </c>
      <c r="N665" s="49">
        <v>100</v>
      </c>
      <c r="O665" s="50">
        <v>211</v>
      </c>
    </row>
    <row r="666" spans="1:15" ht="13.8" x14ac:dyDescent="0.3">
      <c r="A666" s="27" t="s">
        <v>419</v>
      </c>
      <c r="B666" s="48">
        <v>0</v>
      </c>
      <c r="C666" s="49">
        <v>0</v>
      </c>
      <c r="D666" s="49">
        <v>10</v>
      </c>
      <c r="E666" s="50">
        <v>65</v>
      </c>
      <c r="F666" s="48"/>
      <c r="G666" s="49"/>
      <c r="H666" s="49"/>
      <c r="I666" s="49"/>
      <c r="J666" s="49"/>
      <c r="K666" s="50"/>
      <c r="L666" s="48">
        <v>0</v>
      </c>
      <c r="M666" s="49">
        <v>11</v>
      </c>
      <c r="N666" s="49">
        <v>18</v>
      </c>
      <c r="O666" s="50">
        <v>48</v>
      </c>
    </row>
    <row r="667" spans="1:15" ht="13.8" x14ac:dyDescent="0.3">
      <c r="A667" s="28" t="s">
        <v>420</v>
      </c>
      <c r="B667" s="51">
        <v>0</v>
      </c>
      <c r="C667" s="52">
        <v>0</v>
      </c>
      <c r="D667" s="52">
        <v>21</v>
      </c>
      <c r="E667" s="53">
        <v>215</v>
      </c>
      <c r="F667" s="51"/>
      <c r="G667" s="52"/>
      <c r="H667" s="52"/>
      <c r="I667" s="52"/>
      <c r="J667" s="52"/>
      <c r="K667" s="53"/>
      <c r="L667" s="51">
        <v>0</v>
      </c>
      <c r="M667" s="52">
        <v>21</v>
      </c>
      <c r="N667" s="52">
        <v>72</v>
      </c>
      <c r="O667" s="53">
        <v>165</v>
      </c>
    </row>
    <row r="668" spans="1:15" ht="13.8" x14ac:dyDescent="0.3">
      <c r="A668" s="29" t="s">
        <v>42</v>
      </c>
      <c r="B668" s="30">
        <f t="shared" ref="B668:O668" si="17">SUM(B662:B667)</f>
        <v>1</v>
      </c>
      <c r="C668" s="30">
        <f t="shared" si="17"/>
        <v>0</v>
      </c>
      <c r="D668" s="30">
        <f t="shared" si="17"/>
        <v>150</v>
      </c>
      <c r="E668" s="30">
        <f t="shared" si="17"/>
        <v>1341</v>
      </c>
      <c r="F668" s="30">
        <f t="shared" si="17"/>
        <v>0</v>
      </c>
      <c r="G668" s="30">
        <f t="shared" si="17"/>
        <v>0</v>
      </c>
      <c r="H668" s="30">
        <f t="shared" si="17"/>
        <v>0</v>
      </c>
      <c r="I668" s="30">
        <f t="shared" si="17"/>
        <v>0</v>
      </c>
      <c r="J668" s="30">
        <f t="shared" si="17"/>
        <v>0</v>
      </c>
      <c r="K668" s="30">
        <f t="shared" si="17"/>
        <v>0</v>
      </c>
      <c r="L668" s="30">
        <f t="shared" si="17"/>
        <v>1</v>
      </c>
      <c r="M668" s="30">
        <f t="shared" si="17"/>
        <v>149</v>
      </c>
      <c r="N668" s="30">
        <f t="shared" si="17"/>
        <v>391</v>
      </c>
      <c r="O668" s="30">
        <f t="shared" si="17"/>
        <v>1041</v>
      </c>
    </row>
    <row r="669" spans="1:15" ht="14.4" thickBot="1" x14ac:dyDescent="0.35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</row>
    <row r="670" spans="1:15" ht="14.4" thickBot="1" x14ac:dyDescent="0.35">
      <c r="A670" s="87" t="s">
        <v>421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88"/>
    </row>
    <row r="671" spans="1:15" ht="13.8" x14ac:dyDescent="0.3">
      <c r="A671" s="26" t="s">
        <v>422</v>
      </c>
      <c r="B671" s="45">
        <v>0</v>
      </c>
      <c r="C671" s="46">
        <v>0</v>
      </c>
      <c r="D671" s="46">
        <v>2</v>
      </c>
      <c r="E671" s="47">
        <v>42</v>
      </c>
      <c r="F671" s="45">
        <v>1</v>
      </c>
      <c r="G671" s="46">
        <v>0</v>
      </c>
      <c r="H671" s="46">
        <v>1</v>
      </c>
      <c r="I671" s="46">
        <v>4</v>
      </c>
      <c r="J671" s="46">
        <v>4</v>
      </c>
      <c r="K671" s="47">
        <v>35</v>
      </c>
      <c r="L671" s="45"/>
      <c r="M671" s="46"/>
      <c r="N671" s="46"/>
      <c r="O671" s="47"/>
    </row>
    <row r="672" spans="1:15" ht="13.8" x14ac:dyDescent="0.3">
      <c r="A672" s="27" t="s">
        <v>423</v>
      </c>
      <c r="B672" s="48">
        <v>0</v>
      </c>
      <c r="C672" s="49">
        <v>0</v>
      </c>
      <c r="D672" s="49">
        <v>3</v>
      </c>
      <c r="E672" s="50">
        <v>69</v>
      </c>
      <c r="F672" s="48">
        <v>1</v>
      </c>
      <c r="G672" s="49">
        <v>1</v>
      </c>
      <c r="H672" s="49">
        <v>2</v>
      </c>
      <c r="I672" s="49">
        <v>10</v>
      </c>
      <c r="J672" s="49">
        <v>3</v>
      </c>
      <c r="K672" s="50">
        <v>59</v>
      </c>
      <c r="L672" s="48"/>
      <c r="M672" s="49"/>
      <c r="N672" s="49"/>
      <c r="O672" s="50"/>
    </row>
    <row r="673" spans="1:15" ht="13.8" x14ac:dyDescent="0.3">
      <c r="A673" s="27" t="s">
        <v>424</v>
      </c>
      <c r="B673" s="48">
        <v>2</v>
      </c>
      <c r="C673" s="49">
        <v>0</v>
      </c>
      <c r="D673" s="49">
        <v>9</v>
      </c>
      <c r="E673" s="50">
        <v>150</v>
      </c>
      <c r="F673" s="48">
        <v>2</v>
      </c>
      <c r="G673" s="49">
        <v>1</v>
      </c>
      <c r="H673" s="49">
        <v>5</v>
      </c>
      <c r="I673" s="49">
        <v>5</v>
      </c>
      <c r="J673" s="49">
        <v>9</v>
      </c>
      <c r="K673" s="50">
        <v>135</v>
      </c>
      <c r="L673" s="48"/>
      <c r="M673" s="49"/>
      <c r="N673" s="49"/>
      <c r="O673" s="50"/>
    </row>
    <row r="674" spans="1:15" ht="13.8" x14ac:dyDescent="0.3">
      <c r="A674" s="27" t="s">
        <v>425</v>
      </c>
      <c r="B674" s="48">
        <v>0</v>
      </c>
      <c r="C674" s="49">
        <v>1</v>
      </c>
      <c r="D674" s="49">
        <v>9</v>
      </c>
      <c r="E674" s="50">
        <v>122</v>
      </c>
      <c r="F674" s="48">
        <v>5</v>
      </c>
      <c r="G674" s="49">
        <v>0</v>
      </c>
      <c r="H674" s="49">
        <v>4</v>
      </c>
      <c r="I674" s="49">
        <v>17</v>
      </c>
      <c r="J674" s="49">
        <v>7</v>
      </c>
      <c r="K674" s="50">
        <v>100</v>
      </c>
      <c r="L674" s="48"/>
      <c r="M674" s="49"/>
      <c r="N674" s="49"/>
      <c r="O674" s="50"/>
    </row>
    <row r="675" spans="1:15" ht="13.8" x14ac:dyDescent="0.3">
      <c r="A675" s="27" t="s">
        <v>426</v>
      </c>
      <c r="B675" s="48">
        <v>0</v>
      </c>
      <c r="C675" s="49">
        <v>0</v>
      </c>
      <c r="D675" s="49">
        <v>4</v>
      </c>
      <c r="E675" s="50">
        <v>48</v>
      </c>
      <c r="F675" s="48">
        <v>2</v>
      </c>
      <c r="G675" s="49">
        <v>0</v>
      </c>
      <c r="H675" s="49">
        <v>2</v>
      </c>
      <c r="I675" s="49">
        <v>3</v>
      </c>
      <c r="J675" s="49">
        <v>5</v>
      </c>
      <c r="K675" s="50">
        <v>47</v>
      </c>
      <c r="L675" s="48"/>
      <c r="M675" s="49"/>
      <c r="N675" s="49"/>
      <c r="O675" s="50"/>
    </row>
    <row r="676" spans="1:15" ht="13.8" x14ac:dyDescent="0.3">
      <c r="A676" s="27" t="s">
        <v>715</v>
      </c>
      <c r="B676" s="48">
        <v>0</v>
      </c>
      <c r="C676" s="49">
        <v>0</v>
      </c>
      <c r="D676" s="49">
        <v>2</v>
      </c>
      <c r="E676" s="50">
        <v>52</v>
      </c>
      <c r="F676" s="48">
        <v>1</v>
      </c>
      <c r="G676" s="49">
        <v>1</v>
      </c>
      <c r="H676" s="49">
        <v>1</v>
      </c>
      <c r="I676" s="49">
        <v>3</v>
      </c>
      <c r="J676" s="49">
        <v>6</v>
      </c>
      <c r="K676" s="50">
        <v>47</v>
      </c>
      <c r="L676" s="48"/>
      <c r="M676" s="49"/>
      <c r="N676" s="49"/>
      <c r="O676" s="50"/>
    </row>
    <row r="677" spans="1:15" ht="13.8" x14ac:dyDescent="0.3">
      <c r="A677" s="27" t="s">
        <v>427</v>
      </c>
      <c r="B677" s="48">
        <v>0</v>
      </c>
      <c r="C677" s="49">
        <v>0</v>
      </c>
      <c r="D677" s="49">
        <v>7</v>
      </c>
      <c r="E677" s="50">
        <v>72</v>
      </c>
      <c r="F677" s="48">
        <v>3</v>
      </c>
      <c r="G677" s="49">
        <v>0</v>
      </c>
      <c r="H677" s="49">
        <v>2</v>
      </c>
      <c r="I677" s="49">
        <v>4</v>
      </c>
      <c r="J677" s="49">
        <v>5</v>
      </c>
      <c r="K677" s="50">
        <v>67</v>
      </c>
      <c r="L677" s="48"/>
      <c r="M677" s="49"/>
      <c r="N677" s="49"/>
      <c r="O677" s="50"/>
    </row>
    <row r="678" spans="1:15" ht="13.8" x14ac:dyDescent="0.3">
      <c r="A678" s="27" t="s">
        <v>428</v>
      </c>
      <c r="B678" s="48">
        <v>0</v>
      </c>
      <c r="C678" s="49">
        <v>0</v>
      </c>
      <c r="D678" s="49">
        <v>11</v>
      </c>
      <c r="E678" s="50">
        <v>69</v>
      </c>
      <c r="F678" s="48">
        <v>1</v>
      </c>
      <c r="G678" s="49">
        <v>4</v>
      </c>
      <c r="H678" s="49">
        <v>3</v>
      </c>
      <c r="I678" s="49">
        <v>9</v>
      </c>
      <c r="J678" s="49">
        <v>5</v>
      </c>
      <c r="K678" s="50">
        <v>66</v>
      </c>
      <c r="L678" s="48"/>
      <c r="M678" s="49"/>
      <c r="N678" s="49"/>
      <c r="O678" s="50"/>
    </row>
    <row r="679" spans="1:15" ht="13.8" x14ac:dyDescent="0.3">
      <c r="A679" s="27" t="s">
        <v>429</v>
      </c>
      <c r="B679" s="48">
        <v>1</v>
      </c>
      <c r="C679" s="49">
        <v>0</v>
      </c>
      <c r="D679" s="49">
        <v>6</v>
      </c>
      <c r="E679" s="50">
        <v>53</v>
      </c>
      <c r="F679" s="48">
        <v>1</v>
      </c>
      <c r="G679" s="49">
        <v>2</v>
      </c>
      <c r="H679" s="49">
        <v>3</v>
      </c>
      <c r="I679" s="49">
        <v>5</v>
      </c>
      <c r="J679" s="49">
        <v>5</v>
      </c>
      <c r="K679" s="50">
        <v>50</v>
      </c>
      <c r="L679" s="48"/>
      <c r="M679" s="49"/>
      <c r="N679" s="49"/>
      <c r="O679" s="50"/>
    </row>
    <row r="680" spans="1:15" ht="13.8" x14ac:dyDescent="0.3">
      <c r="A680" s="27" t="s">
        <v>430</v>
      </c>
      <c r="B680" s="48">
        <v>0</v>
      </c>
      <c r="C680" s="49">
        <v>0</v>
      </c>
      <c r="D680" s="49">
        <v>6</v>
      </c>
      <c r="E680" s="50">
        <v>117</v>
      </c>
      <c r="F680" s="48">
        <v>3</v>
      </c>
      <c r="G680" s="49">
        <v>0</v>
      </c>
      <c r="H680" s="49">
        <v>3</v>
      </c>
      <c r="I680" s="49">
        <v>13</v>
      </c>
      <c r="J680" s="49">
        <v>20</v>
      </c>
      <c r="K680" s="50">
        <v>98</v>
      </c>
      <c r="L680" s="48"/>
      <c r="M680" s="49"/>
      <c r="N680" s="49"/>
      <c r="O680" s="50"/>
    </row>
    <row r="681" spans="1:15" ht="13.8" x14ac:dyDescent="0.3">
      <c r="A681" s="27" t="s">
        <v>431</v>
      </c>
      <c r="B681" s="48">
        <v>0</v>
      </c>
      <c r="C681" s="49">
        <v>0</v>
      </c>
      <c r="D681" s="49">
        <v>12</v>
      </c>
      <c r="E681" s="50">
        <v>52</v>
      </c>
      <c r="F681" s="48">
        <v>5</v>
      </c>
      <c r="G681" s="49">
        <v>1</v>
      </c>
      <c r="H681" s="49">
        <v>6</v>
      </c>
      <c r="I681" s="49">
        <v>14</v>
      </c>
      <c r="J681" s="49">
        <v>6</v>
      </c>
      <c r="K681" s="50">
        <v>45</v>
      </c>
      <c r="L681" s="48"/>
      <c r="M681" s="49"/>
      <c r="N681" s="49"/>
      <c r="O681" s="50"/>
    </row>
    <row r="682" spans="1:15" ht="13.8" x14ac:dyDescent="0.3">
      <c r="A682" s="27" t="s">
        <v>432</v>
      </c>
      <c r="B682" s="48">
        <v>0</v>
      </c>
      <c r="C682" s="49">
        <v>0</v>
      </c>
      <c r="D682" s="49">
        <v>3</v>
      </c>
      <c r="E682" s="50">
        <v>110</v>
      </c>
      <c r="F682" s="48">
        <v>1</v>
      </c>
      <c r="G682" s="49">
        <v>0</v>
      </c>
      <c r="H682" s="49">
        <v>1</v>
      </c>
      <c r="I682" s="49">
        <v>8</v>
      </c>
      <c r="J682" s="49">
        <v>11</v>
      </c>
      <c r="K682" s="50">
        <v>92</v>
      </c>
      <c r="L682" s="48"/>
      <c r="M682" s="49"/>
      <c r="N682" s="49"/>
      <c r="O682" s="50"/>
    </row>
    <row r="683" spans="1:15" ht="13.8" x14ac:dyDescent="0.3">
      <c r="A683" s="27" t="s">
        <v>433</v>
      </c>
      <c r="B683" s="48">
        <v>0</v>
      </c>
      <c r="C683" s="49">
        <v>0</v>
      </c>
      <c r="D683" s="49">
        <v>11</v>
      </c>
      <c r="E683" s="50">
        <v>159</v>
      </c>
      <c r="F683" s="48">
        <v>4</v>
      </c>
      <c r="G683" s="49">
        <v>0</v>
      </c>
      <c r="H683" s="49">
        <v>5</v>
      </c>
      <c r="I683" s="49">
        <v>20</v>
      </c>
      <c r="J683" s="49">
        <v>15</v>
      </c>
      <c r="K683" s="50">
        <v>131</v>
      </c>
      <c r="L683" s="48"/>
      <c r="M683" s="49"/>
      <c r="N683" s="49"/>
      <c r="O683" s="50"/>
    </row>
    <row r="684" spans="1:15" ht="13.8" x14ac:dyDescent="0.3">
      <c r="A684" s="27" t="s">
        <v>434</v>
      </c>
      <c r="B684" s="48">
        <v>0</v>
      </c>
      <c r="C684" s="49">
        <v>0</v>
      </c>
      <c r="D684" s="49">
        <v>15</v>
      </c>
      <c r="E684" s="50">
        <v>198</v>
      </c>
      <c r="F684" s="48">
        <v>7</v>
      </c>
      <c r="G684" s="49">
        <v>1</v>
      </c>
      <c r="H684" s="49">
        <v>8</v>
      </c>
      <c r="I684" s="49">
        <v>13</v>
      </c>
      <c r="J684" s="49">
        <v>23</v>
      </c>
      <c r="K684" s="50">
        <v>175</v>
      </c>
      <c r="L684" s="48"/>
      <c r="M684" s="49"/>
      <c r="N684" s="49"/>
      <c r="O684" s="50"/>
    </row>
    <row r="685" spans="1:15" ht="13.8" x14ac:dyDescent="0.3">
      <c r="A685" s="27" t="s">
        <v>435</v>
      </c>
      <c r="B685" s="48">
        <v>0</v>
      </c>
      <c r="C685" s="49">
        <v>0</v>
      </c>
      <c r="D685" s="49">
        <v>6</v>
      </c>
      <c r="E685" s="50">
        <v>55</v>
      </c>
      <c r="F685" s="48">
        <v>1</v>
      </c>
      <c r="G685" s="49">
        <v>1</v>
      </c>
      <c r="H685" s="49">
        <v>4</v>
      </c>
      <c r="I685" s="49">
        <v>7</v>
      </c>
      <c r="J685" s="49">
        <v>12</v>
      </c>
      <c r="K685" s="50">
        <v>43</v>
      </c>
      <c r="L685" s="48"/>
      <c r="M685" s="49"/>
      <c r="N685" s="49"/>
      <c r="O685" s="50"/>
    </row>
    <row r="686" spans="1:15" ht="13.8" x14ac:dyDescent="0.3">
      <c r="A686" s="27" t="s">
        <v>436</v>
      </c>
      <c r="B686" s="48">
        <v>0</v>
      </c>
      <c r="C686" s="49">
        <v>0</v>
      </c>
      <c r="D686" s="49">
        <v>2</v>
      </c>
      <c r="E686" s="50">
        <v>6</v>
      </c>
      <c r="F686" s="48">
        <v>0</v>
      </c>
      <c r="G686" s="49">
        <v>1</v>
      </c>
      <c r="H686" s="49">
        <v>1</v>
      </c>
      <c r="I686" s="49">
        <v>2</v>
      </c>
      <c r="J686" s="49">
        <v>0</v>
      </c>
      <c r="K686" s="50">
        <v>4</v>
      </c>
      <c r="L686" s="48"/>
      <c r="M686" s="49"/>
      <c r="N686" s="49"/>
      <c r="O686" s="50"/>
    </row>
    <row r="687" spans="1:15" ht="13.8" x14ac:dyDescent="0.3">
      <c r="A687" s="27" t="s">
        <v>437</v>
      </c>
      <c r="B687" s="48">
        <v>0</v>
      </c>
      <c r="C687" s="49">
        <v>0</v>
      </c>
      <c r="D687" s="49">
        <v>26</v>
      </c>
      <c r="E687" s="50">
        <v>153</v>
      </c>
      <c r="F687" s="48">
        <v>14</v>
      </c>
      <c r="G687" s="49">
        <v>5</v>
      </c>
      <c r="H687" s="49">
        <v>10</v>
      </c>
      <c r="I687" s="49">
        <v>13</v>
      </c>
      <c r="J687" s="49">
        <v>19</v>
      </c>
      <c r="K687" s="50">
        <v>135</v>
      </c>
      <c r="L687" s="48"/>
      <c r="M687" s="49"/>
      <c r="N687" s="49"/>
      <c r="O687" s="50"/>
    </row>
    <row r="688" spans="1:15" ht="13.8" x14ac:dyDescent="0.3">
      <c r="A688" s="27" t="s">
        <v>716</v>
      </c>
      <c r="B688" s="48">
        <v>0</v>
      </c>
      <c r="C688" s="49">
        <v>0</v>
      </c>
      <c r="D688" s="49">
        <v>11</v>
      </c>
      <c r="E688" s="50">
        <v>86</v>
      </c>
      <c r="F688" s="48">
        <v>1</v>
      </c>
      <c r="G688" s="49">
        <v>6</v>
      </c>
      <c r="H688" s="49">
        <v>5</v>
      </c>
      <c r="I688" s="49">
        <v>3</v>
      </c>
      <c r="J688" s="49">
        <v>6</v>
      </c>
      <c r="K688" s="50">
        <v>78</v>
      </c>
      <c r="L688" s="48"/>
      <c r="M688" s="49"/>
      <c r="N688" s="49"/>
      <c r="O688" s="50"/>
    </row>
    <row r="689" spans="1:15" ht="13.8" x14ac:dyDescent="0.3">
      <c r="A689" s="27" t="s">
        <v>438</v>
      </c>
      <c r="B689" s="48">
        <v>0</v>
      </c>
      <c r="C689" s="49">
        <v>0</v>
      </c>
      <c r="D689" s="49">
        <v>30</v>
      </c>
      <c r="E689" s="50">
        <v>222</v>
      </c>
      <c r="F689" s="48">
        <v>10</v>
      </c>
      <c r="G689" s="49">
        <v>7</v>
      </c>
      <c r="H689" s="49">
        <v>12</v>
      </c>
      <c r="I689" s="49">
        <v>23</v>
      </c>
      <c r="J689" s="49">
        <v>21</v>
      </c>
      <c r="K689" s="50">
        <v>189</v>
      </c>
      <c r="L689" s="48"/>
      <c r="M689" s="49"/>
      <c r="N689" s="49"/>
      <c r="O689" s="50"/>
    </row>
    <row r="690" spans="1:15" ht="13.8" x14ac:dyDescent="0.3">
      <c r="A690" s="27" t="s">
        <v>439</v>
      </c>
      <c r="B690" s="48">
        <v>0</v>
      </c>
      <c r="C690" s="49">
        <v>0</v>
      </c>
      <c r="D690" s="49">
        <v>7</v>
      </c>
      <c r="E690" s="50">
        <v>25</v>
      </c>
      <c r="F690" s="48">
        <v>2</v>
      </c>
      <c r="G690" s="49">
        <v>0</v>
      </c>
      <c r="H690" s="49">
        <v>4</v>
      </c>
      <c r="I690" s="49">
        <v>4</v>
      </c>
      <c r="J690" s="49">
        <v>1</v>
      </c>
      <c r="K690" s="50">
        <v>20</v>
      </c>
      <c r="L690" s="48"/>
      <c r="M690" s="49"/>
      <c r="N690" s="49"/>
      <c r="O690" s="50"/>
    </row>
    <row r="691" spans="1:15" ht="13.8" x14ac:dyDescent="0.3">
      <c r="A691" s="27" t="s">
        <v>440</v>
      </c>
      <c r="B691" s="48">
        <v>0</v>
      </c>
      <c r="C691" s="49">
        <v>0</v>
      </c>
      <c r="D691" s="49">
        <v>12</v>
      </c>
      <c r="E691" s="50">
        <v>77</v>
      </c>
      <c r="F691" s="48">
        <v>3</v>
      </c>
      <c r="G691" s="49">
        <v>3</v>
      </c>
      <c r="H691" s="49">
        <v>6</v>
      </c>
      <c r="I691" s="49">
        <v>10</v>
      </c>
      <c r="J691" s="49">
        <v>6</v>
      </c>
      <c r="K691" s="50">
        <v>65</v>
      </c>
      <c r="L691" s="48"/>
      <c r="M691" s="49"/>
      <c r="N691" s="49"/>
      <c r="O691" s="50"/>
    </row>
    <row r="692" spans="1:15" ht="14.4" thickBot="1" x14ac:dyDescent="0.35">
      <c r="A692" s="27" t="s">
        <v>441</v>
      </c>
      <c r="B692" s="48">
        <v>0</v>
      </c>
      <c r="C692" s="49">
        <v>0</v>
      </c>
      <c r="D692" s="49">
        <v>18</v>
      </c>
      <c r="E692" s="50">
        <v>135</v>
      </c>
      <c r="F692" s="48">
        <v>5</v>
      </c>
      <c r="G692" s="49">
        <v>2</v>
      </c>
      <c r="H692" s="49">
        <v>10</v>
      </c>
      <c r="I692" s="49">
        <v>22</v>
      </c>
      <c r="J692" s="49">
        <v>13</v>
      </c>
      <c r="K692" s="50">
        <v>108</v>
      </c>
      <c r="L692" s="48"/>
      <c r="M692" s="49"/>
      <c r="N692" s="49"/>
      <c r="O692" s="50"/>
    </row>
    <row r="693" spans="1:15" ht="14.4" thickBot="1" x14ac:dyDescent="0.35">
      <c r="A693" s="87" t="s">
        <v>732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88"/>
    </row>
    <row r="694" spans="1:15" ht="13.8" x14ac:dyDescent="0.3">
      <c r="A694" s="27" t="s">
        <v>442</v>
      </c>
      <c r="B694" s="48">
        <v>0</v>
      </c>
      <c r="C694" s="49">
        <v>0</v>
      </c>
      <c r="D694" s="49">
        <v>1</v>
      </c>
      <c r="E694" s="50">
        <v>49</v>
      </c>
      <c r="F694" s="48">
        <v>1</v>
      </c>
      <c r="G694" s="49">
        <v>0</v>
      </c>
      <c r="H694" s="49">
        <v>0</v>
      </c>
      <c r="I694" s="49">
        <v>1</v>
      </c>
      <c r="J694" s="49">
        <v>7</v>
      </c>
      <c r="K694" s="50">
        <v>47</v>
      </c>
      <c r="L694" s="48"/>
      <c r="M694" s="49"/>
      <c r="N694" s="49"/>
      <c r="O694" s="50"/>
    </row>
    <row r="695" spans="1:15" ht="13.8" x14ac:dyDescent="0.3">
      <c r="A695" s="27" t="s">
        <v>443</v>
      </c>
      <c r="B695" s="48">
        <v>1</v>
      </c>
      <c r="C695" s="49">
        <v>0</v>
      </c>
      <c r="D695" s="49">
        <v>4</v>
      </c>
      <c r="E695" s="50">
        <v>79</v>
      </c>
      <c r="F695" s="48">
        <v>1</v>
      </c>
      <c r="G695" s="49">
        <v>1</v>
      </c>
      <c r="H695" s="49">
        <v>2</v>
      </c>
      <c r="I695" s="49">
        <v>6</v>
      </c>
      <c r="J695" s="49">
        <v>6</v>
      </c>
      <c r="K695" s="50">
        <v>69</v>
      </c>
      <c r="L695" s="48"/>
      <c r="M695" s="49"/>
      <c r="N695" s="49"/>
      <c r="O695" s="50"/>
    </row>
    <row r="696" spans="1:15" ht="13.8" x14ac:dyDescent="0.3">
      <c r="A696" s="27" t="s">
        <v>444</v>
      </c>
      <c r="B696" s="48">
        <v>0</v>
      </c>
      <c r="C696" s="49">
        <v>0</v>
      </c>
      <c r="D696" s="49">
        <v>3</v>
      </c>
      <c r="E696" s="50">
        <v>79</v>
      </c>
      <c r="F696" s="48">
        <v>2</v>
      </c>
      <c r="G696" s="49">
        <v>1</v>
      </c>
      <c r="H696" s="49">
        <v>0</v>
      </c>
      <c r="I696" s="49">
        <v>11</v>
      </c>
      <c r="J696" s="49">
        <v>5</v>
      </c>
      <c r="K696" s="50">
        <v>64</v>
      </c>
      <c r="L696" s="48"/>
      <c r="M696" s="49"/>
      <c r="N696" s="49"/>
      <c r="O696" s="50"/>
    </row>
    <row r="697" spans="1:15" ht="13.8" x14ac:dyDescent="0.3">
      <c r="A697" s="27" t="s">
        <v>445</v>
      </c>
      <c r="B697" s="48">
        <v>0</v>
      </c>
      <c r="C697" s="49">
        <v>0</v>
      </c>
      <c r="D697" s="49">
        <v>1</v>
      </c>
      <c r="E697" s="50">
        <v>60</v>
      </c>
      <c r="F697" s="48">
        <v>1</v>
      </c>
      <c r="G697" s="49">
        <v>0</v>
      </c>
      <c r="H697" s="49">
        <v>0</v>
      </c>
      <c r="I697" s="49">
        <v>3</v>
      </c>
      <c r="J697" s="49">
        <v>2</v>
      </c>
      <c r="K697" s="50">
        <v>62</v>
      </c>
      <c r="L697" s="48"/>
      <c r="M697" s="49"/>
      <c r="N697" s="49"/>
      <c r="O697" s="50"/>
    </row>
    <row r="698" spans="1:15" ht="13.8" x14ac:dyDescent="0.3">
      <c r="A698" s="27" t="s">
        <v>446</v>
      </c>
      <c r="B698" s="48">
        <v>0</v>
      </c>
      <c r="C698" s="49">
        <v>1</v>
      </c>
      <c r="D698" s="49">
        <v>3</v>
      </c>
      <c r="E698" s="50">
        <v>33</v>
      </c>
      <c r="F698" s="48">
        <v>2</v>
      </c>
      <c r="G698" s="49">
        <v>1</v>
      </c>
      <c r="H698" s="49">
        <v>0</v>
      </c>
      <c r="I698" s="49">
        <v>3</v>
      </c>
      <c r="J698" s="49">
        <v>4</v>
      </c>
      <c r="K698" s="50">
        <v>28</v>
      </c>
      <c r="L698" s="48"/>
      <c r="M698" s="49"/>
      <c r="N698" s="49"/>
      <c r="O698" s="50"/>
    </row>
    <row r="699" spans="1:15" ht="13.8" x14ac:dyDescent="0.3">
      <c r="A699" s="28" t="s">
        <v>110</v>
      </c>
      <c r="B699" s="51">
        <v>0</v>
      </c>
      <c r="C699" s="52">
        <v>0</v>
      </c>
      <c r="D699" s="52">
        <v>46</v>
      </c>
      <c r="E699" s="53">
        <v>393</v>
      </c>
      <c r="F699" s="51">
        <v>10</v>
      </c>
      <c r="G699" s="52">
        <v>8</v>
      </c>
      <c r="H699" s="52">
        <v>26</v>
      </c>
      <c r="I699" s="52">
        <v>52</v>
      </c>
      <c r="J699" s="52">
        <v>38</v>
      </c>
      <c r="K699" s="53">
        <v>342</v>
      </c>
      <c r="L699" s="51"/>
      <c r="M699" s="52"/>
      <c r="N699" s="52"/>
      <c r="O699" s="53"/>
    </row>
    <row r="700" spans="1:15" ht="13.8" x14ac:dyDescent="0.3">
      <c r="A700" s="29" t="s">
        <v>42</v>
      </c>
      <c r="B700" s="30">
        <f>SUM(B671:B699)</f>
        <v>4</v>
      </c>
      <c r="C700" s="30">
        <f>SUM(C671:C699)</f>
        <v>2</v>
      </c>
      <c r="D700" s="30">
        <f>SUM(D671:D699)</f>
        <v>270</v>
      </c>
      <c r="E700" s="30">
        <f>SUM(E671:E699)</f>
        <v>2765</v>
      </c>
      <c r="F700" s="30">
        <f>SUM(F671:F699)</f>
        <v>90</v>
      </c>
      <c r="G700" s="30">
        <f>SUM(G671:G699)</f>
        <v>47</v>
      </c>
      <c r="H700" s="30">
        <f>SUM(H671:H699)</f>
        <v>126</v>
      </c>
      <c r="I700" s="30">
        <f>SUM(I671:I699)</f>
        <v>288</v>
      </c>
      <c r="J700" s="30">
        <f>SUM(J671:J699)</f>
        <v>264</v>
      </c>
      <c r="K700" s="30">
        <f>SUM(K671:K699)</f>
        <v>2401</v>
      </c>
      <c r="L700" s="30">
        <f>SUM(L671:L699)</f>
        <v>0</v>
      </c>
      <c r="M700" s="30">
        <f>SUM(M671:M699)</f>
        <v>0</v>
      </c>
      <c r="N700" s="30">
        <f>SUM(N671:N699)</f>
        <v>0</v>
      </c>
      <c r="O700" s="30">
        <f>SUM(O671:O699)</f>
        <v>0</v>
      </c>
    </row>
    <row r="701" spans="1:15" ht="14.4" thickBot="1" x14ac:dyDescent="0.35">
      <c r="A701" s="8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90"/>
    </row>
    <row r="702" spans="1:15" ht="14.4" thickBot="1" x14ac:dyDescent="0.35">
      <c r="A702" s="87" t="s">
        <v>447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88"/>
    </row>
    <row r="703" spans="1:15" ht="13.8" x14ac:dyDescent="0.3">
      <c r="A703" s="26" t="s">
        <v>448</v>
      </c>
      <c r="B703" s="45">
        <v>0</v>
      </c>
      <c r="C703" s="46">
        <v>0</v>
      </c>
      <c r="D703" s="46">
        <v>5</v>
      </c>
      <c r="E703" s="47">
        <v>89</v>
      </c>
      <c r="F703" s="45"/>
      <c r="G703" s="46"/>
      <c r="H703" s="46"/>
      <c r="I703" s="46"/>
      <c r="J703" s="46"/>
      <c r="K703" s="47"/>
      <c r="L703" s="45">
        <v>0</v>
      </c>
      <c r="M703" s="46">
        <v>5</v>
      </c>
      <c r="N703" s="46">
        <v>33</v>
      </c>
      <c r="O703" s="47">
        <v>71</v>
      </c>
    </row>
    <row r="704" spans="1:15" ht="13.8" x14ac:dyDescent="0.3">
      <c r="A704" s="27" t="s">
        <v>449</v>
      </c>
      <c r="B704" s="48">
        <v>0</v>
      </c>
      <c r="C704" s="49">
        <v>0</v>
      </c>
      <c r="D704" s="49">
        <v>10</v>
      </c>
      <c r="E704" s="50">
        <v>224</v>
      </c>
      <c r="F704" s="48"/>
      <c r="G704" s="49"/>
      <c r="H704" s="49"/>
      <c r="I704" s="49"/>
      <c r="J704" s="49"/>
      <c r="K704" s="50"/>
      <c r="L704" s="48">
        <v>0</v>
      </c>
      <c r="M704" s="49">
        <v>10</v>
      </c>
      <c r="N704" s="49">
        <v>89</v>
      </c>
      <c r="O704" s="50">
        <v>155</v>
      </c>
    </row>
    <row r="705" spans="1:15" ht="13.8" x14ac:dyDescent="0.3">
      <c r="A705" s="27" t="s">
        <v>450</v>
      </c>
      <c r="B705" s="48">
        <v>0</v>
      </c>
      <c r="C705" s="49">
        <v>0</v>
      </c>
      <c r="D705" s="49">
        <v>3</v>
      </c>
      <c r="E705" s="50">
        <v>347</v>
      </c>
      <c r="F705" s="48"/>
      <c r="G705" s="49"/>
      <c r="H705" s="49"/>
      <c r="I705" s="49"/>
      <c r="J705" s="49"/>
      <c r="K705" s="50"/>
      <c r="L705" s="48">
        <v>0</v>
      </c>
      <c r="M705" s="49">
        <v>3</v>
      </c>
      <c r="N705" s="49">
        <v>116</v>
      </c>
      <c r="O705" s="50">
        <v>263</v>
      </c>
    </row>
    <row r="706" spans="1:15" ht="13.8" x14ac:dyDescent="0.3">
      <c r="A706" s="27" t="s">
        <v>451</v>
      </c>
      <c r="B706" s="48">
        <v>1</v>
      </c>
      <c r="C706" s="49">
        <v>0</v>
      </c>
      <c r="D706" s="49">
        <v>0</v>
      </c>
      <c r="E706" s="50">
        <v>181</v>
      </c>
      <c r="F706" s="48"/>
      <c r="G706" s="49"/>
      <c r="H706" s="49"/>
      <c r="I706" s="49"/>
      <c r="J706" s="49"/>
      <c r="K706" s="50"/>
      <c r="L706" s="48">
        <v>1</v>
      </c>
      <c r="M706" s="49">
        <v>0</v>
      </c>
      <c r="N706" s="49">
        <v>71</v>
      </c>
      <c r="O706" s="50">
        <v>132</v>
      </c>
    </row>
    <row r="707" spans="1:15" ht="13.8" x14ac:dyDescent="0.3">
      <c r="A707" s="27" t="s">
        <v>452</v>
      </c>
      <c r="B707" s="48">
        <v>0</v>
      </c>
      <c r="C707" s="49">
        <v>0</v>
      </c>
      <c r="D707" s="49">
        <v>1</v>
      </c>
      <c r="E707" s="50">
        <v>118</v>
      </c>
      <c r="F707" s="48"/>
      <c r="G707" s="49"/>
      <c r="H707" s="49"/>
      <c r="I707" s="49"/>
      <c r="J707" s="49"/>
      <c r="K707" s="50"/>
      <c r="L707" s="48">
        <v>0</v>
      </c>
      <c r="M707" s="49">
        <v>1</v>
      </c>
      <c r="N707" s="49">
        <v>38</v>
      </c>
      <c r="O707" s="50">
        <v>88</v>
      </c>
    </row>
    <row r="708" spans="1:15" ht="13.8" x14ac:dyDescent="0.3">
      <c r="A708" s="27" t="s">
        <v>453</v>
      </c>
      <c r="B708" s="48">
        <v>0</v>
      </c>
      <c r="C708" s="49">
        <v>0</v>
      </c>
      <c r="D708" s="49">
        <v>5</v>
      </c>
      <c r="E708" s="50">
        <v>194</v>
      </c>
      <c r="F708" s="48"/>
      <c r="G708" s="49"/>
      <c r="H708" s="49"/>
      <c r="I708" s="49"/>
      <c r="J708" s="49"/>
      <c r="K708" s="50"/>
      <c r="L708" s="48">
        <v>0</v>
      </c>
      <c r="M708" s="49">
        <v>5</v>
      </c>
      <c r="N708" s="49">
        <v>52</v>
      </c>
      <c r="O708" s="50">
        <v>149</v>
      </c>
    </row>
    <row r="709" spans="1:15" ht="13.8" x14ac:dyDescent="0.3">
      <c r="A709" s="27" t="s">
        <v>454</v>
      </c>
      <c r="B709" s="48">
        <v>0</v>
      </c>
      <c r="C709" s="49">
        <v>1</v>
      </c>
      <c r="D709" s="49">
        <v>6</v>
      </c>
      <c r="E709" s="50">
        <v>177</v>
      </c>
      <c r="F709" s="48"/>
      <c r="G709" s="49"/>
      <c r="H709" s="49"/>
      <c r="I709" s="49"/>
      <c r="J709" s="49"/>
      <c r="K709" s="50"/>
      <c r="L709" s="48">
        <v>0</v>
      </c>
      <c r="M709" s="49">
        <v>6</v>
      </c>
      <c r="N709" s="49">
        <v>70</v>
      </c>
      <c r="O709" s="50">
        <v>139</v>
      </c>
    </row>
    <row r="710" spans="1:15" ht="13.8" x14ac:dyDescent="0.3">
      <c r="A710" s="27" t="s">
        <v>455</v>
      </c>
      <c r="B710" s="48">
        <v>0</v>
      </c>
      <c r="C710" s="49">
        <v>0</v>
      </c>
      <c r="D710" s="49">
        <v>2</v>
      </c>
      <c r="E710" s="50">
        <v>78</v>
      </c>
      <c r="F710" s="48"/>
      <c r="G710" s="49"/>
      <c r="H710" s="49"/>
      <c r="I710" s="49"/>
      <c r="J710" s="49"/>
      <c r="K710" s="50"/>
      <c r="L710" s="48">
        <v>0</v>
      </c>
      <c r="M710" s="49">
        <v>1</v>
      </c>
      <c r="N710" s="49">
        <v>27</v>
      </c>
      <c r="O710" s="50">
        <v>58</v>
      </c>
    </row>
    <row r="711" spans="1:15" ht="13.8" x14ac:dyDescent="0.3">
      <c r="A711" s="27" t="s">
        <v>456</v>
      </c>
      <c r="B711" s="48">
        <v>0</v>
      </c>
      <c r="C711" s="49">
        <v>2</v>
      </c>
      <c r="D711" s="49">
        <v>3</v>
      </c>
      <c r="E711" s="50">
        <v>279</v>
      </c>
      <c r="F711" s="48"/>
      <c r="G711" s="49"/>
      <c r="H711" s="49"/>
      <c r="I711" s="49"/>
      <c r="J711" s="49"/>
      <c r="K711" s="50"/>
      <c r="L711" s="48">
        <v>2</v>
      </c>
      <c r="M711" s="49">
        <v>3</v>
      </c>
      <c r="N711" s="49">
        <v>75</v>
      </c>
      <c r="O711" s="50">
        <v>239</v>
      </c>
    </row>
    <row r="712" spans="1:15" ht="13.8" x14ac:dyDescent="0.3">
      <c r="A712" s="27" t="s">
        <v>457</v>
      </c>
      <c r="B712" s="48">
        <v>0</v>
      </c>
      <c r="C712" s="49">
        <v>0</v>
      </c>
      <c r="D712" s="49">
        <v>2</v>
      </c>
      <c r="E712" s="50">
        <v>70</v>
      </c>
      <c r="F712" s="48"/>
      <c r="G712" s="49"/>
      <c r="H712" s="49"/>
      <c r="I712" s="49"/>
      <c r="J712" s="49"/>
      <c r="K712" s="50"/>
      <c r="L712" s="48">
        <v>0</v>
      </c>
      <c r="M712" s="49">
        <v>2</v>
      </c>
      <c r="N712" s="49">
        <v>31</v>
      </c>
      <c r="O712" s="50">
        <v>55</v>
      </c>
    </row>
    <row r="713" spans="1:15" ht="13.8" x14ac:dyDescent="0.3">
      <c r="A713" s="27" t="s">
        <v>458</v>
      </c>
      <c r="B713" s="48">
        <v>0</v>
      </c>
      <c r="C713" s="49">
        <v>0</v>
      </c>
      <c r="D713" s="49">
        <v>6</v>
      </c>
      <c r="E713" s="50">
        <v>151</v>
      </c>
      <c r="F713" s="48"/>
      <c r="G713" s="49"/>
      <c r="H713" s="49"/>
      <c r="I713" s="49"/>
      <c r="J713" s="49"/>
      <c r="K713" s="50"/>
      <c r="L713" s="48">
        <v>0</v>
      </c>
      <c r="M713" s="49">
        <v>5</v>
      </c>
      <c r="N713" s="49">
        <v>40</v>
      </c>
      <c r="O713" s="50">
        <v>123</v>
      </c>
    </row>
    <row r="714" spans="1:15" ht="13.8" x14ac:dyDescent="0.3">
      <c r="A714" s="27" t="s">
        <v>459</v>
      </c>
      <c r="B714" s="48">
        <v>0</v>
      </c>
      <c r="C714" s="49">
        <v>1</v>
      </c>
      <c r="D714" s="49">
        <v>2</v>
      </c>
      <c r="E714" s="50">
        <v>76</v>
      </c>
      <c r="F714" s="48"/>
      <c r="G714" s="49"/>
      <c r="H714" s="49"/>
      <c r="I714" s="49"/>
      <c r="J714" s="49"/>
      <c r="K714" s="50"/>
      <c r="L714" s="48">
        <v>1</v>
      </c>
      <c r="M714" s="49">
        <v>2</v>
      </c>
      <c r="N714" s="49">
        <v>43</v>
      </c>
      <c r="O714" s="50">
        <v>39</v>
      </c>
    </row>
    <row r="715" spans="1:15" ht="14.4" thickBot="1" x14ac:dyDescent="0.35">
      <c r="A715" s="27" t="s">
        <v>460</v>
      </c>
      <c r="B715" s="48">
        <v>0</v>
      </c>
      <c r="C715" s="49">
        <v>2</v>
      </c>
      <c r="D715" s="49">
        <v>7</v>
      </c>
      <c r="E715" s="50">
        <v>461</v>
      </c>
      <c r="F715" s="48"/>
      <c r="G715" s="49"/>
      <c r="H715" s="49"/>
      <c r="I715" s="49"/>
      <c r="J715" s="49"/>
      <c r="K715" s="50"/>
      <c r="L715" s="48">
        <v>2</v>
      </c>
      <c r="M715" s="49">
        <v>7</v>
      </c>
      <c r="N715" s="49">
        <v>135</v>
      </c>
      <c r="O715" s="50">
        <v>351</v>
      </c>
    </row>
    <row r="716" spans="1:15" ht="14.4" thickBot="1" x14ac:dyDescent="0.35">
      <c r="A716" s="87" t="s">
        <v>733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88"/>
    </row>
    <row r="717" spans="1:15" ht="13.8" x14ac:dyDescent="0.3">
      <c r="A717" s="27" t="s">
        <v>461</v>
      </c>
      <c r="B717" s="48">
        <v>0</v>
      </c>
      <c r="C717" s="49">
        <v>1</v>
      </c>
      <c r="D717" s="49">
        <v>7</v>
      </c>
      <c r="E717" s="50">
        <v>257</v>
      </c>
      <c r="F717" s="48"/>
      <c r="G717" s="49"/>
      <c r="H717" s="49"/>
      <c r="I717" s="49"/>
      <c r="J717" s="49"/>
      <c r="K717" s="50"/>
      <c r="L717" s="48">
        <v>1</v>
      </c>
      <c r="M717" s="49">
        <v>6</v>
      </c>
      <c r="N717" s="49">
        <v>81</v>
      </c>
      <c r="O717" s="50">
        <v>210</v>
      </c>
    </row>
    <row r="718" spans="1:15" ht="13.8" x14ac:dyDescent="0.3">
      <c r="A718" s="27" t="s">
        <v>462</v>
      </c>
      <c r="B718" s="48">
        <v>0</v>
      </c>
      <c r="C718" s="49">
        <v>0</v>
      </c>
      <c r="D718" s="49">
        <v>9</v>
      </c>
      <c r="E718" s="50">
        <v>225</v>
      </c>
      <c r="F718" s="48"/>
      <c r="G718" s="49"/>
      <c r="H718" s="49"/>
      <c r="I718" s="49"/>
      <c r="J718" s="49"/>
      <c r="K718" s="50"/>
      <c r="L718" s="48">
        <v>0</v>
      </c>
      <c r="M718" s="49">
        <v>9</v>
      </c>
      <c r="N718" s="49">
        <v>84</v>
      </c>
      <c r="O718" s="50">
        <v>164</v>
      </c>
    </row>
    <row r="719" spans="1:15" ht="13.8" x14ac:dyDescent="0.3">
      <c r="A719" s="27" t="s">
        <v>463</v>
      </c>
      <c r="B719" s="48">
        <v>0</v>
      </c>
      <c r="C719" s="49">
        <v>0</v>
      </c>
      <c r="D719" s="49">
        <v>6</v>
      </c>
      <c r="E719" s="50">
        <v>118</v>
      </c>
      <c r="F719" s="48"/>
      <c r="G719" s="49"/>
      <c r="H719" s="49"/>
      <c r="I719" s="49"/>
      <c r="J719" s="49"/>
      <c r="K719" s="50"/>
      <c r="L719" s="48">
        <v>0</v>
      </c>
      <c r="M719" s="49">
        <v>5</v>
      </c>
      <c r="N719" s="49">
        <v>34</v>
      </c>
      <c r="O719" s="50">
        <v>92</v>
      </c>
    </row>
    <row r="720" spans="1:15" ht="13.8" x14ac:dyDescent="0.3">
      <c r="A720" s="27" t="s">
        <v>464</v>
      </c>
      <c r="B720" s="48">
        <v>0</v>
      </c>
      <c r="C720" s="49">
        <v>0</v>
      </c>
      <c r="D720" s="49">
        <v>2</v>
      </c>
      <c r="E720" s="50">
        <v>192</v>
      </c>
      <c r="F720" s="48"/>
      <c r="G720" s="49"/>
      <c r="H720" s="49"/>
      <c r="I720" s="49"/>
      <c r="J720" s="49"/>
      <c r="K720" s="50"/>
      <c r="L720" s="48">
        <v>0</v>
      </c>
      <c r="M720" s="49">
        <v>2</v>
      </c>
      <c r="N720" s="49">
        <v>49</v>
      </c>
      <c r="O720" s="50">
        <v>150</v>
      </c>
    </row>
    <row r="721" spans="1:15" ht="13.8" x14ac:dyDescent="0.3">
      <c r="A721" s="28" t="s">
        <v>110</v>
      </c>
      <c r="B721" s="51">
        <v>0</v>
      </c>
      <c r="C721" s="52">
        <v>0</v>
      </c>
      <c r="D721" s="52">
        <v>9</v>
      </c>
      <c r="E721" s="53">
        <v>169</v>
      </c>
      <c r="F721" s="51"/>
      <c r="G721" s="52"/>
      <c r="H721" s="52"/>
      <c r="I721" s="52"/>
      <c r="J721" s="52"/>
      <c r="K721" s="53"/>
      <c r="L721" s="51">
        <v>0</v>
      </c>
      <c r="M721" s="52">
        <v>10</v>
      </c>
      <c r="N721" s="52">
        <v>68</v>
      </c>
      <c r="O721" s="53">
        <v>140</v>
      </c>
    </row>
    <row r="722" spans="1:15" ht="13.8" x14ac:dyDescent="0.3">
      <c r="A722" s="29" t="s">
        <v>42</v>
      </c>
      <c r="B722" s="30">
        <f t="shared" ref="B722:O722" si="18">SUM(B703:B721)</f>
        <v>1</v>
      </c>
      <c r="C722" s="30">
        <f t="shared" si="18"/>
        <v>7</v>
      </c>
      <c r="D722" s="30">
        <f t="shared" si="18"/>
        <v>85</v>
      </c>
      <c r="E722" s="30">
        <f t="shared" si="18"/>
        <v>3406</v>
      </c>
      <c r="F722" s="30">
        <f t="shared" si="18"/>
        <v>0</v>
      </c>
      <c r="G722" s="30">
        <f t="shared" si="18"/>
        <v>0</v>
      </c>
      <c r="H722" s="30">
        <f t="shared" si="18"/>
        <v>0</v>
      </c>
      <c r="I722" s="30">
        <f t="shared" si="18"/>
        <v>0</v>
      </c>
      <c r="J722" s="30">
        <f t="shared" si="18"/>
        <v>0</v>
      </c>
      <c r="K722" s="30">
        <f t="shared" si="18"/>
        <v>0</v>
      </c>
      <c r="L722" s="30">
        <f t="shared" si="18"/>
        <v>7</v>
      </c>
      <c r="M722" s="30">
        <f t="shared" si="18"/>
        <v>82</v>
      </c>
      <c r="N722" s="30">
        <f t="shared" si="18"/>
        <v>1136</v>
      </c>
      <c r="O722" s="30">
        <f t="shared" si="18"/>
        <v>2618</v>
      </c>
    </row>
    <row r="723" spans="1:15" ht="14.4" thickBot="1" x14ac:dyDescent="0.35">
      <c r="A723" s="8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90"/>
    </row>
    <row r="724" spans="1:15" ht="14.4" thickBot="1" x14ac:dyDescent="0.35">
      <c r="A724" s="87" t="s">
        <v>465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88"/>
    </row>
    <row r="725" spans="1:15" ht="13.8" x14ac:dyDescent="0.3">
      <c r="A725" s="26" t="s">
        <v>466</v>
      </c>
      <c r="B725" s="45">
        <v>0</v>
      </c>
      <c r="C725" s="46">
        <v>0</v>
      </c>
      <c r="D725" s="46">
        <v>4</v>
      </c>
      <c r="E725" s="47">
        <v>134</v>
      </c>
      <c r="F725" s="45"/>
      <c r="G725" s="46"/>
      <c r="H725" s="46"/>
      <c r="I725" s="46"/>
      <c r="J725" s="46"/>
      <c r="K725" s="47"/>
      <c r="L725" s="45">
        <v>0</v>
      </c>
      <c r="M725" s="46">
        <v>3</v>
      </c>
      <c r="N725" s="46">
        <v>50</v>
      </c>
      <c r="O725" s="47">
        <v>93</v>
      </c>
    </row>
    <row r="726" spans="1:15" ht="13.8" x14ac:dyDescent="0.3">
      <c r="A726" s="27" t="s">
        <v>467</v>
      </c>
      <c r="B726" s="48">
        <v>1</v>
      </c>
      <c r="C726" s="49">
        <v>0</v>
      </c>
      <c r="D726" s="49">
        <v>23</v>
      </c>
      <c r="E726" s="50">
        <v>311</v>
      </c>
      <c r="F726" s="48"/>
      <c r="G726" s="49"/>
      <c r="H726" s="49"/>
      <c r="I726" s="49"/>
      <c r="J726" s="49"/>
      <c r="K726" s="50"/>
      <c r="L726" s="48">
        <v>1</v>
      </c>
      <c r="M726" s="49">
        <v>24</v>
      </c>
      <c r="N726" s="49">
        <v>94</v>
      </c>
      <c r="O726" s="50">
        <v>245</v>
      </c>
    </row>
    <row r="727" spans="1:15" ht="13.8" x14ac:dyDescent="0.3">
      <c r="A727" s="27" t="s">
        <v>468</v>
      </c>
      <c r="B727" s="48">
        <v>1</v>
      </c>
      <c r="C727" s="49">
        <v>0</v>
      </c>
      <c r="D727" s="49">
        <v>6</v>
      </c>
      <c r="E727" s="50">
        <v>107</v>
      </c>
      <c r="F727" s="48"/>
      <c r="G727" s="49"/>
      <c r="H727" s="49"/>
      <c r="I727" s="49"/>
      <c r="J727" s="49"/>
      <c r="K727" s="50"/>
      <c r="L727" s="48">
        <v>1</v>
      </c>
      <c r="M727" s="49">
        <v>6</v>
      </c>
      <c r="N727" s="49">
        <v>33</v>
      </c>
      <c r="O727" s="50">
        <v>82</v>
      </c>
    </row>
    <row r="728" spans="1:15" ht="13.8" x14ac:dyDescent="0.3">
      <c r="A728" s="27" t="s">
        <v>469</v>
      </c>
      <c r="B728" s="48">
        <v>0</v>
      </c>
      <c r="C728" s="49">
        <v>1</v>
      </c>
      <c r="D728" s="49">
        <v>9</v>
      </c>
      <c r="E728" s="50">
        <v>106</v>
      </c>
      <c r="F728" s="48"/>
      <c r="G728" s="49"/>
      <c r="H728" s="49"/>
      <c r="I728" s="49"/>
      <c r="J728" s="49"/>
      <c r="K728" s="50"/>
      <c r="L728" s="48">
        <v>1</v>
      </c>
      <c r="M728" s="49">
        <v>10</v>
      </c>
      <c r="N728" s="49">
        <v>28</v>
      </c>
      <c r="O728" s="50">
        <v>88</v>
      </c>
    </row>
    <row r="729" spans="1:15" ht="13.8" x14ac:dyDescent="0.3">
      <c r="A729" s="27" t="s">
        <v>470</v>
      </c>
      <c r="B729" s="48">
        <v>1</v>
      </c>
      <c r="C729" s="49">
        <v>0</v>
      </c>
      <c r="D729" s="49">
        <v>8</v>
      </c>
      <c r="E729" s="50">
        <v>205</v>
      </c>
      <c r="F729" s="48"/>
      <c r="G729" s="49"/>
      <c r="H729" s="49"/>
      <c r="I729" s="49"/>
      <c r="J729" s="49"/>
      <c r="K729" s="50"/>
      <c r="L729" s="48">
        <v>1</v>
      </c>
      <c r="M729" s="49">
        <v>6</v>
      </c>
      <c r="N729" s="49">
        <v>64</v>
      </c>
      <c r="O729" s="50">
        <v>144</v>
      </c>
    </row>
    <row r="730" spans="1:15" ht="13.8" x14ac:dyDescent="0.3">
      <c r="A730" s="27" t="s">
        <v>471</v>
      </c>
      <c r="B730" s="48">
        <v>0</v>
      </c>
      <c r="C730" s="49">
        <v>0</v>
      </c>
      <c r="D730" s="49">
        <v>17</v>
      </c>
      <c r="E730" s="50">
        <v>172</v>
      </c>
      <c r="F730" s="48"/>
      <c r="G730" s="49"/>
      <c r="H730" s="49"/>
      <c r="I730" s="49"/>
      <c r="J730" s="49"/>
      <c r="K730" s="50"/>
      <c r="L730" s="48">
        <v>0</v>
      </c>
      <c r="M730" s="49">
        <v>15</v>
      </c>
      <c r="N730" s="49">
        <v>44</v>
      </c>
      <c r="O730" s="50">
        <v>134</v>
      </c>
    </row>
    <row r="731" spans="1:15" ht="13.8" x14ac:dyDescent="0.3">
      <c r="A731" s="27" t="s">
        <v>472</v>
      </c>
      <c r="B731" s="48">
        <v>0</v>
      </c>
      <c r="C731" s="49">
        <v>0</v>
      </c>
      <c r="D731" s="49">
        <v>4</v>
      </c>
      <c r="E731" s="50">
        <v>96</v>
      </c>
      <c r="F731" s="48"/>
      <c r="G731" s="49"/>
      <c r="H731" s="49"/>
      <c r="I731" s="49"/>
      <c r="J731" s="49"/>
      <c r="K731" s="50"/>
      <c r="L731" s="48">
        <v>0</v>
      </c>
      <c r="M731" s="49">
        <v>3</v>
      </c>
      <c r="N731" s="49">
        <v>38</v>
      </c>
      <c r="O731" s="50">
        <v>62</v>
      </c>
    </row>
    <row r="732" spans="1:15" ht="13.8" x14ac:dyDescent="0.3">
      <c r="A732" s="27" t="s">
        <v>473</v>
      </c>
      <c r="B732" s="48">
        <v>2</v>
      </c>
      <c r="C732" s="49">
        <v>1</v>
      </c>
      <c r="D732" s="49">
        <v>5</v>
      </c>
      <c r="E732" s="50">
        <v>154</v>
      </c>
      <c r="F732" s="48"/>
      <c r="G732" s="49"/>
      <c r="H732" s="49"/>
      <c r="I732" s="49"/>
      <c r="J732" s="49"/>
      <c r="K732" s="50"/>
      <c r="L732" s="48">
        <v>3</v>
      </c>
      <c r="M732" s="49">
        <v>5</v>
      </c>
      <c r="N732" s="49">
        <v>36</v>
      </c>
      <c r="O732" s="50">
        <v>128</v>
      </c>
    </row>
    <row r="733" spans="1:15" ht="13.8" x14ac:dyDescent="0.3">
      <c r="A733" s="27" t="s">
        <v>474</v>
      </c>
      <c r="B733" s="48">
        <v>0</v>
      </c>
      <c r="C733" s="49">
        <v>0</v>
      </c>
      <c r="D733" s="49">
        <v>6</v>
      </c>
      <c r="E733" s="50">
        <v>70</v>
      </c>
      <c r="F733" s="48"/>
      <c r="G733" s="49"/>
      <c r="H733" s="49"/>
      <c r="I733" s="49"/>
      <c r="J733" s="49"/>
      <c r="K733" s="50"/>
      <c r="L733" s="48">
        <v>0</v>
      </c>
      <c r="M733" s="49">
        <v>8</v>
      </c>
      <c r="N733" s="49">
        <v>17</v>
      </c>
      <c r="O733" s="50">
        <v>54</v>
      </c>
    </row>
    <row r="734" spans="1:15" ht="13.8" x14ac:dyDescent="0.3">
      <c r="A734" s="27" t="s">
        <v>475</v>
      </c>
      <c r="B734" s="48">
        <v>0</v>
      </c>
      <c r="C734" s="49">
        <v>0</v>
      </c>
      <c r="D734" s="49">
        <v>10</v>
      </c>
      <c r="E734" s="50">
        <v>122</v>
      </c>
      <c r="F734" s="48"/>
      <c r="G734" s="49"/>
      <c r="H734" s="49"/>
      <c r="I734" s="49"/>
      <c r="J734" s="49"/>
      <c r="K734" s="50"/>
      <c r="L734" s="48">
        <v>0</v>
      </c>
      <c r="M734" s="49">
        <v>10</v>
      </c>
      <c r="N734" s="49">
        <v>36</v>
      </c>
      <c r="O734" s="50">
        <v>98</v>
      </c>
    </row>
    <row r="735" spans="1:15" ht="13.8" x14ac:dyDescent="0.3">
      <c r="A735" s="28" t="s">
        <v>110</v>
      </c>
      <c r="B735" s="51">
        <v>0</v>
      </c>
      <c r="C735" s="52">
        <v>0</v>
      </c>
      <c r="D735" s="52">
        <v>25</v>
      </c>
      <c r="E735" s="53">
        <v>176</v>
      </c>
      <c r="F735" s="51"/>
      <c r="G735" s="52"/>
      <c r="H735" s="52"/>
      <c r="I735" s="52"/>
      <c r="J735" s="52"/>
      <c r="K735" s="53"/>
      <c r="L735" s="51">
        <v>0</v>
      </c>
      <c r="M735" s="52">
        <v>26</v>
      </c>
      <c r="N735" s="52">
        <v>66</v>
      </c>
      <c r="O735" s="53">
        <v>138</v>
      </c>
    </row>
    <row r="736" spans="1:15" ht="13.8" x14ac:dyDescent="0.3">
      <c r="A736" s="29" t="s">
        <v>42</v>
      </c>
      <c r="B736" s="30">
        <f t="shared" ref="B736:O736" si="19">SUM(B725:B735)</f>
        <v>5</v>
      </c>
      <c r="C736" s="30">
        <f t="shared" si="19"/>
        <v>2</v>
      </c>
      <c r="D736" s="30">
        <f t="shared" si="19"/>
        <v>117</v>
      </c>
      <c r="E736" s="30">
        <f t="shared" si="19"/>
        <v>1653</v>
      </c>
      <c r="F736" s="30">
        <f t="shared" si="19"/>
        <v>0</v>
      </c>
      <c r="G736" s="30">
        <f t="shared" si="19"/>
        <v>0</v>
      </c>
      <c r="H736" s="30">
        <f t="shared" si="19"/>
        <v>0</v>
      </c>
      <c r="I736" s="30">
        <f t="shared" si="19"/>
        <v>0</v>
      </c>
      <c r="J736" s="30">
        <f t="shared" si="19"/>
        <v>0</v>
      </c>
      <c r="K736" s="30">
        <f t="shared" si="19"/>
        <v>0</v>
      </c>
      <c r="L736" s="30">
        <f t="shared" si="19"/>
        <v>7</v>
      </c>
      <c r="M736" s="30">
        <f t="shared" si="19"/>
        <v>116</v>
      </c>
      <c r="N736" s="30">
        <f t="shared" si="19"/>
        <v>506</v>
      </c>
      <c r="O736" s="30">
        <f t="shared" si="19"/>
        <v>1266</v>
      </c>
    </row>
    <row r="737" spans="1:15" ht="14.4" thickBot="1" x14ac:dyDescent="0.35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</row>
    <row r="738" spans="1:15" ht="14.4" thickBot="1" x14ac:dyDescent="0.35">
      <c r="A738" s="87" t="s">
        <v>477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88"/>
    </row>
    <row r="739" spans="1:15" ht="13.8" x14ac:dyDescent="0.3">
      <c r="A739" s="40" t="s">
        <v>478</v>
      </c>
      <c r="B739" s="45">
        <v>0</v>
      </c>
      <c r="C739" s="46">
        <v>0</v>
      </c>
      <c r="D739" s="46">
        <v>25</v>
      </c>
      <c r="E739" s="47">
        <v>113</v>
      </c>
      <c r="F739" s="45">
        <v>5</v>
      </c>
      <c r="G739" s="46">
        <v>4</v>
      </c>
      <c r="H739" s="46">
        <v>15</v>
      </c>
      <c r="I739" s="46">
        <v>10</v>
      </c>
      <c r="J739" s="46">
        <v>10</v>
      </c>
      <c r="K739" s="47">
        <v>99</v>
      </c>
      <c r="L739" s="45"/>
      <c r="M739" s="46"/>
      <c r="N739" s="46"/>
      <c r="O739" s="47"/>
    </row>
    <row r="740" spans="1:15" ht="13.8" x14ac:dyDescent="0.3">
      <c r="A740" s="41" t="s">
        <v>479</v>
      </c>
      <c r="B740" s="48">
        <v>0</v>
      </c>
      <c r="C740" s="49">
        <v>0</v>
      </c>
      <c r="D740" s="49">
        <v>20</v>
      </c>
      <c r="E740" s="50">
        <v>231</v>
      </c>
      <c r="F740" s="48">
        <v>6</v>
      </c>
      <c r="G740" s="49">
        <v>2</v>
      </c>
      <c r="H740" s="49">
        <v>11</v>
      </c>
      <c r="I740" s="49">
        <v>18</v>
      </c>
      <c r="J740" s="49">
        <v>20</v>
      </c>
      <c r="K740" s="50">
        <v>204</v>
      </c>
      <c r="L740" s="48"/>
      <c r="M740" s="49"/>
      <c r="N740" s="49"/>
      <c r="O740" s="50"/>
    </row>
    <row r="741" spans="1:15" ht="13.8" x14ac:dyDescent="0.3">
      <c r="A741" s="41" t="s">
        <v>480</v>
      </c>
      <c r="B741" s="48">
        <v>0</v>
      </c>
      <c r="C741" s="49">
        <v>2</v>
      </c>
      <c r="D741" s="49">
        <v>28</v>
      </c>
      <c r="E741" s="50">
        <v>237</v>
      </c>
      <c r="F741" s="48">
        <v>12</v>
      </c>
      <c r="G741" s="49">
        <v>7</v>
      </c>
      <c r="H741" s="49">
        <v>9</v>
      </c>
      <c r="I741" s="49">
        <v>12</v>
      </c>
      <c r="J741" s="49">
        <v>15</v>
      </c>
      <c r="K741" s="50">
        <v>229</v>
      </c>
      <c r="L741" s="48"/>
      <c r="M741" s="49"/>
      <c r="N741" s="49"/>
      <c r="O741" s="50"/>
    </row>
    <row r="742" spans="1:15" ht="13.8" x14ac:dyDescent="0.3">
      <c r="A742" s="41" t="s">
        <v>481</v>
      </c>
      <c r="B742" s="48">
        <v>0</v>
      </c>
      <c r="C742" s="49">
        <v>0</v>
      </c>
      <c r="D742" s="49">
        <v>29</v>
      </c>
      <c r="E742" s="50">
        <v>167</v>
      </c>
      <c r="F742" s="48">
        <v>7</v>
      </c>
      <c r="G742" s="49">
        <v>6</v>
      </c>
      <c r="H742" s="49">
        <v>14</v>
      </c>
      <c r="I742" s="49">
        <v>13</v>
      </c>
      <c r="J742" s="49">
        <v>24</v>
      </c>
      <c r="K742" s="50">
        <v>130</v>
      </c>
      <c r="L742" s="48"/>
      <c r="M742" s="49"/>
      <c r="N742" s="49"/>
      <c r="O742" s="50"/>
    </row>
    <row r="743" spans="1:15" ht="13.8" x14ac:dyDescent="0.3">
      <c r="A743" s="41" t="s">
        <v>482</v>
      </c>
      <c r="B743" s="48">
        <v>0</v>
      </c>
      <c r="C743" s="49">
        <v>0</v>
      </c>
      <c r="D743" s="49">
        <v>29</v>
      </c>
      <c r="E743" s="50">
        <v>191</v>
      </c>
      <c r="F743" s="48">
        <v>12</v>
      </c>
      <c r="G743" s="49">
        <v>2</v>
      </c>
      <c r="H743" s="49">
        <v>14</v>
      </c>
      <c r="I743" s="49">
        <v>15</v>
      </c>
      <c r="J743" s="49">
        <v>18</v>
      </c>
      <c r="K743" s="50">
        <v>166</v>
      </c>
      <c r="L743" s="48"/>
      <c r="M743" s="49"/>
      <c r="N743" s="49"/>
      <c r="O743" s="50"/>
    </row>
    <row r="744" spans="1:15" ht="13.8" x14ac:dyDescent="0.3">
      <c r="A744" s="41" t="s">
        <v>483</v>
      </c>
      <c r="B744" s="48">
        <v>0</v>
      </c>
      <c r="C744" s="49">
        <v>0</v>
      </c>
      <c r="D744" s="49">
        <v>20</v>
      </c>
      <c r="E744" s="50">
        <v>337</v>
      </c>
      <c r="F744" s="48">
        <v>11</v>
      </c>
      <c r="G744" s="49">
        <v>1</v>
      </c>
      <c r="H744" s="49">
        <v>10</v>
      </c>
      <c r="I744" s="49">
        <v>31</v>
      </c>
      <c r="J744" s="49">
        <v>15</v>
      </c>
      <c r="K744" s="50">
        <v>302</v>
      </c>
      <c r="L744" s="48"/>
      <c r="M744" s="49"/>
      <c r="N744" s="49"/>
      <c r="O744" s="50"/>
    </row>
    <row r="745" spans="1:15" ht="13.8" x14ac:dyDescent="0.3">
      <c r="A745" s="41" t="s">
        <v>484</v>
      </c>
      <c r="B745" s="48">
        <v>0</v>
      </c>
      <c r="C745" s="49">
        <v>0</v>
      </c>
      <c r="D745" s="49">
        <v>41</v>
      </c>
      <c r="E745" s="50">
        <v>262</v>
      </c>
      <c r="F745" s="48">
        <v>11</v>
      </c>
      <c r="G745" s="49">
        <v>3</v>
      </c>
      <c r="H745" s="49">
        <v>26</v>
      </c>
      <c r="I745" s="49">
        <v>10</v>
      </c>
      <c r="J745" s="49">
        <v>23</v>
      </c>
      <c r="K745" s="50">
        <v>263</v>
      </c>
      <c r="L745" s="48"/>
      <c r="M745" s="49"/>
      <c r="N745" s="49"/>
      <c r="O745" s="50"/>
    </row>
    <row r="746" spans="1:15" ht="13.8" x14ac:dyDescent="0.3">
      <c r="A746" s="41" t="s">
        <v>485</v>
      </c>
      <c r="B746" s="48">
        <v>0</v>
      </c>
      <c r="C746" s="49">
        <v>0</v>
      </c>
      <c r="D746" s="49">
        <v>24</v>
      </c>
      <c r="E746" s="50">
        <v>323</v>
      </c>
      <c r="F746" s="48">
        <v>4</v>
      </c>
      <c r="G746" s="49">
        <v>4</v>
      </c>
      <c r="H746" s="49">
        <v>17</v>
      </c>
      <c r="I746" s="49">
        <v>23</v>
      </c>
      <c r="J746" s="49">
        <v>31</v>
      </c>
      <c r="K746" s="50">
        <v>285</v>
      </c>
      <c r="L746" s="48"/>
      <c r="M746" s="49"/>
      <c r="N746" s="49"/>
      <c r="O746" s="50"/>
    </row>
    <row r="747" spans="1:15" ht="13.8" x14ac:dyDescent="0.3">
      <c r="A747" s="41" t="s">
        <v>486</v>
      </c>
      <c r="B747" s="48">
        <v>0</v>
      </c>
      <c r="C747" s="49">
        <v>0</v>
      </c>
      <c r="D747" s="49">
        <v>42</v>
      </c>
      <c r="E747" s="50">
        <v>254</v>
      </c>
      <c r="F747" s="48">
        <v>11</v>
      </c>
      <c r="G747" s="49">
        <v>9</v>
      </c>
      <c r="H747" s="49">
        <v>25</v>
      </c>
      <c r="I747" s="49">
        <v>19</v>
      </c>
      <c r="J747" s="49">
        <v>36</v>
      </c>
      <c r="K747" s="50">
        <v>220</v>
      </c>
      <c r="L747" s="48"/>
      <c r="M747" s="49"/>
      <c r="N747" s="49"/>
      <c r="O747" s="50"/>
    </row>
    <row r="748" spans="1:15" ht="13.8" x14ac:dyDescent="0.3">
      <c r="A748" s="27">
        <v>10</v>
      </c>
      <c r="B748" s="48">
        <v>0</v>
      </c>
      <c r="C748" s="49">
        <v>0</v>
      </c>
      <c r="D748" s="49">
        <v>4</v>
      </c>
      <c r="E748" s="50">
        <v>63</v>
      </c>
      <c r="F748" s="48">
        <v>3</v>
      </c>
      <c r="G748" s="49">
        <v>0</v>
      </c>
      <c r="H748" s="49">
        <v>0</v>
      </c>
      <c r="I748" s="49">
        <v>5</v>
      </c>
      <c r="J748" s="49">
        <v>10</v>
      </c>
      <c r="K748" s="50">
        <v>47</v>
      </c>
      <c r="L748" s="48"/>
      <c r="M748" s="49"/>
      <c r="N748" s="49"/>
      <c r="O748" s="50"/>
    </row>
    <row r="749" spans="1:15" ht="13.8" x14ac:dyDescent="0.3">
      <c r="A749" s="27">
        <v>11</v>
      </c>
      <c r="B749" s="48">
        <v>0</v>
      </c>
      <c r="C749" s="49">
        <v>0</v>
      </c>
      <c r="D749" s="49">
        <v>17</v>
      </c>
      <c r="E749" s="50">
        <v>134</v>
      </c>
      <c r="F749" s="48">
        <v>5</v>
      </c>
      <c r="G749" s="49">
        <v>2</v>
      </c>
      <c r="H749" s="49">
        <v>10</v>
      </c>
      <c r="I749" s="49">
        <v>13</v>
      </c>
      <c r="J749" s="49">
        <v>26</v>
      </c>
      <c r="K749" s="50">
        <v>96</v>
      </c>
      <c r="L749" s="48"/>
      <c r="M749" s="49"/>
      <c r="N749" s="49"/>
      <c r="O749" s="50"/>
    </row>
    <row r="750" spans="1:15" ht="13.8" x14ac:dyDescent="0.3">
      <c r="A750" s="27">
        <v>12</v>
      </c>
      <c r="B750" s="48">
        <v>0</v>
      </c>
      <c r="C750" s="49">
        <v>0</v>
      </c>
      <c r="D750" s="49">
        <v>5</v>
      </c>
      <c r="E750" s="50">
        <v>106</v>
      </c>
      <c r="F750" s="48">
        <v>1</v>
      </c>
      <c r="G750" s="49">
        <v>0</v>
      </c>
      <c r="H750" s="49">
        <v>5</v>
      </c>
      <c r="I750" s="49">
        <v>11</v>
      </c>
      <c r="J750" s="49">
        <v>8</v>
      </c>
      <c r="K750" s="50">
        <v>95</v>
      </c>
      <c r="L750" s="48"/>
      <c r="M750" s="49"/>
      <c r="N750" s="49"/>
      <c r="O750" s="50"/>
    </row>
    <row r="751" spans="1:15" ht="13.8" x14ac:dyDescent="0.3">
      <c r="A751" s="27">
        <v>13</v>
      </c>
      <c r="B751" s="48">
        <v>0</v>
      </c>
      <c r="C751" s="49">
        <v>0</v>
      </c>
      <c r="D751" s="49">
        <v>6</v>
      </c>
      <c r="E751" s="50">
        <v>121</v>
      </c>
      <c r="F751" s="48">
        <v>0</v>
      </c>
      <c r="G751" s="49">
        <v>2</v>
      </c>
      <c r="H751" s="49">
        <v>3</v>
      </c>
      <c r="I751" s="49">
        <v>5</v>
      </c>
      <c r="J751" s="49">
        <v>7</v>
      </c>
      <c r="K751" s="50">
        <v>112</v>
      </c>
      <c r="L751" s="48"/>
      <c r="M751" s="49"/>
      <c r="N751" s="49"/>
      <c r="O751" s="50"/>
    </row>
    <row r="752" spans="1:15" ht="13.8" x14ac:dyDescent="0.3">
      <c r="A752" s="27">
        <v>14</v>
      </c>
      <c r="B752" s="48">
        <v>0</v>
      </c>
      <c r="C752" s="49">
        <v>0</v>
      </c>
      <c r="D752" s="49">
        <v>29</v>
      </c>
      <c r="E752" s="50">
        <v>162</v>
      </c>
      <c r="F752" s="48">
        <v>5</v>
      </c>
      <c r="G752" s="49">
        <v>9</v>
      </c>
      <c r="H752" s="49">
        <v>16</v>
      </c>
      <c r="I752" s="49">
        <v>12</v>
      </c>
      <c r="J752" s="49">
        <v>15</v>
      </c>
      <c r="K752" s="50">
        <v>150</v>
      </c>
      <c r="L752" s="48"/>
      <c r="M752" s="49"/>
      <c r="N752" s="49"/>
      <c r="O752" s="50"/>
    </row>
    <row r="753" spans="1:15" ht="13.8" x14ac:dyDescent="0.3">
      <c r="A753" s="27">
        <v>15</v>
      </c>
      <c r="B753" s="48">
        <v>0</v>
      </c>
      <c r="C753" s="49">
        <v>0</v>
      </c>
      <c r="D753" s="49">
        <v>30</v>
      </c>
      <c r="E753" s="50">
        <v>251</v>
      </c>
      <c r="F753" s="48">
        <v>9</v>
      </c>
      <c r="G753" s="49">
        <v>2</v>
      </c>
      <c r="H753" s="49">
        <v>18</v>
      </c>
      <c r="I753" s="49">
        <v>18</v>
      </c>
      <c r="J753" s="49">
        <v>25</v>
      </c>
      <c r="K753" s="50">
        <v>215</v>
      </c>
      <c r="L753" s="48"/>
      <c r="M753" s="49"/>
      <c r="N753" s="49"/>
      <c r="O753" s="50"/>
    </row>
    <row r="754" spans="1:15" ht="13.8" x14ac:dyDescent="0.3">
      <c r="A754" s="27">
        <v>16</v>
      </c>
      <c r="B754" s="48">
        <v>0</v>
      </c>
      <c r="C754" s="49">
        <v>0</v>
      </c>
      <c r="D754" s="49">
        <v>44</v>
      </c>
      <c r="E754" s="50">
        <v>300</v>
      </c>
      <c r="F754" s="48">
        <v>13</v>
      </c>
      <c r="G754" s="49">
        <v>5</v>
      </c>
      <c r="H754" s="49">
        <v>23</v>
      </c>
      <c r="I754" s="49">
        <v>14</v>
      </c>
      <c r="J754" s="49">
        <v>18</v>
      </c>
      <c r="K754" s="50">
        <v>272</v>
      </c>
      <c r="L754" s="48"/>
      <c r="M754" s="49"/>
      <c r="N754" s="49"/>
      <c r="O754" s="50"/>
    </row>
    <row r="755" spans="1:15" ht="13.8" x14ac:dyDescent="0.3">
      <c r="A755" s="27">
        <v>17</v>
      </c>
      <c r="B755" s="48">
        <v>0</v>
      </c>
      <c r="C755" s="49">
        <v>0</v>
      </c>
      <c r="D755" s="49">
        <v>9</v>
      </c>
      <c r="E755" s="50">
        <v>129</v>
      </c>
      <c r="F755" s="48">
        <v>2</v>
      </c>
      <c r="G755" s="49">
        <v>2</v>
      </c>
      <c r="H755" s="49">
        <v>7</v>
      </c>
      <c r="I755" s="49">
        <v>10</v>
      </c>
      <c r="J755" s="49">
        <v>14</v>
      </c>
      <c r="K755" s="50">
        <v>122</v>
      </c>
      <c r="L755" s="48"/>
      <c r="M755" s="49"/>
      <c r="N755" s="49"/>
      <c r="O755" s="50"/>
    </row>
    <row r="756" spans="1:15" ht="13.8" x14ac:dyDescent="0.3">
      <c r="A756" s="27">
        <v>18</v>
      </c>
      <c r="B756" s="48">
        <v>0</v>
      </c>
      <c r="C756" s="49">
        <v>0</v>
      </c>
      <c r="D756" s="49">
        <v>33</v>
      </c>
      <c r="E756" s="50">
        <v>205</v>
      </c>
      <c r="F756" s="48">
        <v>12</v>
      </c>
      <c r="G756" s="49">
        <v>5</v>
      </c>
      <c r="H756" s="49">
        <v>13</v>
      </c>
      <c r="I756" s="49">
        <v>19</v>
      </c>
      <c r="J756" s="49">
        <v>20</v>
      </c>
      <c r="K756" s="50">
        <v>177</v>
      </c>
      <c r="L756" s="48"/>
      <c r="M756" s="49"/>
      <c r="N756" s="49"/>
      <c r="O756" s="50"/>
    </row>
    <row r="757" spans="1:15" ht="13.8" x14ac:dyDescent="0.3">
      <c r="A757" s="27">
        <v>19</v>
      </c>
      <c r="B757" s="48">
        <v>0</v>
      </c>
      <c r="C757" s="49">
        <v>0</v>
      </c>
      <c r="D757" s="49">
        <v>34</v>
      </c>
      <c r="E757" s="50">
        <v>160</v>
      </c>
      <c r="F757" s="48">
        <v>4</v>
      </c>
      <c r="G757" s="49">
        <v>6</v>
      </c>
      <c r="H757" s="49">
        <v>24</v>
      </c>
      <c r="I757" s="49">
        <v>6</v>
      </c>
      <c r="J757" s="49">
        <v>12</v>
      </c>
      <c r="K757" s="50">
        <v>142</v>
      </c>
      <c r="L757" s="48"/>
      <c r="M757" s="49"/>
      <c r="N757" s="49"/>
      <c r="O757" s="50"/>
    </row>
    <row r="758" spans="1:15" ht="13.8" x14ac:dyDescent="0.3">
      <c r="A758" s="27">
        <v>20</v>
      </c>
      <c r="B758" s="48">
        <v>0</v>
      </c>
      <c r="C758" s="49">
        <v>1</v>
      </c>
      <c r="D758" s="49">
        <v>59</v>
      </c>
      <c r="E758" s="50">
        <v>269</v>
      </c>
      <c r="F758" s="48">
        <v>16</v>
      </c>
      <c r="G758" s="49">
        <v>9</v>
      </c>
      <c r="H758" s="49">
        <v>31</v>
      </c>
      <c r="I758" s="49">
        <v>27</v>
      </c>
      <c r="J758" s="49">
        <v>28</v>
      </c>
      <c r="K758" s="50">
        <v>226</v>
      </c>
      <c r="L758" s="48"/>
      <c r="M758" s="49"/>
      <c r="N758" s="49"/>
      <c r="O758" s="50"/>
    </row>
    <row r="759" spans="1:15" ht="13.8" x14ac:dyDescent="0.3">
      <c r="A759" s="27">
        <v>21</v>
      </c>
      <c r="B759" s="48">
        <v>0</v>
      </c>
      <c r="C759" s="49">
        <v>1</v>
      </c>
      <c r="D759" s="49">
        <v>29</v>
      </c>
      <c r="E759" s="50">
        <v>172</v>
      </c>
      <c r="F759" s="48">
        <v>9</v>
      </c>
      <c r="G759" s="49">
        <v>2</v>
      </c>
      <c r="H759" s="49">
        <v>23</v>
      </c>
      <c r="I759" s="49">
        <v>19</v>
      </c>
      <c r="J759" s="49">
        <v>20</v>
      </c>
      <c r="K759" s="50">
        <v>149</v>
      </c>
      <c r="L759" s="48"/>
      <c r="M759" s="49"/>
      <c r="N759" s="49"/>
      <c r="O759" s="50"/>
    </row>
    <row r="760" spans="1:15" ht="13.8" x14ac:dyDescent="0.3">
      <c r="A760" s="27">
        <v>22</v>
      </c>
      <c r="B760" s="48">
        <v>0</v>
      </c>
      <c r="C760" s="49">
        <v>0</v>
      </c>
      <c r="D760" s="49">
        <v>35</v>
      </c>
      <c r="E760" s="50">
        <v>268</v>
      </c>
      <c r="F760" s="48">
        <v>6</v>
      </c>
      <c r="G760" s="49">
        <v>2</v>
      </c>
      <c r="H760" s="49">
        <v>29</v>
      </c>
      <c r="I760" s="49">
        <v>23</v>
      </c>
      <c r="J760" s="49">
        <v>27</v>
      </c>
      <c r="K760" s="50">
        <v>228</v>
      </c>
      <c r="L760" s="48"/>
      <c r="M760" s="49"/>
      <c r="N760" s="49"/>
      <c r="O760" s="50"/>
    </row>
    <row r="761" spans="1:15" ht="14.4" thickBot="1" x14ac:dyDescent="0.35">
      <c r="A761" s="27">
        <v>23</v>
      </c>
      <c r="B761" s="48">
        <v>0</v>
      </c>
      <c r="C761" s="49">
        <v>0</v>
      </c>
      <c r="D761" s="49">
        <v>17</v>
      </c>
      <c r="E761" s="50">
        <v>128</v>
      </c>
      <c r="F761" s="48">
        <v>9</v>
      </c>
      <c r="G761" s="49">
        <v>2</v>
      </c>
      <c r="H761" s="49">
        <v>6</v>
      </c>
      <c r="I761" s="49">
        <v>4</v>
      </c>
      <c r="J761" s="49">
        <v>8</v>
      </c>
      <c r="K761" s="50">
        <v>121</v>
      </c>
      <c r="L761" s="48"/>
      <c r="M761" s="49"/>
      <c r="N761" s="49"/>
      <c r="O761" s="50"/>
    </row>
    <row r="762" spans="1:15" ht="14.4" thickBot="1" x14ac:dyDescent="0.35">
      <c r="A762" s="87" t="s">
        <v>734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88"/>
    </row>
    <row r="763" spans="1:15" ht="13.8" x14ac:dyDescent="0.3">
      <c r="A763" s="27">
        <v>24</v>
      </c>
      <c r="B763" s="48">
        <v>0</v>
      </c>
      <c r="C763" s="49">
        <v>0</v>
      </c>
      <c r="D763" s="49">
        <v>14</v>
      </c>
      <c r="E763" s="50">
        <v>109</v>
      </c>
      <c r="F763" s="48">
        <v>4</v>
      </c>
      <c r="G763" s="49">
        <v>1</v>
      </c>
      <c r="H763" s="49">
        <v>10</v>
      </c>
      <c r="I763" s="49">
        <v>8</v>
      </c>
      <c r="J763" s="49">
        <v>12</v>
      </c>
      <c r="K763" s="50">
        <v>97</v>
      </c>
      <c r="L763" s="48"/>
      <c r="M763" s="49"/>
      <c r="N763" s="49"/>
      <c r="O763" s="50"/>
    </row>
    <row r="764" spans="1:15" ht="13.8" x14ac:dyDescent="0.3">
      <c r="A764" s="27">
        <v>25</v>
      </c>
      <c r="B764" s="48">
        <v>0</v>
      </c>
      <c r="C764" s="49">
        <v>0</v>
      </c>
      <c r="D764" s="49">
        <v>21</v>
      </c>
      <c r="E764" s="50">
        <v>147</v>
      </c>
      <c r="F764" s="48">
        <v>7</v>
      </c>
      <c r="G764" s="49">
        <v>4</v>
      </c>
      <c r="H764" s="49">
        <v>7</v>
      </c>
      <c r="I764" s="49">
        <v>5</v>
      </c>
      <c r="J764" s="49">
        <v>22</v>
      </c>
      <c r="K764" s="50">
        <v>126</v>
      </c>
      <c r="L764" s="48"/>
      <c r="M764" s="49"/>
      <c r="N764" s="49"/>
      <c r="O764" s="50"/>
    </row>
    <row r="765" spans="1:15" ht="13.8" x14ac:dyDescent="0.3">
      <c r="A765" s="27">
        <v>26</v>
      </c>
      <c r="B765" s="48">
        <v>0</v>
      </c>
      <c r="C765" s="49">
        <v>0</v>
      </c>
      <c r="D765" s="49">
        <v>17</v>
      </c>
      <c r="E765" s="50">
        <v>76</v>
      </c>
      <c r="F765" s="48">
        <v>4</v>
      </c>
      <c r="G765" s="49">
        <v>3</v>
      </c>
      <c r="H765" s="49">
        <v>9</v>
      </c>
      <c r="I765" s="49">
        <v>5</v>
      </c>
      <c r="J765" s="49">
        <v>10</v>
      </c>
      <c r="K765" s="50">
        <v>66</v>
      </c>
      <c r="L765" s="48"/>
      <c r="M765" s="49"/>
      <c r="N765" s="49"/>
      <c r="O765" s="50"/>
    </row>
    <row r="766" spans="1:15" ht="13.8" x14ac:dyDescent="0.3">
      <c r="A766" s="27">
        <v>27</v>
      </c>
      <c r="B766" s="48">
        <v>0</v>
      </c>
      <c r="C766" s="49">
        <v>0</v>
      </c>
      <c r="D766" s="49">
        <v>11</v>
      </c>
      <c r="E766" s="50">
        <v>72</v>
      </c>
      <c r="F766" s="48">
        <v>4</v>
      </c>
      <c r="G766" s="49">
        <v>0</v>
      </c>
      <c r="H766" s="49">
        <v>7</v>
      </c>
      <c r="I766" s="49">
        <v>1</v>
      </c>
      <c r="J766" s="49">
        <v>8</v>
      </c>
      <c r="K766" s="50">
        <v>65</v>
      </c>
      <c r="L766" s="48"/>
      <c r="M766" s="49"/>
      <c r="N766" s="49"/>
      <c r="O766" s="50"/>
    </row>
    <row r="767" spans="1:15" ht="13.8" x14ac:dyDescent="0.3">
      <c r="A767" s="27">
        <v>28</v>
      </c>
      <c r="B767" s="48">
        <v>0</v>
      </c>
      <c r="C767" s="49">
        <v>0</v>
      </c>
      <c r="D767" s="49">
        <v>40</v>
      </c>
      <c r="E767" s="50">
        <v>281</v>
      </c>
      <c r="F767" s="48">
        <v>17</v>
      </c>
      <c r="G767" s="49">
        <v>11</v>
      </c>
      <c r="H767" s="49">
        <v>15</v>
      </c>
      <c r="I767" s="49">
        <v>25</v>
      </c>
      <c r="J767" s="49">
        <v>20</v>
      </c>
      <c r="K767" s="50">
        <v>244</v>
      </c>
      <c r="L767" s="48"/>
      <c r="M767" s="49"/>
      <c r="N767" s="49"/>
      <c r="O767" s="50"/>
    </row>
    <row r="768" spans="1:15" ht="13.8" x14ac:dyDescent="0.3">
      <c r="A768" s="27">
        <v>29</v>
      </c>
      <c r="B768" s="48">
        <v>0</v>
      </c>
      <c r="C768" s="49">
        <v>0</v>
      </c>
      <c r="D768" s="49">
        <v>16</v>
      </c>
      <c r="E768" s="50">
        <v>87</v>
      </c>
      <c r="F768" s="48">
        <v>10</v>
      </c>
      <c r="G768" s="49">
        <v>1</v>
      </c>
      <c r="H768" s="49">
        <v>7</v>
      </c>
      <c r="I768" s="49">
        <v>7</v>
      </c>
      <c r="J768" s="49">
        <v>22</v>
      </c>
      <c r="K768" s="50">
        <v>70</v>
      </c>
      <c r="L768" s="48"/>
      <c r="M768" s="49"/>
      <c r="N768" s="49"/>
      <c r="O768" s="50"/>
    </row>
    <row r="769" spans="1:15" ht="13.8" x14ac:dyDescent="0.3">
      <c r="A769" s="27">
        <v>30</v>
      </c>
      <c r="B769" s="48">
        <v>0</v>
      </c>
      <c r="C769" s="49">
        <v>0</v>
      </c>
      <c r="D769" s="49">
        <v>29</v>
      </c>
      <c r="E769" s="50">
        <v>162</v>
      </c>
      <c r="F769" s="48">
        <v>7</v>
      </c>
      <c r="G769" s="49">
        <v>2</v>
      </c>
      <c r="H769" s="49">
        <v>22</v>
      </c>
      <c r="I769" s="49">
        <v>9</v>
      </c>
      <c r="J769" s="49">
        <v>23</v>
      </c>
      <c r="K769" s="50">
        <v>135</v>
      </c>
      <c r="L769" s="48"/>
      <c r="M769" s="49"/>
      <c r="N769" s="49"/>
      <c r="O769" s="50"/>
    </row>
    <row r="770" spans="1:15" ht="13.8" x14ac:dyDescent="0.3">
      <c r="A770" s="27">
        <v>31</v>
      </c>
      <c r="B770" s="48">
        <v>0</v>
      </c>
      <c r="C770" s="49">
        <v>0</v>
      </c>
      <c r="D770" s="49">
        <v>10</v>
      </c>
      <c r="E770" s="50">
        <v>49</v>
      </c>
      <c r="F770" s="48">
        <v>3</v>
      </c>
      <c r="G770" s="49">
        <v>2</v>
      </c>
      <c r="H770" s="49">
        <v>6</v>
      </c>
      <c r="I770" s="49">
        <v>4</v>
      </c>
      <c r="J770" s="49">
        <v>7</v>
      </c>
      <c r="K770" s="50">
        <v>37</v>
      </c>
      <c r="L770" s="48"/>
      <c r="M770" s="49"/>
      <c r="N770" s="49"/>
      <c r="O770" s="50"/>
    </row>
    <row r="771" spans="1:15" ht="13.8" x14ac:dyDescent="0.3">
      <c r="A771" s="27">
        <v>32</v>
      </c>
      <c r="B771" s="48">
        <v>0</v>
      </c>
      <c r="C771" s="49">
        <v>1</v>
      </c>
      <c r="D771" s="49">
        <v>15</v>
      </c>
      <c r="E771" s="50">
        <v>126</v>
      </c>
      <c r="F771" s="48">
        <v>6</v>
      </c>
      <c r="G771" s="49">
        <v>0</v>
      </c>
      <c r="H771" s="49">
        <v>8</v>
      </c>
      <c r="I771" s="49">
        <v>6</v>
      </c>
      <c r="J771" s="49">
        <v>14</v>
      </c>
      <c r="K771" s="50">
        <v>120</v>
      </c>
      <c r="L771" s="48"/>
      <c r="M771" s="49"/>
      <c r="N771" s="49"/>
      <c r="O771" s="50"/>
    </row>
    <row r="772" spans="1:15" ht="13.8" x14ac:dyDescent="0.3">
      <c r="A772" s="27">
        <v>33</v>
      </c>
      <c r="B772" s="48">
        <v>0</v>
      </c>
      <c r="C772" s="49">
        <v>0</v>
      </c>
      <c r="D772" s="49">
        <v>16</v>
      </c>
      <c r="E772" s="50">
        <v>85</v>
      </c>
      <c r="F772" s="48">
        <v>2</v>
      </c>
      <c r="G772" s="49">
        <v>5</v>
      </c>
      <c r="H772" s="49">
        <v>10</v>
      </c>
      <c r="I772" s="49">
        <v>15</v>
      </c>
      <c r="J772" s="49">
        <v>8</v>
      </c>
      <c r="K772" s="50">
        <v>75</v>
      </c>
      <c r="L772" s="48"/>
      <c r="M772" s="49"/>
      <c r="N772" s="49"/>
      <c r="O772" s="50"/>
    </row>
    <row r="773" spans="1:15" ht="13.8" x14ac:dyDescent="0.3">
      <c r="A773" s="27">
        <v>34</v>
      </c>
      <c r="B773" s="48">
        <v>0</v>
      </c>
      <c r="C773" s="49">
        <v>0</v>
      </c>
      <c r="D773" s="49">
        <v>30</v>
      </c>
      <c r="E773" s="50">
        <v>214</v>
      </c>
      <c r="F773" s="48">
        <v>3</v>
      </c>
      <c r="G773" s="49">
        <v>4</v>
      </c>
      <c r="H773" s="49">
        <v>19</v>
      </c>
      <c r="I773" s="49">
        <v>17</v>
      </c>
      <c r="J773" s="49">
        <v>17</v>
      </c>
      <c r="K773" s="50">
        <v>183</v>
      </c>
      <c r="L773" s="48"/>
      <c r="M773" s="49"/>
      <c r="N773" s="49"/>
      <c r="O773" s="50"/>
    </row>
    <row r="774" spans="1:15" ht="13.8" x14ac:dyDescent="0.3">
      <c r="A774" s="27">
        <v>35</v>
      </c>
      <c r="B774" s="48">
        <v>0</v>
      </c>
      <c r="C774" s="49">
        <v>0</v>
      </c>
      <c r="D774" s="49">
        <v>14</v>
      </c>
      <c r="E774" s="50">
        <v>103</v>
      </c>
      <c r="F774" s="48">
        <v>4</v>
      </c>
      <c r="G774" s="49">
        <v>7</v>
      </c>
      <c r="H774" s="49">
        <v>6</v>
      </c>
      <c r="I774" s="49">
        <v>10</v>
      </c>
      <c r="J774" s="49">
        <v>5</v>
      </c>
      <c r="K774" s="50">
        <v>88</v>
      </c>
      <c r="L774" s="48"/>
      <c r="M774" s="49"/>
      <c r="N774" s="49"/>
      <c r="O774" s="50"/>
    </row>
    <row r="775" spans="1:15" ht="13.8" x14ac:dyDescent="0.3">
      <c r="A775" s="27">
        <v>36</v>
      </c>
      <c r="B775" s="48">
        <v>0</v>
      </c>
      <c r="C775" s="49">
        <v>0</v>
      </c>
      <c r="D775" s="49">
        <v>11</v>
      </c>
      <c r="E775" s="50">
        <v>150</v>
      </c>
      <c r="F775" s="48">
        <v>2</v>
      </c>
      <c r="G775" s="49">
        <v>0</v>
      </c>
      <c r="H775" s="49">
        <v>8</v>
      </c>
      <c r="I775" s="49">
        <v>9</v>
      </c>
      <c r="J775" s="49">
        <v>11</v>
      </c>
      <c r="K775" s="50">
        <v>132</v>
      </c>
      <c r="L775" s="48"/>
      <c r="M775" s="49"/>
      <c r="N775" s="49"/>
      <c r="O775" s="50"/>
    </row>
    <row r="776" spans="1:15" ht="13.8" x14ac:dyDescent="0.3">
      <c r="A776" s="27">
        <v>37</v>
      </c>
      <c r="B776" s="48">
        <v>0</v>
      </c>
      <c r="C776" s="49">
        <v>0</v>
      </c>
      <c r="D776" s="49">
        <v>25</v>
      </c>
      <c r="E776" s="50">
        <v>177</v>
      </c>
      <c r="F776" s="48">
        <v>13</v>
      </c>
      <c r="G776" s="49">
        <v>1</v>
      </c>
      <c r="H776" s="49">
        <v>9</v>
      </c>
      <c r="I776" s="49">
        <v>13</v>
      </c>
      <c r="J776" s="49">
        <v>17</v>
      </c>
      <c r="K776" s="50">
        <v>162</v>
      </c>
      <c r="L776" s="48"/>
      <c r="M776" s="49"/>
      <c r="N776" s="49"/>
      <c r="O776" s="50"/>
    </row>
    <row r="777" spans="1:15" ht="13.8" x14ac:dyDescent="0.3">
      <c r="A777" s="27">
        <v>38</v>
      </c>
      <c r="B777" s="48">
        <v>0</v>
      </c>
      <c r="C777" s="49">
        <v>0</v>
      </c>
      <c r="D777" s="49">
        <v>28</v>
      </c>
      <c r="E777" s="50">
        <v>169</v>
      </c>
      <c r="F777" s="48">
        <v>2</v>
      </c>
      <c r="G777" s="49">
        <v>0</v>
      </c>
      <c r="H777" s="49">
        <v>22</v>
      </c>
      <c r="I777" s="49">
        <v>25</v>
      </c>
      <c r="J777" s="49">
        <v>9</v>
      </c>
      <c r="K777" s="50">
        <v>142</v>
      </c>
      <c r="L777" s="48"/>
      <c r="M777" s="49"/>
      <c r="N777" s="49"/>
      <c r="O777" s="50"/>
    </row>
    <row r="778" spans="1:15" ht="13.8" x14ac:dyDescent="0.3">
      <c r="A778" s="27">
        <v>39</v>
      </c>
      <c r="B778" s="48">
        <v>0</v>
      </c>
      <c r="C778" s="49">
        <v>0</v>
      </c>
      <c r="D778" s="49">
        <v>35</v>
      </c>
      <c r="E778" s="50">
        <v>227</v>
      </c>
      <c r="F778" s="48">
        <v>13</v>
      </c>
      <c r="G778" s="49">
        <v>3</v>
      </c>
      <c r="H778" s="49">
        <v>15</v>
      </c>
      <c r="I778" s="49">
        <v>20</v>
      </c>
      <c r="J778" s="49">
        <v>16</v>
      </c>
      <c r="K778" s="50">
        <v>199</v>
      </c>
      <c r="L778" s="48"/>
      <c r="M778" s="49"/>
      <c r="N778" s="49"/>
      <c r="O778" s="50"/>
    </row>
    <row r="779" spans="1:15" ht="13.8" x14ac:dyDescent="0.3">
      <c r="A779" s="27">
        <v>40</v>
      </c>
      <c r="B779" s="48">
        <v>0</v>
      </c>
      <c r="C779" s="49">
        <v>0</v>
      </c>
      <c r="D779" s="49">
        <v>43</v>
      </c>
      <c r="E779" s="50">
        <v>200</v>
      </c>
      <c r="F779" s="48">
        <v>12</v>
      </c>
      <c r="G779" s="49">
        <v>8</v>
      </c>
      <c r="H779" s="49">
        <v>21</v>
      </c>
      <c r="I779" s="49">
        <v>15</v>
      </c>
      <c r="J779" s="49">
        <v>18</v>
      </c>
      <c r="K779" s="50">
        <v>175</v>
      </c>
      <c r="L779" s="48"/>
      <c r="M779" s="49"/>
      <c r="N779" s="49"/>
      <c r="O779" s="50"/>
    </row>
    <row r="780" spans="1:15" ht="13.8" x14ac:dyDescent="0.3">
      <c r="A780" s="27">
        <v>41</v>
      </c>
      <c r="B780" s="48">
        <v>0</v>
      </c>
      <c r="C780" s="49">
        <v>0</v>
      </c>
      <c r="D780" s="49">
        <v>16</v>
      </c>
      <c r="E780" s="50">
        <v>200</v>
      </c>
      <c r="F780" s="48">
        <v>4</v>
      </c>
      <c r="G780" s="49">
        <v>1</v>
      </c>
      <c r="H780" s="49">
        <v>9</v>
      </c>
      <c r="I780" s="49">
        <v>15</v>
      </c>
      <c r="J780" s="49">
        <v>15</v>
      </c>
      <c r="K780" s="50">
        <v>184</v>
      </c>
      <c r="L780" s="48"/>
      <c r="M780" s="49"/>
      <c r="N780" s="49"/>
      <c r="O780" s="50"/>
    </row>
    <row r="781" spans="1:15" ht="13.8" x14ac:dyDescent="0.3">
      <c r="A781" s="27">
        <v>42</v>
      </c>
      <c r="B781" s="48">
        <v>0</v>
      </c>
      <c r="C781" s="49">
        <v>0</v>
      </c>
      <c r="D781" s="49">
        <v>59</v>
      </c>
      <c r="E781" s="50">
        <v>158</v>
      </c>
      <c r="F781" s="48">
        <v>17</v>
      </c>
      <c r="G781" s="49">
        <v>1</v>
      </c>
      <c r="H781" s="49">
        <v>34</v>
      </c>
      <c r="I781" s="49">
        <v>9</v>
      </c>
      <c r="J781" s="49">
        <v>15</v>
      </c>
      <c r="K781" s="50">
        <v>140</v>
      </c>
      <c r="L781" s="48"/>
      <c r="M781" s="49"/>
      <c r="N781" s="49"/>
      <c r="O781" s="50"/>
    </row>
    <row r="782" spans="1:15" ht="13.8" x14ac:dyDescent="0.3">
      <c r="A782" s="27">
        <v>43</v>
      </c>
      <c r="B782" s="48">
        <v>0</v>
      </c>
      <c r="C782" s="49">
        <v>0</v>
      </c>
      <c r="D782" s="49">
        <v>25</v>
      </c>
      <c r="E782" s="50">
        <v>147</v>
      </c>
      <c r="F782" s="48">
        <v>9</v>
      </c>
      <c r="G782" s="49">
        <v>1</v>
      </c>
      <c r="H782" s="49">
        <v>19</v>
      </c>
      <c r="I782" s="49">
        <v>23</v>
      </c>
      <c r="J782" s="49">
        <v>12</v>
      </c>
      <c r="K782" s="50">
        <v>129</v>
      </c>
      <c r="L782" s="48"/>
      <c r="M782" s="49"/>
      <c r="N782" s="49"/>
      <c r="O782" s="50"/>
    </row>
    <row r="783" spans="1:15" ht="13.8" x14ac:dyDescent="0.3">
      <c r="A783" s="27">
        <v>44</v>
      </c>
      <c r="B783" s="48">
        <v>0</v>
      </c>
      <c r="C783" s="49">
        <v>0</v>
      </c>
      <c r="D783" s="49">
        <v>46</v>
      </c>
      <c r="E783" s="50">
        <v>224</v>
      </c>
      <c r="F783" s="48">
        <v>11</v>
      </c>
      <c r="G783" s="49">
        <v>7</v>
      </c>
      <c r="H783" s="49">
        <v>28</v>
      </c>
      <c r="I783" s="49">
        <v>28</v>
      </c>
      <c r="J783" s="49">
        <v>23</v>
      </c>
      <c r="K783" s="50">
        <v>184</v>
      </c>
      <c r="L783" s="48"/>
      <c r="M783" s="49"/>
      <c r="N783" s="49"/>
      <c r="O783" s="50"/>
    </row>
    <row r="784" spans="1:15" ht="13.8" x14ac:dyDescent="0.3">
      <c r="A784" s="27">
        <v>45</v>
      </c>
      <c r="B784" s="48">
        <v>0</v>
      </c>
      <c r="C784" s="49">
        <v>1</v>
      </c>
      <c r="D784" s="49">
        <v>44</v>
      </c>
      <c r="E784" s="50">
        <v>190</v>
      </c>
      <c r="F784" s="48">
        <v>8</v>
      </c>
      <c r="G784" s="49">
        <v>3</v>
      </c>
      <c r="H784" s="49">
        <v>29</v>
      </c>
      <c r="I784" s="49">
        <v>12</v>
      </c>
      <c r="J784" s="49">
        <v>18</v>
      </c>
      <c r="K784" s="50">
        <v>182</v>
      </c>
      <c r="L784" s="48"/>
      <c r="M784" s="49"/>
      <c r="N784" s="49"/>
      <c r="O784" s="50"/>
    </row>
    <row r="785" spans="1:15" ht="14.4" thickBot="1" x14ac:dyDescent="0.35">
      <c r="A785" s="27">
        <v>46</v>
      </c>
      <c r="B785" s="48">
        <v>0</v>
      </c>
      <c r="C785" s="49">
        <v>0</v>
      </c>
      <c r="D785" s="49">
        <v>61</v>
      </c>
      <c r="E785" s="50">
        <v>246</v>
      </c>
      <c r="F785" s="48">
        <v>22</v>
      </c>
      <c r="G785" s="49">
        <v>10</v>
      </c>
      <c r="H785" s="49">
        <v>35</v>
      </c>
      <c r="I785" s="49">
        <v>19</v>
      </c>
      <c r="J785" s="49">
        <v>16</v>
      </c>
      <c r="K785" s="50">
        <v>219</v>
      </c>
      <c r="L785" s="48"/>
      <c r="M785" s="49"/>
      <c r="N785" s="49"/>
      <c r="O785" s="50"/>
    </row>
    <row r="786" spans="1:15" ht="14.4" thickBot="1" x14ac:dyDescent="0.35">
      <c r="A786" s="87" t="s">
        <v>734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88"/>
    </row>
    <row r="787" spans="1:15" ht="13.8" x14ac:dyDescent="0.3">
      <c r="A787" s="27">
        <v>47</v>
      </c>
      <c r="B787" s="48">
        <v>0</v>
      </c>
      <c r="C787" s="49">
        <v>0</v>
      </c>
      <c r="D787" s="49">
        <v>49</v>
      </c>
      <c r="E787" s="50">
        <v>310</v>
      </c>
      <c r="F787" s="48">
        <v>13</v>
      </c>
      <c r="G787" s="49">
        <v>1</v>
      </c>
      <c r="H787" s="49">
        <v>36</v>
      </c>
      <c r="I787" s="49">
        <v>27</v>
      </c>
      <c r="J787" s="49">
        <v>25</v>
      </c>
      <c r="K787" s="50">
        <v>279</v>
      </c>
      <c r="L787" s="48"/>
      <c r="M787" s="49"/>
      <c r="N787" s="49"/>
      <c r="O787" s="50"/>
    </row>
    <row r="788" spans="1:15" ht="13.8" x14ac:dyDescent="0.3">
      <c r="A788" s="27">
        <v>48</v>
      </c>
      <c r="B788" s="48">
        <v>0</v>
      </c>
      <c r="C788" s="49">
        <v>0</v>
      </c>
      <c r="D788" s="49">
        <v>25</v>
      </c>
      <c r="E788" s="50">
        <v>90</v>
      </c>
      <c r="F788" s="48">
        <v>10</v>
      </c>
      <c r="G788" s="49">
        <v>3</v>
      </c>
      <c r="H788" s="49">
        <v>12</v>
      </c>
      <c r="I788" s="49">
        <v>4</v>
      </c>
      <c r="J788" s="49">
        <v>11</v>
      </c>
      <c r="K788" s="50">
        <v>73</v>
      </c>
      <c r="L788" s="48"/>
      <c r="M788" s="49"/>
      <c r="N788" s="49"/>
      <c r="O788" s="50"/>
    </row>
    <row r="789" spans="1:15" ht="13.8" x14ac:dyDescent="0.3">
      <c r="A789" s="27">
        <v>49</v>
      </c>
      <c r="B789" s="48">
        <v>0</v>
      </c>
      <c r="C789" s="49">
        <v>0</v>
      </c>
      <c r="D789" s="49">
        <v>31</v>
      </c>
      <c r="E789" s="50">
        <v>130</v>
      </c>
      <c r="F789" s="48">
        <v>5</v>
      </c>
      <c r="G789" s="49">
        <v>8</v>
      </c>
      <c r="H789" s="49">
        <v>21</v>
      </c>
      <c r="I789" s="49">
        <v>23</v>
      </c>
      <c r="J789" s="49">
        <v>15</v>
      </c>
      <c r="K789" s="50">
        <v>111</v>
      </c>
      <c r="L789" s="48"/>
      <c r="M789" s="49"/>
      <c r="N789" s="49"/>
      <c r="O789" s="50"/>
    </row>
    <row r="790" spans="1:15" ht="13.8" x14ac:dyDescent="0.3">
      <c r="A790" s="27">
        <v>50</v>
      </c>
      <c r="B790" s="48">
        <v>0</v>
      </c>
      <c r="C790" s="49">
        <v>0</v>
      </c>
      <c r="D790" s="49">
        <v>21</v>
      </c>
      <c r="E790" s="50">
        <v>111</v>
      </c>
      <c r="F790" s="48">
        <v>7</v>
      </c>
      <c r="G790" s="49">
        <v>2</v>
      </c>
      <c r="H790" s="49">
        <v>13</v>
      </c>
      <c r="I790" s="49">
        <v>14</v>
      </c>
      <c r="J790" s="49">
        <v>8</v>
      </c>
      <c r="K790" s="50">
        <v>100</v>
      </c>
      <c r="L790" s="48"/>
      <c r="M790" s="49"/>
      <c r="N790" s="49"/>
      <c r="O790" s="50"/>
    </row>
    <row r="791" spans="1:15" ht="13.8" x14ac:dyDescent="0.3">
      <c r="A791" s="27">
        <v>51</v>
      </c>
      <c r="B791" s="48">
        <v>0</v>
      </c>
      <c r="C791" s="49">
        <v>0</v>
      </c>
      <c r="D791" s="49">
        <v>34</v>
      </c>
      <c r="E791" s="50">
        <v>114</v>
      </c>
      <c r="F791" s="48">
        <v>9</v>
      </c>
      <c r="G791" s="49">
        <v>6</v>
      </c>
      <c r="H791" s="49">
        <v>17</v>
      </c>
      <c r="I791" s="49">
        <v>6</v>
      </c>
      <c r="J791" s="49">
        <v>5</v>
      </c>
      <c r="K791" s="50">
        <v>110</v>
      </c>
      <c r="L791" s="48"/>
      <c r="M791" s="49"/>
      <c r="N791" s="49"/>
      <c r="O791" s="50"/>
    </row>
    <row r="792" spans="1:15" ht="13.8" x14ac:dyDescent="0.3">
      <c r="A792" s="27">
        <v>52</v>
      </c>
      <c r="B792" s="48">
        <v>0</v>
      </c>
      <c r="C792" s="49">
        <v>0</v>
      </c>
      <c r="D792" s="49">
        <v>29</v>
      </c>
      <c r="E792" s="50">
        <v>98</v>
      </c>
      <c r="F792" s="48">
        <v>12</v>
      </c>
      <c r="G792" s="49">
        <v>0</v>
      </c>
      <c r="H792" s="49">
        <v>16</v>
      </c>
      <c r="I792" s="49">
        <v>8</v>
      </c>
      <c r="J792" s="49">
        <v>9</v>
      </c>
      <c r="K792" s="50">
        <v>87</v>
      </c>
      <c r="L792" s="48"/>
      <c r="M792" s="49"/>
      <c r="N792" s="49"/>
      <c r="O792" s="50"/>
    </row>
    <row r="793" spans="1:15" ht="13.8" x14ac:dyDescent="0.3">
      <c r="A793" s="27">
        <v>53</v>
      </c>
      <c r="B793" s="48">
        <v>0</v>
      </c>
      <c r="C793" s="49">
        <v>0</v>
      </c>
      <c r="D793" s="49">
        <v>26</v>
      </c>
      <c r="E793" s="50">
        <v>96</v>
      </c>
      <c r="F793" s="48">
        <v>9</v>
      </c>
      <c r="G793" s="49">
        <v>3</v>
      </c>
      <c r="H793" s="49">
        <v>13</v>
      </c>
      <c r="I793" s="49">
        <v>7</v>
      </c>
      <c r="J793" s="49">
        <v>12</v>
      </c>
      <c r="K793" s="50">
        <v>83</v>
      </c>
      <c r="L793" s="48"/>
      <c r="M793" s="49"/>
      <c r="N793" s="49"/>
      <c r="O793" s="50"/>
    </row>
    <row r="794" spans="1:15" ht="13.8" x14ac:dyDescent="0.3">
      <c r="A794" s="27">
        <v>54</v>
      </c>
      <c r="B794" s="48">
        <v>0</v>
      </c>
      <c r="C794" s="49">
        <v>2</v>
      </c>
      <c r="D794" s="49">
        <v>47</v>
      </c>
      <c r="E794" s="50">
        <v>128</v>
      </c>
      <c r="F794" s="48">
        <v>9</v>
      </c>
      <c r="G794" s="49">
        <v>13</v>
      </c>
      <c r="H794" s="49">
        <v>26</v>
      </c>
      <c r="I794" s="49">
        <v>9</v>
      </c>
      <c r="J794" s="49">
        <v>11</v>
      </c>
      <c r="K794" s="50">
        <v>109</v>
      </c>
      <c r="L794" s="48"/>
      <c r="M794" s="49"/>
      <c r="N794" s="49"/>
      <c r="O794" s="50"/>
    </row>
    <row r="795" spans="1:15" ht="13.8" x14ac:dyDescent="0.3">
      <c r="A795" s="27">
        <v>55</v>
      </c>
      <c r="B795" s="48">
        <v>0</v>
      </c>
      <c r="C795" s="49">
        <v>0</v>
      </c>
      <c r="D795" s="49">
        <v>29</v>
      </c>
      <c r="E795" s="50">
        <v>88</v>
      </c>
      <c r="F795" s="48">
        <v>6</v>
      </c>
      <c r="G795" s="49">
        <v>6</v>
      </c>
      <c r="H795" s="49">
        <v>15</v>
      </c>
      <c r="I795" s="49">
        <v>7</v>
      </c>
      <c r="J795" s="49">
        <v>11</v>
      </c>
      <c r="K795" s="50">
        <v>81</v>
      </c>
      <c r="L795" s="48"/>
      <c r="M795" s="49"/>
      <c r="N795" s="49"/>
      <c r="O795" s="50"/>
    </row>
    <row r="796" spans="1:15" ht="13.8" x14ac:dyDescent="0.3">
      <c r="A796" s="27">
        <v>56</v>
      </c>
      <c r="B796" s="48">
        <v>0</v>
      </c>
      <c r="C796" s="49">
        <v>0</v>
      </c>
      <c r="D796" s="49">
        <v>33</v>
      </c>
      <c r="E796" s="50">
        <v>63</v>
      </c>
      <c r="F796" s="48">
        <v>4</v>
      </c>
      <c r="G796" s="49">
        <v>5</v>
      </c>
      <c r="H796" s="49">
        <v>23</v>
      </c>
      <c r="I796" s="49">
        <v>6</v>
      </c>
      <c r="J796" s="49">
        <v>6</v>
      </c>
      <c r="K796" s="50">
        <v>51</v>
      </c>
      <c r="L796" s="48"/>
      <c r="M796" s="49"/>
      <c r="N796" s="49"/>
      <c r="O796" s="50"/>
    </row>
    <row r="797" spans="1:15" ht="13.8" x14ac:dyDescent="0.3">
      <c r="A797" s="27">
        <v>57</v>
      </c>
      <c r="B797" s="48">
        <v>0</v>
      </c>
      <c r="C797" s="49">
        <v>0</v>
      </c>
      <c r="D797" s="49">
        <v>38</v>
      </c>
      <c r="E797" s="50">
        <v>105</v>
      </c>
      <c r="F797" s="48">
        <v>10</v>
      </c>
      <c r="G797" s="49">
        <v>4</v>
      </c>
      <c r="H797" s="49">
        <v>21</v>
      </c>
      <c r="I797" s="49">
        <v>7</v>
      </c>
      <c r="J797" s="49">
        <v>13</v>
      </c>
      <c r="K797" s="50">
        <v>84</v>
      </c>
      <c r="L797" s="48"/>
      <c r="M797" s="49"/>
      <c r="N797" s="49"/>
      <c r="O797" s="50"/>
    </row>
    <row r="798" spans="1:15" ht="13.8" x14ac:dyDescent="0.3">
      <c r="A798" s="27">
        <v>58</v>
      </c>
      <c r="B798" s="48">
        <v>0</v>
      </c>
      <c r="C798" s="49">
        <v>1</v>
      </c>
      <c r="D798" s="49">
        <v>58</v>
      </c>
      <c r="E798" s="50">
        <v>123</v>
      </c>
      <c r="F798" s="48">
        <v>11</v>
      </c>
      <c r="G798" s="49">
        <v>9</v>
      </c>
      <c r="H798" s="49">
        <v>38</v>
      </c>
      <c r="I798" s="49">
        <v>15</v>
      </c>
      <c r="J798" s="49">
        <v>23</v>
      </c>
      <c r="K798" s="50">
        <v>89</v>
      </c>
      <c r="L798" s="48"/>
      <c r="M798" s="49"/>
      <c r="N798" s="49"/>
      <c r="O798" s="50"/>
    </row>
    <row r="799" spans="1:15" ht="13.8" x14ac:dyDescent="0.3">
      <c r="A799" s="27">
        <v>59</v>
      </c>
      <c r="B799" s="48">
        <v>1</v>
      </c>
      <c r="C799" s="49">
        <v>0</v>
      </c>
      <c r="D799" s="49">
        <v>23</v>
      </c>
      <c r="E799" s="50">
        <v>59</v>
      </c>
      <c r="F799" s="48">
        <v>8</v>
      </c>
      <c r="G799" s="49">
        <v>3</v>
      </c>
      <c r="H799" s="49">
        <v>12</v>
      </c>
      <c r="I799" s="49">
        <v>8</v>
      </c>
      <c r="J799" s="49">
        <v>5</v>
      </c>
      <c r="K799" s="50">
        <v>47</v>
      </c>
      <c r="L799" s="48"/>
      <c r="M799" s="49"/>
      <c r="N799" s="49"/>
      <c r="O799" s="50"/>
    </row>
    <row r="800" spans="1:15" ht="13.8" x14ac:dyDescent="0.3">
      <c r="A800" s="27">
        <v>60</v>
      </c>
      <c r="B800" s="48">
        <v>0</v>
      </c>
      <c r="C800" s="49">
        <v>0</v>
      </c>
      <c r="D800" s="49">
        <v>21</v>
      </c>
      <c r="E800" s="50">
        <v>63</v>
      </c>
      <c r="F800" s="48">
        <v>6</v>
      </c>
      <c r="G800" s="49">
        <v>2</v>
      </c>
      <c r="H800" s="49">
        <v>12</v>
      </c>
      <c r="I800" s="49">
        <v>4</v>
      </c>
      <c r="J800" s="49">
        <v>13</v>
      </c>
      <c r="K800" s="50">
        <v>50</v>
      </c>
      <c r="L800" s="48"/>
      <c r="M800" s="49"/>
      <c r="N800" s="49"/>
      <c r="O800" s="50"/>
    </row>
    <row r="801" spans="1:15" ht="13.8" x14ac:dyDescent="0.3">
      <c r="A801" s="27">
        <v>61</v>
      </c>
      <c r="B801" s="48">
        <v>0</v>
      </c>
      <c r="C801" s="49">
        <v>0</v>
      </c>
      <c r="D801" s="49">
        <v>45</v>
      </c>
      <c r="E801" s="50">
        <v>323</v>
      </c>
      <c r="F801" s="48">
        <v>10</v>
      </c>
      <c r="G801" s="49">
        <v>6</v>
      </c>
      <c r="H801" s="49">
        <v>25</v>
      </c>
      <c r="I801" s="49">
        <v>30</v>
      </c>
      <c r="J801" s="49">
        <v>33</v>
      </c>
      <c r="K801" s="50">
        <v>268</v>
      </c>
      <c r="L801" s="48"/>
      <c r="M801" s="49"/>
      <c r="N801" s="49"/>
      <c r="O801" s="50"/>
    </row>
    <row r="802" spans="1:15" ht="13.8" x14ac:dyDescent="0.3">
      <c r="A802" s="27">
        <v>62</v>
      </c>
      <c r="B802" s="48">
        <v>1</v>
      </c>
      <c r="C802" s="49">
        <v>0</v>
      </c>
      <c r="D802" s="49">
        <v>24</v>
      </c>
      <c r="E802" s="50">
        <v>130</v>
      </c>
      <c r="F802" s="48">
        <v>6</v>
      </c>
      <c r="G802" s="49">
        <v>3</v>
      </c>
      <c r="H802" s="49">
        <v>12</v>
      </c>
      <c r="I802" s="49">
        <v>4</v>
      </c>
      <c r="J802" s="49">
        <v>9</v>
      </c>
      <c r="K802" s="50">
        <v>109</v>
      </c>
      <c r="L802" s="48"/>
      <c r="M802" s="49"/>
      <c r="N802" s="49"/>
      <c r="O802" s="50"/>
    </row>
    <row r="803" spans="1:15" ht="13.8" x14ac:dyDescent="0.3">
      <c r="A803" s="27">
        <v>63</v>
      </c>
      <c r="B803" s="48">
        <v>0</v>
      </c>
      <c r="C803" s="49">
        <v>0</v>
      </c>
      <c r="D803" s="49">
        <v>20</v>
      </c>
      <c r="E803" s="50">
        <v>262</v>
      </c>
      <c r="F803" s="48">
        <v>6</v>
      </c>
      <c r="G803" s="49">
        <v>3</v>
      </c>
      <c r="H803" s="49">
        <v>9</v>
      </c>
      <c r="I803" s="49">
        <v>18</v>
      </c>
      <c r="J803" s="49">
        <v>12</v>
      </c>
      <c r="K803" s="50">
        <v>243</v>
      </c>
      <c r="L803" s="48"/>
      <c r="M803" s="49"/>
      <c r="N803" s="49"/>
      <c r="O803" s="50"/>
    </row>
    <row r="804" spans="1:15" ht="13.8" x14ac:dyDescent="0.3">
      <c r="A804" s="27">
        <v>64</v>
      </c>
      <c r="B804" s="48">
        <v>0</v>
      </c>
      <c r="C804" s="49">
        <v>0</v>
      </c>
      <c r="D804" s="49">
        <v>13</v>
      </c>
      <c r="E804" s="50">
        <v>134</v>
      </c>
      <c r="F804" s="48">
        <v>3</v>
      </c>
      <c r="G804" s="49">
        <v>2</v>
      </c>
      <c r="H804" s="49">
        <v>8</v>
      </c>
      <c r="I804" s="49">
        <v>8</v>
      </c>
      <c r="J804" s="49">
        <v>11</v>
      </c>
      <c r="K804" s="50">
        <v>119</v>
      </c>
      <c r="L804" s="48"/>
      <c r="M804" s="49"/>
      <c r="N804" s="49"/>
      <c r="O804" s="50"/>
    </row>
    <row r="805" spans="1:15" ht="13.8" x14ac:dyDescent="0.3">
      <c r="A805" s="27">
        <v>65</v>
      </c>
      <c r="B805" s="48">
        <v>0</v>
      </c>
      <c r="C805" s="49">
        <v>0</v>
      </c>
      <c r="D805" s="49">
        <v>33</v>
      </c>
      <c r="E805" s="50">
        <v>204</v>
      </c>
      <c r="F805" s="48">
        <v>7</v>
      </c>
      <c r="G805" s="49">
        <v>4</v>
      </c>
      <c r="H805" s="49">
        <v>24</v>
      </c>
      <c r="I805" s="49">
        <v>16</v>
      </c>
      <c r="J805" s="49">
        <v>14</v>
      </c>
      <c r="K805" s="50">
        <v>189</v>
      </c>
      <c r="L805" s="48"/>
      <c r="M805" s="49"/>
      <c r="N805" s="49"/>
      <c r="O805" s="50"/>
    </row>
    <row r="806" spans="1:15" ht="13.8" x14ac:dyDescent="0.3">
      <c r="A806" s="27">
        <v>66</v>
      </c>
      <c r="B806" s="48">
        <v>0</v>
      </c>
      <c r="C806" s="49">
        <v>0</v>
      </c>
      <c r="D806" s="49">
        <v>29</v>
      </c>
      <c r="E806" s="50">
        <v>209</v>
      </c>
      <c r="F806" s="48">
        <v>6</v>
      </c>
      <c r="G806" s="49">
        <v>3</v>
      </c>
      <c r="H806" s="49">
        <v>22</v>
      </c>
      <c r="I806" s="49">
        <v>13</v>
      </c>
      <c r="J806" s="49">
        <v>25</v>
      </c>
      <c r="K806" s="50">
        <v>191</v>
      </c>
      <c r="L806" s="48"/>
      <c r="M806" s="49"/>
      <c r="N806" s="49"/>
      <c r="O806" s="50"/>
    </row>
    <row r="807" spans="1:15" ht="14.4" thickBot="1" x14ac:dyDescent="0.35">
      <c r="A807" s="27">
        <v>67</v>
      </c>
      <c r="B807" s="48">
        <v>0</v>
      </c>
      <c r="C807" s="49">
        <v>0</v>
      </c>
      <c r="D807" s="49">
        <v>13</v>
      </c>
      <c r="E807" s="50">
        <v>126</v>
      </c>
      <c r="F807" s="48">
        <v>5</v>
      </c>
      <c r="G807" s="49">
        <v>7</v>
      </c>
      <c r="H807" s="49">
        <v>0</v>
      </c>
      <c r="I807" s="49">
        <v>7</v>
      </c>
      <c r="J807" s="49">
        <v>16</v>
      </c>
      <c r="K807" s="50">
        <v>102</v>
      </c>
      <c r="L807" s="48"/>
      <c r="M807" s="49"/>
      <c r="N807" s="49"/>
      <c r="O807" s="50"/>
    </row>
    <row r="808" spans="1:15" ht="14.4" thickBot="1" x14ac:dyDescent="0.35">
      <c r="A808" s="87" t="s">
        <v>734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88"/>
    </row>
    <row r="809" spans="1:15" ht="13.8" x14ac:dyDescent="0.3">
      <c r="A809" s="27">
        <v>68</v>
      </c>
      <c r="B809" s="48">
        <v>0</v>
      </c>
      <c r="C809" s="49">
        <v>0</v>
      </c>
      <c r="D809" s="49">
        <v>29</v>
      </c>
      <c r="E809" s="50">
        <v>119</v>
      </c>
      <c r="F809" s="48">
        <v>8</v>
      </c>
      <c r="G809" s="49">
        <v>3</v>
      </c>
      <c r="H809" s="49">
        <v>19</v>
      </c>
      <c r="I809" s="49">
        <v>8</v>
      </c>
      <c r="J809" s="49">
        <v>8</v>
      </c>
      <c r="K809" s="50">
        <v>106</v>
      </c>
      <c r="L809" s="48"/>
      <c r="M809" s="49"/>
      <c r="N809" s="49"/>
      <c r="O809" s="50"/>
    </row>
    <row r="810" spans="1:15" ht="13.8" x14ac:dyDescent="0.3">
      <c r="A810" s="27">
        <v>69</v>
      </c>
      <c r="B810" s="48">
        <v>0</v>
      </c>
      <c r="C810" s="49">
        <v>0</v>
      </c>
      <c r="D810" s="49">
        <v>26</v>
      </c>
      <c r="E810" s="50">
        <v>137</v>
      </c>
      <c r="F810" s="48">
        <v>8</v>
      </c>
      <c r="G810" s="49">
        <v>3</v>
      </c>
      <c r="H810" s="49">
        <v>16</v>
      </c>
      <c r="I810" s="49">
        <v>11</v>
      </c>
      <c r="J810" s="49">
        <v>4</v>
      </c>
      <c r="K810" s="50">
        <v>128</v>
      </c>
      <c r="L810" s="48"/>
      <c r="M810" s="49"/>
      <c r="N810" s="49"/>
      <c r="O810" s="50"/>
    </row>
    <row r="811" spans="1:15" ht="13.8" x14ac:dyDescent="0.3">
      <c r="A811" s="28">
        <v>70</v>
      </c>
      <c r="B811" s="51">
        <v>0</v>
      </c>
      <c r="C811" s="52">
        <v>0</v>
      </c>
      <c r="D811" s="52">
        <v>23</v>
      </c>
      <c r="E811" s="53">
        <v>76</v>
      </c>
      <c r="F811" s="51">
        <v>4</v>
      </c>
      <c r="G811" s="52">
        <v>2</v>
      </c>
      <c r="H811" s="52">
        <v>12</v>
      </c>
      <c r="I811" s="52">
        <v>8</v>
      </c>
      <c r="J811" s="52">
        <v>8</v>
      </c>
      <c r="K811" s="53">
        <v>64</v>
      </c>
      <c r="L811" s="51"/>
      <c r="M811" s="52"/>
      <c r="N811" s="52"/>
      <c r="O811" s="53"/>
    </row>
    <row r="812" spans="1:15" ht="13.8" x14ac:dyDescent="0.3">
      <c r="A812" s="29" t="s">
        <v>42</v>
      </c>
      <c r="B812" s="30">
        <f>SUM(B739:B811)</f>
        <v>2</v>
      </c>
      <c r="C812" s="30">
        <f>SUM(C739:C811)</f>
        <v>9</v>
      </c>
      <c r="D812" s="30">
        <f>SUM(D739:D811)</f>
        <v>1954</v>
      </c>
      <c r="E812" s="30">
        <f>SUM(E739:E811)</f>
        <v>11480</v>
      </c>
      <c r="F812" s="30">
        <f>SUM(F739:F811)</f>
        <v>539</v>
      </c>
      <c r="G812" s="30">
        <f>SUM(G739:G811)</f>
        <v>262</v>
      </c>
      <c r="H812" s="30">
        <f>SUM(H739:H811)</f>
        <v>1126</v>
      </c>
      <c r="I812" s="30">
        <f>SUM(I739:I811)</f>
        <v>905</v>
      </c>
      <c r="J812" s="30">
        <f>SUM(J739:J811)</f>
        <v>1075</v>
      </c>
      <c r="K812" s="30">
        <f>SUM(K739:K811)</f>
        <v>10077</v>
      </c>
      <c r="L812" s="30">
        <f>SUM(L739:L811)</f>
        <v>0</v>
      </c>
      <c r="M812" s="30">
        <f>SUM(M739:M811)</f>
        <v>0</v>
      </c>
      <c r="N812" s="30">
        <f>SUM(N739:N811)</f>
        <v>0</v>
      </c>
      <c r="O812" s="30">
        <f>SUM(O739:O811)</f>
        <v>0</v>
      </c>
    </row>
    <row r="813" spans="1:15" ht="14.4" thickBot="1" x14ac:dyDescent="0.35">
      <c r="A813" s="8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90"/>
    </row>
    <row r="814" spans="1:15" ht="14.4" thickBot="1" x14ac:dyDescent="0.35">
      <c r="A814" s="87" t="s">
        <v>476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88"/>
    </row>
    <row r="815" spans="1:15" ht="13.8" x14ac:dyDescent="0.3">
      <c r="A815" s="40" t="s">
        <v>488</v>
      </c>
      <c r="B815" s="45">
        <v>0</v>
      </c>
      <c r="C815" s="46">
        <v>0</v>
      </c>
      <c r="D815" s="46">
        <v>5</v>
      </c>
      <c r="E815" s="47">
        <v>9</v>
      </c>
      <c r="F815" s="45">
        <v>1</v>
      </c>
      <c r="G815" s="46">
        <v>1</v>
      </c>
      <c r="H815" s="46">
        <v>3</v>
      </c>
      <c r="I815" s="46">
        <v>0</v>
      </c>
      <c r="J815" s="46">
        <v>1</v>
      </c>
      <c r="K815" s="47">
        <v>8</v>
      </c>
      <c r="L815" s="45"/>
      <c r="M815" s="46"/>
      <c r="N815" s="46"/>
      <c r="O815" s="47"/>
    </row>
    <row r="816" spans="1:15" ht="13.8" x14ac:dyDescent="0.3">
      <c r="A816" s="41" t="s">
        <v>489</v>
      </c>
      <c r="B816" s="48">
        <v>0</v>
      </c>
      <c r="C816" s="49">
        <v>0</v>
      </c>
      <c r="D816" s="49">
        <v>24</v>
      </c>
      <c r="E816" s="50">
        <v>52</v>
      </c>
      <c r="F816" s="48">
        <v>5</v>
      </c>
      <c r="G816" s="49">
        <v>9</v>
      </c>
      <c r="H816" s="49">
        <v>13</v>
      </c>
      <c r="I816" s="49">
        <v>8</v>
      </c>
      <c r="J816" s="49">
        <v>5</v>
      </c>
      <c r="K816" s="50">
        <v>49</v>
      </c>
      <c r="L816" s="48"/>
      <c r="M816" s="49"/>
      <c r="N816" s="49"/>
      <c r="O816" s="50"/>
    </row>
    <row r="817" spans="1:15" ht="13.8" x14ac:dyDescent="0.3">
      <c r="A817" s="41" t="s">
        <v>490</v>
      </c>
      <c r="B817" s="48">
        <v>0</v>
      </c>
      <c r="C817" s="49">
        <v>0</v>
      </c>
      <c r="D817" s="49">
        <v>22</v>
      </c>
      <c r="E817" s="50">
        <v>56</v>
      </c>
      <c r="F817" s="48">
        <v>3</v>
      </c>
      <c r="G817" s="49">
        <v>2</v>
      </c>
      <c r="H817" s="49">
        <v>17</v>
      </c>
      <c r="I817" s="49">
        <v>4</v>
      </c>
      <c r="J817" s="49">
        <v>6</v>
      </c>
      <c r="K817" s="50">
        <v>53</v>
      </c>
      <c r="L817" s="48"/>
      <c r="M817" s="49"/>
      <c r="N817" s="49"/>
      <c r="O817" s="50"/>
    </row>
    <row r="818" spans="1:15" ht="13.8" x14ac:dyDescent="0.3">
      <c r="A818" s="41" t="s">
        <v>491</v>
      </c>
      <c r="B818" s="48">
        <v>0</v>
      </c>
      <c r="C818" s="49">
        <v>1</v>
      </c>
      <c r="D818" s="49">
        <v>42</v>
      </c>
      <c r="E818" s="50">
        <v>87</v>
      </c>
      <c r="F818" s="48">
        <v>5</v>
      </c>
      <c r="G818" s="49">
        <v>4</v>
      </c>
      <c r="H818" s="49">
        <v>30</v>
      </c>
      <c r="I818" s="49">
        <v>1</v>
      </c>
      <c r="J818" s="49">
        <v>9</v>
      </c>
      <c r="K818" s="50">
        <v>81</v>
      </c>
      <c r="L818" s="48"/>
      <c r="M818" s="49"/>
      <c r="N818" s="49"/>
      <c r="O818" s="50"/>
    </row>
    <row r="819" spans="1:15" ht="13.8" x14ac:dyDescent="0.3">
      <c r="A819" s="41" t="s">
        <v>492</v>
      </c>
      <c r="B819" s="48">
        <v>0</v>
      </c>
      <c r="C819" s="49">
        <v>0</v>
      </c>
      <c r="D819" s="49">
        <v>52</v>
      </c>
      <c r="E819" s="50">
        <v>61</v>
      </c>
      <c r="F819" s="48">
        <v>10</v>
      </c>
      <c r="G819" s="49">
        <v>12</v>
      </c>
      <c r="H819" s="49">
        <v>26</v>
      </c>
      <c r="I819" s="49">
        <v>7</v>
      </c>
      <c r="J819" s="49">
        <v>4</v>
      </c>
      <c r="K819" s="50">
        <v>48</v>
      </c>
      <c r="L819" s="48"/>
      <c r="M819" s="49"/>
      <c r="N819" s="49"/>
      <c r="O819" s="50"/>
    </row>
    <row r="820" spans="1:15" ht="13.8" x14ac:dyDescent="0.3">
      <c r="A820" s="41" t="s">
        <v>493</v>
      </c>
      <c r="B820" s="48">
        <v>0</v>
      </c>
      <c r="C820" s="49">
        <v>0</v>
      </c>
      <c r="D820" s="49">
        <v>35</v>
      </c>
      <c r="E820" s="50">
        <v>27</v>
      </c>
      <c r="F820" s="48">
        <v>5</v>
      </c>
      <c r="G820" s="49">
        <v>7</v>
      </c>
      <c r="H820" s="49">
        <v>16</v>
      </c>
      <c r="I820" s="49">
        <v>5</v>
      </c>
      <c r="J820" s="49">
        <v>2</v>
      </c>
      <c r="K820" s="50">
        <v>27</v>
      </c>
      <c r="L820" s="48"/>
      <c r="M820" s="49"/>
      <c r="N820" s="49"/>
      <c r="O820" s="50"/>
    </row>
    <row r="821" spans="1:15" ht="13.8" x14ac:dyDescent="0.3">
      <c r="A821" s="41" t="s">
        <v>494</v>
      </c>
      <c r="B821" s="48">
        <v>0</v>
      </c>
      <c r="C821" s="49">
        <v>0</v>
      </c>
      <c r="D821" s="49">
        <v>17</v>
      </c>
      <c r="E821" s="50">
        <v>46</v>
      </c>
      <c r="F821" s="48">
        <v>1</v>
      </c>
      <c r="G821" s="49">
        <v>1</v>
      </c>
      <c r="H821" s="49">
        <v>13</v>
      </c>
      <c r="I821" s="49">
        <v>6</v>
      </c>
      <c r="J821" s="49">
        <v>3</v>
      </c>
      <c r="K821" s="50">
        <v>38</v>
      </c>
      <c r="L821" s="48"/>
      <c r="M821" s="49"/>
      <c r="N821" s="49"/>
      <c r="O821" s="50"/>
    </row>
    <row r="822" spans="1:15" ht="13.8" x14ac:dyDescent="0.3">
      <c r="A822" s="41" t="s">
        <v>495</v>
      </c>
      <c r="B822" s="48">
        <v>0</v>
      </c>
      <c r="C822" s="49">
        <v>0</v>
      </c>
      <c r="D822" s="49">
        <v>6</v>
      </c>
      <c r="E822" s="50">
        <v>0</v>
      </c>
      <c r="F822" s="48">
        <v>2</v>
      </c>
      <c r="G822" s="49">
        <v>2</v>
      </c>
      <c r="H822" s="49">
        <v>2</v>
      </c>
      <c r="I822" s="49">
        <v>0</v>
      </c>
      <c r="J822" s="49">
        <v>0</v>
      </c>
      <c r="K822" s="50">
        <v>0</v>
      </c>
      <c r="L822" s="48"/>
      <c r="M822" s="49"/>
      <c r="N822" s="49"/>
      <c r="O822" s="50"/>
    </row>
    <row r="823" spans="1:15" ht="13.8" x14ac:dyDescent="0.3">
      <c r="A823" s="41" t="s">
        <v>496</v>
      </c>
      <c r="B823" s="48">
        <v>0</v>
      </c>
      <c r="C823" s="49">
        <v>1</v>
      </c>
      <c r="D823" s="49">
        <v>78</v>
      </c>
      <c r="E823" s="50">
        <v>78</v>
      </c>
      <c r="F823" s="48">
        <v>11</v>
      </c>
      <c r="G823" s="49">
        <v>17</v>
      </c>
      <c r="H823" s="49">
        <v>43</v>
      </c>
      <c r="I823" s="49">
        <v>6</v>
      </c>
      <c r="J823" s="49">
        <v>6</v>
      </c>
      <c r="K823" s="50">
        <v>68</v>
      </c>
      <c r="L823" s="48"/>
      <c r="M823" s="49"/>
      <c r="N823" s="49"/>
      <c r="O823" s="50"/>
    </row>
    <row r="824" spans="1:15" ht="13.8" x14ac:dyDescent="0.3">
      <c r="A824" s="27" t="s">
        <v>497</v>
      </c>
      <c r="B824" s="48">
        <v>0</v>
      </c>
      <c r="C824" s="49">
        <v>0</v>
      </c>
      <c r="D824" s="49">
        <v>62</v>
      </c>
      <c r="E824" s="50">
        <v>65</v>
      </c>
      <c r="F824" s="48">
        <v>10</v>
      </c>
      <c r="G824" s="49">
        <v>7</v>
      </c>
      <c r="H824" s="49">
        <v>42</v>
      </c>
      <c r="I824" s="49">
        <v>10</v>
      </c>
      <c r="J824" s="49">
        <v>4</v>
      </c>
      <c r="K824" s="50">
        <v>61</v>
      </c>
      <c r="L824" s="48"/>
      <c r="M824" s="49"/>
      <c r="N824" s="49"/>
      <c r="O824" s="50"/>
    </row>
    <row r="825" spans="1:15" ht="13.8" x14ac:dyDescent="0.3">
      <c r="A825" s="27" t="s">
        <v>498</v>
      </c>
      <c r="B825" s="48">
        <v>1</v>
      </c>
      <c r="C825" s="49">
        <v>0</v>
      </c>
      <c r="D825" s="49">
        <v>60</v>
      </c>
      <c r="E825" s="50">
        <v>25</v>
      </c>
      <c r="F825" s="48">
        <v>5</v>
      </c>
      <c r="G825" s="49">
        <v>11</v>
      </c>
      <c r="H825" s="49">
        <v>39</v>
      </c>
      <c r="I825" s="49">
        <v>1</v>
      </c>
      <c r="J825" s="49">
        <v>3</v>
      </c>
      <c r="K825" s="50">
        <v>31</v>
      </c>
      <c r="L825" s="48"/>
      <c r="M825" s="49"/>
      <c r="N825" s="49"/>
      <c r="O825" s="50"/>
    </row>
    <row r="826" spans="1:15" ht="13.8" x14ac:dyDescent="0.3">
      <c r="A826" s="27" t="s">
        <v>499</v>
      </c>
      <c r="B826" s="48">
        <v>1</v>
      </c>
      <c r="C826" s="49">
        <v>0</v>
      </c>
      <c r="D826" s="49">
        <v>37</v>
      </c>
      <c r="E826" s="50">
        <v>70</v>
      </c>
      <c r="F826" s="48">
        <v>9</v>
      </c>
      <c r="G826" s="49">
        <v>7</v>
      </c>
      <c r="H826" s="49">
        <v>21</v>
      </c>
      <c r="I826" s="49">
        <v>3</v>
      </c>
      <c r="J826" s="49">
        <v>7</v>
      </c>
      <c r="K826" s="50">
        <v>72</v>
      </c>
      <c r="L826" s="48"/>
      <c r="M826" s="49"/>
      <c r="N826" s="49"/>
      <c r="O826" s="50"/>
    </row>
    <row r="827" spans="1:15" ht="13.8" x14ac:dyDescent="0.3">
      <c r="A827" s="27" t="s">
        <v>500</v>
      </c>
      <c r="B827" s="48">
        <v>0</v>
      </c>
      <c r="C827" s="49">
        <v>0</v>
      </c>
      <c r="D827" s="49">
        <v>40</v>
      </c>
      <c r="E827" s="50">
        <v>32</v>
      </c>
      <c r="F827" s="48">
        <v>6</v>
      </c>
      <c r="G827" s="49">
        <v>3</v>
      </c>
      <c r="H827" s="49">
        <v>28</v>
      </c>
      <c r="I827" s="49">
        <v>3</v>
      </c>
      <c r="J827" s="49">
        <v>4</v>
      </c>
      <c r="K827" s="50">
        <v>31</v>
      </c>
      <c r="L827" s="48"/>
      <c r="M827" s="49"/>
      <c r="N827" s="49"/>
      <c r="O827" s="50"/>
    </row>
    <row r="828" spans="1:15" ht="13.8" x14ac:dyDescent="0.3">
      <c r="A828" s="27" t="s">
        <v>501</v>
      </c>
      <c r="B828" s="48">
        <v>0</v>
      </c>
      <c r="C828" s="49">
        <v>0</v>
      </c>
      <c r="D828" s="49">
        <v>48</v>
      </c>
      <c r="E828" s="50">
        <v>29</v>
      </c>
      <c r="F828" s="48">
        <v>7</v>
      </c>
      <c r="G828" s="49">
        <v>7</v>
      </c>
      <c r="H828" s="49">
        <v>33</v>
      </c>
      <c r="I828" s="49">
        <v>6</v>
      </c>
      <c r="J828" s="49">
        <v>6</v>
      </c>
      <c r="K828" s="50">
        <v>20</v>
      </c>
      <c r="L828" s="48"/>
      <c r="M828" s="49"/>
      <c r="N828" s="49"/>
      <c r="O828" s="50"/>
    </row>
    <row r="829" spans="1:15" ht="13.8" x14ac:dyDescent="0.3">
      <c r="A829" s="27" t="s">
        <v>502</v>
      </c>
      <c r="B829" s="48">
        <v>0</v>
      </c>
      <c r="C829" s="49">
        <v>0</v>
      </c>
      <c r="D829" s="49">
        <v>62</v>
      </c>
      <c r="E829" s="50">
        <v>33</v>
      </c>
      <c r="F829" s="48">
        <v>9</v>
      </c>
      <c r="G829" s="49">
        <v>2</v>
      </c>
      <c r="H829" s="49">
        <v>46</v>
      </c>
      <c r="I829" s="49">
        <v>3</v>
      </c>
      <c r="J829" s="49">
        <v>2</v>
      </c>
      <c r="K829" s="50">
        <v>30</v>
      </c>
      <c r="L829" s="48"/>
      <c r="M829" s="49"/>
      <c r="N829" s="49"/>
      <c r="O829" s="50"/>
    </row>
    <row r="830" spans="1:15" ht="13.8" x14ac:dyDescent="0.3">
      <c r="A830" s="27" t="s">
        <v>503</v>
      </c>
      <c r="B830" s="48">
        <v>0</v>
      </c>
      <c r="C830" s="49">
        <v>0</v>
      </c>
      <c r="D830" s="49">
        <v>16</v>
      </c>
      <c r="E830" s="50">
        <v>25</v>
      </c>
      <c r="F830" s="48">
        <v>3</v>
      </c>
      <c r="G830" s="49">
        <v>3</v>
      </c>
      <c r="H830" s="49">
        <v>12</v>
      </c>
      <c r="I830" s="49">
        <v>1</v>
      </c>
      <c r="J830" s="49">
        <v>2</v>
      </c>
      <c r="K830" s="50">
        <v>29</v>
      </c>
      <c r="L830" s="48"/>
      <c r="M830" s="49"/>
      <c r="N830" s="49"/>
      <c r="O830" s="50"/>
    </row>
    <row r="831" spans="1:15" ht="14.4" thickBot="1" x14ac:dyDescent="0.35">
      <c r="A831" s="27" t="s">
        <v>504</v>
      </c>
      <c r="B831" s="48">
        <v>0</v>
      </c>
      <c r="C831" s="49">
        <v>0</v>
      </c>
      <c r="D831" s="49">
        <v>43</v>
      </c>
      <c r="E831" s="50">
        <v>82</v>
      </c>
      <c r="F831" s="48">
        <v>6</v>
      </c>
      <c r="G831" s="49">
        <v>6</v>
      </c>
      <c r="H831" s="49">
        <v>31</v>
      </c>
      <c r="I831" s="49">
        <v>3</v>
      </c>
      <c r="J831" s="49">
        <v>11</v>
      </c>
      <c r="K831" s="50">
        <v>75</v>
      </c>
      <c r="L831" s="48"/>
      <c r="M831" s="49"/>
      <c r="N831" s="49"/>
      <c r="O831" s="50"/>
    </row>
    <row r="832" spans="1:15" ht="14.4" thickBot="1" x14ac:dyDescent="0.35">
      <c r="A832" s="87" t="s">
        <v>735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88"/>
    </row>
    <row r="833" spans="1:15" ht="13.8" x14ac:dyDescent="0.3">
      <c r="A833" s="27" t="s">
        <v>505</v>
      </c>
      <c r="B833" s="48">
        <v>0</v>
      </c>
      <c r="C833" s="49">
        <v>0</v>
      </c>
      <c r="D833" s="49">
        <v>7</v>
      </c>
      <c r="E833" s="50">
        <v>13</v>
      </c>
      <c r="F833" s="48">
        <v>3</v>
      </c>
      <c r="G833" s="49">
        <v>1</v>
      </c>
      <c r="H833" s="49">
        <v>5</v>
      </c>
      <c r="I833" s="49">
        <v>2</v>
      </c>
      <c r="J833" s="49">
        <v>2</v>
      </c>
      <c r="K833" s="50">
        <v>12</v>
      </c>
      <c r="L833" s="48"/>
      <c r="M833" s="49"/>
      <c r="N833" s="49"/>
      <c r="O833" s="50"/>
    </row>
    <row r="834" spans="1:15" ht="13.8" x14ac:dyDescent="0.3">
      <c r="A834" s="27" t="s">
        <v>506</v>
      </c>
      <c r="B834" s="48">
        <v>0</v>
      </c>
      <c r="C834" s="49">
        <v>1</v>
      </c>
      <c r="D834" s="49">
        <v>37</v>
      </c>
      <c r="E834" s="50">
        <v>134</v>
      </c>
      <c r="F834" s="48">
        <v>10</v>
      </c>
      <c r="G834" s="49">
        <v>10</v>
      </c>
      <c r="H834" s="49">
        <v>13</v>
      </c>
      <c r="I834" s="49">
        <v>13</v>
      </c>
      <c r="J834" s="49">
        <v>16</v>
      </c>
      <c r="K834" s="50">
        <v>126</v>
      </c>
      <c r="L834" s="48"/>
      <c r="M834" s="49"/>
      <c r="N834" s="49"/>
      <c r="O834" s="50"/>
    </row>
    <row r="835" spans="1:15" ht="13.8" x14ac:dyDescent="0.3">
      <c r="A835" s="27" t="s">
        <v>507</v>
      </c>
      <c r="B835" s="48">
        <v>0</v>
      </c>
      <c r="C835" s="49">
        <v>0</v>
      </c>
      <c r="D835" s="49">
        <v>1</v>
      </c>
      <c r="E835" s="50">
        <v>6</v>
      </c>
      <c r="F835" s="48">
        <v>1</v>
      </c>
      <c r="G835" s="49">
        <v>0</v>
      </c>
      <c r="H835" s="49">
        <v>0</v>
      </c>
      <c r="I835" s="49">
        <v>1</v>
      </c>
      <c r="J835" s="49">
        <v>0</v>
      </c>
      <c r="K835" s="50">
        <v>6</v>
      </c>
      <c r="L835" s="48"/>
      <c r="M835" s="49"/>
      <c r="N835" s="49"/>
      <c r="O835" s="50"/>
    </row>
    <row r="836" spans="1:15" ht="13.8" x14ac:dyDescent="0.3">
      <c r="A836" s="27" t="s">
        <v>508</v>
      </c>
      <c r="B836" s="48">
        <v>0</v>
      </c>
      <c r="C836" s="49">
        <v>0</v>
      </c>
      <c r="D836" s="49">
        <v>22</v>
      </c>
      <c r="E836" s="50">
        <v>87</v>
      </c>
      <c r="F836" s="48">
        <v>2</v>
      </c>
      <c r="G836" s="49">
        <v>3</v>
      </c>
      <c r="H836" s="49">
        <v>14</v>
      </c>
      <c r="I836" s="49">
        <v>19</v>
      </c>
      <c r="J836" s="49">
        <v>5</v>
      </c>
      <c r="K836" s="50">
        <v>68</v>
      </c>
      <c r="L836" s="48"/>
      <c r="M836" s="49"/>
      <c r="N836" s="49"/>
      <c r="O836" s="50"/>
    </row>
    <row r="837" spans="1:15" ht="13.8" x14ac:dyDescent="0.3">
      <c r="A837" s="27" t="s">
        <v>509</v>
      </c>
      <c r="B837" s="48">
        <v>2</v>
      </c>
      <c r="C837" s="49">
        <v>0</v>
      </c>
      <c r="D837" s="49">
        <v>4</v>
      </c>
      <c r="E837" s="50">
        <v>67</v>
      </c>
      <c r="F837" s="48">
        <v>3</v>
      </c>
      <c r="G837" s="49">
        <v>2</v>
      </c>
      <c r="H837" s="49">
        <v>2</v>
      </c>
      <c r="I837" s="49">
        <v>5</v>
      </c>
      <c r="J837" s="49">
        <v>6</v>
      </c>
      <c r="K837" s="50">
        <v>62</v>
      </c>
      <c r="L837" s="48"/>
      <c r="M837" s="49"/>
      <c r="N837" s="49"/>
      <c r="O837" s="50"/>
    </row>
    <row r="838" spans="1:15" ht="13.8" x14ac:dyDescent="0.3">
      <c r="A838" s="27" t="s">
        <v>510</v>
      </c>
      <c r="B838" s="48">
        <v>0</v>
      </c>
      <c r="C838" s="49">
        <v>0</v>
      </c>
      <c r="D838" s="49">
        <v>17</v>
      </c>
      <c r="E838" s="50">
        <v>26</v>
      </c>
      <c r="F838" s="48">
        <v>7</v>
      </c>
      <c r="G838" s="49">
        <v>4</v>
      </c>
      <c r="H838" s="49">
        <v>6</v>
      </c>
      <c r="I838" s="49">
        <v>2</v>
      </c>
      <c r="J838" s="49">
        <v>3</v>
      </c>
      <c r="K838" s="50">
        <v>21</v>
      </c>
      <c r="L838" s="48"/>
      <c r="M838" s="49"/>
      <c r="N838" s="49"/>
      <c r="O838" s="50"/>
    </row>
    <row r="839" spans="1:15" ht="13.8" x14ac:dyDescent="0.3">
      <c r="A839" s="27" t="s">
        <v>511</v>
      </c>
      <c r="B839" s="48">
        <v>0</v>
      </c>
      <c r="C839" s="49">
        <v>0</v>
      </c>
      <c r="D839" s="49">
        <v>7</v>
      </c>
      <c r="E839" s="50">
        <v>40</v>
      </c>
      <c r="F839" s="48">
        <v>2</v>
      </c>
      <c r="G839" s="49">
        <v>3</v>
      </c>
      <c r="H839" s="49">
        <v>2</v>
      </c>
      <c r="I839" s="49">
        <v>9</v>
      </c>
      <c r="J839" s="49">
        <v>4</v>
      </c>
      <c r="K839" s="50">
        <v>24</v>
      </c>
      <c r="L839" s="48"/>
      <c r="M839" s="49"/>
      <c r="N839" s="49"/>
      <c r="O839" s="50"/>
    </row>
    <row r="840" spans="1:15" ht="13.8" x14ac:dyDescent="0.3">
      <c r="A840" s="27" t="s">
        <v>512</v>
      </c>
      <c r="B840" s="48">
        <v>0</v>
      </c>
      <c r="C840" s="49">
        <v>0</v>
      </c>
      <c r="D840" s="49">
        <v>5</v>
      </c>
      <c r="E840" s="50">
        <v>26</v>
      </c>
      <c r="F840" s="48">
        <v>2</v>
      </c>
      <c r="G840" s="49">
        <v>1</v>
      </c>
      <c r="H840" s="49">
        <v>1</v>
      </c>
      <c r="I840" s="49">
        <v>5</v>
      </c>
      <c r="J840" s="49">
        <v>2</v>
      </c>
      <c r="K840" s="50">
        <v>20</v>
      </c>
      <c r="L840" s="48"/>
      <c r="M840" s="49"/>
      <c r="N840" s="49"/>
      <c r="O840" s="50"/>
    </row>
    <row r="841" spans="1:15" ht="13.8" x14ac:dyDescent="0.3">
      <c r="A841" s="27" t="s">
        <v>513</v>
      </c>
      <c r="B841" s="48">
        <v>0</v>
      </c>
      <c r="C841" s="49">
        <v>0</v>
      </c>
      <c r="D841" s="49">
        <v>16</v>
      </c>
      <c r="E841" s="50">
        <v>80</v>
      </c>
      <c r="F841" s="48">
        <v>6</v>
      </c>
      <c r="G841" s="49">
        <v>4</v>
      </c>
      <c r="H841" s="49">
        <v>7</v>
      </c>
      <c r="I841" s="49">
        <v>5</v>
      </c>
      <c r="J841" s="49">
        <v>9</v>
      </c>
      <c r="K841" s="50">
        <v>69</v>
      </c>
      <c r="L841" s="48"/>
      <c r="M841" s="49"/>
      <c r="N841" s="49"/>
      <c r="O841" s="50"/>
    </row>
    <row r="842" spans="1:15" ht="13.8" x14ac:dyDescent="0.3">
      <c r="A842" s="27" t="s">
        <v>514</v>
      </c>
      <c r="B842" s="48">
        <v>0</v>
      </c>
      <c r="C842" s="49">
        <v>0</v>
      </c>
      <c r="D842" s="49">
        <v>49</v>
      </c>
      <c r="E842" s="50">
        <v>226</v>
      </c>
      <c r="F842" s="48">
        <v>13</v>
      </c>
      <c r="G842" s="49">
        <v>5</v>
      </c>
      <c r="H842" s="49">
        <v>21</v>
      </c>
      <c r="I842" s="49">
        <v>34</v>
      </c>
      <c r="J842" s="49">
        <v>19</v>
      </c>
      <c r="K842" s="50">
        <v>180</v>
      </c>
      <c r="L842" s="48"/>
      <c r="M842" s="49"/>
      <c r="N842" s="49"/>
      <c r="O842" s="50"/>
    </row>
    <row r="843" spans="1:15" ht="13.8" x14ac:dyDescent="0.3">
      <c r="A843" s="27" t="s">
        <v>515</v>
      </c>
      <c r="B843" s="48">
        <v>0</v>
      </c>
      <c r="C843" s="49">
        <v>0</v>
      </c>
      <c r="D843" s="49">
        <v>23</v>
      </c>
      <c r="E843" s="50">
        <v>128</v>
      </c>
      <c r="F843" s="48">
        <v>6</v>
      </c>
      <c r="G843" s="49">
        <v>6</v>
      </c>
      <c r="H843" s="49">
        <v>9</v>
      </c>
      <c r="I843" s="49">
        <v>21</v>
      </c>
      <c r="J843" s="49">
        <v>9</v>
      </c>
      <c r="K843" s="50">
        <v>117</v>
      </c>
      <c r="L843" s="48"/>
      <c r="M843" s="49"/>
      <c r="N843" s="49"/>
      <c r="O843" s="50"/>
    </row>
    <row r="844" spans="1:15" ht="13.8" x14ac:dyDescent="0.3">
      <c r="A844" s="27" t="s">
        <v>516</v>
      </c>
      <c r="B844" s="48">
        <v>1</v>
      </c>
      <c r="C844" s="49">
        <v>0</v>
      </c>
      <c r="D844" s="49">
        <v>105</v>
      </c>
      <c r="E844" s="50">
        <v>236</v>
      </c>
      <c r="F844" s="48">
        <v>19</v>
      </c>
      <c r="G844" s="49">
        <v>22</v>
      </c>
      <c r="H844" s="49">
        <v>43</v>
      </c>
      <c r="I844" s="49">
        <v>22</v>
      </c>
      <c r="J844" s="49">
        <v>25</v>
      </c>
      <c r="K844" s="50">
        <v>193</v>
      </c>
      <c r="L844" s="48"/>
      <c r="M844" s="49"/>
      <c r="N844" s="49"/>
      <c r="O844" s="50"/>
    </row>
    <row r="845" spans="1:15" ht="13.8" x14ac:dyDescent="0.3">
      <c r="A845" s="27" t="s">
        <v>517</v>
      </c>
      <c r="B845" s="48">
        <v>1</v>
      </c>
      <c r="C845" s="49">
        <v>0</v>
      </c>
      <c r="D845" s="49">
        <v>15</v>
      </c>
      <c r="E845" s="50">
        <v>59</v>
      </c>
      <c r="F845" s="48">
        <v>3</v>
      </c>
      <c r="G845" s="49">
        <v>1</v>
      </c>
      <c r="H845" s="49">
        <v>9</v>
      </c>
      <c r="I845" s="49">
        <v>1</v>
      </c>
      <c r="J845" s="49">
        <v>5</v>
      </c>
      <c r="K845" s="50">
        <v>53</v>
      </c>
      <c r="L845" s="48"/>
      <c r="M845" s="49"/>
      <c r="N845" s="49"/>
      <c r="O845" s="50"/>
    </row>
    <row r="846" spans="1:15" ht="13.8" x14ac:dyDescent="0.3">
      <c r="A846" s="27" t="s">
        <v>518</v>
      </c>
      <c r="B846" s="48">
        <v>0</v>
      </c>
      <c r="C846" s="49">
        <v>0</v>
      </c>
      <c r="D846" s="49">
        <v>17</v>
      </c>
      <c r="E846" s="50">
        <v>54</v>
      </c>
      <c r="F846" s="48">
        <v>6</v>
      </c>
      <c r="G846" s="49">
        <v>3</v>
      </c>
      <c r="H846" s="49">
        <v>11</v>
      </c>
      <c r="I846" s="49">
        <v>4</v>
      </c>
      <c r="J846" s="49">
        <v>3</v>
      </c>
      <c r="K846" s="50">
        <v>49</v>
      </c>
      <c r="L846" s="48"/>
      <c r="M846" s="49"/>
      <c r="N846" s="49"/>
      <c r="O846" s="50"/>
    </row>
    <row r="847" spans="1:15" ht="13.8" x14ac:dyDescent="0.3">
      <c r="A847" s="27" t="s">
        <v>717</v>
      </c>
      <c r="B847" s="48">
        <v>0</v>
      </c>
      <c r="C847" s="49">
        <v>0</v>
      </c>
      <c r="D847" s="49">
        <v>12</v>
      </c>
      <c r="E847" s="50">
        <v>19</v>
      </c>
      <c r="F847" s="48">
        <v>3</v>
      </c>
      <c r="G847" s="49">
        <v>5</v>
      </c>
      <c r="H847" s="49">
        <v>5</v>
      </c>
      <c r="I847" s="49">
        <v>3</v>
      </c>
      <c r="J847" s="49">
        <v>3</v>
      </c>
      <c r="K847" s="50">
        <v>14</v>
      </c>
      <c r="L847" s="48"/>
      <c r="M847" s="49"/>
      <c r="N847" s="49"/>
      <c r="O847" s="50"/>
    </row>
    <row r="848" spans="1:15" ht="13.8" x14ac:dyDescent="0.3">
      <c r="A848" s="28" t="s">
        <v>110</v>
      </c>
      <c r="B848" s="51">
        <v>0</v>
      </c>
      <c r="C848" s="52">
        <v>0</v>
      </c>
      <c r="D848" s="52">
        <v>165</v>
      </c>
      <c r="E848" s="53">
        <v>149</v>
      </c>
      <c r="F848" s="51">
        <v>30</v>
      </c>
      <c r="G848" s="52">
        <v>34</v>
      </c>
      <c r="H848" s="52">
        <v>84</v>
      </c>
      <c r="I848" s="52">
        <v>19</v>
      </c>
      <c r="J848" s="52">
        <v>13</v>
      </c>
      <c r="K848" s="53">
        <v>122</v>
      </c>
      <c r="L848" s="51"/>
      <c r="M848" s="52"/>
      <c r="N848" s="52"/>
      <c r="O848" s="53"/>
    </row>
    <row r="849" spans="1:15" ht="13.8" x14ac:dyDescent="0.3">
      <c r="A849" s="29" t="s">
        <v>42</v>
      </c>
      <c r="B849" s="30">
        <f t="shared" ref="B849:O849" si="20">SUM(B815:B848)</f>
        <v>6</v>
      </c>
      <c r="C849" s="30">
        <f t="shared" si="20"/>
        <v>3</v>
      </c>
      <c r="D849" s="30">
        <f t="shared" si="20"/>
        <v>1151</v>
      </c>
      <c r="E849" s="30">
        <f t="shared" si="20"/>
        <v>2127</v>
      </c>
      <c r="F849" s="30">
        <f t="shared" si="20"/>
        <v>214</v>
      </c>
      <c r="G849" s="30">
        <f t="shared" si="20"/>
        <v>205</v>
      </c>
      <c r="H849" s="30">
        <f t="shared" si="20"/>
        <v>647</v>
      </c>
      <c r="I849" s="30">
        <f t="shared" si="20"/>
        <v>232</v>
      </c>
      <c r="J849" s="30">
        <f t="shared" si="20"/>
        <v>199</v>
      </c>
      <c r="K849" s="30">
        <f t="shared" si="20"/>
        <v>1857</v>
      </c>
      <c r="L849" s="30">
        <f t="shared" si="20"/>
        <v>0</v>
      </c>
      <c r="M849" s="30">
        <f t="shared" si="20"/>
        <v>0</v>
      </c>
      <c r="N849" s="30">
        <f t="shared" si="20"/>
        <v>0</v>
      </c>
      <c r="O849" s="30">
        <f t="shared" si="20"/>
        <v>0</v>
      </c>
    </row>
    <row r="850" spans="1:15" ht="14.4" thickBot="1" x14ac:dyDescent="0.35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</row>
    <row r="851" spans="1:15" ht="14.4" thickBot="1" x14ac:dyDescent="0.35">
      <c r="A851" s="87" t="s">
        <v>487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88"/>
    </row>
    <row r="852" spans="1:15" ht="13.8" x14ac:dyDescent="0.3">
      <c r="A852" s="26" t="s">
        <v>519</v>
      </c>
      <c r="B852" s="45">
        <v>0</v>
      </c>
      <c r="C852" s="46">
        <v>0</v>
      </c>
      <c r="D852" s="46">
        <v>19</v>
      </c>
      <c r="E852" s="47">
        <v>273</v>
      </c>
      <c r="F852" s="45"/>
      <c r="G852" s="46"/>
      <c r="H852" s="46"/>
      <c r="I852" s="46"/>
      <c r="J852" s="46"/>
      <c r="K852" s="47"/>
      <c r="L852" s="45">
        <v>0</v>
      </c>
      <c r="M852" s="46">
        <v>18</v>
      </c>
      <c r="N852" s="46">
        <v>60</v>
      </c>
      <c r="O852" s="47">
        <v>227</v>
      </c>
    </row>
    <row r="853" spans="1:15" ht="13.8" x14ac:dyDescent="0.3">
      <c r="A853" s="27" t="s">
        <v>520</v>
      </c>
      <c r="B853" s="48">
        <v>0</v>
      </c>
      <c r="C853" s="49">
        <v>1</v>
      </c>
      <c r="D853" s="49">
        <v>6</v>
      </c>
      <c r="E853" s="50">
        <v>242</v>
      </c>
      <c r="F853" s="48"/>
      <c r="G853" s="49"/>
      <c r="H853" s="49"/>
      <c r="I853" s="49"/>
      <c r="J853" s="49"/>
      <c r="K853" s="50"/>
      <c r="L853" s="48">
        <v>1</v>
      </c>
      <c r="M853" s="49">
        <v>5</v>
      </c>
      <c r="N853" s="49">
        <v>59</v>
      </c>
      <c r="O853" s="50">
        <v>201</v>
      </c>
    </row>
    <row r="854" spans="1:15" ht="13.8" x14ac:dyDescent="0.3">
      <c r="A854" s="27" t="s">
        <v>521</v>
      </c>
      <c r="B854" s="48">
        <v>0</v>
      </c>
      <c r="C854" s="49">
        <v>0</v>
      </c>
      <c r="D854" s="49">
        <v>29</v>
      </c>
      <c r="E854" s="50">
        <v>328</v>
      </c>
      <c r="F854" s="48"/>
      <c r="G854" s="49"/>
      <c r="H854" s="49"/>
      <c r="I854" s="49"/>
      <c r="J854" s="49"/>
      <c r="K854" s="50"/>
      <c r="L854" s="48">
        <v>0</v>
      </c>
      <c r="M854" s="49">
        <v>28</v>
      </c>
      <c r="N854" s="49">
        <v>105</v>
      </c>
      <c r="O854" s="50">
        <v>255</v>
      </c>
    </row>
    <row r="855" spans="1:15" ht="13.8" x14ac:dyDescent="0.3">
      <c r="A855" s="27" t="s">
        <v>522</v>
      </c>
      <c r="B855" s="48">
        <v>0</v>
      </c>
      <c r="C855" s="49">
        <v>0</v>
      </c>
      <c r="D855" s="49">
        <v>3</v>
      </c>
      <c r="E855" s="50">
        <v>57</v>
      </c>
      <c r="F855" s="48"/>
      <c r="G855" s="49"/>
      <c r="H855" s="49"/>
      <c r="I855" s="49"/>
      <c r="J855" s="49"/>
      <c r="K855" s="50"/>
      <c r="L855" s="48">
        <v>0</v>
      </c>
      <c r="M855" s="49">
        <v>3</v>
      </c>
      <c r="N855" s="49">
        <v>14</v>
      </c>
      <c r="O855" s="50">
        <v>45</v>
      </c>
    </row>
    <row r="856" spans="1:15" ht="13.8" x14ac:dyDescent="0.3">
      <c r="A856" s="27" t="s">
        <v>523</v>
      </c>
      <c r="B856" s="48">
        <v>0</v>
      </c>
      <c r="C856" s="49">
        <v>0</v>
      </c>
      <c r="D856" s="49">
        <v>3</v>
      </c>
      <c r="E856" s="50">
        <v>26</v>
      </c>
      <c r="F856" s="48"/>
      <c r="G856" s="49"/>
      <c r="H856" s="49"/>
      <c r="I856" s="49"/>
      <c r="J856" s="49"/>
      <c r="K856" s="50"/>
      <c r="L856" s="48">
        <v>0</v>
      </c>
      <c r="M856" s="49">
        <v>3</v>
      </c>
      <c r="N856" s="49">
        <v>5</v>
      </c>
      <c r="O856" s="50">
        <v>25</v>
      </c>
    </row>
    <row r="857" spans="1:15" ht="13.8" x14ac:dyDescent="0.3">
      <c r="A857" s="27" t="s">
        <v>524</v>
      </c>
      <c r="B857" s="48">
        <v>0</v>
      </c>
      <c r="C857" s="49">
        <v>0</v>
      </c>
      <c r="D857" s="49">
        <v>2</v>
      </c>
      <c r="E857" s="50">
        <v>50</v>
      </c>
      <c r="F857" s="48"/>
      <c r="G857" s="49"/>
      <c r="H857" s="49"/>
      <c r="I857" s="49"/>
      <c r="J857" s="49"/>
      <c r="K857" s="50"/>
      <c r="L857" s="48">
        <v>0</v>
      </c>
      <c r="M857" s="49">
        <v>2</v>
      </c>
      <c r="N857" s="49">
        <v>20</v>
      </c>
      <c r="O857" s="50">
        <v>35</v>
      </c>
    </row>
    <row r="858" spans="1:15" ht="13.8" x14ac:dyDescent="0.3">
      <c r="A858" s="27" t="s">
        <v>525</v>
      </c>
      <c r="B858" s="48">
        <v>0</v>
      </c>
      <c r="C858" s="49">
        <v>0</v>
      </c>
      <c r="D858" s="49">
        <v>0</v>
      </c>
      <c r="E858" s="50">
        <v>30</v>
      </c>
      <c r="F858" s="48"/>
      <c r="G858" s="49"/>
      <c r="H858" s="49"/>
      <c r="I858" s="49"/>
      <c r="J858" s="49"/>
      <c r="K858" s="50"/>
      <c r="L858" s="48">
        <v>0</v>
      </c>
      <c r="M858" s="49">
        <v>0</v>
      </c>
      <c r="N858" s="49">
        <v>8</v>
      </c>
      <c r="O858" s="50">
        <v>28</v>
      </c>
    </row>
    <row r="859" spans="1:15" ht="13.8" x14ac:dyDescent="0.3">
      <c r="A859" s="27" t="s">
        <v>526</v>
      </c>
      <c r="B859" s="48">
        <v>0</v>
      </c>
      <c r="C859" s="49">
        <v>0</v>
      </c>
      <c r="D859" s="49">
        <v>2</v>
      </c>
      <c r="E859" s="50">
        <v>84</v>
      </c>
      <c r="F859" s="48"/>
      <c r="G859" s="49"/>
      <c r="H859" s="49"/>
      <c r="I859" s="49"/>
      <c r="J859" s="49"/>
      <c r="K859" s="50"/>
      <c r="L859" s="48">
        <v>0</v>
      </c>
      <c r="M859" s="49">
        <v>3</v>
      </c>
      <c r="N859" s="49">
        <v>22</v>
      </c>
      <c r="O859" s="50">
        <v>63</v>
      </c>
    </row>
    <row r="860" spans="1:15" ht="13.8" x14ac:dyDescent="0.3">
      <c r="A860" s="27" t="s">
        <v>527</v>
      </c>
      <c r="B860" s="48">
        <v>0</v>
      </c>
      <c r="C860" s="49">
        <v>0</v>
      </c>
      <c r="D860" s="49">
        <v>2</v>
      </c>
      <c r="E860" s="50">
        <v>96</v>
      </c>
      <c r="F860" s="48"/>
      <c r="G860" s="49"/>
      <c r="H860" s="49"/>
      <c r="I860" s="49"/>
      <c r="J860" s="49"/>
      <c r="K860" s="50"/>
      <c r="L860" s="48">
        <v>0</v>
      </c>
      <c r="M860" s="49">
        <v>2</v>
      </c>
      <c r="N860" s="49">
        <v>19</v>
      </c>
      <c r="O860" s="50">
        <v>81</v>
      </c>
    </row>
    <row r="861" spans="1:15" ht="13.8" x14ac:dyDescent="0.3">
      <c r="A861" s="28" t="s">
        <v>110</v>
      </c>
      <c r="B861" s="51">
        <v>0</v>
      </c>
      <c r="C861" s="52">
        <v>0</v>
      </c>
      <c r="D861" s="52">
        <v>19</v>
      </c>
      <c r="E861" s="53">
        <v>172</v>
      </c>
      <c r="F861" s="51"/>
      <c r="G861" s="52"/>
      <c r="H861" s="52"/>
      <c r="I861" s="52"/>
      <c r="J861" s="52"/>
      <c r="K861" s="53"/>
      <c r="L861" s="51">
        <v>0</v>
      </c>
      <c r="M861" s="52">
        <v>20</v>
      </c>
      <c r="N861" s="52">
        <v>52</v>
      </c>
      <c r="O861" s="53">
        <v>142</v>
      </c>
    </row>
    <row r="862" spans="1:15" ht="13.8" x14ac:dyDescent="0.3">
      <c r="A862" s="29" t="s">
        <v>42</v>
      </c>
      <c r="B862" s="30">
        <f t="shared" ref="B862:O862" si="21">SUM(B852:B861)</f>
        <v>0</v>
      </c>
      <c r="C862" s="30">
        <f t="shared" si="21"/>
        <v>1</v>
      </c>
      <c r="D862" s="30">
        <f t="shared" si="21"/>
        <v>85</v>
      </c>
      <c r="E862" s="30">
        <f t="shared" si="21"/>
        <v>1358</v>
      </c>
      <c r="F862" s="30">
        <f t="shared" si="21"/>
        <v>0</v>
      </c>
      <c r="G862" s="30">
        <f t="shared" si="21"/>
        <v>0</v>
      </c>
      <c r="H862" s="30">
        <f t="shared" si="21"/>
        <v>0</v>
      </c>
      <c r="I862" s="30">
        <f t="shared" si="21"/>
        <v>0</v>
      </c>
      <c r="J862" s="30">
        <f t="shared" si="21"/>
        <v>0</v>
      </c>
      <c r="K862" s="30">
        <f t="shared" si="21"/>
        <v>0</v>
      </c>
      <c r="L862" s="30">
        <f t="shared" si="21"/>
        <v>1</v>
      </c>
      <c r="M862" s="30">
        <f t="shared" si="21"/>
        <v>84</v>
      </c>
      <c r="N862" s="30">
        <f t="shared" si="21"/>
        <v>364</v>
      </c>
      <c r="O862" s="30">
        <f t="shared" si="21"/>
        <v>1102</v>
      </c>
    </row>
    <row r="863" spans="1:15" ht="14.4" thickBot="1" x14ac:dyDescent="0.35">
      <c r="A863" s="8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90"/>
    </row>
    <row r="864" spans="1:15" ht="14.4" thickBot="1" x14ac:dyDescent="0.35">
      <c r="A864" s="87" t="s">
        <v>528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88"/>
    </row>
    <row r="865" spans="1:15" ht="13.8" x14ac:dyDescent="0.3">
      <c r="A865" s="26" t="s">
        <v>529</v>
      </c>
      <c r="B865" s="45">
        <v>0</v>
      </c>
      <c r="C865" s="46">
        <v>0</v>
      </c>
      <c r="D865" s="46">
        <v>27</v>
      </c>
      <c r="E865" s="47">
        <v>136</v>
      </c>
      <c r="F865" s="45">
        <v>13</v>
      </c>
      <c r="G865" s="46">
        <v>2</v>
      </c>
      <c r="H865" s="46">
        <v>10</v>
      </c>
      <c r="I865" s="46">
        <v>17</v>
      </c>
      <c r="J865" s="46">
        <v>8</v>
      </c>
      <c r="K865" s="47">
        <v>117</v>
      </c>
      <c r="L865" s="45"/>
      <c r="M865" s="46"/>
      <c r="N865" s="46"/>
      <c r="O865" s="47"/>
    </row>
    <row r="866" spans="1:15" ht="13.8" x14ac:dyDescent="0.3">
      <c r="A866" s="27" t="s">
        <v>530</v>
      </c>
      <c r="B866" s="48">
        <v>0</v>
      </c>
      <c r="C866" s="49">
        <v>0</v>
      </c>
      <c r="D866" s="49">
        <v>2</v>
      </c>
      <c r="E866" s="50">
        <v>99</v>
      </c>
      <c r="F866" s="48">
        <v>0</v>
      </c>
      <c r="G866" s="49">
        <v>0</v>
      </c>
      <c r="H866" s="49">
        <v>2</v>
      </c>
      <c r="I866" s="49">
        <v>17</v>
      </c>
      <c r="J866" s="49">
        <v>5</v>
      </c>
      <c r="K866" s="50">
        <v>80</v>
      </c>
      <c r="L866" s="48"/>
      <c r="M866" s="49"/>
      <c r="N866" s="49"/>
      <c r="O866" s="50"/>
    </row>
    <row r="867" spans="1:15" ht="13.8" x14ac:dyDescent="0.3">
      <c r="A867" s="27" t="s">
        <v>531</v>
      </c>
      <c r="B867" s="48">
        <v>0</v>
      </c>
      <c r="C867" s="49">
        <v>0</v>
      </c>
      <c r="D867" s="49">
        <v>1</v>
      </c>
      <c r="E867" s="50">
        <v>40</v>
      </c>
      <c r="F867" s="48">
        <v>1</v>
      </c>
      <c r="G867" s="49">
        <v>0</v>
      </c>
      <c r="H867" s="49">
        <v>0</v>
      </c>
      <c r="I867" s="49">
        <v>5</v>
      </c>
      <c r="J867" s="49">
        <v>2</v>
      </c>
      <c r="K867" s="50">
        <v>35</v>
      </c>
      <c r="L867" s="48"/>
      <c r="M867" s="49"/>
      <c r="N867" s="49"/>
      <c r="O867" s="50"/>
    </row>
    <row r="868" spans="1:15" ht="13.8" x14ac:dyDescent="0.3">
      <c r="A868" s="27" t="s">
        <v>532</v>
      </c>
      <c r="B868" s="48">
        <v>0</v>
      </c>
      <c r="C868" s="49">
        <v>0</v>
      </c>
      <c r="D868" s="49">
        <v>13</v>
      </c>
      <c r="E868" s="50">
        <v>136</v>
      </c>
      <c r="F868" s="48">
        <v>5</v>
      </c>
      <c r="G868" s="49">
        <v>3</v>
      </c>
      <c r="H868" s="49">
        <v>6</v>
      </c>
      <c r="I868" s="49">
        <v>12</v>
      </c>
      <c r="J868" s="49">
        <v>17</v>
      </c>
      <c r="K868" s="50">
        <v>110</v>
      </c>
      <c r="L868" s="48"/>
      <c r="M868" s="49"/>
      <c r="N868" s="49"/>
      <c r="O868" s="50"/>
    </row>
    <row r="869" spans="1:15" ht="13.8" x14ac:dyDescent="0.3">
      <c r="A869" s="27" t="s">
        <v>533</v>
      </c>
      <c r="B869" s="48">
        <v>0</v>
      </c>
      <c r="C869" s="49">
        <v>0</v>
      </c>
      <c r="D869" s="49">
        <v>9</v>
      </c>
      <c r="E869" s="50">
        <v>97</v>
      </c>
      <c r="F869" s="48">
        <v>3</v>
      </c>
      <c r="G869" s="49">
        <v>1</v>
      </c>
      <c r="H869" s="49">
        <v>4</v>
      </c>
      <c r="I869" s="49">
        <v>15</v>
      </c>
      <c r="J869" s="49">
        <v>13</v>
      </c>
      <c r="K869" s="50">
        <v>67</v>
      </c>
      <c r="L869" s="48"/>
      <c r="M869" s="49"/>
      <c r="N869" s="49"/>
      <c r="O869" s="50"/>
    </row>
    <row r="870" spans="1:15" ht="13.8" x14ac:dyDescent="0.3">
      <c r="A870" s="27" t="s">
        <v>534</v>
      </c>
      <c r="B870" s="48">
        <v>0</v>
      </c>
      <c r="C870" s="49">
        <v>0</v>
      </c>
      <c r="D870" s="49">
        <v>2</v>
      </c>
      <c r="E870" s="50">
        <v>14</v>
      </c>
      <c r="F870" s="48">
        <v>0</v>
      </c>
      <c r="G870" s="49">
        <v>0</v>
      </c>
      <c r="H870" s="49">
        <v>2</v>
      </c>
      <c r="I870" s="49">
        <v>0</v>
      </c>
      <c r="J870" s="49">
        <v>1</v>
      </c>
      <c r="K870" s="50">
        <v>14</v>
      </c>
      <c r="L870" s="48"/>
      <c r="M870" s="49"/>
      <c r="N870" s="49"/>
      <c r="O870" s="50"/>
    </row>
    <row r="871" spans="1:15" ht="13.8" x14ac:dyDescent="0.3">
      <c r="A871" s="27" t="s">
        <v>535</v>
      </c>
      <c r="B871" s="48">
        <v>0</v>
      </c>
      <c r="C871" s="49">
        <v>0</v>
      </c>
      <c r="D871" s="49">
        <v>0</v>
      </c>
      <c r="E871" s="50">
        <v>20</v>
      </c>
      <c r="F871" s="48">
        <v>0</v>
      </c>
      <c r="G871" s="49">
        <v>0</v>
      </c>
      <c r="H871" s="49">
        <v>1</v>
      </c>
      <c r="I871" s="49">
        <v>1</v>
      </c>
      <c r="J871" s="49">
        <v>0</v>
      </c>
      <c r="K871" s="50">
        <v>18</v>
      </c>
      <c r="L871" s="48"/>
      <c r="M871" s="49"/>
      <c r="N871" s="49"/>
      <c r="O871" s="50"/>
    </row>
    <row r="872" spans="1:15" ht="13.8" x14ac:dyDescent="0.3">
      <c r="A872" s="28" t="s">
        <v>536</v>
      </c>
      <c r="B872" s="51">
        <v>0</v>
      </c>
      <c r="C872" s="52">
        <v>0</v>
      </c>
      <c r="D872" s="52">
        <v>0</v>
      </c>
      <c r="E872" s="53">
        <v>4</v>
      </c>
      <c r="F872" s="51">
        <v>0</v>
      </c>
      <c r="G872" s="52">
        <v>0</v>
      </c>
      <c r="H872" s="52">
        <v>0</v>
      </c>
      <c r="I872" s="52">
        <v>0</v>
      </c>
      <c r="J872" s="52">
        <v>1</v>
      </c>
      <c r="K872" s="53">
        <v>3</v>
      </c>
      <c r="L872" s="51"/>
      <c r="M872" s="52"/>
      <c r="N872" s="52"/>
      <c r="O872" s="53"/>
    </row>
    <row r="873" spans="1:15" ht="13.8" x14ac:dyDescent="0.3">
      <c r="A873" s="29" t="s">
        <v>42</v>
      </c>
      <c r="B873" s="30">
        <f t="shared" ref="B873:O873" si="22">SUM(B865:B872)</f>
        <v>0</v>
      </c>
      <c r="C873" s="30">
        <f t="shared" si="22"/>
        <v>0</v>
      </c>
      <c r="D873" s="30">
        <f t="shared" si="22"/>
        <v>54</v>
      </c>
      <c r="E873" s="30">
        <f t="shared" si="22"/>
        <v>546</v>
      </c>
      <c r="F873" s="30">
        <f t="shared" si="22"/>
        <v>22</v>
      </c>
      <c r="G873" s="30">
        <f t="shared" si="22"/>
        <v>6</v>
      </c>
      <c r="H873" s="30">
        <f t="shared" si="22"/>
        <v>25</v>
      </c>
      <c r="I873" s="30">
        <f t="shared" si="22"/>
        <v>67</v>
      </c>
      <c r="J873" s="30">
        <f t="shared" si="22"/>
        <v>47</v>
      </c>
      <c r="K873" s="30">
        <f t="shared" si="22"/>
        <v>444</v>
      </c>
      <c r="L873" s="30">
        <f t="shared" si="22"/>
        <v>0</v>
      </c>
      <c r="M873" s="30">
        <f t="shared" si="22"/>
        <v>0</v>
      </c>
      <c r="N873" s="30">
        <f t="shared" si="22"/>
        <v>0</v>
      </c>
      <c r="O873" s="30">
        <f t="shared" si="22"/>
        <v>0</v>
      </c>
    </row>
    <row r="874" spans="1:15" ht="14.4" thickBot="1" x14ac:dyDescent="0.35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</row>
    <row r="875" spans="1:15" ht="14.4" thickBot="1" x14ac:dyDescent="0.35">
      <c r="A875" s="87" t="s">
        <v>537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88"/>
    </row>
    <row r="876" spans="1:15" ht="13.8" x14ac:dyDescent="0.3">
      <c r="A876" s="26" t="s">
        <v>538</v>
      </c>
      <c r="B876" s="45">
        <v>0</v>
      </c>
      <c r="C876" s="46">
        <v>0</v>
      </c>
      <c r="D876" s="46">
        <v>22</v>
      </c>
      <c r="E876" s="47">
        <v>230</v>
      </c>
      <c r="F876" s="45"/>
      <c r="G876" s="46"/>
      <c r="H876" s="46"/>
      <c r="I876" s="46"/>
      <c r="J876" s="46"/>
      <c r="K876" s="47"/>
      <c r="L876" s="45">
        <v>0</v>
      </c>
      <c r="M876" s="46">
        <v>22</v>
      </c>
      <c r="N876" s="46">
        <v>64</v>
      </c>
      <c r="O876" s="47">
        <v>188</v>
      </c>
    </row>
    <row r="877" spans="1:15" ht="13.8" x14ac:dyDescent="0.3">
      <c r="A877" s="27" t="s">
        <v>539</v>
      </c>
      <c r="B877" s="48">
        <v>0</v>
      </c>
      <c r="C877" s="49">
        <v>0</v>
      </c>
      <c r="D877" s="49">
        <v>6</v>
      </c>
      <c r="E877" s="50">
        <v>113</v>
      </c>
      <c r="F877" s="48"/>
      <c r="G877" s="49"/>
      <c r="H877" s="49"/>
      <c r="I877" s="49"/>
      <c r="J877" s="49"/>
      <c r="K877" s="50"/>
      <c r="L877" s="48">
        <v>0</v>
      </c>
      <c r="M877" s="49">
        <v>6</v>
      </c>
      <c r="N877" s="49">
        <v>23</v>
      </c>
      <c r="O877" s="50">
        <v>91</v>
      </c>
    </row>
    <row r="878" spans="1:15" ht="13.8" x14ac:dyDescent="0.3">
      <c r="A878" s="27" t="s">
        <v>540</v>
      </c>
      <c r="B878" s="48">
        <v>0</v>
      </c>
      <c r="C878" s="49">
        <v>1</v>
      </c>
      <c r="D878" s="49">
        <v>19</v>
      </c>
      <c r="E878" s="50">
        <v>219</v>
      </c>
      <c r="F878" s="48"/>
      <c r="G878" s="49"/>
      <c r="H878" s="49"/>
      <c r="I878" s="49"/>
      <c r="J878" s="49"/>
      <c r="K878" s="50"/>
      <c r="L878" s="48">
        <v>1</v>
      </c>
      <c r="M878" s="49">
        <v>19</v>
      </c>
      <c r="N878" s="49">
        <v>56</v>
      </c>
      <c r="O878" s="50">
        <v>176</v>
      </c>
    </row>
    <row r="879" spans="1:15" ht="13.8" x14ac:dyDescent="0.3">
      <c r="A879" s="27" t="s">
        <v>541</v>
      </c>
      <c r="B879" s="48">
        <v>0</v>
      </c>
      <c r="C879" s="49">
        <v>0</v>
      </c>
      <c r="D879" s="49">
        <v>5</v>
      </c>
      <c r="E879" s="50">
        <v>179</v>
      </c>
      <c r="F879" s="48"/>
      <c r="G879" s="49"/>
      <c r="H879" s="49"/>
      <c r="I879" s="49"/>
      <c r="J879" s="49"/>
      <c r="K879" s="50"/>
      <c r="L879" s="48">
        <v>0</v>
      </c>
      <c r="M879" s="49">
        <v>6</v>
      </c>
      <c r="N879" s="49">
        <v>39</v>
      </c>
      <c r="O879" s="50">
        <v>152</v>
      </c>
    </row>
    <row r="880" spans="1:15" ht="13.8" x14ac:dyDescent="0.3">
      <c r="A880" s="28" t="s">
        <v>542</v>
      </c>
      <c r="B880" s="51">
        <v>0</v>
      </c>
      <c r="C880" s="52">
        <v>0</v>
      </c>
      <c r="D880" s="52">
        <v>0</v>
      </c>
      <c r="E880" s="53">
        <v>22</v>
      </c>
      <c r="F880" s="51"/>
      <c r="G880" s="52"/>
      <c r="H880" s="52"/>
      <c r="I880" s="52"/>
      <c r="J880" s="52"/>
      <c r="K880" s="53"/>
      <c r="L880" s="51">
        <v>0</v>
      </c>
      <c r="M880" s="52">
        <v>0</v>
      </c>
      <c r="N880" s="52">
        <v>4</v>
      </c>
      <c r="O880" s="53">
        <v>19</v>
      </c>
    </row>
    <row r="881" spans="1:15" ht="13.8" x14ac:dyDescent="0.3">
      <c r="A881" s="29" t="s">
        <v>42</v>
      </c>
      <c r="B881" s="30">
        <f t="shared" ref="B881:O881" si="23">SUM(B876:B880)</f>
        <v>0</v>
      </c>
      <c r="C881" s="30">
        <f t="shared" si="23"/>
        <v>1</v>
      </c>
      <c r="D881" s="30">
        <f t="shared" si="23"/>
        <v>52</v>
      </c>
      <c r="E881" s="30">
        <f t="shared" si="23"/>
        <v>763</v>
      </c>
      <c r="F881" s="30">
        <f t="shared" si="23"/>
        <v>0</v>
      </c>
      <c r="G881" s="30">
        <f t="shared" si="23"/>
        <v>0</v>
      </c>
      <c r="H881" s="30">
        <f t="shared" si="23"/>
        <v>0</v>
      </c>
      <c r="I881" s="30">
        <f t="shared" si="23"/>
        <v>0</v>
      </c>
      <c r="J881" s="30">
        <f t="shared" si="23"/>
        <v>0</v>
      </c>
      <c r="K881" s="30">
        <f t="shared" si="23"/>
        <v>0</v>
      </c>
      <c r="L881" s="30">
        <f t="shared" si="23"/>
        <v>1</v>
      </c>
      <c r="M881" s="30">
        <f t="shared" si="23"/>
        <v>53</v>
      </c>
      <c r="N881" s="30">
        <f t="shared" si="23"/>
        <v>186</v>
      </c>
      <c r="O881" s="30">
        <f t="shared" si="23"/>
        <v>626</v>
      </c>
    </row>
    <row r="882" spans="1:15" ht="14.4" thickBot="1" x14ac:dyDescent="0.35">
      <c r="A882" s="8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90"/>
    </row>
    <row r="883" spans="1:15" ht="14.4" thickBot="1" x14ac:dyDescent="0.35">
      <c r="A883" s="87" t="s">
        <v>543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88"/>
    </row>
    <row r="884" spans="1:15" ht="13.8" x14ac:dyDescent="0.3">
      <c r="A884" s="40" t="s">
        <v>544</v>
      </c>
      <c r="B884" s="45">
        <v>0</v>
      </c>
      <c r="C884" s="46">
        <v>0</v>
      </c>
      <c r="D884" s="46">
        <v>1</v>
      </c>
      <c r="E884" s="47">
        <v>157</v>
      </c>
      <c r="F884" s="45"/>
      <c r="G884" s="46"/>
      <c r="H884" s="46"/>
      <c r="I884" s="46"/>
      <c r="J884" s="46"/>
      <c r="K884" s="47"/>
      <c r="L884" s="45">
        <v>0</v>
      </c>
      <c r="M884" s="46">
        <v>1</v>
      </c>
      <c r="N884" s="46">
        <v>48</v>
      </c>
      <c r="O884" s="47">
        <v>123</v>
      </c>
    </row>
    <row r="885" spans="1:15" ht="13.8" x14ac:dyDescent="0.3">
      <c r="A885" s="41" t="s">
        <v>545</v>
      </c>
      <c r="B885" s="48">
        <v>0</v>
      </c>
      <c r="C885" s="49">
        <v>2</v>
      </c>
      <c r="D885" s="49">
        <v>5</v>
      </c>
      <c r="E885" s="50">
        <v>315</v>
      </c>
      <c r="F885" s="48"/>
      <c r="G885" s="49"/>
      <c r="H885" s="49"/>
      <c r="I885" s="49"/>
      <c r="J885" s="49"/>
      <c r="K885" s="50"/>
      <c r="L885" s="48">
        <v>2</v>
      </c>
      <c r="M885" s="49">
        <v>4</v>
      </c>
      <c r="N885" s="49">
        <v>93</v>
      </c>
      <c r="O885" s="50">
        <v>257</v>
      </c>
    </row>
    <row r="886" spans="1:15" ht="13.8" x14ac:dyDescent="0.3">
      <c r="A886" s="41" t="s">
        <v>546</v>
      </c>
      <c r="B886" s="48">
        <v>0</v>
      </c>
      <c r="C886" s="49">
        <v>0</v>
      </c>
      <c r="D886" s="49">
        <v>2</v>
      </c>
      <c r="E886" s="50">
        <v>463</v>
      </c>
      <c r="F886" s="48"/>
      <c r="G886" s="49"/>
      <c r="H886" s="49"/>
      <c r="I886" s="49"/>
      <c r="J886" s="49"/>
      <c r="K886" s="50"/>
      <c r="L886" s="48">
        <v>0</v>
      </c>
      <c r="M886" s="49">
        <v>2</v>
      </c>
      <c r="N886" s="49">
        <v>103</v>
      </c>
      <c r="O886" s="50">
        <v>374</v>
      </c>
    </row>
    <row r="887" spans="1:15" ht="13.8" x14ac:dyDescent="0.3">
      <c r="A887" s="41" t="s">
        <v>547</v>
      </c>
      <c r="B887" s="48">
        <v>1</v>
      </c>
      <c r="C887" s="49">
        <v>0</v>
      </c>
      <c r="D887" s="49">
        <v>1</v>
      </c>
      <c r="E887" s="50">
        <v>212</v>
      </c>
      <c r="F887" s="48"/>
      <c r="G887" s="49"/>
      <c r="H887" s="49"/>
      <c r="I887" s="49"/>
      <c r="J887" s="49"/>
      <c r="K887" s="50"/>
      <c r="L887" s="48">
        <v>0</v>
      </c>
      <c r="M887" s="49">
        <v>1</v>
      </c>
      <c r="N887" s="49">
        <v>48</v>
      </c>
      <c r="O887" s="50">
        <v>173</v>
      </c>
    </row>
    <row r="888" spans="1:15" ht="13.8" x14ac:dyDescent="0.3">
      <c r="A888" s="41" t="s">
        <v>548</v>
      </c>
      <c r="B888" s="48">
        <v>0</v>
      </c>
      <c r="C888" s="49">
        <v>0</v>
      </c>
      <c r="D888" s="49">
        <v>8</v>
      </c>
      <c r="E888" s="50">
        <v>220</v>
      </c>
      <c r="F888" s="48"/>
      <c r="G888" s="49"/>
      <c r="H888" s="49"/>
      <c r="I888" s="49"/>
      <c r="J888" s="49"/>
      <c r="K888" s="50"/>
      <c r="L888" s="48">
        <v>0</v>
      </c>
      <c r="M888" s="49">
        <v>8</v>
      </c>
      <c r="N888" s="49">
        <v>59</v>
      </c>
      <c r="O888" s="50">
        <v>168</v>
      </c>
    </row>
    <row r="889" spans="1:15" ht="13.8" x14ac:dyDescent="0.3">
      <c r="A889" s="41" t="s">
        <v>549</v>
      </c>
      <c r="B889" s="48">
        <v>0</v>
      </c>
      <c r="C889" s="49">
        <v>0</v>
      </c>
      <c r="D889" s="49">
        <v>5</v>
      </c>
      <c r="E889" s="50">
        <v>401</v>
      </c>
      <c r="F889" s="48"/>
      <c r="G889" s="49"/>
      <c r="H889" s="49"/>
      <c r="I889" s="49"/>
      <c r="J889" s="49"/>
      <c r="K889" s="50"/>
      <c r="L889" s="48">
        <v>0</v>
      </c>
      <c r="M889" s="49">
        <v>5</v>
      </c>
      <c r="N889" s="49">
        <v>95</v>
      </c>
      <c r="O889" s="50">
        <v>328</v>
      </c>
    </row>
    <row r="890" spans="1:15" ht="13.8" x14ac:dyDescent="0.3">
      <c r="A890" s="41" t="s">
        <v>550</v>
      </c>
      <c r="B890" s="48">
        <v>0</v>
      </c>
      <c r="C890" s="49">
        <v>0</v>
      </c>
      <c r="D890" s="49">
        <v>4</v>
      </c>
      <c r="E890" s="50">
        <v>292</v>
      </c>
      <c r="F890" s="48"/>
      <c r="G890" s="49"/>
      <c r="H890" s="49"/>
      <c r="I890" s="49"/>
      <c r="J890" s="49"/>
      <c r="K890" s="50"/>
      <c r="L890" s="48">
        <v>0</v>
      </c>
      <c r="M890" s="49">
        <v>4</v>
      </c>
      <c r="N890" s="49">
        <v>71</v>
      </c>
      <c r="O890" s="50">
        <v>243</v>
      </c>
    </row>
    <row r="891" spans="1:15" ht="13.8" x14ac:dyDescent="0.3">
      <c r="A891" s="41" t="s">
        <v>551</v>
      </c>
      <c r="B891" s="48">
        <v>0</v>
      </c>
      <c r="C891" s="49">
        <v>0</v>
      </c>
      <c r="D891" s="49">
        <v>3</v>
      </c>
      <c r="E891" s="50">
        <v>116</v>
      </c>
      <c r="F891" s="48"/>
      <c r="G891" s="49"/>
      <c r="H891" s="49"/>
      <c r="I891" s="49"/>
      <c r="J891" s="49"/>
      <c r="K891" s="50"/>
      <c r="L891" s="48">
        <v>0</v>
      </c>
      <c r="M891" s="49">
        <v>4</v>
      </c>
      <c r="N891" s="49">
        <v>44</v>
      </c>
      <c r="O891" s="50">
        <v>82</v>
      </c>
    </row>
    <row r="892" spans="1:15" ht="13.8" x14ac:dyDescent="0.3">
      <c r="A892" s="41" t="s">
        <v>552</v>
      </c>
      <c r="B892" s="48">
        <v>1</v>
      </c>
      <c r="C892" s="49">
        <v>0</v>
      </c>
      <c r="D892" s="49">
        <v>10</v>
      </c>
      <c r="E892" s="50">
        <v>252</v>
      </c>
      <c r="F892" s="48"/>
      <c r="G892" s="49"/>
      <c r="H892" s="49"/>
      <c r="I892" s="49"/>
      <c r="J892" s="49"/>
      <c r="K892" s="50"/>
      <c r="L892" s="48">
        <v>0</v>
      </c>
      <c r="M892" s="49">
        <v>9</v>
      </c>
      <c r="N892" s="49">
        <v>55</v>
      </c>
      <c r="O892" s="50">
        <v>205</v>
      </c>
    </row>
    <row r="893" spans="1:15" ht="13.8" x14ac:dyDescent="0.3">
      <c r="A893" s="27" t="s">
        <v>553</v>
      </c>
      <c r="B893" s="48">
        <v>0</v>
      </c>
      <c r="C893" s="49">
        <v>0</v>
      </c>
      <c r="D893" s="49">
        <v>2</v>
      </c>
      <c r="E893" s="50">
        <v>37</v>
      </c>
      <c r="F893" s="48"/>
      <c r="G893" s="49"/>
      <c r="H893" s="49"/>
      <c r="I893" s="49"/>
      <c r="J893" s="49"/>
      <c r="K893" s="50"/>
      <c r="L893" s="48">
        <v>0</v>
      </c>
      <c r="M893" s="49">
        <v>2</v>
      </c>
      <c r="N893" s="49">
        <v>11</v>
      </c>
      <c r="O893" s="50">
        <v>34</v>
      </c>
    </row>
    <row r="894" spans="1:15" ht="13.8" x14ac:dyDescent="0.3">
      <c r="A894" s="27" t="s">
        <v>554</v>
      </c>
      <c r="B894" s="48">
        <v>1</v>
      </c>
      <c r="C894" s="49">
        <v>0</v>
      </c>
      <c r="D894" s="49">
        <v>1</v>
      </c>
      <c r="E894" s="50">
        <v>63</v>
      </c>
      <c r="F894" s="48"/>
      <c r="G894" s="49"/>
      <c r="H894" s="49"/>
      <c r="I894" s="49"/>
      <c r="J894" s="49"/>
      <c r="K894" s="50"/>
      <c r="L894" s="48">
        <v>1</v>
      </c>
      <c r="M894" s="49">
        <v>1</v>
      </c>
      <c r="N894" s="49">
        <v>16</v>
      </c>
      <c r="O894" s="50">
        <v>47</v>
      </c>
    </row>
    <row r="895" spans="1:15" ht="13.8" x14ac:dyDescent="0.3">
      <c r="A895" s="27" t="s">
        <v>555</v>
      </c>
      <c r="B895" s="48">
        <v>0</v>
      </c>
      <c r="C895" s="49">
        <v>0</v>
      </c>
      <c r="D895" s="49">
        <v>2</v>
      </c>
      <c r="E895" s="50">
        <v>26</v>
      </c>
      <c r="F895" s="48"/>
      <c r="G895" s="49"/>
      <c r="H895" s="49"/>
      <c r="I895" s="49"/>
      <c r="J895" s="49"/>
      <c r="K895" s="50"/>
      <c r="L895" s="48">
        <v>0</v>
      </c>
      <c r="M895" s="49">
        <v>2</v>
      </c>
      <c r="N895" s="49">
        <v>7</v>
      </c>
      <c r="O895" s="50">
        <v>20</v>
      </c>
    </row>
    <row r="896" spans="1:15" ht="13.8" x14ac:dyDescent="0.3">
      <c r="A896" s="27" t="s">
        <v>556</v>
      </c>
      <c r="B896" s="48">
        <v>0</v>
      </c>
      <c r="C896" s="49">
        <v>0</v>
      </c>
      <c r="D896" s="49">
        <v>5</v>
      </c>
      <c r="E896" s="50">
        <v>39</v>
      </c>
      <c r="F896" s="48"/>
      <c r="G896" s="49"/>
      <c r="H896" s="49"/>
      <c r="I896" s="49"/>
      <c r="J896" s="49"/>
      <c r="K896" s="50"/>
      <c r="L896" s="48">
        <v>0</v>
      </c>
      <c r="M896" s="49">
        <v>5</v>
      </c>
      <c r="N896" s="49">
        <v>13</v>
      </c>
      <c r="O896" s="50">
        <v>25</v>
      </c>
    </row>
    <row r="897" spans="1:15" ht="13.8" x14ac:dyDescent="0.3">
      <c r="A897" s="27" t="s">
        <v>557</v>
      </c>
      <c r="B897" s="48">
        <v>0</v>
      </c>
      <c r="C897" s="49">
        <v>0</v>
      </c>
      <c r="D897" s="49">
        <v>3</v>
      </c>
      <c r="E897" s="50">
        <v>138</v>
      </c>
      <c r="F897" s="48"/>
      <c r="G897" s="49"/>
      <c r="H897" s="49"/>
      <c r="I897" s="49"/>
      <c r="J897" s="49"/>
      <c r="K897" s="50"/>
      <c r="L897" s="48">
        <v>0</v>
      </c>
      <c r="M897" s="49">
        <v>3</v>
      </c>
      <c r="N897" s="49">
        <v>23</v>
      </c>
      <c r="O897" s="50">
        <v>125</v>
      </c>
    </row>
    <row r="898" spans="1:15" ht="14.4" thickBot="1" x14ac:dyDescent="0.35">
      <c r="A898" s="27" t="s">
        <v>558</v>
      </c>
      <c r="B898" s="48">
        <v>0</v>
      </c>
      <c r="C898" s="49">
        <v>0</v>
      </c>
      <c r="D898" s="49">
        <v>1</v>
      </c>
      <c r="E898" s="50">
        <v>252</v>
      </c>
      <c r="F898" s="48"/>
      <c r="G898" s="49"/>
      <c r="H898" s="49"/>
      <c r="I898" s="49"/>
      <c r="J898" s="49"/>
      <c r="K898" s="50"/>
      <c r="L898" s="48">
        <v>0</v>
      </c>
      <c r="M898" s="49">
        <v>1</v>
      </c>
      <c r="N898" s="49">
        <v>39</v>
      </c>
      <c r="O898" s="50">
        <v>216</v>
      </c>
    </row>
    <row r="899" spans="1:15" ht="14.4" thickBot="1" x14ac:dyDescent="0.35">
      <c r="A899" s="87" t="s">
        <v>736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88"/>
    </row>
    <row r="900" spans="1:15" ht="13.8" x14ac:dyDescent="0.3">
      <c r="A900" s="27" t="s">
        <v>559</v>
      </c>
      <c r="B900" s="48">
        <v>0</v>
      </c>
      <c r="C900" s="49">
        <v>0</v>
      </c>
      <c r="D900" s="49">
        <v>3</v>
      </c>
      <c r="E900" s="50">
        <v>326</v>
      </c>
      <c r="F900" s="48"/>
      <c r="G900" s="49"/>
      <c r="H900" s="49"/>
      <c r="I900" s="49"/>
      <c r="J900" s="49"/>
      <c r="K900" s="50"/>
      <c r="L900" s="48">
        <v>0</v>
      </c>
      <c r="M900" s="49">
        <v>3</v>
      </c>
      <c r="N900" s="49">
        <v>66</v>
      </c>
      <c r="O900" s="50">
        <v>279</v>
      </c>
    </row>
    <row r="901" spans="1:15" ht="13.8" x14ac:dyDescent="0.3">
      <c r="A901" s="27" t="s">
        <v>560</v>
      </c>
      <c r="B901" s="48">
        <v>0</v>
      </c>
      <c r="C901" s="49">
        <v>0</v>
      </c>
      <c r="D901" s="49">
        <v>0</v>
      </c>
      <c r="E901" s="50">
        <v>91</v>
      </c>
      <c r="F901" s="48"/>
      <c r="G901" s="49"/>
      <c r="H901" s="49"/>
      <c r="I901" s="49"/>
      <c r="J901" s="49"/>
      <c r="K901" s="50"/>
      <c r="L901" s="48">
        <v>0</v>
      </c>
      <c r="M901" s="49">
        <v>0</v>
      </c>
      <c r="N901" s="49">
        <v>23</v>
      </c>
      <c r="O901" s="50">
        <v>73</v>
      </c>
    </row>
    <row r="902" spans="1:15" ht="13.8" x14ac:dyDescent="0.3">
      <c r="A902" s="27" t="s">
        <v>561</v>
      </c>
      <c r="B902" s="48">
        <v>0</v>
      </c>
      <c r="C902" s="49">
        <v>0</v>
      </c>
      <c r="D902" s="49">
        <v>0</v>
      </c>
      <c r="E902" s="50">
        <v>242</v>
      </c>
      <c r="F902" s="48"/>
      <c r="G902" s="49"/>
      <c r="H902" s="49"/>
      <c r="I902" s="49"/>
      <c r="J902" s="49"/>
      <c r="K902" s="50"/>
      <c r="L902" s="48">
        <v>0</v>
      </c>
      <c r="M902" s="49">
        <v>0</v>
      </c>
      <c r="N902" s="49">
        <v>85</v>
      </c>
      <c r="O902" s="50">
        <v>178</v>
      </c>
    </row>
    <row r="903" spans="1:15" ht="13.8" x14ac:dyDescent="0.3">
      <c r="A903" s="28" t="s">
        <v>562</v>
      </c>
      <c r="B903" s="51">
        <v>0</v>
      </c>
      <c r="C903" s="52">
        <v>0</v>
      </c>
      <c r="D903" s="52">
        <v>1</v>
      </c>
      <c r="E903" s="53">
        <v>257</v>
      </c>
      <c r="F903" s="51"/>
      <c r="G903" s="52"/>
      <c r="H903" s="52"/>
      <c r="I903" s="52"/>
      <c r="J903" s="52"/>
      <c r="K903" s="53"/>
      <c r="L903" s="51">
        <v>0</v>
      </c>
      <c r="M903" s="52">
        <v>1</v>
      </c>
      <c r="N903" s="52">
        <v>69</v>
      </c>
      <c r="O903" s="53">
        <v>203</v>
      </c>
    </row>
    <row r="904" spans="1:15" ht="13.8" x14ac:dyDescent="0.3">
      <c r="A904" s="29" t="s">
        <v>42</v>
      </c>
      <c r="B904" s="30">
        <f t="shared" ref="B904:O904" si="24">SUM(B884:B903)</f>
        <v>3</v>
      </c>
      <c r="C904" s="30">
        <f t="shared" si="24"/>
        <v>2</v>
      </c>
      <c r="D904" s="30">
        <f t="shared" si="24"/>
        <v>57</v>
      </c>
      <c r="E904" s="30">
        <f t="shared" si="24"/>
        <v>3899</v>
      </c>
      <c r="F904" s="30">
        <f t="shared" si="24"/>
        <v>0</v>
      </c>
      <c r="G904" s="30">
        <f t="shared" si="24"/>
        <v>0</v>
      </c>
      <c r="H904" s="30">
        <f t="shared" si="24"/>
        <v>0</v>
      </c>
      <c r="I904" s="30">
        <f t="shared" si="24"/>
        <v>0</v>
      </c>
      <c r="J904" s="30">
        <f t="shared" si="24"/>
        <v>0</v>
      </c>
      <c r="K904" s="30">
        <f t="shared" si="24"/>
        <v>0</v>
      </c>
      <c r="L904" s="30">
        <f t="shared" si="24"/>
        <v>3</v>
      </c>
      <c r="M904" s="30">
        <f t="shared" si="24"/>
        <v>56</v>
      </c>
      <c r="N904" s="30">
        <f t="shared" si="24"/>
        <v>968</v>
      </c>
      <c r="O904" s="30">
        <f t="shared" si="24"/>
        <v>3153</v>
      </c>
    </row>
    <row r="905" spans="1:15" ht="14.4" thickBot="1" x14ac:dyDescent="0.35">
      <c r="A905" s="8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90"/>
    </row>
    <row r="906" spans="1:15" ht="14.4" thickBot="1" x14ac:dyDescent="0.35">
      <c r="A906" s="87" t="s">
        <v>563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88"/>
    </row>
    <row r="907" spans="1:15" ht="13.8" x14ac:dyDescent="0.3">
      <c r="A907" s="40" t="s">
        <v>564</v>
      </c>
      <c r="B907" s="45">
        <v>0</v>
      </c>
      <c r="C907" s="46">
        <v>0</v>
      </c>
      <c r="D907" s="46">
        <v>7</v>
      </c>
      <c r="E907" s="47">
        <v>159</v>
      </c>
      <c r="F907" s="45"/>
      <c r="G907" s="46"/>
      <c r="H907" s="46"/>
      <c r="I907" s="46"/>
      <c r="J907" s="46"/>
      <c r="K907" s="47"/>
      <c r="L907" s="45">
        <v>0</v>
      </c>
      <c r="M907" s="46">
        <v>7</v>
      </c>
      <c r="N907" s="46">
        <v>42</v>
      </c>
      <c r="O907" s="47">
        <v>136</v>
      </c>
    </row>
    <row r="908" spans="1:15" ht="13.8" x14ac:dyDescent="0.3">
      <c r="A908" s="41" t="s">
        <v>565</v>
      </c>
      <c r="B908" s="48">
        <v>0</v>
      </c>
      <c r="C908" s="49">
        <v>0</v>
      </c>
      <c r="D908" s="49">
        <v>4</v>
      </c>
      <c r="E908" s="50">
        <v>179</v>
      </c>
      <c r="F908" s="48"/>
      <c r="G908" s="49"/>
      <c r="H908" s="49"/>
      <c r="I908" s="49"/>
      <c r="J908" s="49"/>
      <c r="K908" s="50"/>
      <c r="L908" s="48">
        <v>0</v>
      </c>
      <c r="M908" s="49">
        <v>4</v>
      </c>
      <c r="N908" s="49">
        <v>68</v>
      </c>
      <c r="O908" s="50">
        <v>121</v>
      </c>
    </row>
    <row r="909" spans="1:15" ht="13.8" x14ac:dyDescent="0.3">
      <c r="A909" s="41" t="s">
        <v>566</v>
      </c>
      <c r="B909" s="48">
        <v>0</v>
      </c>
      <c r="C909" s="49">
        <v>0</v>
      </c>
      <c r="D909" s="49">
        <v>15</v>
      </c>
      <c r="E909" s="50">
        <v>119</v>
      </c>
      <c r="F909" s="48"/>
      <c r="G909" s="49"/>
      <c r="H909" s="49"/>
      <c r="I909" s="49"/>
      <c r="J909" s="49"/>
      <c r="K909" s="50"/>
      <c r="L909" s="48">
        <v>0</v>
      </c>
      <c r="M909" s="49">
        <v>16</v>
      </c>
      <c r="N909" s="49">
        <v>48</v>
      </c>
      <c r="O909" s="50">
        <v>81</v>
      </c>
    </row>
    <row r="910" spans="1:15" ht="13.8" x14ac:dyDescent="0.3">
      <c r="A910" s="41" t="s">
        <v>567</v>
      </c>
      <c r="B910" s="48">
        <v>0</v>
      </c>
      <c r="C910" s="49">
        <v>0</v>
      </c>
      <c r="D910" s="49">
        <v>7</v>
      </c>
      <c r="E910" s="50">
        <v>157</v>
      </c>
      <c r="F910" s="48"/>
      <c r="G910" s="49"/>
      <c r="H910" s="49"/>
      <c r="I910" s="49"/>
      <c r="J910" s="49"/>
      <c r="K910" s="50"/>
      <c r="L910" s="48">
        <v>0</v>
      </c>
      <c r="M910" s="49">
        <v>7</v>
      </c>
      <c r="N910" s="49">
        <v>48</v>
      </c>
      <c r="O910" s="50">
        <v>121</v>
      </c>
    </row>
    <row r="911" spans="1:15" ht="13.8" x14ac:dyDescent="0.3">
      <c r="A911" s="41" t="s">
        <v>568</v>
      </c>
      <c r="B911" s="48">
        <v>0</v>
      </c>
      <c r="C911" s="49">
        <v>0</v>
      </c>
      <c r="D911" s="49">
        <v>5</v>
      </c>
      <c r="E911" s="50">
        <v>193</v>
      </c>
      <c r="F911" s="48"/>
      <c r="G911" s="49"/>
      <c r="H911" s="49"/>
      <c r="I911" s="49"/>
      <c r="J911" s="49"/>
      <c r="K911" s="50"/>
      <c r="L911" s="48">
        <v>0</v>
      </c>
      <c r="M911" s="49">
        <v>5</v>
      </c>
      <c r="N911" s="49">
        <v>53</v>
      </c>
      <c r="O911" s="50">
        <v>154</v>
      </c>
    </row>
    <row r="912" spans="1:15" ht="13.8" x14ac:dyDescent="0.3">
      <c r="A912" s="41" t="s">
        <v>569</v>
      </c>
      <c r="B912" s="48">
        <v>0</v>
      </c>
      <c r="C912" s="49">
        <v>0</v>
      </c>
      <c r="D912" s="49">
        <v>3</v>
      </c>
      <c r="E912" s="50">
        <v>168</v>
      </c>
      <c r="F912" s="48"/>
      <c r="G912" s="49"/>
      <c r="H912" s="49"/>
      <c r="I912" s="49"/>
      <c r="J912" s="49"/>
      <c r="K912" s="50"/>
      <c r="L912" s="48">
        <v>0</v>
      </c>
      <c r="M912" s="49">
        <v>3</v>
      </c>
      <c r="N912" s="49">
        <v>62</v>
      </c>
      <c r="O912" s="50">
        <v>111</v>
      </c>
    </row>
    <row r="913" spans="1:15" ht="13.8" x14ac:dyDescent="0.3">
      <c r="A913" s="41" t="s">
        <v>570</v>
      </c>
      <c r="B913" s="48">
        <v>0</v>
      </c>
      <c r="C913" s="49">
        <v>0</v>
      </c>
      <c r="D913" s="49">
        <v>15</v>
      </c>
      <c r="E913" s="50">
        <v>204</v>
      </c>
      <c r="F913" s="48"/>
      <c r="G913" s="49"/>
      <c r="H913" s="49"/>
      <c r="I913" s="49"/>
      <c r="J913" s="49"/>
      <c r="K913" s="50"/>
      <c r="L913" s="48">
        <v>0</v>
      </c>
      <c r="M913" s="49">
        <v>15</v>
      </c>
      <c r="N913" s="49">
        <v>46</v>
      </c>
      <c r="O913" s="50">
        <v>169</v>
      </c>
    </row>
    <row r="914" spans="1:15" ht="13.8" x14ac:dyDescent="0.3">
      <c r="A914" s="41" t="s">
        <v>571</v>
      </c>
      <c r="B914" s="48">
        <v>2</v>
      </c>
      <c r="C914" s="49">
        <v>3</v>
      </c>
      <c r="D914" s="49">
        <v>7</v>
      </c>
      <c r="E914" s="50">
        <v>151</v>
      </c>
      <c r="F914" s="48"/>
      <c r="G914" s="49"/>
      <c r="H914" s="49"/>
      <c r="I914" s="49"/>
      <c r="J914" s="49"/>
      <c r="K914" s="50"/>
      <c r="L914" s="48">
        <v>4</v>
      </c>
      <c r="M914" s="49">
        <v>7</v>
      </c>
      <c r="N914" s="49">
        <v>38</v>
      </c>
      <c r="O914" s="50">
        <v>122</v>
      </c>
    </row>
    <row r="915" spans="1:15" ht="13.8" x14ac:dyDescent="0.3">
      <c r="A915" s="41" t="s">
        <v>572</v>
      </c>
      <c r="B915" s="48">
        <v>0</v>
      </c>
      <c r="C915" s="49">
        <v>0</v>
      </c>
      <c r="D915" s="49">
        <v>10</v>
      </c>
      <c r="E915" s="50">
        <v>126</v>
      </c>
      <c r="F915" s="48"/>
      <c r="G915" s="49"/>
      <c r="H915" s="49"/>
      <c r="I915" s="49"/>
      <c r="J915" s="49"/>
      <c r="K915" s="50"/>
      <c r="L915" s="48">
        <v>0</v>
      </c>
      <c r="M915" s="49">
        <v>8</v>
      </c>
      <c r="N915" s="49">
        <v>28</v>
      </c>
      <c r="O915" s="50">
        <v>104</v>
      </c>
    </row>
    <row r="916" spans="1:15" ht="13.8" x14ac:dyDescent="0.3">
      <c r="A916" s="27" t="s">
        <v>573</v>
      </c>
      <c r="B916" s="48">
        <v>0</v>
      </c>
      <c r="C916" s="49">
        <v>0</v>
      </c>
      <c r="D916" s="49">
        <v>10</v>
      </c>
      <c r="E916" s="50">
        <v>136</v>
      </c>
      <c r="F916" s="48"/>
      <c r="G916" s="49"/>
      <c r="H916" s="49"/>
      <c r="I916" s="49"/>
      <c r="J916" s="49"/>
      <c r="K916" s="50"/>
      <c r="L916" s="48">
        <v>0</v>
      </c>
      <c r="M916" s="49">
        <v>12</v>
      </c>
      <c r="N916" s="49">
        <v>39</v>
      </c>
      <c r="O916" s="50">
        <v>103</v>
      </c>
    </row>
    <row r="917" spans="1:15" ht="13.8" x14ac:dyDescent="0.3">
      <c r="A917" s="28" t="s">
        <v>574</v>
      </c>
      <c r="B917" s="51">
        <v>0</v>
      </c>
      <c r="C917" s="52">
        <v>0</v>
      </c>
      <c r="D917" s="52">
        <v>0</v>
      </c>
      <c r="E917" s="53">
        <v>113</v>
      </c>
      <c r="F917" s="51"/>
      <c r="G917" s="52"/>
      <c r="H917" s="52"/>
      <c r="I917" s="52"/>
      <c r="J917" s="52"/>
      <c r="K917" s="53"/>
      <c r="L917" s="51">
        <v>0</v>
      </c>
      <c r="M917" s="52">
        <v>0</v>
      </c>
      <c r="N917" s="52">
        <v>31</v>
      </c>
      <c r="O917" s="53">
        <v>90</v>
      </c>
    </row>
    <row r="918" spans="1:15" ht="13.8" x14ac:dyDescent="0.3">
      <c r="A918" s="29" t="s">
        <v>42</v>
      </c>
      <c r="B918" s="30">
        <f t="shared" ref="B918:O918" si="25">SUM(B907:B917)</f>
        <v>2</v>
      </c>
      <c r="C918" s="30">
        <f t="shared" si="25"/>
        <v>3</v>
      </c>
      <c r="D918" s="30">
        <f t="shared" si="25"/>
        <v>83</v>
      </c>
      <c r="E918" s="30">
        <f t="shared" si="25"/>
        <v>1705</v>
      </c>
      <c r="F918" s="30">
        <f t="shared" si="25"/>
        <v>0</v>
      </c>
      <c r="G918" s="30">
        <f t="shared" si="25"/>
        <v>0</v>
      </c>
      <c r="H918" s="30">
        <f t="shared" si="25"/>
        <v>0</v>
      </c>
      <c r="I918" s="30">
        <f t="shared" si="25"/>
        <v>0</v>
      </c>
      <c r="J918" s="30">
        <f t="shared" si="25"/>
        <v>0</v>
      </c>
      <c r="K918" s="30">
        <f t="shared" si="25"/>
        <v>0</v>
      </c>
      <c r="L918" s="30">
        <f t="shared" si="25"/>
        <v>4</v>
      </c>
      <c r="M918" s="30">
        <f t="shared" si="25"/>
        <v>84</v>
      </c>
      <c r="N918" s="30">
        <f t="shared" si="25"/>
        <v>503</v>
      </c>
      <c r="O918" s="30">
        <f t="shared" si="25"/>
        <v>1312</v>
      </c>
    </row>
    <row r="919" spans="1:15" ht="14.4" thickBot="1" x14ac:dyDescent="0.35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</row>
    <row r="920" spans="1:15" ht="14.4" thickBot="1" x14ac:dyDescent="0.35">
      <c r="A920" s="87" t="s">
        <v>575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88"/>
    </row>
    <row r="921" spans="1:15" ht="13.8" x14ac:dyDescent="0.3">
      <c r="A921" s="40" t="s">
        <v>576</v>
      </c>
      <c r="B921" s="45">
        <v>0</v>
      </c>
      <c r="C921" s="46">
        <v>0</v>
      </c>
      <c r="D921" s="46">
        <v>29</v>
      </c>
      <c r="E921" s="47">
        <v>28</v>
      </c>
      <c r="F921" s="45">
        <v>6</v>
      </c>
      <c r="G921" s="46">
        <v>3</v>
      </c>
      <c r="H921" s="46">
        <v>18</v>
      </c>
      <c r="I921" s="46">
        <v>4</v>
      </c>
      <c r="J921" s="46">
        <v>2</v>
      </c>
      <c r="K921" s="47">
        <v>25</v>
      </c>
      <c r="L921" s="45"/>
      <c r="M921" s="46"/>
      <c r="N921" s="46"/>
      <c r="O921" s="47"/>
    </row>
    <row r="922" spans="1:15" ht="13.8" x14ac:dyDescent="0.3">
      <c r="A922" s="41" t="s">
        <v>577</v>
      </c>
      <c r="B922" s="48">
        <v>0</v>
      </c>
      <c r="C922" s="49">
        <v>0</v>
      </c>
      <c r="D922" s="49">
        <v>23</v>
      </c>
      <c r="E922" s="50">
        <v>40</v>
      </c>
      <c r="F922" s="48">
        <v>10</v>
      </c>
      <c r="G922" s="49">
        <v>4</v>
      </c>
      <c r="H922" s="49">
        <v>13</v>
      </c>
      <c r="I922" s="49">
        <v>10</v>
      </c>
      <c r="J922" s="49">
        <v>1</v>
      </c>
      <c r="K922" s="50">
        <v>32</v>
      </c>
      <c r="L922" s="48"/>
      <c r="M922" s="49"/>
      <c r="N922" s="49"/>
      <c r="O922" s="50"/>
    </row>
    <row r="923" spans="1:15" ht="13.8" x14ac:dyDescent="0.3">
      <c r="A923" s="41" t="s">
        <v>578</v>
      </c>
      <c r="B923" s="48">
        <v>0</v>
      </c>
      <c r="C923" s="49">
        <v>0</v>
      </c>
      <c r="D923" s="49">
        <v>46</v>
      </c>
      <c r="E923" s="50">
        <v>55</v>
      </c>
      <c r="F923" s="48">
        <v>12</v>
      </c>
      <c r="G923" s="49">
        <v>5</v>
      </c>
      <c r="H923" s="49">
        <v>25</v>
      </c>
      <c r="I923" s="49">
        <v>3</v>
      </c>
      <c r="J923" s="49">
        <v>3</v>
      </c>
      <c r="K923" s="50">
        <v>50</v>
      </c>
      <c r="L923" s="48"/>
      <c r="M923" s="49"/>
      <c r="N923" s="49"/>
      <c r="O923" s="50"/>
    </row>
    <row r="924" spans="1:15" ht="13.8" x14ac:dyDescent="0.3">
      <c r="A924" s="41" t="s">
        <v>579</v>
      </c>
      <c r="B924" s="48">
        <v>0</v>
      </c>
      <c r="C924" s="49">
        <v>0</v>
      </c>
      <c r="D924" s="49">
        <v>23</v>
      </c>
      <c r="E924" s="50">
        <v>38</v>
      </c>
      <c r="F924" s="48">
        <v>5</v>
      </c>
      <c r="G924" s="49">
        <v>4</v>
      </c>
      <c r="H924" s="49">
        <v>11</v>
      </c>
      <c r="I924" s="49">
        <v>1</v>
      </c>
      <c r="J924" s="49">
        <v>6</v>
      </c>
      <c r="K924" s="50">
        <v>32</v>
      </c>
      <c r="L924" s="48"/>
      <c r="M924" s="49"/>
      <c r="N924" s="49"/>
      <c r="O924" s="50"/>
    </row>
    <row r="925" spans="1:15" ht="13.8" x14ac:dyDescent="0.3">
      <c r="A925" s="41" t="s">
        <v>580</v>
      </c>
      <c r="B925" s="48">
        <v>0</v>
      </c>
      <c r="C925" s="49">
        <v>0</v>
      </c>
      <c r="D925" s="49">
        <v>25</v>
      </c>
      <c r="E925" s="50">
        <v>42</v>
      </c>
      <c r="F925" s="48">
        <v>8</v>
      </c>
      <c r="G925" s="49">
        <v>3</v>
      </c>
      <c r="H925" s="49">
        <v>13</v>
      </c>
      <c r="I925" s="49">
        <v>5</v>
      </c>
      <c r="J925" s="49">
        <v>5</v>
      </c>
      <c r="K925" s="50">
        <v>40</v>
      </c>
      <c r="L925" s="48"/>
      <c r="M925" s="49"/>
      <c r="N925" s="49"/>
      <c r="O925" s="50"/>
    </row>
    <row r="926" spans="1:15" ht="13.8" x14ac:dyDescent="0.3">
      <c r="A926" s="41" t="s">
        <v>581</v>
      </c>
      <c r="B926" s="48">
        <v>0</v>
      </c>
      <c r="C926" s="49">
        <v>1</v>
      </c>
      <c r="D926" s="49">
        <v>54</v>
      </c>
      <c r="E926" s="50">
        <v>56</v>
      </c>
      <c r="F926" s="48">
        <v>11</v>
      </c>
      <c r="G926" s="49">
        <v>5</v>
      </c>
      <c r="H926" s="49">
        <v>35</v>
      </c>
      <c r="I926" s="49">
        <v>6</v>
      </c>
      <c r="J926" s="49">
        <v>2</v>
      </c>
      <c r="K926" s="50">
        <v>44</v>
      </c>
      <c r="L926" s="48"/>
      <c r="M926" s="49"/>
      <c r="N926" s="49"/>
      <c r="O926" s="50"/>
    </row>
    <row r="927" spans="1:15" ht="13.8" x14ac:dyDescent="0.3">
      <c r="A927" s="41" t="s">
        <v>582</v>
      </c>
      <c r="B927" s="48">
        <v>0</v>
      </c>
      <c r="C927" s="49">
        <v>0</v>
      </c>
      <c r="D927" s="49">
        <v>26</v>
      </c>
      <c r="E927" s="50">
        <v>37</v>
      </c>
      <c r="F927" s="48">
        <v>4</v>
      </c>
      <c r="G927" s="49">
        <v>3</v>
      </c>
      <c r="H927" s="49">
        <v>17</v>
      </c>
      <c r="I927" s="49">
        <v>10</v>
      </c>
      <c r="J927" s="49">
        <v>3</v>
      </c>
      <c r="K927" s="50">
        <v>24</v>
      </c>
      <c r="L927" s="48"/>
      <c r="M927" s="49"/>
      <c r="N927" s="49"/>
      <c r="O927" s="50"/>
    </row>
    <row r="928" spans="1:15" ht="13.8" x14ac:dyDescent="0.3">
      <c r="A928" s="41" t="s">
        <v>583</v>
      </c>
      <c r="B928" s="48">
        <v>0</v>
      </c>
      <c r="C928" s="49">
        <v>0</v>
      </c>
      <c r="D928" s="49">
        <v>45</v>
      </c>
      <c r="E928" s="50">
        <v>115</v>
      </c>
      <c r="F928" s="48">
        <v>9</v>
      </c>
      <c r="G928" s="49">
        <v>4</v>
      </c>
      <c r="H928" s="49">
        <v>30</v>
      </c>
      <c r="I928" s="49">
        <v>8</v>
      </c>
      <c r="J928" s="49">
        <v>8</v>
      </c>
      <c r="K928" s="50">
        <v>98</v>
      </c>
      <c r="L928" s="48"/>
      <c r="M928" s="49"/>
      <c r="N928" s="49"/>
      <c r="O928" s="50"/>
    </row>
    <row r="929" spans="1:15" ht="13.8" x14ac:dyDescent="0.3">
      <c r="A929" s="41" t="s">
        <v>584</v>
      </c>
      <c r="B929" s="48">
        <v>0</v>
      </c>
      <c r="C929" s="49">
        <v>0</v>
      </c>
      <c r="D929" s="49">
        <v>53</v>
      </c>
      <c r="E929" s="50">
        <v>95</v>
      </c>
      <c r="F929" s="48">
        <v>13</v>
      </c>
      <c r="G929" s="49">
        <v>8</v>
      </c>
      <c r="H929" s="49">
        <v>32</v>
      </c>
      <c r="I929" s="49">
        <v>8</v>
      </c>
      <c r="J929" s="49">
        <v>10</v>
      </c>
      <c r="K929" s="50">
        <v>71</v>
      </c>
      <c r="L929" s="48"/>
      <c r="M929" s="49"/>
      <c r="N929" s="49"/>
      <c r="O929" s="50"/>
    </row>
    <row r="930" spans="1:15" ht="13.8" x14ac:dyDescent="0.3">
      <c r="A930" s="27" t="s">
        <v>585</v>
      </c>
      <c r="B930" s="48">
        <v>0</v>
      </c>
      <c r="C930" s="49">
        <v>0</v>
      </c>
      <c r="D930" s="49">
        <v>20</v>
      </c>
      <c r="E930" s="50">
        <v>40</v>
      </c>
      <c r="F930" s="48">
        <v>10</v>
      </c>
      <c r="G930" s="49">
        <v>4</v>
      </c>
      <c r="H930" s="49">
        <v>7</v>
      </c>
      <c r="I930" s="49">
        <v>6</v>
      </c>
      <c r="J930" s="49">
        <v>7</v>
      </c>
      <c r="K930" s="50">
        <v>30</v>
      </c>
      <c r="L930" s="48"/>
      <c r="M930" s="49"/>
      <c r="N930" s="49"/>
      <c r="O930" s="50"/>
    </row>
    <row r="931" spans="1:15" ht="13.8" x14ac:dyDescent="0.3">
      <c r="A931" s="27" t="s">
        <v>586</v>
      </c>
      <c r="B931" s="48">
        <v>0</v>
      </c>
      <c r="C931" s="49">
        <v>0</v>
      </c>
      <c r="D931" s="49">
        <v>72</v>
      </c>
      <c r="E931" s="50">
        <v>93</v>
      </c>
      <c r="F931" s="48">
        <v>18</v>
      </c>
      <c r="G931" s="49">
        <v>9</v>
      </c>
      <c r="H931" s="49">
        <v>36</v>
      </c>
      <c r="I931" s="49">
        <v>10</v>
      </c>
      <c r="J931" s="49">
        <v>8</v>
      </c>
      <c r="K931" s="50">
        <v>81</v>
      </c>
      <c r="L931" s="48"/>
      <c r="M931" s="49"/>
      <c r="N931" s="49"/>
      <c r="O931" s="50"/>
    </row>
    <row r="932" spans="1:15" ht="13.8" x14ac:dyDescent="0.3">
      <c r="A932" s="27" t="s">
        <v>587</v>
      </c>
      <c r="B932" s="48">
        <v>0</v>
      </c>
      <c r="C932" s="49">
        <v>0</v>
      </c>
      <c r="D932" s="49">
        <v>19</v>
      </c>
      <c r="E932" s="50">
        <v>41</v>
      </c>
      <c r="F932" s="48">
        <v>3</v>
      </c>
      <c r="G932" s="49">
        <v>3</v>
      </c>
      <c r="H932" s="49">
        <v>9</v>
      </c>
      <c r="I932" s="49">
        <v>4</v>
      </c>
      <c r="J932" s="49">
        <v>5</v>
      </c>
      <c r="K932" s="50">
        <v>31</v>
      </c>
      <c r="L932" s="48"/>
      <c r="M932" s="49"/>
      <c r="N932" s="49"/>
      <c r="O932" s="50"/>
    </row>
    <row r="933" spans="1:15" ht="13.8" x14ac:dyDescent="0.3">
      <c r="A933" s="27" t="s">
        <v>588</v>
      </c>
      <c r="B933" s="48">
        <v>0</v>
      </c>
      <c r="C933" s="49">
        <v>0</v>
      </c>
      <c r="D933" s="49">
        <v>32</v>
      </c>
      <c r="E933" s="50">
        <v>63</v>
      </c>
      <c r="F933" s="48">
        <v>9</v>
      </c>
      <c r="G933" s="49">
        <v>5</v>
      </c>
      <c r="H933" s="49">
        <v>20</v>
      </c>
      <c r="I933" s="49">
        <v>4</v>
      </c>
      <c r="J933" s="49">
        <v>8</v>
      </c>
      <c r="K933" s="50">
        <v>54</v>
      </c>
      <c r="L933" s="48"/>
      <c r="M933" s="49"/>
      <c r="N933" s="49"/>
      <c r="O933" s="50"/>
    </row>
    <row r="934" spans="1:15" ht="13.8" x14ac:dyDescent="0.3">
      <c r="A934" s="27" t="s">
        <v>589</v>
      </c>
      <c r="B934" s="48">
        <v>0</v>
      </c>
      <c r="C934" s="49">
        <v>0</v>
      </c>
      <c r="D934" s="49">
        <v>26</v>
      </c>
      <c r="E934" s="50">
        <v>70</v>
      </c>
      <c r="F934" s="48">
        <v>6</v>
      </c>
      <c r="G934" s="49">
        <v>3</v>
      </c>
      <c r="H934" s="49">
        <v>14</v>
      </c>
      <c r="I934" s="49">
        <v>11</v>
      </c>
      <c r="J934" s="49">
        <v>4</v>
      </c>
      <c r="K934" s="50">
        <v>58</v>
      </c>
      <c r="L934" s="48"/>
      <c r="M934" s="49"/>
      <c r="N934" s="49"/>
      <c r="O934" s="50"/>
    </row>
    <row r="935" spans="1:15" ht="13.8" x14ac:dyDescent="0.3">
      <c r="A935" s="27" t="s">
        <v>590</v>
      </c>
      <c r="B935" s="48">
        <v>0</v>
      </c>
      <c r="C935" s="49">
        <v>0</v>
      </c>
      <c r="D935" s="49">
        <v>28</v>
      </c>
      <c r="E935" s="50">
        <v>53</v>
      </c>
      <c r="F935" s="48">
        <v>15</v>
      </c>
      <c r="G935" s="49">
        <v>3</v>
      </c>
      <c r="H935" s="49">
        <v>10</v>
      </c>
      <c r="I935" s="49">
        <v>5</v>
      </c>
      <c r="J935" s="49">
        <v>3</v>
      </c>
      <c r="K935" s="50">
        <v>42</v>
      </c>
      <c r="L935" s="48"/>
      <c r="M935" s="49"/>
      <c r="N935" s="49"/>
      <c r="O935" s="50"/>
    </row>
    <row r="936" spans="1:15" ht="13.8" x14ac:dyDescent="0.3">
      <c r="A936" s="27" t="s">
        <v>591</v>
      </c>
      <c r="B936" s="48">
        <v>0</v>
      </c>
      <c r="C936" s="49">
        <v>0</v>
      </c>
      <c r="D936" s="49">
        <v>28</v>
      </c>
      <c r="E936" s="50">
        <v>63</v>
      </c>
      <c r="F936" s="48">
        <v>9</v>
      </c>
      <c r="G936" s="49">
        <v>2</v>
      </c>
      <c r="H936" s="49">
        <v>13</v>
      </c>
      <c r="I936" s="49">
        <v>5</v>
      </c>
      <c r="J936" s="49">
        <v>4</v>
      </c>
      <c r="K936" s="50">
        <v>57</v>
      </c>
      <c r="L936" s="48"/>
      <c r="M936" s="49"/>
      <c r="N936" s="49"/>
      <c r="O936" s="50"/>
    </row>
    <row r="937" spans="1:15" ht="13.8" x14ac:dyDescent="0.3">
      <c r="A937" s="27" t="s">
        <v>592</v>
      </c>
      <c r="B937" s="48">
        <v>0</v>
      </c>
      <c r="C937" s="49">
        <v>0</v>
      </c>
      <c r="D937" s="49">
        <v>33</v>
      </c>
      <c r="E937" s="50">
        <v>99</v>
      </c>
      <c r="F937" s="48">
        <v>9</v>
      </c>
      <c r="G937" s="49">
        <v>4</v>
      </c>
      <c r="H937" s="49">
        <v>16</v>
      </c>
      <c r="I937" s="49">
        <v>12</v>
      </c>
      <c r="J937" s="49">
        <v>9</v>
      </c>
      <c r="K937" s="50">
        <v>83</v>
      </c>
      <c r="L937" s="48"/>
      <c r="M937" s="49"/>
      <c r="N937" s="49"/>
      <c r="O937" s="50"/>
    </row>
    <row r="938" spans="1:15" ht="13.8" x14ac:dyDescent="0.3">
      <c r="A938" s="27" t="s">
        <v>593</v>
      </c>
      <c r="B938" s="48">
        <v>0</v>
      </c>
      <c r="C938" s="49">
        <v>1</v>
      </c>
      <c r="D938" s="49">
        <v>21</v>
      </c>
      <c r="E938" s="50">
        <v>49</v>
      </c>
      <c r="F938" s="48">
        <v>5</v>
      </c>
      <c r="G938" s="49">
        <v>2</v>
      </c>
      <c r="H938" s="49">
        <v>9</v>
      </c>
      <c r="I938" s="49">
        <v>0</v>
      </c>
      <c r="J938" s="49">
        <v>9</v>
      </c>
      <c r="K938" s="50">
        <v>41</v>
      </c>
      <c r="L938" s="48"/>
      <c r="M938" s="49"/>
      <c r="N938" s="49"/>
      <c r="O938" s="50"/>
    </row>
    <row r="939" spans="1:15" ht="13.8" x14ac:dyDescent="0.3">
      <c r="A939" s="27" t="s">
        <v>594</v>
      </c>
      <c r="B939" s="48">
        <v>0</v>
      </c>
      <c r="C939" s="49">
        <v>0</v>
      </c>
      <c r="D939" s="49">
        <v>26</v>
      </c>
      <c r="E939" s="50">
        <v>74</v>
      </c>
      <c r="F939" s="48">
        <v>8</v>
      </c>
      <c r="G939" s="49">
        <v>6</v>
      </c>
      <c r="H939" s="49">
        <v>11</v>
      </c>
      <c r="I939" s="49">
        <v>7</v>
      </c>
      <c r="J939" s="49">
        <v>5</v>
      </c>
      <c r="K939" s="50">
        <v>66</v>
      </c>
      <c r="L939" s="48"/>
      <c r="M939" s="49"/>
      <c r="N939" s="49"/>
      <c r="O939" s="50"/>
    </row>
    <row r="940" spans="1:15" ht="13.8" x14ac:dyDescent="0.3">
      <c r="A940" s="27" t="s">
        <v>595</v>
      </c>
      <c r="B940" s="48">
        <v>0</v>
      </c>
      <c r="C940" s="49">
        <v>0</v>
      </c>
      <c r="D940" s="49">
        <v>28</v>
      </c>
      <c r="E940" s="50">
        <v>80</v>
      </c>
      <c r="F940" s="48">
        <v>3</v>
      </c>
      <c r="G940" s="49">
        <v>0</v>
      </c>
      <c r="H940" s="49">
        <v>21</v>
      </c>
      <c r="I940" s="49">
        <v>8</v>
      </c>
      <c r="J940" s="49">
        <v>9</v>
      </c>
      <c r="K940" s="50">
        <v>69</v>
      </c>
      <c r="L940" s="48"/>
      <c r="M940" s="49"/>
      <c r="N940" s="49"/>
      <c r="O940" s="50"/>
    </row>
    <row r="941" spans="1:15" ht="13.8" x14ac:dyDescent="0.3">
      <c r="A941" s="27" t="s">
        <v>596</v>
      </c>
      <c r="B941" s="48">
        <v>0</v>
      </c>
      <c r="C941" s="49">
        <v>0</v>
      </c>
      <c r="D941" s="49">
        <v>53</v>
      </c>
      <c r="E941" s="50">
        <v>105</v>
      </c>
      <c r="F941" s="48">
        <v>16</v>
      </c>
      <c r="G941" s="49">
        <v>8</v>
      </c>
      <c r="H941" s="49">
        <v>25</v>
      </c>
      <c r="I941" s="49">
        <v>10</v>
      </c>
      <c r="J941" s="49">
        <v>9</v>
      </c>
      <c r="K941" s="50">
        <v>86</v>
      </c>
      <c r="L941" s="48"/>
      <c r="M941" s="49"/>
      <c r="N941" s="49"/>
      <c r="O941" s="50"/>
    </row>
    <row r="942" spans="1:15" ht="13.8" x14ac:dyDescent="0.3">
      <c r="A942" s="27" t="s">
        <v>597</v>
      </c>
      <c r="B942" s="48">
        <v>1</v>
      </c>
      <c r="C942" s="49">
        <v>0</v>
      </c>
      <c r="D942" s="49">
        <v>34</v>
      </c>
      <c r="E942" s="50">
        <v>66</v>
      </c>
      <c r="F942" s="48">
        <v>6</v>
      </c>
      <c r="G942" s="49">
        <v>4</v>
      </c>
      <c r="H942" s="49">
        <v>18</v>
      </c>
      <c r="I942" s="49">
        <v>5</v>
      </c>
      <c r="J942" s="49">
        <v>7</v>
      </c>
      <c r="K942" s="50">
        <v>58</v>
      </c>
      <c r="L942" s="48"/>
      <c r="M942" s="49"/>
      <c r="N942" s="49"/>
      <c r="O942" s="50"/>
    </row>
    <row r="943" spans="1:15" ht="14.4" thickBot="1" x14ac:dyDescent="0.35">
      <c r="A943" s="27" t="s">
        <v>598</v>
      </c>
      <c r="B943" s="48">
        <v>0</v>
      </c>
      <c r="C943" s="49">
        <v>0</v>
      </c>
      <c r="D943" s="49">
        <v>4</v>
      </c>
      <c r="E943" s="50">
        <v>43</v>
      </c>
      <c r="F943" s="48">
        <v>3</v>
      </c>
      <c r="G943" s="49">
        <v>0</v>
      </c>
      <c r="H943" s="49">
        <v>2</v>
      </c>
      <c r="I943" s="49">
        <v>6</v>
      </c>
      <c r="J943" s="49">
        <v>2</v>
      </c>
      <c r="K943" s="50">
        <v>35</v>
      </c>
      <c r="L943" s="48"/>
      <c r="M943" s="49"/>
      <c r="N943" s="49"/>
      <c r="O943" s="50"/>
    </row>
    <row r="944" spans="1:15" ht="14.4" thickBot="1" x14ac:dyDescent="0.35">
      <c r="A944" s="87" t="s">
        <v>737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88"/>
    </row>
    <row r="945" spans="1:15" ht="13.8" x14ac:dyDescent="0.3">
      <c r="A945" s="27" t="s">
        <v>599</v>
      </c>
      <c r="B945" s="48">
        <v>0</v>
      </c>
      <c r="C945" s="49">
        <v>0</v>
      </c>
      <c r="D945" s="49">
        <v>16</v>
      </c>
      <c r="E945" s="50">
        <v>76</v>
      </c>
      <c r="F945" s="48">
        <v>6</v>
      </c>
      <c r="G945" s="49">
        <v>1</v>
      </c>
      <c r="H945" s="49">
        <v>9</v>
      </c>
      <c r="I945" s="49">
        <v>10</v>
      </c>
      <c r="J945" s="49">
        <v>11</v>
      </c>
      <c r="K945" s="50">
        <v>57</v>
      </c>
      <c r="L945" s="48"/>
      <c r="M945" s="49"/>
      <c r="N945" s="49"/>
      <c r="O945" s="50"/>
    </row>
    <row r="946" spans="1:15" ht="13.8" x14ac:dyDescent="0.3">
      <c r="A946" s="27" t="s">
        <v>600</v>
      </c>
      <c r="B946" s="48">
        <v>0</v>
      </c>
      <c r="C946" s="49">
        <v>0</v>
      </c>
      <c r="D946" s="49">
        <v>23</v>
      </c>
      <c r="E946" s="50">
        <v>93</v>
      </c>
      <c r="F946" s="48">
        <v>7</v>
      </c>
      <c r="G946" s="49">
        <v>6</v>
      </c>
      <c r="H946" s="49">
        <v>11</v>
      </c>
      <c r="I946" s="49">
        <v>7</v>
      </c>
      <c r="J946" s="49">
        <v>16</v>
      </c>
      <c r="K946" s="50">
        <v>77</v>
      </c>
      <c r="L946" s="48"/>
      <c r="M946" s="49"/>
      <c r="N946" s="49"/>
      <c r="O946" s="50"/>
    </row>
    <row r="947" spans="1:15" ht="13.8" x14ac:dyDescent="0.3">
      <c r="A947" s="27" t="s">
        <v>718</v>
      </c>
      <c r="B947" s="48">
        <v>0</v>
      </c>
      <c r="C947" s="49">
        <v>0</v>
      </c>
      <c r="D947" s="49">
        <v>50</v>
      </c>
      <c r="E947" s="50">
        <v>41</v>
      </c>
      <c r="F947" s="48">
        <v>22</v>
      </c>
      <c r="G947" s="49">
        <v>9</v>
      </c>
      <c r="H947" s="49">
        <v>22</v>
      </c>
      <c r="I947" s="49">
        <v>6</v>
      </c>
      <c r="J947" s="49">
        <v>6</v>
      </c>
      <c r="K947" s="50">
        <v>33</v>
      </c>
      <c r="L947" s="48"/>
      <c r="M947" s="49"/>
      <c r="N947" s="49"/>
      <c r="O947" s="50"/>
    </row>
    <row r="948" spans="1:15" ht="13.8" x14ac:dyDescent="0.3">
      <c r="A948" s="27" t="s">
        <v>601</v>
      </c>
      <c r="B948" s="48">
        <v>0</v>
      </c>
      <c r="C948" s="49">
        <v>0</v>
      </c>
      <c r="D948" s="49">
        <v>2</v>
      </c>
      <c r="E948" s="50">
        <v>35</v>
      </c>
      <c r="F948" s="48">
        <v>1</v>
      </c>
      <c r="G948" s="49">
        <v>1</v>
      </c>
      <c r="H948" s="49">
        <v>0</v>
      </c>
      <c r="I948" s="49">
        <v>2</v>
      </c>
      <c r="J948" s="49">
        <v>4</v>
      </c>
      <c r="K948" s="50">
        <v>32</v>
      </c>
      <c r="L948" s="48"/>
      <c r="M948" s="49"/>
      <c r="N948" s="49"/>
      <c r="O948" s="50"/>
    </row>
    <row r="949" spans="1:15" ht="13.8" x14ac:dyDescent="0.3">
      <c r="A949" s="27" t="s">
        <v>602</v>
      </c>
      <c r="B949" s="48">
        <v>0</v>
      </c>
      <c r="C949" s="49">
        <v>0</v>
      </c>
      <c r="D949" s="49">
        <v>7</v>
      </c>
      <c r="E949" s="50">
        <v>46</v>
      </c>
      <c r="F949" s="48">
        <v>3</v>
      </c>
      <c r="G949" s="49">
        <v>1</v>
      </c>
      <c r="H949" s="49">
        <v>3</v>
      </c>
      <c r="I949" s="49">
        <v>5</v>
      </c>
      <c r="J949" s="49">
        <v>3</v>
      </c>
      <c r="K949" s="50">
        <v>41</v>
      </c>
      <c r="L949" s="48"/>
      <c r="M949" s="49"/>
      <c r="N949" s="49"/>
      <c r="O949" s="50"/>
    </row>
    <row r="950" spans="1:15" ht="13.8" x14ac:dyDescent="0.3">
      <c r="A950" s="27" t="s">
        <v>603</v>
      </c>
      <c r="B950" s="48">
        <v>1</v>
      </c>
      <c r="C950" s="49">
        <v>0</v>
      </c>
      <c r="D950" s="49">
        <v>11</v>
      </c>
      <c r="E950" s="50">
        <v>33</v>
      </c>
      <c r="F950" s="48">
        <v>3</v>
      </c>
      <c r="G950" s="49">
        <v>0</v>
      </c>
      <c r="H950" s="49">
        <v>7</v>
      </c>
      <c r="I950" s="49">
        <v>2</v>
      </c>
      <c r="J950" s="49">
        <v>4</v>
      </c>
      <c r="K950" s="50">
        <v>26</v>
      </c>
      <c r="L950" s="48"/>
      <c r="M950" s="49"/>
      <c r="N950" s="49"/>
      <c r="O950" s="50"/>
    </row>
    <row r="951" spans="1:15" ht="13.8" x14ac:dyDescent="0.3">
      <c r="A951" s="27" t="s">
        <v>604</v>
      </c>
      <c r="B951" s="48">
        <v>0</v>
      </c>
      <c r="C951" s="49">
        <v>0</v>
      </c>
      <c r="D951" s="49">
        <v>9</v>
      </c>
      <c r="E951" s="50">
        <v>27</v>
      </c>
      <c r="F951" s="48">
        <v>1</v>
      </c>
      <c r="G951" s="49">
        <v>1</v>
      </c>
      <c r="H951" s="49">
        <v>8</v>
      </c>
      <c r="I951" s="49">
        <v>3</v>
      </c>
      <c r="J951" s="49">
        <v>1</v>
      </c>
      <c r="K951" s="50">
        <v>22</v>
      </c>
      <c r="L951" s="48"/>
      <c r="M951" s="49"/>
      <c r="N951" s="49"/>
      <c r="O951" s="50"/>
    </row>
    <row r="952" spans="1:15" ht="13.8" x14ac:dyDescent="0.3">
      <c r="A952" s="27" t="s">
        <v>605</v>
      </c>
      <c r="B952" s="48">
        <v>0</v>
      </c>
      <c r="C952" s="49">
        <v>1</v>
      </c>
      <c r="D952" s="49">
        <v>17</v>
      </c>
      <c r="E952" s="50">
        <v>82</v>
      </c>
      <c r="F952" s="48">
        <v>9</v>
      </c>
      <c r="G952" s="49">
        <v>3</v>
      </c>
      <c r="H952" s="49">
        <v>8</v>
      </c>
      <c r="I952" s="49">
        <v>12</v>
      </c>
      <c r="J952" s="49">
        <v>16</v>
      </c>
      <c r="K952" s="50">
        <v>58</v>
      </c>
      <c r="L952" s="48"/>
      <c r="M952" s="49"/>
      <c r="N952" s="49"/>
      <c r="O952" s="50"/>
    </row>
    <row r="953" spans="1:15" ht="13.8" x14ac:dyDescent="0.3">
      <c r="A953" s="28" t="s">
        <v>606</v>
      </c>
      <c r="B953" s="51">
        <v>0</v>
      </c>
      <c r="C953" s="52">
        <v>0</v>
      </c>
      <c r="D953" s="52">
        <v>5</v>
      </c>
      <c r="E953" s="53">
        <v>19</v>
      </c>
      <c r="F953" s="51">
        <v>2</v>
      </c>
      <c r="G953" s="52">
        <v>0</v>
      </c>
      <c r="H953" s="52">
        <v>4</v>
      </c>
      <c r="I953" s="52">
        <v>0</v>
      </c>
      <c r="J953" s="52">
        <v>0</v>
      </c>
      <c r="K953" s="53">
        <v>19</v>
      </c>
      <c r="L953" s="51"/>
      <c r="M953" s="52"/>
      <c r="N953" s="52"/>
      <c r="O953" s="53"/>
    </row>
    <row r="954" spans="1:15" ht="13.8" x14ac:dyDescent="0.3">
      <c r="A954" s="29" t="s">
        <v>42</v>
      </c>
      <c r="B954" s="30">
        <f t="shared" ref="B954:O954" si="26">SUM(B921:B953)</f>
        <v>2</v>
      </c>
      <c r="C954" s="30">
        <f t="shared" si="26"/>
        <v>3</v>
      </c>
      <c r="D954" s="30">
        <f t="shared" si="26"/>
        <v>888</v>
      </c>
      <c r="E954" s="30">
        <f t="shared" si="26"/>
        <v>1897</v>
      </c>
      <c r="F954" s="30">
        <f t="shared" si="26"/>
        <v>252</v>
      </c>
      <c r="G954" s="30">
        <f t="shared" si="26"/>
        <v>114</v>
      </c>
      <c r="H954" s="30">
        <f t="shared" si="26"/>
        <v>477</v>
      </c>
      <c r="I954" s="30">
        <f t="shared" si="26"/>
        <v>195</v>
      </c>
      <c r="J954" s="30">
        <f t="shared" si="26"/>
        <v>190</v>
      </c>
      <c r="K954" s="30">
        <f t="shared" si="26"/>
        <v>1572</v>
      </c>
      <c r="L954" s="30">
        <f t="shared" si="26"/>
        <v>0</v>
      </c>
      <c r="M954" s="30">
        <f t="shared" si="26"/>
        <v>0</v>
      </c>
      <c r="N954" s="30">
        <f t="shared" si="26"/>
        <v>0</v>
      </c>
      <c r="O954" s="30">
        <f t="shared" si="26"/>
        <v>0</v>
      </c>
    </row>
    <row r="955" spans="1:15" ht="14.4" thickBot="1" x14ac:dyDescent="0.35">
      <c r="A955" s="8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90"/>
    </row>
    <row r="956" spans="1:15" ht="14.4" thickBot="1" x14ac:dyDescent="0.35">
      <c r="A956" s="87" t="s">
        <v>607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88"/>
    </row>
    <row r="957" spans="1:15" ht="13.8" x14ac:dyDescent="0.3">
      <c r="A957" s="40">
        <v>1</v>
      </c>
      <c r="B957" s="45">
        <v>0</v>
      </c>
      <c r="C957" s="46">
        <v>0</v>
      </c>
      <c r="D957" s="46">
        <v>6</v>
      </c>
      <c r="E957" s="47">
        <v>314</v>
      </c>
      <c r="F957" s="45"/>
      <c r="G957" s="46"/>
      <c r="H957" s="46"/>
      <c r="I957" s="46"/>
      <c r="J957" s="46"/>
      <c r="K957" s="47"/>
      <c r="L957" s="45">
        <v>0</v>
      </c>
      <c r="M957" s="46">
        <v>6</v>
      </c>
      <c r="N957" s="46">
        <v>83</v>
      </c>
      <c r="O957" s="47">
        <v>257</v>
      </c>
    </row>
    <row r="958" spans="1:15" ht="13.8" x14ac:dyDescent="0.3">
      <c r="A958" s="41">
        <v>2</v>
      </c>
      <c r="B958" s="48">
        <v>0</v>
      </c>
      <c r="C958" s="49">
        <v>0</v>
      </c>
      <c r="D958" s="49">
        <v>4</v>
      </c>
      <c r="E958" s="50">
        <v>218</v>
      </c>
      <c r="F958" s="48"/>
      <c r="G958" s="49"/>
      <c r="H958" s="49"/>
      <c r="I958" s="49"/>
      <c r="J958" s="49"/>
      <c r="K958" s="50"/>
      <c r="L958" s="48">
        <v>0</v>
      </c>
      <c r="M958" s="49">
        <v>5</v>
      </c>
      <c r="N958" s="49">
        <v>65</v>
      </c>
      <c r="O958" s="50">
        <v>169</v>
      </c>
    </row>
    <row r="959" spans="1:15" ht="13.8" x14ac:dyDescent="0.3">
      <c r="A959" s="41">
        <v>3</v>
      </c>
      <c r="B959" s="48">
        <v>0</v>
      </c>
      <c r="C959" s="49">
        <v>0</v>
      </c>
      <c r="D959" s="49">
        <v>2</v>
      </c>
      <c r="E959" s="50">
        <v>278</v>
      </c>
      <c r="F959" s="48"/>
      <c r="G959" s="49"/>
      <c r="H959" s="49"/>
      <c r="I959" s="49"/>
      <c r="J959" s="49"/>
      <c r="K959" s="50"/>
      <c r="L959" s="48">
        <v>0</v>
      </c>
      <c r="M959" s="49">
        <v>2</v>
      </c>
      <c r="N959" s="49">
        <v>91</v>
      </c>
      <c r="O959" s="50">
        <v>194</v>
      </c>
    </row>
    <row r="960" spans="1:15" ht="13.8" x14ac:dyDescent="0.3">
      <c r="A960" s="41">
        <v>4</v>
      </c>
      <c r="B960" s="48">
        <v>0</v>
      </c>
      <c r="C960" s="49">
        <v>0</v>
      </c>
      <c r="D960" s="49">
        <v>2</v>
      </c>
      <c r="E960" s="50">
        <v>194</v>
      </c>
      <c r="F960" s="48"/>
      <c r="G960" s="49"/>
      <c r="H960" s="49"/>
      <c r="I960" s="49"/>
      <c r="J960" s="49"/>
      <c r="K960" s="50"/>
      <c r="L960" s="48">
        <v>0</v>
      </c>
      <c r="M960" s="49">
        <v>2</v>
      </c>
      <c r="N960" s="49">
        <v>67</v>
      </c>
      <c r="O960" s="50">
        <v>139</v>
      </c>
    </row>
    <row r="961" spans="1:15" ht="13.8" x14ac:dyDescent="0.3">
      <c r="A961" s="41">
        <v>5</v>
      </c>
      <c r="B961" s="48">
        <v>0</v>
      </c>
      <c r="C961" s="49">
        <v>0</v>
      </c>
      <c r="D961" s="49">
        <v>2</v>
      </c>
      <c r="E961" s="50">
        <v>48</v>
      </c>
      <c r="F961" s="48"/>
      <c r="G961" s="49"/>
      <c r="H961" s="49"/>
      <c r="I961" s="49"/>
      <c r="J961" s="49"/>
      <c r="K961" s="50"/>
      <c r="L961" s="48">
        <v>0</v>
      </c>
      <c r="M961" s="49">
        <v>2</v>
      </c>
      <c r="N961" s="49">
        <v>11</v>
      </c>
      <c r="O961" s="50">
        <v>40</v>
      </c>
    </row>
    <row r="962" spans="1:15" ht="13.8" x14ac:dyDescent="0.3">
      <c r="A962" s="28">
        <v>6</v>
      </c>
      <c r="B962" s="51">
        <v>0</v>
      </c>
      <c r="C962" s="52">
        <v>0</v>
      </c>
      <c r="D962" s="52">
        <v>0</v>
      </c>
      <c r="E962" s="53">
        <v>39</v>
      </c>
      <c r="F962" s="51"/>
      <c r="G962" s="52"/>
      <c r="H962" s="52"/>
      <c r="I962" s="52"/>
      <c r="J962" s="52"/>
      <c r="K962" s="53"/>
      <c r="L962" s="51">
        <v>0</v>
      </c>
      <c r="M962" s="52">
        <v>0</v>
      </c>
      <c r="N962" s="52">
        <v>12</v>
      </c>
      <c r="O962" s="53">
        <v>29</v>
      </c>
    </row>
    <row r="963" spans="1:15" ht="13.8" x14ac:dyDescent="0.3">
      <c r="A963" s="29" t="s">
        <v>42</v>
      </c>
      <c r="B963" s="30">
        <f t="shared" ref="B963:O963" si="27">SUM(B957:B962)</f>
        <v>0</v>
      </c>
      <c r="C963" s="30">
        <f t="shared" si="27"/>
        <v>0</v>
      </c>
      <c r="D963" s="30">
        <f t="shared" si="27"/>
        <v>16</v>
      </c>
      <c r="E963" s="30">
        <f t="shared" si="27"/>
        <v>1091</v>
      </c>
      <c r="F963" s="30">
        <f t="shared" si="27"/>
        <v>0</v>
      </c>
      <c r="G963" s="30">
        <f t="shared" si="27"/>
        <v>0</v>
      </c>
      <c r="H963" s="30">
        <f t="shared" si="27"/>
        <v>0</v>
      </c>
      <c r="I963" s="30">
        <f t="shared" si="27"/>
        <v>0</v>
      </c>
      <c r="J963" s="30">
        <f t="shared" si="27"/>
        <v>0</v>
      </c>
      <c r="K963" s="30">
        <f t="shared" si="27"/>
        <v>0</v>
      </c>
      <c r="L963" s="30">
        <f t="shared" si="27"/>
        <v>0</v>
      </c>
      <c r="M963" s="30">
        <f t="shared" si="27"/>
        <v>17</v>
      </c>
      <c r="N963" s="30">
        <f t="shared" si="27"/>
        <v>329</v>
      </c>
      <c r="O963" s="30">
        <f t="shared" si="27"/>
        <v>828</v>
      </c>
    </row>
    <row r="964" spans="1:15" ht="14.4" thickBot="1" x14ac:dyDescent="0.35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</row>
    <row r="965" spans="1:15" ht="14.4" thickBot="1" x14ac:dyDescent="0.35">
      <c r="A965" s="87" t="s">
        <v>608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88"/>
    </row>
    <row r="966" spans="1:15" ht="13.8" x14ac:dyDescent="0.3">
      <c r="A966" s="40" t="s">
        <v>609</v>
      </c>
      <c r="B966" s="45">
        <v>0</v>
      </c>
      <c r="C966" s="46">
        <v>0</v>
      </c>
      <c r="D966" s="46">
        <v>13</v>
      </c>
      <c r="E966" s="47">
        <v>117</v>
      </c>
      <c r="F966" s="45">
        <v>6</v>
      </c>
      <c r="G966" s="46">
        <v>1</v>
      </c>
      <c r="H966" s="46">
        <v>6</v>
      </c>
      <c r="I966" s="46">
        <v>12</v>
      </c>
      <c r="J966" s="46">
        <v>9</v>
      </c>
      <c r="K966" s="47">
        <v>102</v>
      </c>
      <c r="L966" s="45"/>
      <c r="M966" s="46"/>
      <c r="N966" s="46"/>
      <c r="O966" s="47"/>
    </row>
    <row r="967" spans="1:15" ht="13.8" x14ac:dyDescent="0.3">
      <c r="A967" s="41" t="s">
        <v>610</v>
      </c>
      <c r="B967" s="48">
        <v>0</v>
      </c>
      <c r="C967" s="49">
        <v>0</v>
      </c>
      <c r="D967" s="49">
        <v>4</v>
      </c>
      <c r="E967" s="50">
        <v>165</v>
      </c>
      <c r="F967" s="48">
        <v>3</v>
      </c>
      <c r="G967" s="49">
        <v>2</v>
      </c>
      <c r="H967" s="49">
        <v>2</v>
      </c>
      <c r="I967" s="49">
        <v>10</v>
      </c>
      <c r="J967" s="49">
        <v>10</v>
      </c>
      <c r="K967" s="50">
        <v>155</v>
      </c>
      <c r="L967" s="48"/>
      <c r="M967" s="49"/>
      <c r="N967" s="49"/>
      <c r="O967" s="50"/>
    </row>
    <row r="968" spans="1:15" ht="13.8" x14ac:dyDescent="0.3">
      <c r="A968" s="41" t="s">
        <v>611</v>
      </c>
      <c r="B968" s="48">
        <v>0</v>
      </c>
      <c r="C968" s="49">
        <v>0</v>
      </c>
      <c r="D968" s="49">
        <v>10</v>
      </c>
      <c r="E968" s="50">
        <v>90</v>
      </c>
      <c r="F968" s="48">
        <v>2</v>
      </c>
      <c r="G968" s="49">
        <v>4</v>
      </c>
      <c r="H968" s="49">
        <v>4</v>
      </c>
      <c r="I968" s="49">
        <v>8</v>
      </c>
      <c r="J968" s="49">
        <v>3</v>
      </c>
      <c r="K968" s="50">
        <v>83</v>
      </c>
      <c r="L968" s="48"/>
      <c r="M968" s="49"/>
      <c r="N968" s="49"/>
      <c r="O968" s="50"/>
    </row>
    <row r="969" spans="1:15" ht="13.8" x14ac:dyDescent="0.3">
      <c r="A969" s="41" t="s">
        <v>612</v>
      </c>
      <c r="B969" s="48">
        <v>0</v>
      </c>
      <c r="C969" s="49">
        <v>0</v>
      </c>
      <c r="D969" s="49">
        <v>7</v>
      </c>
      <c r="E969" s="50">
        <v>122</v>
      </c>
      <c r="F969" s="48">
        <v>4</v>
      </c>
      <c r="G969" s="49">
        <v>1</v>
      </c>
      <c r="H969" s="49">
        <v>4</v>
      </c>
      <c r="I969" s="49">
        <v>24</v>
      </c>
      <c r="J969" s="49">
        <v>8</v>
      </c>
      <c r="K969" s="50">
        <v>101</v>
      </c>
      <c r="L969" s="48"/>
      <c r="M969" s="49"/>
      <c r="N969" s="49"/>
      <c r="O969" s="50"/>
    </row>
    <row r="970" spans="1:15" ht="13.8" x14ac:dyDescent="0.3">
      <c r="A970" s="41" t="s">
        <v>613</v>
      </c>
      <c r="B970" s="48">
        <v>0</v>
      </c>
      <c r="C970" s="49">
        <v>0</v>
      </c>
      <c r="D970" s="49">
        <v>0</v>
      </c>
      <c r="E970" s="50">
        <v>35</v>
      </c>
      <c r="F970" s="48">
        <v>0</v>
      </c>
      <c r="G970" s="49">
        <v>0</v>
      </c>
      <c r="H970" s="49">
        <v>0</v>
      </c>
      <c r="I970" s="49">
        <v>0</v>
      </c>
      <c r="J970" s="49">
        <v>1</v>
      </c>
      <c r="K970" s="50">
        <v>36</v>
      </c>
      <c r="L970" s="48"/>
      <c r="M970" s="49"/>
      <c r="N970" s="49"/>
      <c r="O970" s="50"/>
    </row>
    <row r="971" spans="1:15" ht="13.8" x14ac:dyDescent="0.3">
      <c r="A971" s="41" t="s">
        <v>614</v>
      </c>
      <c r="B971" s="48">
        <v>0</v>
      </c>
      <c r="C971" s="49">
        <v>0</v>
      </c>
      <c r="D971" s="49">
        <v>2</v>
      </c>
      <c r="E971" s="50">
        <v>98</v>
      </c>
      <c r="F971" s="48">
        <v>1</v>
      </c>
      <c r="G971" s="49">
        <v>2</v>
      </c>
      <c r="H971" s="49">
        <v>0</v>
      </c>
      <c r="I971" s="49">
        <v>11</v>
      </c>
      <c r="J971" s="49">
        <v>8</v>
      </c>
      <c r="K971" s="50">
        <v>92</v>
      </c>
      <c r="L971" s="48"/>
      <c r="M971" s="49"/>
      <c r="N971" s="49"/>
      <c r="O971" s="50"/>
    </row>
    <row r="972" spans="1:15" ht="13.8" x14ac:dyDescent="0.3">
      <c r="A972" s="41" t="s">
        <v>615</v>
      </c>
      <c r="B972" s="48">
        <v>0</v>
      </c>
      <c r="C972" s="49">
        <v>0</v>
      </c>
      <c r="D972" s="49">
        <v>6</v>
      </c>
      <c r="E972" s="50">
        <v>66</v>
      </c>
      <c r="F972" s="48">
        <v>3</v>
      </c>
      <c r="G972" s="49">
        <v>0</v>
      </c>
      <c r="H972" s="49">
        <v>5</v>
      </c>
      <c r="I972" s="49">
        <v>1</v>
      </c>
      <c r="J972" s="49">
        <v>3</v>
      </c>
      <c r="K972" s="50">
        <v>67</v>
      </c>
      <c r="L972" s="48"/>
      <c r="M972" s="49"/>
      <c r="N972" s="49"/>
      <c r="O972" s="50"/>
    </row>
    <row r="973" spans="1:15" ht="13.8" x14ac:dyDescent="0.3">
      <c r="A973" s="41" t="s">
        <v>616</v>
      </c>
      <c r="B973" s="48">
        <v>0</v>
      </c>
      <c r="C973" s="49">
        <v>0</v>
      </c>
      <c r="D973" s="49">
        <v>1</v>
      </c>
      <c r="E973" s="50">
        <v>27</v>
      </c>
      <c r="F973" s="48">
        <v>0</v>
      </c>
      <c r="G973" s="49">
        <v>1</v>
      </c>
      <c r="H973" s="49">
        <v>0</v>
      </c>
      <c r="I973" s="49">
        <v>0</v>
      </c>
      <c r="J973" s="49">
        <v>2</v>
      </c>
      <c r="K973" s="50">
        <v>31</v>
      </c>
      <c r="L973" s="48"/>
      <c r="M973" s="49"/>
      <c r="N973" s="49"/>
      <c r="O973" s="50"/>
    </row>
    <row r="974" spans="1:15" ht="13.8" x14ac:dyDescent="0.3">
      <c r="A974" s="41" t="s">
        <v>617</v>
      </c>
      <c r="B974" s="48">
        <v>0</v>
      </c>
      <c r="C974" s="49">
        <v>1</v>
      </c>
      <c r="D974" s="49">
        <v>0</v>
      </c>
      <c r="E974" s="50">
        <v>131</v>
      </c>
      <c r="F974" s="48">
        <v>0</v>
      </c>
      <c r="G974" s="49">
        <v>1</v>
      </c>
      <c r="H974" s="49">
        <v>0</v>
      </c>
      <c r="I974" s="49">
        <v>6</v>
      </c>
      <c r="J974" s="49">
        <v>7</v>
      </c>
      <c r="K974" s="50">
        <v>124</v>
      </c>
      <c r="L974" s="48"/>
      <c r="M974" s="49"/>
      <c r="N974" s="49"/>
      <c r="O974" s="50"/>
    </row>
    <row r="975" spans="1:15" ht="13.8" x14ac:dyDescent="0.3">
      <c r="A975" s="27" t="s">
        <v>618</v>
      </c>
      <c r="B975" s="48">
        <v>0</v>
      </c>
      <c r="C975" s="49">
        <v>0</v>
      </c>
      <c r="D975" s="49">
        <v>2</v>
      </c>
      <c r="E975" s="50">
        <v>69</v>
      </c>
      <c r="F975" s="48">
        <v>0</v>
      </c>
      <c r="G975" s="49">
        <v>0</v>
      </c>
      <c r="H975" s="49">
        <v>2</v>
      </c>
      <c r="I975" s="49">
        <v>4</v>
      </c>
      <c r="J975" s="49">
        <v>9</v>
      </c>
      <c r="K975" s="50">
        <v>59</v>
      </c>
      <c r="L975" s="48"/>
      <c r="M975" s="49"/>
      <c r="N975" s="49"/>
      <c r="O975" s="50"/>
    </row>
    <row r="976" spans="1:15" ht="13.8" x14ac:dyDescent="0.3">
      <c r="A976" s="27" t="s">
        <v>619</v>
      </c>
      <c r="B976" s="48">
        <v>0</v>
      </c>
      <c r="C976" s="49">
        <v>0</v>
      </c>
      <c r="D976" s="49">
        <v>7</v>
      </c>
      <c r="E976" s="50">
        <v>4</v>
      </c>
      <c r="F976" s="48">
        <v>6</v>
      </c>
      <c r="G976" s="49">
        <v>1</v>
      </c>
      <c r="H976" s="49">
        <v>1</v>
      </c>
      <c r="I976" s="49">
        <v>0</v>
      </c>
      <c r="J976" s="49">
        <v>0</v>
      </c>
      <c r="K976" s="50">
        <v>4</v>
      </c>
      <c r="L976" s="48"/>
      <c r="M976" s="49"/>
      <c r="N976" s="49"/>
      <c r="O976" s="50"/>
    </row>
    <row r="977" spans="1:15" ht="13.8" x14ac:dyDescent="0.3">
      <c r="A977" s="27" t="s">
        <v>620</v>
      </c>
      <c r="B977" s="48">
        <v>0</v>
      </c>
      <c r="C977" s="49">
        <v>0</v>
      </c>
      <c r="D977" s="49">
        <v>1</v>
      </c>
      <c r="E977" s="50">
        <v>14</v>
      </c>
      <c r="F977" s="48">
        <v>0</v>
      </c>
      <c r="G977" s="49">
        <v>0</v>
      </c>
      <c r="H977" s="49">
        <v>1</v>
      </c>
      <c r="I977" s="49">
        <v>2</v>
      </c>
      <c r="J977" s="49">
        <v>2</v>
      </c>
      <c r="K977" s="50">
        <v>12</v>
      </c>
      <c r="L977" s="48"/>
      <c r="M977" s="49"/>
      <c r="N977" s="49"/>
      <c r="O977" s="50"/>
    </row>
    <row r="978" spans="1:15" ht="13.8" x14ac:dyDescent="0.3">
      <c r="A978" s="28" t="s">
        <v>110</v>
      </c>
      <c r="B978" s="51">
        <v>0</v>
      </c>
      <c r="C978" s="52">
        <v>0</v>
      </c>
      <c r="D978" s="52">
        <v>3</v>
      </c>
      <c r="E978" s="53">
        <v>42</v>
      </c>
      <c r="F978" s="51">
        <v>0</v>
      </c>
      <c r="G978" s="52">
        <v>0</v>
      </c>
      <c r="H978" s="52">
        <v>3</v>
      </c>
      <c r="I978" s="52">
        <v>1</v>
      </c>
      <c r="J978" s="52">
        <v>1</v>
      </c>
      <c r="K978" s="53">
        <v>43</v>
      </c>
      <c r="L978" s="51"/>
      <c r="M978" s="52"/>
      <c r="N978" s="52"/>
      <c r="O978" s="53"/>
    </row>
    <row r="979" spans="1:15" ht="13.8" x14ac:dyDescent="0.3">
      <c r="A979" s="29" t="s">
        <v>42</v>
      </c>
      <c r="B979" s="30">
        <f t="shared" ref="B979:O979" si="28">SUM(B966:B978)</f>
        <v>0</v>
      </c>
      <c r="C979" s="30">
        <f t="shared" si="28"/>
        <v>1</v>
      </c>
      <c r="D979" s="30">
        <f t="shared" si="28"/>
        <v>56</v>
      </c>
      <c r="E979" s="30">
        <f t="shared" si="28"/>
        <v>980</v>
      </c>
      <c r="F979" s="30">
        <f t="shared" si="28"/>
        <v>25</v>
      </c>
      <c r="G979" s="30">
        <f t="shared" si="28"/>
        <v>13</v>
      </c>
      <c r="H979" s="30">
        <f t="shared" si="28"/>
        <v>28</v>
      </c>
      <c r="I979" s="30">
        <f t="shared" si="28"/>
        <v>79</v>
      </c>
      <c r="J979" s="30">
        <f t="shared" si="28"/>
        <v>63</v>
      </c>
      <c r="K979" s="30">
        <f t="shared" si="28"/>
        <v>909</v>
      </c>
      <c r="L979" s="30">
        <f t="shared" si="28"/>
        <v>0</v>
      </c>
      <c r="M979" s="30">
        <f t="shared" si="28"/>
        <v>0</v>
      </c>
      <c r="N979" s="30">
        <f t="shared" si="28"/>
        <v>0</v>
      </c>
      <c r="O979" s="30">
        <f t="shared" si="28"/>
        <v>0</v>
      </c>
    </row>
    <row r="980" spans="1:15" ht="14.4" thickBot="1" x14ac:dyDescent="0.35">
      <c r="A980" s="8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90"/>
    </row>
    <row r="981" spans="1:15" ht="14.4" thickBot="1" x14ac:dyDescent="0.35">
      <c r="A981" s="87" t="s">
        <v>621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88"/>
    </row>
    <row r="982" spans="1:15" ht="13.8" x14ac:dyDescent="0.3">
      <c r="A982" s="40">
        <v>1</v>
      </c>
      <c r="B982" s="45">
        <v>0</v>
      </c>
      <c r="C982" s="46">
        <v>0</v>
      </c>
      <c r="D982" s="46">
        <v>21</v>
      </c>
      <c r="E982" s="47">
        <v>90</v>
      </c>
      <c r="F982" s="45">
        <v>7</v>
      </c>
      <c r="G982" s="46">
        <v>4</v>
      </c>
      <c r="H982" s="46">
        <v>8</v>
      </c>
      <c r="I982" s="46">
        <v>14</v>
      </c>
      <c r="J982" s="46">
        <v>1</v>
      </c>
      <c r="K982" s="47">
        <v>78</v>
      </c>
      <c r="L982" s="45"/>
      <c r="M982" s="46"/>
      <c r="N982" s="46"/>
      <c r="O982" s="47"/>
    </row>
    <row r="983" spans="1:15" ht="13.8" x14ac:dyDescent="0.3">
      <c r="A983" s="41">
        <v>2</v>
      </c>
      <c r="B983" s="48">
        <v>0</v>
      </c>
      <c r="C983" s="49">
        <v>0</v>
      </c>
      <c r="D983" s="49">
        <v>40</v>
      </c>
      <c r="E983" s="50">
        <v>417</v>
      </c>
      <c r="F983" s="48">
        <v>16</v>
      </c>
      <c r="G983" s="49">
        <v>11</v>
      </c>
      <c r="H983" s="49">
        <v>18</v>
      </c>
      <c r="I983" s="49">
        <v>48</v>
      </c>
      <c r="J983" s="49">
        <v>32</v>
      </c>
      <c r="K983" s="50">
        <v>349</v>
      </c>
      <c r="L983" s="48"/>
      <c r="M983" s="49"/>
      <c r="N983" s="49"/>
      <c r="O983" s="50"/>
    </row>
    <row r="984" spans="1:15" ht="13.8" x14ac:dyDescent="0.3">
      <c r="A984" s="41">
        <v>3</v>
      </c>
      <c r="B984" s="48">
        <v>1</v>
      </c>
      <c r="C984" s="49">
        <v>0</v>
      </c>
      <c r="D984" s="49">
        <v>9</v>
      </c>
      <c r="E984" s="50">
        <v>129</v>
      </c>
      <c r="F984" s="48">
        <v>4</v>
      </c>
      <c r="G984" s="49">
        <v>0</v>
      </c>
      <c r="H984" s="49">
        <v>6</v>
      </c>
      <c r="I984" s="49">
        <v>19</v>
      </c>
      <c r="J984" s="49">
        <v>14</v>
      </c>
      <c r="K984" s="50">
        <v>100</v>
      </c>
      <c r="L984" s="48"/>
      <c r="M984" s="49"/>
      <c r="N984" s="49"/>
      <c r="O984" s="50"/>
    </row>
    <row r="985" spans="1:15" ht="13.8" x14ac:dyDescent="0.3">
      <c r="A985" s="41">
        <v>4</v>
      </c>
      <c r="B985" s="48">
        <v>0</v>
      </c>
      <c r="C985" s="49">
        <v>0</v>
      </c>
      <c r="D985" s="49">
        <v>8</v>
      </c>
      <c r="E985" s="50">
        <v>93</v>
      </c>
      <c r="F985" s="48">
        <v>5</v>
      </c>
      <c r="G985" s="49">
        <v>0</v>
      </c>
      <c r="H985" s="49">
        <v>3</v>
      </c>
      <c r="I985" s="49">
        <v>12</v>
      </c>
      <c r="J985" s="49">
        <v>11</v>
      </c>
      <c r="K985" s="50">
        <v>73</v>
      </c>
      <c r="L985" s="48"/>
      <c r="M985" s="49"/>
      <c r="N985" s="49"/>
      <c r="O985" s="50"/>
    </row>
    <row r="986" spans="1:15" ht="13.8" x14ac:dyDescent="0.3">
      <c r="A986" s="41">
        <v>5</v>
      </c>
      <c r="B986" s="48">
        <v>0</v>
      </c>
      <c r="C986" s="49">
        <v>0</v>
      </c>
      <c r="D986" s="49">
        <v>14</v>
      </c>
      <c r="E986" s="50">
        <v>405</v>
      </c>
      <c r="F986" s="48">
        <v>5</v>
      </c>
      <c r="G986" s="49">
        <v>1</v>
      </c>
      <c r="H986" s="49">
        <v>8</v>
      </c>
      <c r="I986" s="49">
        <v>55</v>
      </c>
      <c r="J986" s="49">
        <v>41</v>
      </c>
      <c r="K986" s="50">
        <v>325</v>
      </c>
      <c r="L986" s="48"/>
      <c r="M986" s="49"/>
      <c r="N986" s="49"/>
      <c r="O986" s="50"/>
    </row>
    <row r="987" spans="1:15" ht="14.4" thickBot="1" x14ac:dyDescent="0.35">
      <c r="A987" s="41">
        <v>6</v>
      </c>
      <c r="B987" s="48">
        <v>0</v>
      </c>
      <c r="C987" s="49">
        <v>0</v>
      </c>
      <c r="D987" s="49">
        <v>15</v>
      </c>
      <c r="E987" s="50">
        <v>295</v>
      </c>
      <c r="F987" s="48">
        <v>6</v>
      </c>
      <c r="G987" s="49">
        <v>3</v>
      </c>
      <c r="H987" s="49">
        <v>9</v>
      </c>
      <c r="I987" s="49">
        <v>40</v>
      </c>
      <c r="J987" s="49">
        <v>11</v>
      </c>
      <c r="K987" s="50">
        <v>252</v>
      </c>
      <c r="L987" s="48"/>
      <c r="M987" s="49"/>
      <c r="N987" s="49"/>
      <c r="O987" s="50"/>
    </row>
    <row r="988" spans="1:15" ht="14.4" thickBot="1" x14ac:dyDescent="0.35">
      <c r="A988" s="87" t="s">
        <v>738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88"/>
    </row>
    <row r="989" spans="1:15" ht="13.8" x14ac:dyDescent="0.3">
      <c r="A989" s="41">
        <v>7</v>
      </c>
      <c r="B989" s="48">
        <v>0</v>
      </c>
      <c r="C989" s="49">
        <v>0</v>
      </c>
      <c r="D989" s="49">
        <v>0</v>
      </c>
      <c r="E989" s="50">
        <v>105</v>
      </c>
      <c r="F989" s="48">
        <v>0</v>
      </c>
      <c r="G989" s="49">
        <v>0</v>
      </c>
      <c r="H989" s="49">
        <v>0</v>
      </c>
      <c r="I989" s="49">
        <v>13</v>
      </c>
      <c r="J989" s="49">
        <v>5</v>
      </c>
      <c r="K989" s="50">
        <v>88</v>
      </c>
      <c r="L989" s="48"/>
      <c r="M989" s="49"/>
      <c r="N989" s="49"/>
      <c r="O989" s="50"/>
    </row>
    <row r="990" spans="1:15" ht="13.8" x14ac:dyDescent="0.3">
      <c r="A990" s="41">
        <v>8</v>
      </c>
      <c r="B990" s="48">
        <v>0</v>
      </c>
      <c r="C990" s="49">
        <v>0</v>
      </c>
      <c r="D990" s="49">
        <v>20</v>
      </c>
      <c r="E990" s="50">
        <v>399</v>
      </c>
      <c r="F990" s="48">
        <v>9</v>
      </c>
      <c r="G990" s="49">
        <v>2</v>
      </c>
      <c r="H990" s="49">
        <v>11</v>
      </c>
      <c r="I990" s="49">
        <v>45</v>
      </c>
      <c r="J990" s="49">
        <v>50</v>
      </c>
      <c r="K990" s="50">
        <v>327</v>
      </c>
      <c r="L990" s="48"/>
      <c r="M990" s="49"/>
      <c r="N990" s="49"/>
      <c r="O990" s="50"/>
    </row>
    <row r="991" spans="1:15" ht="13.8" x14ac:dyDescent="0.3">
      <c r="A991" s="41">
        <v>9</v>
      </c>
      <c r="B991" s="48">
        <v>1</v>
      </c>
      <c r="C991" s="49">
        <v>1</v>
      </c>
      <c r="D991" s="49">
        <v>15</v>
      </c>
      <c r="E991" s="50">
        <v>299</v>
      </c>
      <c r="F991" s="48">
        <v>4</v>
      </c>
      <c r="G991" s="49">
        <v>4</v>
      </c>
      <c r="H991" s="49">
        <v>8</v>
      </c>
      <c r="I991" s="49">
        <v>48</v>
      </c>
      <c r="J991" s="49">
        <v>22</v>
      </c>
      <c r="K991" s="50">
        <v>255</v>
      </c>
      <c r="L991" s="48"/>
      <c r="M991" s="49"/>
      <c r="N991" s="49"/>
      <c r="O991" s="50"/>
    </row>
    <row r="992" spans="1:15" ht="13.8" x14ac:dyDescent="0.3">
      <c r="A992" s="28">
        <v>10</v>
      </c>
      <c r="B992" s="51">
        <v>0</v>
      </c>
      <c r="C992" s="52">
        <v>0</v>
      </c>
      <c r="D992" s="52">
        <v>1</v>
      </c>
      <c r="E992" s="53">
        <v>45</v>
      </c>
      <c r="F992" s="51">
        <v>1</v>
      </c>
      <c r="G992" s="52">
        <v>0</v>
      </c>
      <c r="H992" s="52">
        <v>0</v>
      </c>
      <c r="I992" s="52">
        <v>4</v>
      </c>
      <c r="J992" s="52">
        <v>6</v>
      </c>
      <c r="K992" s="53">
        <v>34</v>
      </c>
      <c r="L992" s="51"/>
      <c r="M992" s="52"/>
      <c r="N992" s="52"/>
      <c r="O992" s="53"/>
    </row>
    <row r="993" spans="1:15" ht="13.8" x14ac:dyDescent="0.3">
      <c r="A993" s="29" t="s">
        <v>42</v>
      </c>
      <c r="B993" s="30">
        <f t="shared" ref="B993:O993" si="29">SUM(B982:B992)</f>
        <v>2</v>
      </c>
      <c r="C993" s="30">
        <f t="shared" si="29"/>
        <v>1</v>
      </c>
      <c r="D993" s="30">
        <f t="shared" si="29"/>
        <v>143</v>
      </c>
      <c r="E993" s="30">
        <f t="shared" si="29"/>
        <v>2277</v>
      </c>
      <c r="F993" s="30">
        <f t="shared" si="29"/>
        <v>57</v>
      </c>
      <c r="G993" s="30">
        <f t="shared" si="29"/>
        <v>25</v>
      </c>
      <c r="H993" s="30">
        <f t="shared" si="29"/>
        <v>71</v>
      </c>
      <c r="I993" s="30">
        <f t="shared" si="29"/>
        <v>298</v>
      </c>
      <c r="J993" s="30">
        <f t="shared" si="29"/>
        <v>193</v>
      </c>
      <c r="K993" s="30">
        <f t="shared" si="29"/>
        <v>1881</v>
      </c>
      <c r="L993" s="30">
        <f t="shared" si="29"/>
        <v>0</v>
      </c>
      <c r="M993" s="30">
        <f t="shared" si="29"/>
        <v>0</v>
      </c>
      <c r="N993" s="30">
        <f t="shared" si="29"/>
        <v>0</v>
      </c>
      <c r="O993" s="30">
        <f t="shared" si="29"/>
        <v>0</v>
      </c>
    </row>
    <row r="994" spans="1:15" ht="14.4" thickBot="1" x14ac:dyDescent="0.35">
      <c r="A994" s="8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90"/>
    </row>
    <row r="995" spans="1:15" ht="14.4" thickBot="1" x14ac:dyDescent="0.35">
      <c r="A995" s="87" t="s">
        <v>622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88"/>
    </row>
    <row r="996" spans="1:15" ht="13.8" x14ac:dyDescent="0.3">
      <c r="A996" s="40">
        <v>1</v>
      </c>
      <c r="B996" s="45">
        <v>0</v>
      </c>
      <c r="C996" s="46">
        <v>0</v>
      </c>
      <c r="D996" s="46">
        <v>38</v>
      </c>
      <c r="E996" s="47">
        <v>180</v>
      </c>
      <c r="F996" s="45"/>
      <c r="G996" s="46"/>
      <c r="H996" s="46"/>
      <c r="I996" s="46"/>
      <c r="J996" s="46"/>
      <c r="K996" s="47"/>
      <c r="L996" s="45">
        <v>0</v>
      </c>
      <c r="M996" s="46">
        <v>39</v>
      </c>
      <c r="N996" s="46">
        <v>42</v>
      </c>
      <c r="O996" s="47">
        <v>152</v>
      </c>
    </row>
    <row r="997" spans="1:15" ht="13.8" x14ac:dyDescent="0.3">
      <c r="A997" s="41">
        <v>2</v>
      </c>
      <c r="B997" s="48">
        <v>0</v>
      </c>
      <c r="C997" s="49">
        <v>0</v>
      </c>
      <c r="D997" s="49">
        <v>42</v>
      </c>
      <c r="E997" s="50">
        <v>221</v>
      </c>
      <c r="F997" s="48"/>
      <c r="G997" s="49"/>
      <c r="H997" s="49"/>
      <c r="I997" s="49"/>
      <c r="J997" s="49"/>
      <c r="K997" s="50"/>
      <c r="L997" s="48">
        <v>0</v>
      </c>
      <c r="M997" s="49">
        <v>46</v>
      </c>
      <c r="N997" s="49">
        <v>55</v>
      </c>
      <c r="O997" s="50">
        <v>172</v>
      </c>
    </row>
    <row r="998" spans="1:15" ht="13.8" x14ac:dyDescent="0.3">
      <c r="A998" s="41">
        <v>3</v>
      </c>
      <c r="B998" s="48">
        <v>0</v>
      </c>
      <c r="C998" s="49">
        <v>0</v>
      </c>
      <c r="D998" s="49">
        <v>44</v>
      </c>
      <c r="E998" s="50">
        <v>245</v>
      </c>
      <c r="F998" s="48"/>
      <c r="G998" s="49"/>
      <c r="H998" s="49"/>
      <c r="I998" s="49"/>
      <c r="J998" s="49"/>
      <c r="K998" s="50"/>
      <c r="L998" s="48">
        <v>0</v>
      </c>
      <c r="M998" s="49">
        <v>45</v>
      </c>
      <c r="N998" s="49">
        <v>63</v>
      </c>
      <c r="O998" s="50">
        <v>199</v>
      </c>
    </row>
    <row r="999" spans="1:15" ht="13.8" x14ac:dyDescent="0.3">
      <c r="A999" s="41">
        <v>4</v>
      </c>
      <c r="B999" s="48">
        <v>0</v>
      </c>
      <c r="C999" s="49">
        <v>0</v>
      </c>
      <c r="D999" s="49">
        <v>8</v>
      </c>
      <c r="E999" s="50">
        <v>125</v>
      </c>
      <c r="F999" s="48"/>
      <c r="G999" s="49"/>
      <c r="H999" s="49"/>
      <c r="I999" s="49"/>
      <c r="J999" s="49"/>
      <c r="K999" s="50"/>
      <c r="L999" s="48">
        <v>0</v>
      </c>
      <c r="M999" s="49">
        <v>8</v>
      </c>
      <c r="N999" s="49">
        <v>29</v>
      </c>
      <c r="O999" s="50">
        <v>100</v>
      </c>
    </row>
    <row r="1000" spans="1:15" ht="13.8" x14ac:dyDescent="0.3">
      <c r="A1000" s="41">
        <v>5</v>
      </c>
      <c r="B1000" s="48">
        <v>0</v>
      </c>
      <c r="C1000" s="49">
        <v>0</v>
      </c>
      <c r="D1000" s="49">
        <v>0</v>
      </c>
      <c r="E1000" s="50">
        <v>44</v>
      </c>
      <c r="F1000" s="48"/>
      <c r="G1000" s="49"/>
      <c r="H1000" s="49"/>
      <c r="I1000" s="49"/>
      <c r="J1000" s="49"/>
      <c r="K1000" s="50"/>
      <c r="L1000" s="48">
        <v>0</v>
      </c>
      <c r="M1000" s="49">
        <v>0</v>
      </c>
      <c r="N1000" s="49">
        <v>8</v>
      </c>
      <c r="O1000" s="50">
        <v>35</v>
      </c>
    </row>
    <row r="1001" spans="1:15" ht="13.8" x14ac:dyDescent="0.3">
      <c r="A1001" s="28">
        <v>6</v>
      </c>
      <c r="B1001" s="51">
        <v>0</v>
      </c>
      <c r="C1001" s="52">
        <v>0</v>
      </c>
      <c r="D1001" s="52">
        <v>21</v>
      </c>
      <c r="E1001" s="53">
        <v>54</v>
      </c>
      <c r="F1001" s="51"/>
      <c r="G1001" s="52"/>
      <c r="H1001" s="52"/>
      <c r="I1001" s="52"/>
      <c r="J1001" s="52"/>
      <c r="K1001" s="53"/>
      <c r="L1001" s="51">
        <v>0</v>
      </c>
      <c r="M1001" s="52">
        <v>24</v>
      </c>
      <c r="N1001" s="52">
        <v>20</v>
      </c>
      <c r="O1001" s="53">
        <v>37</v>
      </c>
    </row>
    <row r="1002" spans="1:15" ht="13.8" x14ac:dyDescent="0.3">
      <c r="A1002" s="29" t="s">
        <v>42</v>
      </c>
      <c r="B1002" s="30">
        <f t="shared" ref="B1002:O1002" si="30">SUM(B996:B1001)</f>
        <v>0</v>
      </c>
      <c r="C1002" s="30">
        <f t="shared" si="30"/>
        <v>0</v>
      </c>
      <c r="D1002" s="30">
        <f t="shared" si="30"/>
        <v>153</v>
      </c>
      <c r="E1002" s="30">
        <f t="shared" si="30"/>
        <v>869</v>
      </c>
      <c r="F1002" s="30">
        <f t="shared" si="30"/>
        <v>0</v>
      </c>
      <c r="G1002" s="30">
        <f t="shared" si="30"/>
        <v>0</v>
      </c>
      <c r="H1002" s="30">
        <f t="shared" si="30"/>
        <v>0</v>
      </c>
      <c r="I1002" s="30">
        <f t="shared" si="30"/>
        <v>0</v>
      </c>
      <c r="J1002" s="30">
        <f t="shared" si="30"/>
        <v>0</v>
      </c>
      <c r="K1002" s="30">
        <f t="shared" si="30"/>
        <v>0</v>
      </c>
      <c r="L1002" s="30">
        <f t="shared" si="30"/>
        <v>0</v>
      </c>
      <c r="M1002" s="30">
        <f t="shared" si="30"/>
        <v>162</v>
      </c>
      <c r="N1002" s="30">
        <f t="shared" si="30"/>
        <v>217</v>
      </c>
      <c r="O1002" s="30">
        <f t="shared" si="30"/>
        <v>695</v>
      </c>
    </row>
    <row r="1003" spans="1:15" ht="14.4" thickBot="1" x14ac:dyDescent="0.35">
      <c r="A1003" s="8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90"/>
    </row>
    <row r="1004" spans="1:15" ht="14.4" thickBot="1" x14ac:dyDescent="0.35">
      <c r="A1004" s="87" t="s">
        <v>623</v>
      </c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88"/>
    </row>
    <row r="1005" spans="1:15" ht="13.8" x14ac:dyDescent="0.3">
      <c r="A1005" s="40" t="s">
        <v>624</v>
      </c>
      <c r="B1005" s="45">
        <v>0</v>
      </c>
      <c r="C1005" s="46">
        <v>0</v>
      </c>
      <c r="D1005" s="46">
        <v>24</v>
      </c>
      <c r="E1005" s="47">
        <v>9</v>
      </c>
      <c r="F1005" s="45">
        <v>10</v>
      </c>
      <c r="G1005" s="46">
        <v>3</v>
      </c>
      <c r="H1005" s="46">
        <v>12</v>
      </c>
      <c r="I1005" s="46">
        <v>0</v>
      </c>
      <c r="J1005" s="46">
        <v>1</v>
      </c>
      <c r="K1005" s="47">
        <v>9</v>
      </c>
      <c r="L1005" s="45"/>
      <c r="M1005" s="46"/>
      <c r="N1005" s="46"/>
      <c r="O1005" s="47"/>
    </row>
    <row r="1006" spans="1:15" ht="13.8" x14ac:dyDescent="0.3">
      <c r="A1006" s="41" t="s">
        <v>625</v>
      </c>
      <c r="B1006" s="48">
        <v>0</v>
      </c>
      <c r="C1006" s="49">
        <v>1</v>
      </c>
      <c r="D1006" s="49">
        <v>166</v>
      </c>
      <c r="E1006" s="50">
        <v>8</v>
      </c>
      <c r="F1006" s="48">
        <v>47</v>
      </c>
      <c r="G1006" s="49">
        <v>24</v>
      </c>
      <c r="H1006" s="49">
        <v>71</v>
      </c>
      <c r="I1006" s="49">
        <v>0</v>
      </c>
      <c r="J1006" s="49">
        <v>2</v>
      </c>
      <c r="K1006" s="50">
        <v>7</v>
      </c>
      <c r="L1006" s="48"/>
      <c r="M1006" s="49"/>
      <c r="N1006" s="49"/>
      <c r="O1006" s="50"/>
    </row>
    <row r="1007" spans="1:15" ht="13.8" x14ac:dyDescent="0.3">
      <c r="A1007" s="41" t="s">
        <v>626</v>
      </c>
      <c r="B1007" s="48">
        <v>0</v>
      </c>
      <c r="C1007" s="49">
        <v>0</v>
      </c>
      <c r="D1007" s="49">
        <v>190</v>
      </c>
      <c r="E1007" s="50">
        <v>14</v>
      </c>
      <c r="F1007" s="48">
        <v>45</v>
      </c>
      <c r="G1007" s="49">
        <v>38</v>
      </c>
      <c r="H1007" s="49">
        <v>84</v>
      </c>
      <c r="I1007" s="49">
        <v>1</v>
      </c>
      <c r="J1007" s="49">
        <v>2</v>
      </c>
      <c r="K1007" s="50">
        <v>11</v>
      </c>
      <c r="L1007" s="48"/>
      <c r="M1007" s="49"/>
      <c r="N1007" s="49"/>
      <c r="O1007" s="50"/>
    </row>
    <row r="1008" spans="1:15" ht="13.8" x14ac:dyDescent="0.3">
      <c r="A1008" s="41" t="s">
        <v>627</v>
      </c>
      <c r="B1008" s="48">
        <v>0</v>
      </c>
      <c r="C1008" s="49">
        <v>0</v>
      </c>
      <c r="D1008" s="49">
        <v>113</v>
      </c>
      <c r="E1008" s="50">
        <v>20</v>
      </c>
      <c r="F1008" s="48">
        <v>27</v>
      </c>
      <c r="G1008" s="49">
        <v>14</v>
      </c>
      <c r="H1008" s="49">
        <v>57</v>
      </c>
      <c r="I1008" s="49">
        <v>4</v>
      </c>
      <c r="J1008" s="49">
        <v>2</v>
      </c>
      <c r="K1008" s="50">
        <v>14</v>
      </c>
      <c r="L1008" s="48"/>
      <c r="M1008" s="49"/>
      <c r="N1008" s="49"/>
      <c r="O1008" s="50"/>
    </row>
    <row r="1009" spans="1:15" ht="13.8" x14ac:dyDescent="0.3">
      <c r="A1009" s="41" t="s">
        <v>628</v>
      </c>
      <c r="B1009" s="48">
        <v>0</v>
      </c>
      <c r="C1009" s="49">
        <v>0</v>
      </c>
      <c r="D1009" s="49">
        <v>333</v>
      </c>
      <c r="E1009" s="50">
        <v>31</v>
      </c>
      <c r="F1009" s="48">
        <v>104</v>
      </c>
      <c r="G1009" s="49">
        <v>38</v>
      </c>
      <c r="H1009" s="49">
        <v>171</v>
      </c>
      <c r="I1009" s="49">
        <v>2</v>
      </c>
      <c r="J1009" s="49">
        <v>3</v>
      </c>
      <c r="K1009" s="50">
        <v>26</v>
      </c>
      <c r="L1009" s="48"/>
      <c r="M1009" s="49"/>
      <c r="N1009" s="49"/>
      <c r="O1009" s="50"/>
    </row>
    <row r="1010" spans="1:15" ht="13.8" x14ac:dyDescent="0.3">
      <c r="A1010" s="41" t="s">
        <v>629</v>
      </c>
      <c r="B1010" s="48">
        <v>0</v>
      </c>
      <c r="C1010" s="49">
        <v>2</v>
      </c>
      <c r="D1010" s="49">
        <v>314</v>
      </c>
      <c r="E1010" s="50">
        <v>51</v>
      </c>
      <c r="F1010" s="48">
        <v>104</v>
      </c>
      <c r="G1010" s="49">
        <v>52</v>
      </c>
      <c r="H1010" s="49">
        <v>142</v>
      </c>
      <c r="I1010" s="49">
        <v>4</v>
      </c>
      <c r="J1010" s="49">
        <v>6</v>
      </c>
      <c r="K1010" s="50">
        <v>41</v>
      </c>
      <c r="L1010" s="48"/>
      <c r="M1010" s="49"/>
      <c r="N1010" s="49"/>
      <c r="O1010" s="50"/>
    </row>
    <row r="1011" spans="1:15" ht="14.4" thickBot="1" x14ac:dyDescent="0.35">
      <c r="A1011" s="41" t="s">
        <v>630</v>
      </c>
      <c r="B1011" s="48">
        <v>0</v>
      </c>
      <c r="C1011" s="49">
        <v>0</v>
      </c>
      <c r="D1011" s="49">
        <v>22</v>
      </c>
      <c r="E1011" s="50">
        <v>8</v>
      </c>
      <c r="F1011" s="48">
        <v>3</v>
      </c>
      <c r="G1011" s="49">
        <v>4</v>
      </c>
      <c r="H1011" s="49">
        <v>13</v>
      </c>
      <c r="I1011" s="49">
        <v>2</v>
      </c>
      <c r="J1011" s="49">
        <v>0</v>
      </c>
      <c r="K1011" s="50">
        <v>5</v>
      </c>
      <c r="L1011" s="48"/>
      <c r="M1011" s="49"/>
      <c r="N1011" s="49"/>
      <c r="O1011" s="50"/>
    </row>
    <row r="1012" spans="1:15" ht="14.4" thickBot="1" x14ac:dyDescent="0.35">
      <c r="A1012" s="87" t="s">
        <v>739</v>
      </c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88"/>
    </row>
    <row r="1013" spans="1:15" ht="13.8" x14ac:dyDescent="0.3">
      <c r="A1013" s="41" t="s">
        <v>631</v>
      </c>
      <c r="B1013" s="48">
        <v>1</v>
      </c>
      <c r="C1013" s="49">
        <v>0</v>
      </c>
      <c r="D1013" s="49">
        <v>81</v>
      </c>
      <c r="E1013" s="50">
        <v>37</v>
      </c>
      <c r="F1013" s="48">
        <v>24</v>
      </c>
      <c r="G1013" s="49">
        <v>18</v>
      </c>
      <c r="H1013" s="49">
        <v>31</v>
      </c>
      <c r="I1013" s="49">
        <v>4</v>
      </c>
      <c r="J1013" s="49">
        <v>3</v>
      </c>
      <c r="K1013" s="50">
        <v>29</v>
      </c>
      <c r="L1013" s="48"/>
      <c r="M1013" s="49"/>
      <c r="N1013" s="49"/>
      <c r="O1013" s="50"/>
    </row>
    <row r="1014" spans="1:15" ht="13.8" x14ac:dyDescent="0.3">
      <c r="A1014" s="41" t="s">
        <v>632</v>
      </c>
      <c r="B1014" s="48">
        <v>0</v>
      </c>
      <c r="C1014" s="49">
        <v>0</v>
      </c>
      <c r="D1014" s="49">
        <v>286</v>
      </c>
      <c r="E1014" s="50">
        <v>40</v>
      </c>
      <c r="F1014" s="48">
        <v>72</v>
      </c>
      <c r="G1014" s="49">
        <v>59</v>
      </c>
      <c r="H1014" s="49">
        <v>125</v>
      </c>
      <c r="I1014" s="49">
        <v>1</v>
      </c>
      <c r="J1014" s="49">
        <v>3</v>
      </c>
      <c r="K1014" s="50">
        <v>37</v>
      </c>
      <c r="L1014" s="48"/>
      <c r="M1014" s="49"/>
      <c r="N1014" s="49"/>
      <c r="O1014" s="50"/>
    </row>
    <row r="1015" spans="1:15" ht="13.8" x14ac:dyDescent="0.3">
      <c r="A1015" s="27" t="s">
        <v>633</v>
      </c>
      <c r="B1015" s="48">
        <v>0</v>
      </c>
      <c r="C1015" s="49">
        <v>0</v>
      </c>
      <c r="D1015" s="49">
        <v>202</v>
      </c>
      <c r="E1015" s="50">
        <v>28</v>
      </c>
      <c r="F1015" s="48">
        <v>74</v>
      </c>
      <c r="G1015" s="49">
        <v>21</v>
      </c>
      <c r="H1015" s="49">
        <v>93</v>
      </c>
      <c r="I1015" s="49">
        <v>3</v>
      </c>
      <c r="J1015" s="49">
        <v>2</v>
      </c>
      <c r="K1015" s="50">
        <v>24</v>
      </c>
      <c r="L1015" s="48"/>
      <c r="M1015" s="49"/>
      <c r="N1015" s="49"/>
      <c r="O1015" s="50"/>
    </row>
    <row r="1016" spans="1:15" ht="13.8" x14ac:dyDescent="0.3">
      <c r="A1016" s="27" t="s">
        <v>634</v>
      </c>
      <c r="B1016" s="48">
        <v>0</v>
      </c>
      <c r="C1016" s="49">
        <v>0</v>
      </c>
      <c r="D1016" s="49">
        <v>7</v>
      </c>
      <c r="E1016" s="50">
        <v>28</v>
      </c>
      <c r="F1016" s="48">
        <v>0</v>
      </c>
      <c r="G1016" s="49">
        <v>2</v>
      </c>
      <c r="H1016" s="49">
        <v>4</v>
      </c>
      <c r="I1016" s="49">
        <v>3</v>
      </c>
      <c r="J1016" s="49">
        <v>1</v>
      </c>
      <c r="K1016" s="50">
        <v>26</v>
      </c>
      <c r="L1016" s="48"/>
      <c r="M1016" s="49"/>
      <c r="N1016" s="49"/>
      <c r="O1016" s="50"/>
    </row>
    <row r="1017" spans="1:15" ht="13.8" x14ac:dyDescent="0.3">
      <c r="A1017" s="27" t="s">
        <v>635</v>
      </c>
      <c r="B1017" s="48">
        <v>0</v>
      </c>
      <c r="C1017" s="49">
        <v>0</v>
      </c>
      <c r="D1017" s="49">
        <v>7</v>
      </c>
      <c r="E1017" s="50">
        <v>23</v>
      </c>
      <c r="F1017" s="48">
        <v>4</v>
      </c>
      <c r="G1017" s="49">
        <v>0</v>
      </c>
      <c r="H1017" s="49">
        <v>3</v>
      </c>
      <c r="I1017" s="49">
        <v>1</v>
      </c>
      <c r="J1017" s="49">
        <v>0</v>
      </c>
      <c r="K1017" s="50">
        <v>22</v>
      </c>
      <c r="L1017" s="48"/>
      <c r="M1017" s="49"/>
      <c r="N1017" s="49"/>
      <c r="O1017" s="50"/>
    </row>
    <row r="1018" spans="1:15" ht="13.8" x14ac:dyDescent="0.3">
      <c r="A1018" s="27" t="s">
        <v>636</v>
      </c>
      <c r="B1018" s="48">
        <v>0</v>
      </c>
      <c r="C1018" s="49">
        <v>0</v>
      </c>
      <c r="D1018" s="49">
        <v>3</v>
      </c>
      <c r="E1018" s="50">
        <v>10</v>
      </c>
      <c r="F1018" s="48">
        <v>2</v>
      </c>
      <c r="G1018" s="49">
        <v>0</v>
      </c>
      <c r="H1018" s="49">
        <v>1</v>
      </c>
      <c r="I1018" s="49">
        <v>0</v>
      </c>
      <c r="J1018" s="49">
        <v>0</v>
      </c>
      <c r="K1018" s="50">
        <v>10</v>
      </c>
      <c r="L1018" s="48"/>
      <c r="M1018" s="49"/>
      <c r="N1018" s="49"/>
      <c r="O1018" s="50"/>
    </row>
    <row r="1019" spans="1:15" ht="13.8" x14ac:dyDescent="0.3">
      <c r="A1019" s="28" t="s">
        <v>110</v>
      </c>
      <c r="B1019" s="51">
        <v>0</v>
      </c>
      <c r="C1019" s="52">
        <v>0</v>
      </c>
      <c r="D1019" s="52">
        <v>204</v>
      </c>
      <c r="E1019" s="53">
        <v>46</v>
      </c>
      <c r="F1019" s="51">
        <v>61</v>
      </c>
      <c r="G1019" s="52">
        <v>33</v>
      </c>
      <c r="H1019" s="52">
        <v>93</v>
      </c>
      <c r="I1019" s="52">
        <v>6</v>
      </c>
      <c r="J1019" s="52">
        <v>7</v>
      </c>
      <c r="K1019" s="53">
        <v>33</v>
      </c>
      <c r="L1019" s="51"/>
      <c r="M1019" s="52"/>
      <c r="N1019" s="52"/>
      <c r="O1019" s="53"/>
    </row>
    <row r="1020" spans="1:15" ht="13.8" x14ac:dyDescent="0.3">
      <c r="A1020" s="29" t="s">
        <v>42</v>
      </c>
      <c r="B1020" s="30">
        <f t="shared" ref="B1020:O1020" si="31">SUM(B1005:B1019)</f>
        <v>1</v>
      </c>
      <c r="C1020" s="30">
        <f t="shared" si="31"/>
        <v>3</v>
      </c>
      <c r="D1020" s="30">
        <f t="shared" si="31"/>
        <v>1952</v>
      </c>
      <c r="E1020" s="30">
        <f t="shared" si="31"/>
        <v>353</v>
      </c>
      <c r="F1020" s="30">
        <f t="shared" si="31"/>
        <v>577</v>
      </c>
      <c r="G1020" s="30">
        <f t="shared" si="31"/>
        <v>306</v>
      </c>
      <c r="H1020" s="30">
        <f t="shared" si="31"/>
        <v>900</v>
      </c>
      <c r="I1020" s="30">
        <f t="shared" si="31"/>
        <v>31</v>
      </c>
      <c r="J1020" s="30">
        <f t="shared" si="31"/>
        <v>32</v>
      </c>
      <c r="K1020" s="30">
        <f t="shared" si="31"/>
        <v>294</v>
      </c>
      <c r="L1020" s="30">
        <f t="shared" si="31"/>
        <v>0</v>
      </c>
      <c r="M1020" s="30">
        <f t="shared" si="31"/>
        <v>0</v>
      </c>
      <c r="N1020" s="30">
        <f t="shared" si="31"/>
        <v>0</v>
      </c>
      <c r="O1020" s="30">
        <f t="shared" si="31"/>
        <v>0</v>
      </c>
    </row>
    <row r="1021" spans="1:15" ht="14.4" thickBot="1" x14ac:dyDescent="0.35">
      <c r="A1021" s="8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90"/>
    </row>
    <row r="1022" spans="1:15" ht="14.4" thickBot="1" x14ac:dyDescent="0.35">
      <c r="A1022" s="87" t="s">
        <v>637</v>
      </c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88"/>
    </row>
    <row r="1023" spans="1:15" ht="13.8" x14ac:dyDescent="0.3">
      <c r="A1023" s="40">
        <v>1</v>
      </c>
      <c r="B1023" s="45">
        <v>0</v>
      </c>
      <c r="C1023" s="46">
        <v>0</v>
      </c>
      <c r="D1023" s="46">
        <v>59</v>
      </c>
      <c r="E1023" s="47">
        <v>222</v>
      </c>
      <c r="F1023" s="45"/>
      <c r="G1023" s="46"/>
      <c r="H1023" s="46"/>
      <c r="I1023" s="46"/>
      <c r="J1023" s="46"/>
      <c r="K1023" s="47"/>
      <c r="L1023" s="45">
        <v>0</v>
      </c>
      <c r="M1023" s="46">
        <v>60</v>
      </c>
      <c r="N1023" s="46">
        <v>54</v>
      </c>
      <c r="O1023" s="47">
        <v>182</v>
      </c>
    </row>
    <row r="1024" spans="1:15" ht="13.8" x14ac:dyDescent="0.3">
      <c r="A1024" s="41">
        <v>2</v>
      </c>
      <c r="B1024" s="48">
        <v>0</v>
      </c>
      <c r="C1024" s="49">
        <v>0</v>
      </c>
      <c r="D1024" s="49">
        <v>28</v>
      </c>
      <c r="E1024" s="50">
        <v>113</v>
      </c>
      <c r="F1024" s="48"/>
      <c r="G1024" s="49"/>
      <c r="H1024" s="49"/>
      <c r="I1024" s="49"/>
      <c r="J1024" s="49"/>
      <c r="K1024" s="50"/>
      <c r="L1024" s="48">
        <v>0</v>
      </c>
      <c r="M1024" s="49">
        <v>28</v>
      </c>
      <c r="N1024" s="49">
        <v>20</v>
      </c>
      <c r="O1024" s="50">
        <v>100</v>
      </c>
    </row>
    <row r="1025" spans="1:15" ht="13.8" x14ac:dyDescent="0.3">
      <c r="A1025" s="41">
        <v>3</v>
      </c>
      <c r="B1025" s="48">
        <v>0</v>
      </c>
      <c r="C1025" s="49">
        <v>0</v>
      </c>
      <c r="D1025" s="49">
        <v>32</v>
      </c>
      <c r="E1025" s="50">
        <v>54</v>
      </c>
      <c r="F1025" s="48"/>
      <c r="G1025" s="49"/>
      <c r="H1025" s="49"/>
      <c r="I1025" s="49"/>
      <c r="J1025" s="49"/>
      <c r="K1025" s="50"/>
      <c r="L1025" s="48">
        <v>0</v>
      </c>
      <c r="M1025" s="49">
        <v>32</v>
      </c>
      <c r="N1025" s="49">
        <v>15</v>
      </c>
      <c r="O1025" s="50">
        <v>38</v>
      </c>
    </row>
    <row r="1026" spans="1:15" ht="13.8" x14ac:dyDescent="0.3">
      <c r="A1026" s="41">
        <v>4</v>
      </c>
      <c r="B1026" s="48">
        <v>0</v>
      </c>
      <c r="C1026" s="49">
        <v>0</v>
      </c>
      <c r="D1026" s="49">
        <v>45</v>
      </c>
      <c r="E1026" s="50">
        <v>107</v>
      </c>
      <c r="F1026" s="48"/>
      <c r="G1026" s="49"/>
      <c r="H1026" s="49"/>
      <c r="I1026" s="49"/>
      <c r="J1026" s="49"/>
      <c r="K1026" s="50"/>
      <c r="L1026" s="48">
        <v>0</v>
      </c>
      <c r="M1026" s="49">
        <v>46</v>
      </c>
      <c r="N1026" s="49">
        <v>31</v>
      </c>
      <c r="O1026" s="50">
        <v>76</v>
      </c>
    </row>
    <row r="1027" spans="1:15" ht="13.8" x14ac:dyDescent="0.3">
      <c r="A1027" s="41">
        <v>5</v>
      </c>
      <c r="B1027" s="48">
        <v>0</v>
      </c>
      <c r="C1027" s="49">
        <v>0</v>
      </c>
      <c r="D1027" s="49">
        <v>28</v>
      </c>
      <c r="E1027" s="50">
        <v>89</v>
      </c>
      <c r="F1027" s="48"/>
      <c r="G1027" s="49"/>
      <c r="H1027" s="49"/>
      <c r="I1027" s="49"/>
      <c r="J1027" s="49"/>
      <c r="K1027" s="50"/>
      <c r="L1027" s="48">
        <v>0</v>
      </c>
      <c r="M1027" s="49">
        <v>28</v>
      </c>
      <c r="N1027" s="49">
        <v>16</v>
      </c>
      <c r="O1027" s="50">
        <v>75</v>
      </c>
    </row>
    <row r="1028" spans="1:15" ht="13.8" x14ac:dyDescent="0.3">
      <c r="A1028" s="41">
        <v>6</v>
      </c>
      <c r="B1028" s="48">
        <v>0</v>
      </c>
      <c r="C1028" s="49">
        <v>0</v>
      </c>
      <c r="D1028" s="49">
        <v>43</v>
      </c>
      <c r="E1028" s="50">
        <v>127</v>
      </c>
      <c r="F1028" s="48"/>
      <c r="G1028" s="49"/>
      <c r="H1028" s="49"/>
      <c r="I1028" s="49"/>
      <c r="J1028" s="49"/>
      <c r="K1028" s="50"/>
      <c r="L1028" s="48">
        <v>0</v>
      </c>
      <c r="M1028" s="49">
        <v>43</v>
      </c>
      <c r="N1028" s="49">
        <v>19</v>
      </c>
      <c r="O1028" s="50">
        <v>109</v>
      </c>
    </row>
    <row r="1029" spans="1:15" ht="13.8" x14ac:dyDescent="0.3">
      <c r="A1029" s="41">
        <v>7</v>
      </c>
      <c r="B1029" s="48">
        <v>0</v>
      </c>
      <c r="C1029" s="49">
        <v>0</v>
      </c>
      <c r="D1029" s="49">
        <v>39</v>
      </c>
      <c r="E1029" s="50">
        <v>175</v>
      </c>
      <c r="F1029" s="48"/>
      <c r="G1029" s="49"/>
      <c r="H1029" s="49"/>
      <c r="I1029" s="49"/>
      <c r="J1029" s="49"/>
      <c r="K1029" s="50"/>
      <c r="L1029" s="48">
        <v>0</v>
      </c>
      <c r="M1029" s="49">
        <v>41</v>
      </c>
      <c r="N1029" s="49">
        <v>36</v>
      </c>
      <c r="O1029" s="50">
        <v>140</v>
      </c>
    </row>
    <row r="1030" spans="1:15" ht="13.8" x14ac:dyDescent="0.3">
      <c r="A1030" s="28" t="s">
        <v>110</v>
      </c>
      <c r="B1030" s="51">
        <v>0</v>
      </c>
      <c r="C1030" s="52">
        <v>0</v>
      </c>
      <c r="D1030" s="52">
        <v>82</v>
      </c>
      <c r="E1030" s="53">
        <v>146</v>
      </c>
      <c r="F1030" s="51"/>
      <c r="G1030" s="52"/>
      <c r="H1030" s="52"/>
      <c r="I1030" s="52"/>
      <c r="J1030" s="52"/>
      <c r="K1030" s="53"/>
      <c r="L1030" s="51">
        <v>0</v>
      </c>
      <c r="M1030" s="52">
        <v>84</v>
      </c>
      <c r="N1030" s="52">
        <v>49</v>
      </c>
      <c r="O1030" s="53">
        <v>121</v>
      </c>
    </row>
    <row r="1031" spans="1:15" ht="13.8" x14ac:dyDescent="0.3">
      <c r="A1031" s="29" t="s">
        <v>42</v>
      </c>
      <c r="B1031" s="30">
        <f t="shared" ref="B1031:O1031" si="32">SUM(B1023:B1030)</f>
        <v>0</v>
      </c>
      <c r="C1031" s="30">
        <f t="shared" si="32"/>
        <v>0</v>
      </c>
      <c r="D1031" s="30">
        <f t="shared" si="32"/>
        <v>356</v>
      </c>
      <c r="E1031" s="30">
        <f t="shared" si="32"/>
        <v>1033</v>
      </c>
      <c r="F1031" s="30">
        <f t="shared" si="32"/>
        <v>0</v>
      </c>
      <c r="G1031" s="30">
        <f t="shared" si="32"/>
        <v>0</v>
      </c>
      <c r="H1031" s="30">
        <f t="shared" si="32"/>
        <v>0</v>
      </c>
      <c r="I1031" s="30">
        <f t="shared" si="32"/>
        <v>0</v>
      </c>
      <c r="J1031" s="30">
        <f t="shared" si="32"/>
        <v>0</v>
      </c>
      <c r="K1031" s="30">
        <f t="shared" si="32"/>
        <v>0</v>
      </c>
      <c r="L1031" s="30">
        <f t="shared" si="32"/>
        <v>0</v>
      </c>
      <c r="M1031" s="30">
        <f t="shared" si="32"/>
        <v>362</v>
      </c>
      <c r="N1031" s="30">
        <f t="shared" si="32"/>
        <v>240</v>
      </c>
      <c r="O1031" s="30">
        <f t="shared" si="32"/>
        <v>841</v>
      </c>
    </row>
    <row r="1032" spans="1:15" ht="14.4" thickBot="1" x14ac:dyDescent="0.35">
      <c r="A1032" s="110"/>
      <c r="B1032" s="110"/>
      <c r="C1032" s="110"/>
      <c r="D1032" s="110"/>
      <c r="E1032" s="110"/>
      <c r="F1032" s="110"/>
      <c r="G1032" s="110"/>
      <c r="H1032" s="110"/>
      <c r="I1032" s="110"/>
      <c r="J1032" s="110"/>
      <c r="K1032" s="110"/>
      <c r="L1032" s="110"/>
      <c r="M1032" s="110"/>
      <c r="N1032" s="110"/>
      <c r="O1032" s="110"/>
    </row>
    <row r="1033" spans="1:15" ht="14.4" thickBot="1" x14ac:dyDescent="0.35">
      <c r="A1033" s="87" t="s">
        <v>638</v>
      </c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88"/>
    </row>
    <row r="1034" spans="1:15" ht="13.8" x14ac:dyDescent="0.3">
      <c r="A1034" s="40" t="s">
        <v>639</v>
      </c>
      <c r="B1034" s="45">
        <v>0</v>
      </c>
      <c r="C1034" s="46">
        <v>3</v>
      </c>
      <c r="D1034" s="46">
        <v>8</v>
      </c>
      <c r="E1034" s="47">
        <v>151</v>
      </c>
      <c r="F1034" s="45"/>
      <c r="G1034" s="46"/>
      <c r="H1034" s="46"/>
      <c r="I1034" s="46"/>
      <c r="J1034" s="46"/>
      <c r="K1034" s="47"/>
      <c r="L1034" s="45">
        <v>1</v>
      </c>
      <c r="M1034" s="46">
        <v>8</v>
      </c>
      <c r="N1034" s="46">
        <v>66</v>
      </c>
      <c r="O1034" s="47">
        <v>101</v>
      </c>
    </row>
    <row r="1035" spans="1:15" ht="13.8" x14ac:dyDescent="0.3">
      <c r="A1035" s="41" t="s">
        <v>640</v>
      </c>
      <c r="B1035" s="48">
        <v>0</v>
      </c>
      <c r="C1035" s="49">
        <v>0</v>
      </c>
      <c r="D1035" s="49">
        <v>19</v>
      </c>
      <c r="E1035" s="50">
        <v>182</v>
      </c>
      <c r="F1035" s="48"/>
      <c r="G1035" s="49"/>
      <c r="H1035" s="49"/>
      <c r="I1035" s="49"/>
      <c r="J1035" s="49"/>
      <c r="K1035" s="50"/>
      <c r="L1035" s="48">
        <v>0</v>
      </c>
      <c r="M1035" s="49">
        <v>18</v>
      </c>
      <c r="N1035" s="49">
        <v>66</v>
      </c>
      <c r="O1035" s="50">
        <v>137</v>
      </c>
    </row>
    <row r="1036" spans="1:15" ht="13.8" x14ac:dyDescent="0.3">
      <c r="A1036" s="41" t="s">
        <v>641</v>
      </c>
      <c r="B1036" s="48">
        <v>0</v>
      </c>
      <c r="C1036" s="49">
        <v>0</v>
      </c>
      <c r="D1036" s="49">
        <v>12</v>
      </c>
      <c r="E1036" s="50">
        <v>125</v>
      </c>
      <c r="F1036" s="48"/>
      <c r="G1036" s="49"/>
      <c r="H1036" s="49"/>
      <c r="I1036" s="49"/>
      <c r="J1036" s="49"/>
      <c r="K1036" s="50"/>
      <c r="L1036" s="48">
        <v>0</v>
      </c>
      <c r="M1036" s="49">
        <v>10</v>
      </c>
      <c r="N1036" s="49">
        <v>55</v>
      </c>
      <c r="O1036" s="50">
        <v>74</v>
      </c>
    </row>
    <row r="1037" spans="1:15" ht="13.8" x14ac:dyDescent="0.3">
      <c r="A1037" s="41" t="s">
        <v>642</v>
      </c>
      <c r="B1037" s="48">
        <v>0</v>
      </c>
      <c r="C1037" s="49">
        <v>0</v>
      </c>
      <c r="D1037" s="49">
        <v>9</v>
      </c>
      <c r="E1037" s="50">
        <v>96</v>
      </c>
      <c r="F1037" s="48"/>
      <c r="G1037" s="49"/>
      <c r="H1037" s="49"/>
      <c r="I1037" s="49"/>
      <c r="J1037" s="49"/>
      <c r="K1037" s="50"/>
      <c r="L1037" s="48">
        <v>0</v>
      </c>
      <c r="M1037" s="49">
        <v>9</v>
      </c>
      <c r="N1037" s="49">
        <v>46</v>
      </c>
      <c r="O1037" s="50">
        <v>58</v>
      </c>
    </row>
    <row r="1038" spans="1:15" ht="13.8" x14ac:dyDescent="0.3">
      <c r="A1038" s="41" t="s">
        <v>643</v>
      </c>
      <c r="B1038" s="48">
        <v>0</v>
      </c>
      <c r="C1038" s="49">
        <v>0</v>
      </c>
      <c r="D1038" s="49">
        <v>20</v>
      </c>
      <c r="E1038" s="50">
        <v>86</v>
      </c>
      <c r="F1038" s="48"/>
      <c r="G1038" s="49"/>
      <c r="H1038" s="49"/>
      <c r="I1038" s="49"/>
      <c r="J1038" s="49"/>
      <c r="K1038" s="50"/>
      <c r="L1038" s="48">
        <v>0</v>
      </c>
      <c r="M1038" s="49">
        <v>19</v>
      </c>
      <c r="N1038" s="49">
        <v>32</v>
      </c>
      <c r="O1038" s="50">
        <v>68</v>
      </c>
    </row>
    <row r="1039" spans="1:15" ht="13.8" x14ac:dyDescent="0.3">
      <c r="A1039" s="41" t="s">
        <v>644</v>
      </c>
      <c r="B1039" s="48">
        <v>0</v>
      </c>
      <c r="C1039" s="49">
        <v>1</v>
      </c>
      <c r="D1039" s="49">
        <v>2</v>
      </c>
      <c r="E1039" s="50">
        <v>153</v>
      </c>
      <c r="F1039" s="48"/>
      <c r="G1039" s="49"/>
      <c r="H1039" s="49"/>
      <c r="I1039" s="49"/>
      <c r="J1039" s="49"/>
      <c r="K1039" s="50"/>
      <c r="L1039" s="48">
        <v>1</v>
      </c>
      <c r="M1039" s="49">
        <v>3</v>
      </c>
      <c r="N1039" s="49">
        <v>51</v>
      </c>
      <c r="O1039" s="50">
        <v>118</v>
      </c>
    </row>
    <row r="1040" spans="1:15" ht="13.8" x14ac:dyDescent="0.3">
      <c r="A1040" s="41" t="s">
        <v>645</v>
      </c>
      <c r="B1040" s="48">
        <v>0</v>
      </c>
      <c r="C1040" s="49">
        <v>0</v>
      </c>
      <c r="D1040" s="49">
        <v>3</v>
      </c>
      <c r="E1040" s="50">
        <v>97</v>
      </c>
      <c r="F1040" s="48"/>
      <c r="G1040" s="49"/>
      <c r="H1040" s="49"/>
      <c r="I1040" s="49"/>
      <c r="J1040" s="49"/>
      <c r="K1040" s="50"/>
      <c r="L1040" s="48">
        <v>0</v>
      </c>
      <c r="M1040" s="49">
        <v>3</v>
      </c>
      <c r="N1040" s="49">
        <v>55</v>
      </c>
      <c r="O1040" s="50">
        <v>56</v>
      </c>
    </row>
    <row r="1041" spans="1:15" ht="13.8" x14ac:dyDescent="0.3">
      <c r="A1041" s="41" t="s">
        <v>646</v>
      </c>
      <c r="B1041" s="48">
        <v>0</v>
      </c>
      <c r="C1041" s="49">
        <v>0</v>
      </c>
      <c r="D1041" s="49">
        <v>12</v>
      </c>
      <c r="E1041" s="50">
        <v>153</v>
      </c>
      <c r="F1041" s="48"/>
      <c r="G1041" s="49"/>
      <c r="H1041" s="49"/>
      <c r="I1041" s="49"/>
      <c r="J1041" s="49"/>
      <c r="K1041" s="50"/>
      <c r="L1041" s="48">
        <v>0</v>
      </c>
      <c r="M1041" s="49">
        <v>13</v>
      </c>
      <c r="N1041" s="49">
        <v>52</v>
      </c>
      <c r="O1041" s="50">
        <v>113</v>
      </c>
    </row>
    <row r="1042" spans="1:15" ht="13.8" x14ac:dyDescent="0.3">
      <c r="A1042" s="41" t="s">
        <v>647</v>
      </c>
      <c r="B1042" s="48">
        <v>0</v>
      </c>
      <c r="C1042" s="49">
        <v>0</v>
      </c>
      <c r="D1042" s="49">
        <v>7</v>
      </c>
      <c r="E1042" s="50">
        <v>152</v>
      </c>
      <c r="F1042" s="48"/>
      <c r="G1042" s="49"/>
      <c r="H1042" s="49"/>
      <c r="I1042" s="49"/>
      <c r="J1042" s="49"/>
      <c r="K1042" s="50"/>
      <c r="L1042" s="48">
        <v>0</v>
      </c>
      <c r="M1042" s="49">
        <v>8</v>
      </c>
      <c r="N1042" s="49">
        <v>44</v>
      </c>
      <c r="O1042" s="50">
        <v>119</v>
      </c>
    </row>
    <row r="1043" spans="1:15" ht="13.8" x14ac:dyDescent="0.3">
      <c r="A1043" s="27" t="s">
        <v>648</v>
      </c>
      <c r="B1043" s="48">
        <v>0</v>
      </c>
      <c r="C1043" s="49">
        <v>0</v>
      </c>
      <c r="D1043" s="49">
        <v>9</v>
      </c>
      <c r="E1043" s="50">
        <v>190</v>
      </c>
      <c r="F1043" s="48"/>
      <c r="G1043" s="49"/>
      <c r="H1043" s="49"/>
      <c r="I1043" s="49"/>
      <c r="J1043" s="49"/>
      <c r="K1043" s="50"/>
      <c r="L1043" s="48">
        <v>0</v>
      </c>
      <c r="M1043" s="49">
        <v>9</v>
      </c>
      <c r="N1043" s="49">
        <v>60</v>
      </c>
      <c r="O1043" s="50">
        <v>142</v>
      </c>
    </row>
    <row r="1044" spans="1:15" ht="13.8" x14ac:dyDescent="0.3">
      <c r="A1044" s="27" t="s">
        <v>649</v>
      </c>
      <c r="B1044" s="48">
        <v>2</v>
      </c>
      <c r="C1044" s="49">
        <v>0</v>
      </c>
      <c r="D1044" s="49">
        <v>21</v>
      </c>
      <c r="E1044" s="50">
        <v>195</v>
      </c>
      <c r="F1044" s="48"/>
      <c r="G1044" s="49"/>
      <c r="H1044" s="49"/>
      <c r="I1044" s="49"/>
      <c r="J1044" s="49"/>
      <c r="K1044" s="50"/>
      <c r="L1044" s="48">
        <v>1</v>
      </c>
      <c r="M1044" s="49">
        <v>20</v>
      </c>
      <c r="N1044" s="49">
        <v>72</v>
      </c>
      <c r="O1044" s="50">
        <v>144</v>
      </c>
    </row>
    <row r="1045" spans="1:15" ht="13.8" x14ac:dyDescent="0.3">
      <c r="A1045" s="27" t="s">
        <v>709</v>
      </c>
      <c r="B1045" s="48">
        <v>0</v>
      </c>
      <c r="C1045" s="49">
        <v>0</v>
      </c>
      <c r="D1045" s="49">
        <v>5</v>
      </c>
      <c r="E1045" s="50">
        <v>132</v>
      </c>
      <c r="F1045" s="48"/>
      <c r="G1045" s="49"/>
      <c r="H1045" s="49"/>
      <c r="I1045" s="49"/>
      <c r="J1045" s="49"/>
      <c r="K1045" s="50"/>
      <c r="L1045" s="48">
        <v>0</v>
      </c>
      <c r="M1045" s="49">
        <v>5</v>
      </c>
      <c r="N1045" s="49">
        <v>69</v>
      </c>
      <c r="O1045" s="50">
        <v>77</v>
      </c>
    </row>
    <row r="1046" spans="1:15" ht="13.8" x14ac:dyDescent="0.3">
      <c r="A1046" s="27" t="s">
        <v>650</v>
      </c>
      <c r="B1046" s="48">
        <v>0</v>
      </c>
      <c r="C1046" s="49">
        <v>0</v>
      </c>
      <c r="D1046" s="49">
        <v>22</v>
      </c>
      <c r="E1046" s="50">
        <v>256</v>
      </c>
      <c r="F1046" s="48"/>
      <c r="G1046" s="49"/>
      <c r="H1046" s="49"/>
      <c r="I1046" s="49"/>
      <c r="J1046" s="49"/>
      <c r="K1046" s="50"/>
      <c r="L1046" s="48">
        <v>0</v>
      </c>
      <c r="M1046" s="49">
        <v>20</v>
      </c>
      <c r="N1046" s="49">
        <v>54</v>
      </c>
      <c r="O1046" s="50">
        <v>214</v>
      </c>
    </row>
    <row r="1047" spans="1:15" ht="13.8" x14ac:dyDescent="0.3">
      <c r="A1047" s="27" t="s">
        <v>651</v>
      </c>
      <c r="B1047" s="48">
        <v>0</v>
      </c>
      <c r="C1047" s="49">
        <v>0</v>
      </c>
      <c r="D1047" s="49">
        <v>13</v>
      </c>
      <c r="E1047" s="50">
        <v>264</v>
      </c>
      <c r="F1047" s="48"/>
      <c r="G1047" s="49"/>
      <c r="H1047" s="49"/>
      <c r="I1047" s="49"/>
      <c r="J1047" s="49"/>
      <c r="K1047" s="50"/>
      <c r="L1047" s="48">
        <v>0</v>
      </c>
      <c r="M1047" s="49">
        <v>12</v>
      </c>
      <c r="N1047" s="49">
        <v>69</v>
      </c>
      <c r="O1047" s="50">
        <v>205</v>
      </c>
    </row>
    <row r="1048" spans="1:15" ht="13.8" x14ac:dyDescent="0.3">
      <c r="A1048" s="27" t="s">
        <v>652</v>
      </c>
      <c r="B1048" s="48">
        <v>0</v>
      </c>
      <c r="C1048" s="49">
        <v>0</v>
      </c>
      <c r="D1048" s="49">
        <v>11</v>
      </c>
      <c r="E1048" s="50">
        <v>295</v>
      </c>
      <c r="F1048" s="48"/>
      <c r="G1048" s="49"/>
      <c r="H1048" s="49"/>
      <c r="I1048" s="49"/>
      <c r="J1048" s="49"/>
      <c r="K1048" s="50"/>
      <c r="L1048" s="48">
        <v>0</v>
      </c>
      <c r="M1048" s="49">
        <v>9</v>
      </c>
      <c r="N1048" s="49">
        <v>66</v>
      </c>
      <c r="O1048" s="50">
        <v>250</v>
      </c>
    </row>
    <row r="1049" spans="1:15" ht="13.8" x14ac:dyDescent="0.3">
      <c r="A1049" s="27" t="s">
        <v>653</v>
      </c>
      <c r="B1049" s="48">
        <v>0</v>
      </c>
      <c r="C1049" s="49">
        <v>0</v>
      </c>
      <c r="D1049" s="49">
        <v>17</v>
      </c>
      <c r="E1049" s="50">
        <v>200</v>
      </c>
      <c r="F1049" s="48"/>
      <c r="G1049" s="49"/>
      <c r="H1049" s="49"/>
      <c r="I1049" s="49"/>
      <c r="J1049" s="49"/>
      <c r="K1049" s="50"/>
      <c r="L1049" s="48">
        <v>0</v>
      </c>
      <c r="M1049" s="49">
        <v>17</v>
      </c>
      <c r="N1049" s="49">
        <v>72</v>
      </c>
      <c r="O1049" s="50">
        <v>141</v>
      </c>
    </row>
    <row r="1050" spans="1:15" ht="13.8" x14ac:dyDescent="0.3">
      <c r="A1050" s="27" t="s">
        <v>654</v>
      </c>
      <c r="B1050" s="48">
        <v>0</v>
      </c>
      <c r="C1050" s="49">
        <v>0</v>
      </c>
      <c r="D1050" s="49">
        <v>6</v>
      </c>
      <c r="E1050" s="50">
        <v>68</v>
      </c>
      <c r="F1050" s="48"/>
      <c r="G1050" s="49"/>
      <c r="H1050" s="49"/>
      <c r="I1050" s="49"/>
      <c r="J1050" s="49"/>
      <c r="K1050" s="50"/>
      <c r="L1050" s="48">
        <v>0</v>
      </c>
      <c r="M1050" s="49">
        <v>6</v>
      </c>
      <c r="N1050" s="49">
        <v>12</v>
      </c>
      <c r="O1050" s="50">
        <v>53</v>
      </c>
    </row>
    <row r="1051" spans="1:15" ht="13.8" x14ac:dyDescent="0.3">
      <c r="A1051" s="27" t="s">
        <v>655</v>
      </c>
      <c r="B1051" s="48">
        <v>0</v>
      </c>
      <c r="C1051" s="49">
        <v>1</v>
      </c>
      <c r="D1051" s="49">
        <v>1</v>
      </c>
      <c r="E1051" s="50">
        <v>123</v>
      </c>
      <c r="F1051" s="48"/>
      <c r="G1051" s="49"/>
      <c r="H1051" s="49"/>
      <c r="I1051" s="49"/>
      <c r="J1051" s="49"/>
      <c r="K1051" s="50"/>
      <c r="L1051" s="48">
        <v>1</v>
      </c>
      <c r="M1051" s="49">
        <v>1</v>
      </c>
      <c r="N1051" s="49">
        <v>31</v>
      </c>
      <c r="O1051" s="50">
        <v>93</v>
      </c>
    </row>
    <row r="1052" spans="1:15" ht="13.8" x14ac:dyDescent="0.3">
      <c r="A1052" s="27" t="s">
        <v>656</v>
      </c>
      <c r="B1052" s="48">
        <v>0</v>
      </c>
      <c r="C1052" s="49">
        <v>0</v>
      </c>
      <c r="D1052" s="49">
        <v>13</v>
      </c>
      <c r="E1052" s="50">
        <v>98</v>
      </c>
      <c r="F1052" s="48"/>
      <c r="G1052" s="49"/>
      <c r="H1052" s="49"/>
      <c r="I1052" s="49"/>
      <c r="J1052" s="49"/>
      <c r="K1052" s="50"/>
      <c r="L1052" s="48">
        <v>0</v>
      </c>
      <c r="M1052" s="49">
        <v>13</v>
      </c>
      <c r="N1052" s="49">
        <v>29</v>
      </c>
      <c r="O1052" s="50">
        <v>72</v>
      </c>
    </row>
    <row r="1053" spans="1:15" ht="13.8" x14ac:dyDescent="0.3">
      <c r="A1053" s="27" t="s">
        <v>657</v>
      </c>
      <c r="B1053" s="48">
        <v>0</v>
      </c>
      <c r="C1053" s="49">
        <v>0</v>
      </c>
      <c r="D1053" s="49">
        <v>23</v>
      </c>
      <c r="E1053" s="50">
        <v>85</v>
      </c>
      <c r="F1053" s="48"/>
      <c r="G1053" s="49"/>
      <c r="H1053" s="49"/>
      <c r="I1053" s="49"/>
      <c r="J1053" s="49"/>
      <c r="K1053" s="50"/>
      <c r="L1053" s="48">
        <v>0</v>
      </c>
      <c r="M1053" s="49">
        <v>23</v>
      </c>
      <c r="N1053" s="49">
        <v>26</v>
      </c>
      <c r="O1053" s="50">
        <v>71</v>
      </c>
    </row>
    <row r="1054" spans="1:15" ht="13.8" x14ac:dyDescent="0.3">
      <c r="A1054" s="27" t="s">
        <v>658</v>
      </c>
      <c r="B1054" s="48">
        <v>0</v>
      </c>
      <c r="C1054" s="49">
        <v>0</v>
      </c>
      <c r="D1054" s="49">
        <v>27</v>
      </c>
      <c r="E1054" s="50">
        <v>141</v>
      </c>
      <c r="F1054" s="48"/>
      <c r="G1054" s="49"/>
      <c r="H1054" s="49"/>
      <c r="I1054" s="49"/>
      <c r="J1054" s="49"/>
      <c r="K1054" s="50"/>
      <c r="L1054" s="48">
        <v>0</v>
      </c>
      <c r="M1054" s="49">
        <v>26</v>
      </c>
      <c r="N1054" s="49">
        <v>48</v>
      </c>
      <c r="O1054" s="50">
        <v>104</v>
      </c>
    </row>
    <row r="1055" spans="1:15" ht="13.8" x14ac:dyDescent="0.3">
      <c r="A1055" s="27" t="s">
        <v>659</v>
      </c>
      <c r="B1055" s="48">
        <v>0</v>
      </c>
      <c r="C1055" s="49">
        <v>0</v>
      </c>
      <c r="D1055" s="49">
        <v>32</v>
      </c>
      <c r="E1055" s="50">
        <v>146</v>
      </c>
      <c r="F1055" s="48"/>
      <c r="G1055" s="49"/>
      <c r="H1055" s="49"/>
      <c r="I1055" s="49"/>
      <c r="J1055" s="49"/>
      <c r="K1055" s="50"/>
      <c r="L1055" s="48">
        <v>0</v>
      </c>
      <c r="M1055" s="49">
        <v>31</v>
      </c>
      <c r="N1055" s="49">
        <v>42</v>
      </c>
      <c r="O1055" s="50">
        <v>108</v>
      </c>
    </row>
    <row r="1056" spans="1:15" ht="14.4" thickBot="1" x14ac:dyDescent="0.35">
      <c r="A1056" s="27" t="s">
        <v>660</v>
      </c>
      <c r="B1056" s="48">
        <v>0</v>
      </c>
      <c r="C1056" s="49">
        <v>0</v>
      </c>
      <c r="D1056" s="49">
        <v>12</v>
      </c>
      <c r="E1056" s="50">
        <v>194</v>
      </c>
      <c r="F1056" s="48"/>
      <c r="G1056" s="49"/>
      <c r="H1056" s="49"/>
      <c r="I1056" s="49"/>
      <c r="J1056" s="49"/>
      <c r="K1056" s="50"/>
      <c r="L1056" s="48">
        <v>0</v>
      </c>
      <c r="M1056" s="49">
        <v>13</v>
      </c>
      <c r="N1056" s="49">
        <v>57</v>
      </c>
      <c r="O1056" s="50">
        <v>159</v>
      </c>
    </row>
    <row r="1057" spans="1:15" ht="14.4" thickBot="1" x14ac:dyDescent="0.35">
      <c r="A1057" s="87" t="s">
        <v>740</v>
      </c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88"/>
    </row>
    <row r="1058" spans="1:15" ht="13.8" x14ac:dyDescent="0.3">
      <c r="A1058" s="27" t="s">
        <v>661</v>
      </c>
      <c r="B1058" s="48">
        <v>0</v>
      </c>
      <c r="C1058" s="49">
        <v>0</v>
      </c>
      <c r="D1058" s="49">
        <v>5</v>
      </c>
      <c r="E1058" s="50">
        <v>187</v>
      </c>
      <c r="F1058" s="48"/>
      <c r="G1058" s="49"/>
      <c r="H1058" s="49"/>
      <c r="I1058" s="49"/>
      <c r="J1058" s="49"/>
      <c r="K1058" s="50"/>
      <c r="L1058" s="48">
        <v>0</v>
      </c>
      <c r="M1058" s="49">
        <v>5</v>
      </c>
      <c r="N1058" s="49">
        <v>60</v>
      </c>
      <c r="O1058" s="50">
        <v>151</v>
      </c>
    </row>
    <row r="1059" spans="1:15" ht="13.8" x14ac:dyDescent="0.3">
      <c r="A1059" s="27" t="s">
        <v>662</v>
      </c>
      <c r="B1059" s="48">
        <v>1</v>
      </c>
      <c r="C1059" s="49">
        <v>0</v>
      </c>
      <c r="D1059" s="49">
        <v>31</v>
      </c>
      <c r="E1059" s="50">
        <v>141</v>
      </c>
      <c r="F1059" s="48"/>
      <c r="G1059" s="49"/>
      <c r="H1059" s="49"/>
      <c r="I1059" s="49"/>
      <c r="J1059" s="49"/>
      <c r="K1059" s="50"/>
      <c r="L1059" s="48">
        <v>0</v>
      </c>
      <c r="M1059" s="49">
        <v>31</v>
      </c>
      <c r="N1059" s="49">
        <v>45</v>
      </c>
      <c r="O1059" s="50">
        <v>110</v>
      </c>
    </row>
    <row r="1060" spans="1:15" ht="13.8" x14ac:dyDescent="0.3">
      <c r="A1060" s="27" t="s">
        <v>663</v>
      </c>
      <c r="B1060" s="48">
        <v>0</v>
      </c>
      <c r="C1060" s="49">
        <v>0</v>
      </c>
      <c r="D1060" s="49">
        <v>18</v>
      </c>
      <c r="E1060" s="50">
        <v>154</v>
      </c>
      <c r="F1060" s="48"/>
      <c r="G1060" s="49"/>
      <c r="H1060" s="49"/>
      <c r="I1060" s="49"/>
      <c r="J1060" s="49"/>
      <c r="K1060" s="50"/>
      <c r="L1060" s="48">
        <v>0</v>
      </c>
      <c r="M1060" s="49">
        <v>18</v>
      </c>
      <c r="N1060" s="49">
        <v>53</v>
      </c>
      <c r="O1060" s="50">
        <v>120</v>
      </c>
    </row>
    <row r="1061" spans="1:15" ht="13.8" x14ac:dyDescent="0.3">
      <c r="A1061" s="27" t="s">
        <v>664</v>
      </c>
      <c r="B1061" s="48">
        <v>0</v>
      </c>
      <c r="C1061" s="49">
        <v>1</v>
      </c>
      <c r="D1061" s="49">
        <v>27</v>
      </c>
      <c r="E1061" s="50">
        <v>161</v>
      </c>
      <c r="F1061" s="48"/>
      <c r="G1061" s="49"/>
      <c r="H1061" s="49"/>
      <c r="I1061" s="49"/>
      <c r="J1061" s="49"/>
      <c r="K1061" s="50"/>
      <c r="L1061" s="48">
        <v>1</v>
      </c>
      <c r="M1061" s="49">
        <v>27</v>
      </c>
      <c r="N1061" s="49">
        <v>47</v>
      </c>
      <c r="O1061" s="50">
        <v>134</v>
      </c>
    </row>
    <row r="1062" spans="1:15" ht="13.8" x14ac:dyDescent="0.3">
      <c r="A1062" s="27" t="s">
        <v>665</v>
      </c>
      <c r="B1062" s="48">
        <v>0</v>
      </c>
      <c r="C1062" s="49">
        <v>0</v>
      </c>
      <c r="D1062" s="49">
        <v>12</v>
      </c>
      <c r="E1062" s="50">
        <v>114</v>
      </c>
      <c r="F1062" s="48"/>
      <c r="G1062" s="49"/>
      <c r="H1062" s="49"/>
      <c r="I1062" s="49"/>
      <c r="J1062" s="49"/>
      <c r="K1062" s="50"/>
      <c r="L1062" s="48">
        <v>0</v>
      </c>
      <c r="M1062" s="49">
        <v>12</v>
      </c>
      <c r="N1062" s="49">
        <v>30</v>
      </c>
      <c r="O1062" s="50">
        <v>89</v>
      </c>
    </row>
    <row r="1063" spans="1:15" ht="13.8" x14ac:dyDescent="0.3">
      <c r="A1063" s="27" t="s">
        <v>666</v>
      </c>
      <c r="B1063" s="48">
        <v>0</v>
      </c>
      <c r="C1063" s="49">
        <v>0</v>
      </c>
      <c r="D1063" s="49">
        <v>25</v>
      </c>
      <c r="E1063" s="50">
        <v>182</v>
      </c>
      <c r="F1063" s="48"/>
      <c r="G1063" s="49"/>
      <c r="H1063" s="49"/>
      <c r="I1063" s="49"/>
      <c r="J1063" s="49"/>
      <c r="K1063" s="50"/>
      <c r="L1063" s="48">
        <v>0</v>
      </c>
      <c r="M1063" s="49">
        <v>24</v>
      </c>
      <c r="N1063" s="49">
        <v>55</v>
      </c>
      <c r="O1063" s="50">
        <v>143</v>
      </c>
    </row>
    <row r="1064" spans="1:15" ht="13.8" x14ac:dyDescent="0.3">
      <c r="A1064" s="27" t="s">
        <v>667</v>
      </c>
      <c r="B1064" s="48">
        <v>0</v>
      </c>
      <c r="C1064" s="49">
        <v>0</v>
      </c>
      <c r="D1064" s="49">
        <v>19</v>
      </c>
      <c r="E1064" s="50">
        <v>189</v>
      </c>
      <c r="F1064" s="48"/>
      <c r="G1064" s="49"/>
      <c r="H1064" s="49"/>
      <c r="I1064" s="49"/>
      <c r="J1064" s="49"/>
      <c r="K1064" s="50"/>
      <c r="L1064" s="48">
        <v>0</v>
      </c>
      <c r="M1064" s="49">
        <v>18</v>
      </c>
      <c r="N1064" s="49">
        <v>39</v>
      </c>
      <c r="O1064" s="50">
        <v>162</v>
      </c>
    </row>
    <row r="1065" spans="1:15" ht="13.8" x14ac:dyDescent="0.3">
      <c r="A1065" s="27" t="s">
        <v>668</v>
      </c>
      <c r="B1065" s="48">
        <v>0</v>
      </c>
      <c r="C1065" s="49">
        <v>0</v>
      </c>
      <c r="D1065" s="49">
        <v>15</v>
      </c>
      <c r="E1065" s="50">
        <v>131</v>
      </c>
      <c r="F1065" s="48"/>
      <c r="G1065" s="49"/>
      <c r="H1065" s="49"/>
      <c r="I1065" s="49"/>
      <c r="J1065" s="49"/>
      <c r="K1065" s="50"/>
      <c r="L1065" s="48">
        <v>0</v>
      </c>
      <c r="M1065" s="49">
        <v>16</v>
      </c>
      <c r="N1065" s="49">
        <v>55</v>
      </c>
      <c r="O1065" s="50">
        <v>98</v>
      </c>
    </row>
    <row r="1066" spans="1:15" ht="13.8" x14ac:dyDescent="0.3">
      <c r="A1066" s="27" t="s">
        <v>669</v>
      </c>
      <c r="B1066" s="48">
        <v>0</v>
      </c>
      <c r="C1066" s="49">
        <v>0</v>
      </c>
      <c r="D1066" s="49">
        <v>13</v>
      </c>
      <c r="E1066" s="50">
        <v>122</v>
      </c>
      <c r="F1066" s="48"/>
      <c r="G1066" s="49"/>
      <c r="H1066" s="49"/>
      <c r="I1066" s="49"/>
      <c r="J1066" s="49"/>
      <c r="K1066" s="50"/>
      <c r="L1066" s="48">
        <v>0</v>
      </c>
      <c r="M1066" s="49">
        <v>13</v>
      </c>
      <c r="N1066" s="49">
        <v>35</v>
      </c>
      <c r="O1066" s="50">
        <v>98</v>
      </c>
    </row>
    <row r="1067" spans="1:15" ht="13.8" x14ac:dyDescent="0.3">
      <c r="A1067" s="27" t="s">
        <v>670</v>
      </c>
      <c r="B1067" s="48">
        <v>1</v>
      </c>
      <c r="C1067" s="49">
        <v>0</v>
      </c>
      <c r="D1067" s="49">
        <v>10</v>
      </c>
      <c r="E1067" s="50">
        <v>92</v>
      </c>
      <c r="F1067" s="48"/>
      <c r="G1067" s="49"/>
      <c r="H1067" s="49"/>
      <c r="I1067" s="49"/>
      <c r="J1067" s="49"/>
      <c r="K1067" s="50"/>
      <c r="L1067" s="48">
        <v>1</v>
      </c>
      <c r="M1067" s="49">
        <v>10</v>
      </c>
      <c r="N1067" s="49">
        <v>34</v>
      </c>
      <c r="O1067" s="50">
        <v>73</v>
      </c>
    </row>
    <row r="1068" spans="1:15" ht="13.8" x14ac:dyDescent="0.3">
      <c r="A1068" s="27" t="s">
        <v>671</v>
      </c>
      <c r="B1068" s="48">
        <v>0</v>
      </c>
      <c r="C1068" s="49">
        <v>0</v>
      </c>
      <c r="D1068" s="49">
        <v>11</v>
      </c>
      <c r="E1068" s="50">
        <v>117</v>
      </c>
      <c r="F1068" s="48"/>
      <c r="G1068" s="49"/>
      <c r="H1068" s="49"/>
      <c r="I1068" s="49"/>
      <c r="J1068" s="49"/>
      <c r="K1068" s="50"/>
      <c r="L1068" s="48">
        <v>0</v>
      </c>
      <c r="M1068" s="49">
        <v>11</v>
      </c>
      <c r="N1068" s="49">
        <v>48</v>
      </c>
      <c r="O1068" s="50">
        <v>78</v>
      </c>
    </row>
    <row r="1069" spans="1:15" ht="13.8" x14ac:dyDescent="0.3">
      <c r="A1069" s="27" t="s">
        <v>672</v>
      </c>
      <c r="B1069" s="48">
        <v>0</v>
      </c>
      <c r="C1069" s="49">
        <v>0</v>
      </c>
      <c r="D1069" s="49">
        <v>18</v>
      </c>
      <c r="E1069" s="50">
        <v>99</v>
      </c>
      <c r="F1069" s="48"/>
      <c r="G1069" s="49"/>
      <c r="H1069" s="49"/>
      <c r="I1069" s="49"/>
      <c r="J1069" s="49"/>
      <c r="K1069" s="50"/>
      <c r="L1069" s="48">
        <v>0</v>
      </c>
      <c r="M1069" s="49">
        <v>17</v>
      </c>
      <c r="N1069" s="49">
        <v>43</v>
      </c>
      <c r="O1069" s="50">
        <v>66</v>
      </c>
    </row>
    <row r="1070" spans="1:15" ht="13.8" x14ac:dyDescent="0.3">
      <c r="A1070" s="27" t="s">
        <v>673</v>
      </c>
      <c r="B1070" s="48">
        <v>0</v>
      </c>
      <c r="C1070" s="49">
        <v>1</v>
      </c>
      <c r="D1070" s="49">
        <v>20</v>
      </c>
      <c r="E1070" s="50">
        <v>142</v>
      </c>
      <c r="F1070" s="48"/>
      <c r="G1070" s="49"/>
      <c r="H1070" s="49"/>
      <c r="I1070" s="49"/>
      <c r="J1070" s="49"/>
      <c r="K1070" s="50"/>
      <c r="L1070" s="48">
        <v>1</v>
      </c>
      <c r="M1070" s="49">
        <v>20</v>
      </c>
      <c r="N1070" s="49">
        <v>44</v>
      </c>
      <c r="O1070" s="50">
        <v>115</v>
      </c>
    </row>
    <row r="1071" spans="1:15" ht="13.8" x14ac:dyDescent="0.3">
      <c r="A1071" s="27" t="s">
        <v>674</v>
      </c>
      <c r="B1071" s="48">
        <v>0</v>
      </c>
      <c r="C1071" s="49">
        <v>0</v>
      </c>
      <c r="D1071" s="49">
        <v>20</v>
      </c>
      <c r="E1071" s="50">
        <v>131</v>
      </c>
      <c r="F1071" s="48"/>
      <c r="G1071" s="49"/>
      <c r="H1071" s="49"/>
      <c r="I1071" s="49"/>
      <c r="J1071" s="49"/>
      <c r="K1071" s="50"/>
      <c r="L1071" s="48">
        <v>0</v>
      </c>
      <c r="M1071" s="49">
        <v>20</v>
      </c>
      <c r="N1071" s="49">
        <v>38</v>
      </c>
      <c r="O1071" s="50">
        <v>104</v>
      </c>
    </row>
    <row r="1072" spans="1:15" ht="13.8" x14ac:dyDescent="0.3">
      <c r="A1072" s="27" t="s">
        <v>675</v>
      </c>
      <c r="B1072" s="48">
        <v>0</v>
      </c>
      <c r="C1072" s="49">
        <v>0</v>
      </c>
      <c r="D1072" s="49">
        <v>31</v>
      </c>
      <c r="E1072" s="50">
        <v>210</v>
      </c>
      <c r="F1072" s="48"/>
      <c r="G1072" s="49"/>
      <c r="H1072" s="49"/>
      <c r="I1072" s="49"/>
      <c r="J1072" s="49"/>
      <c r="K1072" s="50"/>
      <c r="L1072" s="48">
        <v>0</v>
      </c>
      <c r="M1072" s="49">
        <v>32</v>
      </c>
      <c r="N1072" s="49">
        <v>61</v>
      </c>
      <c r="O1072" s="50">
        <v>163</v>
      </c>
    </row>
    <row r="1073" spans="1:15" ht="13.8" x14ac:dyDescent="0.3">
      <c r="A1073" s="27" t="s">
        <v>676</v>
      </c>
      <c r="B1073" s="48">
        <v>0</v>
      </c>
      <c r="C1073" s="49">
        <v>0</v>
      </c>
      <c r="D1073" s="49">
        <v>12</v>
      </c>
      <c r="E1073" s="50">
        <v>130</v>
      </c>
      <c r="F1073" s="48"/>
      <c r="G1073" s="49"/>
      <c r="H1073" s="49"/>
      <c r="I1073" s="49"/>
      <c r="J1073" s="49"/>
      <c r="K1073" s="50"/>
      <c r="L1073" s="48">
        <v>0</v>
      </c>
      <c r="M1073" s="49">
        <v>10</v>
      </c>
      <c r="N1073" s="49">
        <v>40</v>
      </c>
      <c r="O1073" s="50">
        <v>95</v>
      </c>
    </row>
    <row r="1074" spans="1:15" ht="13.8" x14ac:dyDescent="0.3">
      <c r="A1074" s="27" t="s">
        <v>677</v>
      </c>
      <c r="B1074" s="48">
        <v>0</v>
      </c>
      <c r="C1074" s="49">
        <v>0</v>
      </c>
      <c r="D1074" s="49">
        <v>22</v>
      </c>
      <c r="E1074" s="50">
        <v>133</v>
      </c>
      <c r="F1074" s="48"/>
      <c r="G1074" s="49"/>
      <c r="H1074" s="49"/>
      <c r="I1074" s="49"/>
      <c r="J1074" s="49"/>
      <c r="K1074" s="50"/>
      <c r="L1074" s="48">
        <v>0</v>
      </c>
      <c r="M1074" s="49">
        <v>24</v>
      </c>
      <c r="N1074" s="49">
        <v>33</v>
      </c>
      <c r="O1074" s="50">
        <v>110</v>
      </c>
    </row>
    <row r="1075" spans="1:15" ht="13.8" x14ac:dyDescent="0.3">
      <c r="A1075" s="27" t="s">
        <v>678</v>
      </c>
      <c r="B1075" s="48">
        <v>0</v>
      </c>
      <c r="C1075" s="49">
        <v>0</v>
      </c>
      <c r="D1075" s="49">
        <v>23</v>
      </c>
      <c r="E1075" s="50">
        <v>194</v>
      </c>
      <c r="F1075" s="48"/>
      <c r="G1075" s="49"/>
      <c r="H1075" s="49"/>
      <c r="I1075" s="49"/>
      <c r="J1075" s="49"/>
      <c r="K1075" s="50"/>
      <c r="L1075" s="48">
        <v>0</v>
      </c>
      <c r="M1075" s="49">
        <v>22</v>
      </c>
      <c r="N1075" s="49">
        <v>60</v>
      </c>
      <c r="O1075" s="50">
        <v>151</v>
      </c>
    </row>
    <row r="1076" spans="1:15" ht="13.8" x14ac:dyDescent="0.3">
      <c r="A1076" s="27" t="s">
        <v>679</v>
      </c>
      <c r="B1076" s="48">
        <v>0</v>
      </c>
      <c r="C1076" s="49">
        <v>0</v>
      </c>
      <c r="D1076" s="49">
        <v>9</v>
      </c>
      <c r="E1076" s="50">
        <v>174</v>
      </c>
      <c r="F1076" s="48"/>
      <c r="G1076" s="49"/>
      <c r="H1076" s="49"/>
      <c r="I1076" s="49"/>
      <c r="J1076" s="49"/>
      <c r="K1076" s="50"/>
      <c r="L1076" s="48">
        <v>0</v>
      </c>
      <c r="M1076" s="49">
        <v>10</v>
      </c>
      <c r="N1076" s="49">
        <v>45</v>
      </c>
      <c r="O1076" s="50">
        <v>142</v>
      </c>
    </row>
    <row r="1077" spans="1:15" ht="13.8" x14ac:dyDescent="0.3">
      <c r="A1077" s="27" t="s">
        <v>680</v>
      </c>
      <c r="B1077" s="48">
        <v>0</v>
      </c>
      <c r="C1077" s="49">
        <v>0</v>
      </c>
      <c r="D1077" s="49">
        <v>7</v>
      </c>
      <c r="E1077" s="50">
        <v>186</v>
      </c>
      <c r="F1077" s="48"/>
      <c r="G1077" s="49"/>
      <c r="H1077" s="49"/>
      <c r="I1077" s="49"/>
      <c r="J1077" s="49"/>
      <c r="K1077" s="50"/>
      <c r="L1077" s="48">
        <v>0</v>
      </c>
      <c r="M1077" s="49">
        <v>6</v>
      </c>
      <c r="N1077" s="49">
        <v>72</v>
      </c>
      <c r="O1077" s="50">
        <v>130</v>
      </c>
    </row>
    <row r="1078" spans="1:15" ht="13.8" x14ac:dyDescent="0.3">
      <c r="A1078" s="28" t="s">
        <v>681</v>
      </c>
      <c r="B1078" s="51">
        <v>0</v>
      </c>
      <c r="C1078" s="52">
        <v>0</v>
      </c>
      <c r="D1078" s="52">
        <v>16</v>
      </c>
      <c r="E1078" s="53">
        <v>193</v>
      </c>
      <c r="F1078" s="51"/>
      <c r="G1078" s="52"/>
      <c r="H1078" s="52"/>
      <c r="I1078" s="52"/>
      <c r="J1078" s="52"/>
      <c r="K1078" s="53"/>
      <c r="L1078" s="51">
        <v>0</v>
      </c>
      <c r="M1078" s="52">
        <v>16</v>
      </c>
      <c r="N1078" s="52">
        <v>65</v>
      </c>
      <c r="O1078" s="53">
        <v>151</v>
      </c>
    </row>
    <row r="1079" spans="1:15" ht="13.8" x14ac:dyDescent="0.3">
      <c r="A1079" s="29" t="s">
        <v>42</v>
      </c>
      <c r="B1079" s="30">
        <f>SUM(B1034:B1078)</f>
        <v>4</v>
      </c>
      <c r="C1079" s="30">
        <f>SUM(C1034:C1078)</f>
        <v>7</v>
      </c>
      <c r="D1079" s="30">
        <f>SUM(D1034:D1078)</f>
        <v>668</v>
      </c>
      <c r="E1079" s="30">
        <f>SUM(E1034:E1078)</f>
        <v>6764</v>
      </c>
      <c r="F1079" s="30">
        <f>SUM(F1034:F1078)</f>
        <v>0</v>
      </c>
      <c r="G1079" s="30">
        <f>SUM(G1034:G1078)</f>
        <v>0</v>
      </c>
      <c r="H1079" s="30">
        <f>SUM(H1034:H1078)</f>
        <v>0</v>
      </c>
      <c r="I1079" s="30">
        <f>SUM(I1034:I1078)</f>
        <v>0</v>
      </c>
      <c r="J1079" s="30">
        <f>SUM(J1034:J1078)</f>
        <v>0</v>
      </c>
      <c r="K1079" s="30">
        <f>SUM(K1034:K1078)</f>
        <v>0</v>
      </c>
      <c r="L1079" s="30">
        <f>SUM(L1034:L1078)</f>
        <v>7</v>
      </c>
      <c r="M1079" s="30">
        <f>SUM(M1034:M1078)</f>
        <v>658</v>
      </c>
      <c r="N1079" s="30">
        <f>SUM(N1034:N1078)</f>
        <v>2176</v>
      </c>
      <c r="O1079" s="30">
        <f>SUM(O1034:O1078)</f>
        <v>5160</v>
      </c>
    </row>
    <row r="1080" spans="1:15" ht="14.4" thickBot="1" x14ac:dyDescent="0.35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110"/>
      <c r="O1080" s="110"/>
    </row>
    <row r="1081" spans="1:15" ht="14.4" thickBot="1" x14ac:dyDescent="0.35">
      <c r="A1081" s="87" t="s">
        <v>682</v>
      </c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88"/>
    </row>
    <row r="1082" spans="1:15" ht="13.8" x14ac:dyDescent="0.3">
      <c r="A1082" s="40" t="s">
        <v>683</v>
      </c>
      <c r="B1082" s="45">
        <v>0</v>
      </c>
      <c r="C1082" s="46">
        <v>0</v>
      </c>
      <c r="D1082" s="46">
        <v>5</v>
      </c>
      <c r="E1082" s="47">
        <v>79</v>
      </c>
      <c r="F1082" s="45">
        <v>2</v>
      </c>
      <c r="G1082" s="46">
        <v>0</v>
      </c>
      <c r="H1082" s="46">
        <v>3</v>
      </c>
      <c r="I1082" s="46">
        <v>6</v>
      </c>
      <c r="J1082" s="46">
        <v>4</v>
      </c>
      <c r="K1082" s="47">
        <v>75</v>
      </c>
      <c r="L1082" s="45"/>
      <c r="M1082" s="46"/>
      <c r="N1082" s="46"/>
      <c r="O1082" s="47"/>
    </row>
    <row r="1083" spans="1:15" ht="13.8" x14ac:dyDescent="0.3">
      <c r="A1083" s="41" t="s">
        <v>684</v>
      </c>
      <c r="B1083" s="48">
        <v>0</v>
      </c>
      <c r="C1083" s="49">
        <v>0</v>
      </c>
      <c r="D1083" s="49">
        <v>13</v>
      </c>
      <c r="E1083" s="50">
        <v>79</v>
      </c>
      <c r="F1083" s="48">
        <v>4</v>
      </c>
      <c r="G1083" s="49">
        <v>3</v>
      </c>
      <c r="H1083" s="49">
        <v>5</v>
      </c>
      <c r="I1083" s="49">
        <v>13</v>
      </c>
      <c r="J1083" s="49">
        <v>5</v>
      </c>
      <c r="K1083" s="50">
        <v>69</v>
      </c>
      <c r="L1083" s="48"/>
      <c r="M1083" s="49"/>
      <c r="N1083" s="49"/>
      <c r="O1083" s="50"/>
    </row>
    <row r="1084" spans="1:15" ht="13.8" x14ac:dyDescent="0.3">
      <c r="A1084" s="41" t="s">
        <v>685</v>
      </c>
      <c r="B1084" s="48">
        <v>0</v>
      </c>
      <c r="C1084" s="49">
        <v>0</v>
      </c>
      <c r="D1084" s="49">
        <v>1</v>
      </c>
      <c r="E1084" s="50">
        <v>5</v>
      </c>
      <c r="F1084" s="48">
        <v>0</v>
      </c>
      <c r="G1084" s="49">
        <v>1</v>
      </c>
      <c r="H1084" s="49">
        <v>0</v>
      </c>
      <c r="I1084" s="49">
        <v>3</v>
      </c>
      <c r="J1084" s="49">
        <v>1</v>
      </c>
      <c r="K1084" s="50">
        <v>5</v>
      </c>
      <c r="L1084" s="48"/>
      <c r="M1084" s="49"/>
      <c r="N1084" s="49"/>
      <c r="O1084" s="50"/>
    </row>
    <row r="1085" spans="1:15" ht="13.8" x14ac:dyDescent="0.3">
      <c r="A1085" s="41" t="s">
        <v>686</v>
      </c>
      <c r="B1085" s="48">
        <v>0</v>
      </c>
      <c r="C1085" s="49">
        <v>0</v>
      </c>
      <c r="D1085" s="49">
        <v>77</v>
      </c>
      <c r="E1085" s="50">
        <v>107</v>
      </c>
      <c r="F1085" s="48">
        <v>11</v>
      </c>
      <c r="G1085" s="49">
        <v>12</v>
      </c>
      <c r="H1085" s="49">
        <v>58</v>
      </c>
      <c r="I1085" s="49">
        <v>26</v>
      </c>
      <c r="J1085" s="49">
        <v>16</v>
      </c>
      <c r="K1085" s="50">
        <v>84</v>
      </c>
      <c r="L1085" s="48"/>
      <c r="M1085" s="49"/>
      <c r="N1085" s="49"/>
      <c r="O1085" s="50"/>
    </row>
    <row r="1086" spans="1:15" ht="13.8" x14ac:dyDescent="0.3">
      <c r="A1086" s="41" t="s">
        <v>687</v>
      </c>
      <c r="B1086" s="48">
        <v>0</v>
      </c>
      <c r="C1086" s="49">
        <v>1</v>
      </c>
      <c r="D1086" s="49">
        <v>25</v>
      </c>
      <c r="E1086" s="50">
        <v>63</v>
      </c>
      <c r="F1086" s="48">
        <v>6</v>
      </c>
      <c r="G1086" s="49">
        <v>6</v>
      </c>
      <c r="H1086" s="49">
        <v>14</v>
      </c>
      <c r="I1086" s="49">
        <v>16</v>
      </c>
      <c r="J1086" s="49">
        <v>11</v>
      </c>
      <c r="K1086" s="50">
        <v>52</v>
      </c>
      <c r="L1086" s="48"/>
      <c r="M1086" s="49"/>
      <c r="N1086" s="49"/>
      <c r="O1086" s="50"/>
    </row>
    <row r="1087" spans="1:15" ht="13.8" x14ac:dyDescent="0.3">
      <c r="A1087" s="41" t="s">
        <v>688</v>
      </c>
      <c r="B1087" s="48">
        <v>0</v>
      </c>
      <c r="C1087" s="49">
        <v>0</v>
      </c>
      <c r="D1087" s="49">
        <v>39</v>
      </c>
      <c r="E1087" s="50">
        <v>197</v>
      </c>
      <c r="F1087" s="48">
        <v>9</v>
      </c>
      <c r="G1087" s="49">
        <v>3</v>
      </c>
      <c r="H1087" s="49">
        <v>22</v>
      </c>
      <c r="I1087" s="49">
        <v>23</v>
      </c>
      <c r="J1087" s="49">
        <v>25</v>
      </c>
      <c r="K1087" s="50">
        <v>171</v>
      </c>
      <c r="L1087" s="48"/>
      <c r="M1087" s="49"/>
      <c r="N1087" s="49"/>
      <c r="O1087" s="50"/>
    </row>
    <row r="1088" spans="1:15" ht="13.8" x14ac:dyDescent="0.3">
      <c r="A1088" s="41" t="s">
        <v>689</v>
      </c>
      <c r="B1088" s="48">
        <v>0</v>
      </c>
      <c r="C1088" s="49">
        <v>1</v>
      </c>
      <c r="D1088" s="49">
        <v>6</v>
      </c>
      <c r="E1088" s="50">
        <v>90</v>
      </c>
      <c r="F1088" s="48">
        <v>1</v>
      </c>
      <c r="G1088" s="49">
        <v>1</v>
      </c>
      <c r="H1088" s="49">
        <v>4</v>
      </c>
      <c r="I1088" s="49">
        <v>10</v>
      </c>
      <c r="J1088" s="49">
        <v>6</v>
      </c>
      <c r="K1088" s="50">
        <v>75</v>
      </c>
      <c r="L1088" s="48"/>
      <c r="M1088" s="49"/>
      <c r="N1088" s="49"/>
      <c r="O1088" s="50"/>
    </row>
    <row r="1089" spans="1:15" ht="13.8" x14ac:dyDescent="0.3">
      <c r="A1089" s="41" t="s">
        <v>690</v>
      </c>
      <c r="B1089" s="48">
        <v>0</v>
      </c>
      <c r="C1089" s="49">
        <v>0</v>
      </c>
      <c r="D1089" s="49">
        <v>3</v>
      </c>
      <c r="E1089" s="50">
        <v>14</v>
      </c>
      <c r="F1089" s="48">
        <v>1</v>
      </c>
      <c r="G1089" s="49">
        <v>1</v>
      </c>
      <c r="H1089" s="49">
        <v>1</v>
      </c>
      <c r="I1089" s="49">
        <v>4</v>
      </c>
      <c r="J1089" s="49">
        <v>3</v>
      </c>
      <c r="K1089" s="50">
        <v>9</v>
      </c>
      <c r="L1089" s="48"/>
      <c r="M1089" s="49"/>
      <c r="N1089" s="49"/>
      <c r="O1089" s="50"/>
    </row>
    <row r="1090" spans="1:15" ht="13.8" x14ac:dyDescent="0.3">
      <c r="A1090" s="28" t="s">
        <v>110</v>
      </c>
      <c r="B1090" s="51">
        <v>0</v>
      </c>
      <c r="C1090" s="52">
        <v>0</v>
      </c>
      <c r="D1090" s="52">
        <v>35</v>
      </c>
      <c r="E1090" s="53">
        <v>126</v>
      </c>
      <c r="F1090" s="51">
        <v>7</v>
      </c>
      <c r="G1090" s="52">
        <v>7</v>
      </c>
      <c r="H1090" s="52">
        <v>18</v>
      </c>
      <c r="I1090" s="52">
        <v>23</v>
      </c>
      <c r="J1090" s="52">
        <v>12</v>
      </c>
      <c r="K1090" s="53">
        <v>98</v>
      </c>
      <c r="L1090" s="51"/>
      <c r="M1090" s="52"/>
      <c r="N1090" s="52"/>
      <c r="O1090" s="53"/>
    </row>
    <row r="1091" spans="1:15" ht="13.8" x14ac:dyDescent="0.3">
      <c r="A1091" s="29" t="s">
        <v>42</v>
      </c>
      <c r="B1091" s="30">
        <f t="shared" ref="B1091:O1091" si="33">SUM(B1082:B1090)</f>
        <v>0</v>
      </c>
      <c r="C1091" s="30">
        <f t="shared" si="33"/>
        <v>2</v>
      </c>
      <c r="D1091" s="30">
        <f t="shared" si="33"/>
        <v>204</v>
      </c>
      <c r="E1091" s="30">
        <f t="shared" si="33"/>
        <v>760</v>
      </c>
      <c r="F1091" s="30">
        <f t="shared" si="33"/>
        <v>41</v>
      </c>
      <c r="G1091" s="30">
        <f t="shared" si="33"/>
        <v>34</v>
      </c>
      <c r="H1091" s="30">
        <f t="shared" si="33"/>
        <v>125</v>
      </c>
      <c r="I1091" s="30">
        <f t="shared" si="33"/>
        <v>124</v>
      </c>
      <c r="J1091" s="30">
        <f t="shared" si="33"/>
        <v>83</v>
      </c>
      <c r="K1091" s="30">
        <f t="shared" si="33"/>
        <v>638</v>
      </c>
      <c r="L1091" s="30">
        <f t="shared" si="33"/>
        <v>0</v>
      </c>
      <c r="M1091" s="30">
        <f t="shared" si="33"/>
        <v>0</v>
      </c>
      <c r="N1091" s="30">
        <f t="shared" si="33"/>
        <v>0</v>
      </c>
      <c r="O1091" s="30">
        <f t="shared" si="33"/>
        <v>0</v>
      </c>
    </row>
    <row r="1092" spans="1:15" ht="14.4" thickBot="1" x14ac:dyDescent="0.35">
      <c r="A1092" s="89"/>
      <c r="B1092" s="68"/>
      <c r="C1092" s="68"/>
      <c r="D1092" s="68"/>
      <c r="E1092" s="68"/>
      <c r="F1092" s="68"/>
      <c r="G1092" s="68"/>
      <c r="H1092" s="68"/>
      <c r="I1092" s="68"/>
      <c r="J1092" s="68"/>
      <c r="K1092" s="68"/>
      <c r="L1092" s="68"/>
      <c r="M1092" s="68"/>
      <c r="N1092" s="68"/>
      <c r="O1092" s="90"/>
    </row>
    <row r="1093" spans="1:15" ht="14.4" thickBot="1" x14ac:dyDescent="0.35">
      <c r="A1093" s="87" t="s">
        <v>691</v>
      </c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88"/>
    </row>
    <row r="1094" spans="1:15" ht="13.8" x14ac:dyDescent="0.3">
      <c r="A1094" s="40" t="s">
        <v>692</v>
      </c>
      <c r="B1094" s="45">
        <v>0</v>
      </c>
      <c r="C1094" s="46">
        <v>0</v>
      </c>
      <c r="D1094" s="46">
        <v>5</v>
      </c>
      <c r="E1094" s="47">
        <v>164</v>
      </c>
      <c r="F1094" s="45">
        <v>0</v>
      </c>
      <c r="G1094" s="46">
        <v>2</v>
      </c>
      <c r="H1094" s="46">
        <v>2</v>
      </c>
      <c r="I1094" s="46">
        <v>24</v>
      </c>
      <c r="J1094" s="46">
        <v>16</v>
      </c>
      <c r="K1094" s="47">
        <v>136</v>
      </c>
      <c r="L1094" s="45"/>
      <c r="M1094" s="46"/>
      <c r="N1094" s="46"/>
      <c r="O1094" s="47"/>
    </row>
    <row r="1095" spans="1:15" ht="13.8" x14ac:dyDescent="0.3">
      <c r="A1095" s="41" t="s">
        <v>693</v>
      </c>
      <c r="B1095" s="48">
        <v>0</v>
      </c>
      <c r="C1095" s="49">
        <v>1</v>
      </c>
      <c r="D1095" s="49">
        <v>9</v>
      </c>
      <c r="E1095" s="50">
        <v>108</v>
      </c>
      <c r="F1095" s="48">
        <v>2</v>
      </c>
      <c r="G1095" s="49">
        <v>2</v>
      </c>
      <c r="H1095" s="49">
        <v>7</v>
      </c>
      <c r="I1095" s="49">
        <v>15</v>
      </c>
      <c r="J1095" s="49">
        <v>14</v>
      </c>
      <c r="K1095" s="50">
        <v>85</v>
      </c>
      <c r="L1095" s="48"/>
      <c r="M1095" s="49"/>
      <c r="N1095" s="49"/>
      <c r="O1095" s="50"/>
    </row>
    <row r="1096" spans="1:15" ht="13.8" x14ac:dyDescent="0.3">
      <c r="A1096" s="41" t="s">
        <v>694</v>
      </c>
      <c r="B1096" s="48">
        <v>0</v>
      </c>
      <c r="C1096" s="49">
        <v>0</v>
      </c>
      <c r="D1096" s="49">
        <v>9</v>
      </c>
      <c r="E1096" s="50">
        <v>56</v>
      </c>
      <c r="F1096" s="48">
        <v>4</v>
      </c>
      <c r="G1096" s="49">
        <v>2</v>
      </c>
      <c r="H1096" s="49">
        <v>3</v>
      </c>
      <c r="I1096" s="49">
        <v>6</v>
      </c>
      <c r="J1096" s="49">
        <v>7</v>
      </c>
      <c r="K1096" s="50">
        <v>47</v>
      </c>
      <c r="L1096" s="48"/>
      <c r="M1096" s="49"/>
      <c r="N1096" s="49"/>
      <c r="O1096" s="50"/>
    </row>
    <row r="1097" spans="1:15" ht="13.8" x14ac:dyDescent="0.3">
      <c r="A1097" s="41" t="s">
        <v>695</v>
      </c>
      <c r="B1097" s="48">
        <v>0</v>
      </c>
      <c r="C1097" s="49">
        <v>0</v>
      </c>
      <c r="D1097" s="49">
        <v>19</v>
      </c>
      <c r="E1097" s="50">
        <v>143</v>
      </c>
      <c r="F1097" s="48">
        <v>5</v>
      </c>
      <c r="G1097" s="49">
        <v>3</v>
      </c>
      <c r="H1097" s="49">
        <v>11</v>
      </c>
      <c r="I1097" s="49">
        <v>25</v>
      </c>
      <c r="J1097" s="49">
        <v>22</v>
      </c>
      <c r="K1097" s="50">
        <v>104</v>
      </c>
      <c r="L1097" s="48"/>
      <c r="M1097" s="49"/>
      <c r="N1097" s="49"/>
      <c r="O1097" s="50"/>
    </row>
    <row r="1098" spans="1:15" ht="13.8" x14ac:dyDescent="0.3">
      <c r="A1098" s="41" t="s">
        <v>696</v>
      </c>
      <c r="B1098" s="48">
        <v>0</v>
      </c>
      <c r="C1098" s="49">
        <v>0</v>
      </c>
      <c r="D1098" s="49">
        <v>8</v>
      </c>
      <c r="E1098" s="50">
        <v>90</v>
      </c>
      <c r="F1098" s="48">
        <v>0</v>
      </c>
      <c r="G1098" s="49">
        <v>1</v>
      </c>
      <c r="H1098" s="49">
        <v>5</v>
      </c>
      <c r="I1098" s="49">
        <v>10</v>
      </c>
      <c r="J1098" s="49">
        <v>18</v>
      </c>
      <c r="K1098" s="50">
        <v>66</v>
      </c>
      <c r="L1098" s="48"/>
      <c r="M1098" s="49"/>
      <c r="N1098" s="49"/>
      <c r="O1098" s="50"/>
    </row>
    <row r="1099" spans="1:15" ht="13.8" x14ac:dyDescent="0.3">
      <c r="A1099" s="41" t="s">
        <v>697</v>
      </c>
      <c r="B1099" s="48">
        <v>0</v>
      </c>
      <c r="C1099" s="49">
        <v>0</v>
      </c>
      <c r="D1099" s="49">
        <v>9</v>
      </c>
      <c r="E1099" s="50">
        <v>105</v>
      </c>
      <c r="F1099" s="48">
        <v>0</v>
      </c>
      <c r="G1099" s="49">
        <v>2</v>
      </c>
      <c r="H1099" s="49">
        <v>6</v>
      </c>
      <c r="I1099" s="49">
        <v>6</v>
      </c>
      <c r="J1099" s="49">
        <v>13</v>
      </c>
      <c r="K1099" s="50">
        <v>93</v>
      </c>
      <c r="L1099" s="48"/>
      <c r="M1099" s="49"/>
      <c r="N1099" s="49"/>
      <c r="O1099" s="50"/>
    </row>
    <row r="1100" spans="1:15" ht="14.4" thickBot="1" x14ac:dyDescent="0.35">
      <c r="A1100" s="41" t="s">
        <v>698</v>
      </c>
      <c r="B1100" s="48">
        <v>0</v>
      </c>
      <c r="C1100" s="49">
        <v>0</v>
      </c>
      <c r="D1100" s="49">
        <v>2</v>
      </c>
      <c r="E1100" s="50">
        <v>224</v>
      </c>
      <c r="F1100" s="48">
        <v>1</v>
      </c>
      <c r="G1100" s="49">
        <v>0</v>
      </c>
      <c r="H1100" s="49">
        <v>1</v>
      </c>
      <c r="I1100" s="49">
        <v>22</v>
      </c>
      <c r="J1100" s="49">
        <v>12</v>
      </c>
      <c r="K1100" s="50">
        <v>204</v>
      </c>
      <c r="L1100" s="48"/>
      <c r="M1100" s="49"/>
      <c r="N1100" s="49"/>
      <c r="O1100" s="50"/>
    </row>
    <row r="1101" spans="1:15" ht="14.4" thickBot="1" x14ac:dyDescent="0.35">
      <c r="A1101" s="87" t="s">
        <v>741</v>
      </c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88"/>
    </row>
    <row r="1102" spans="1:15" ht="13.8" x14ac:dyDescent="0.3">
      <c r="A1102" s="41" t="s">
        <v>699</v>
      </c>
      <c r="B1102" s="48">
        <v>0</v>
      </c>
      <c r="C1102" s="49">
        <v>0</v>
      </c>
      <c r="D1102" s="49">
        <v>18</v>
      </c>
      <c r="E1102" s="50">
        <v>207</v>
      </c>
      <c r="F1102" s="48">
        <v>4</v>
      </c>
      <c r="G1102" s="49">
        <v>4</v>
      </c>
      <c r="H1102" s="49">
        <v>7</v>
      </c>
      <c r="I1102" s="49">
        <v>31</v>
      </c>
      <c r="J1102" s="49">
        <v>22</v>
      </c>
      <c r="K1102" s="50">
        <v>164</v>
      </c>
      <c r="L1102" s="48"/>
      <c r="M1102" s="49"/>
      <c r="N1102" s="49"/>
      <c r="O1102" s="50"/>
    </row>
    <row r="1103" spans="1:15" ht="13.8" x14ac:dyDescent="0.3">
      <c r="A1103" s="41" t="s">
        <v>700</v>
      </c>
      <c r="B1103" s="48">
        <v>0</v>
      </c>
      <c r="C1103" s="49">
        <v>0</v>
      </c>
      <c r="D1103" s="49">
        <v>17</v>
      </c>
      <c r="E1103" s="50">
        <v>96</v>
      </c>
      <c r="F1103" s="48">
        <v>4</v>
      </c>
      <c r="G1103" s="49">
        <v>4</v>
      </c>
      <c r="H1103" s="49">
        <v>8</v>
      </c>
      <c r="I1103" s="49">
        <v>16</v>
      </c>
      <c r="J1103" s="49">
        <v>18</v>
      </c>
      <c r="K1103" s="50">
        <v>65</v>
      </c>
      <c r="L1103" s="48"/>
      <c r="M1103" s="49"/>
      <c r="N1103" s="49"/>
      <c r="O1103" s="50"/>
    </row>
    <row r="1104" spans="1:15" ht="13.8" x14ac:dyDescent="0.3">
      <c r="A1104" s="27" t="s">
        <v>701</v>
      </c>
      <c r="B1104" s="48">
        <v>0</v>
      </c>
      <c r="C1104" s="49">
        <v>0</v>
      </c>
      <c r="D1104" s="49">
        <v>2</v>
      </c>
      <c r="E1104" s="50">
        <v>145</v>
      </c>
      <c r="F1104" s="48">
        <v>1</v>
      </c>
      <c r="G1104" s="49">
        <v>0</v>
      </c>
      <c r="H1104" s="49">
        <v>1</v>
      </c>
      <c r="I1104" s="49">
        <v>10</v>
      </c>
      <c r="J1104" s="49">
        <v>15</v>
      </c>
      <c r="K1104" s="50">
        <v>130</v>
      </c>
      <c r="L1104" s="48"/>
      <c r="M1104" s="49"/>
      <c r="N1104" s="49"/>
      <c r="O1104" s="50"/>
    </row>
    <row r="1105" spans="1:15" ht="13.8" x14ac:dyDescent="0.3">
      <c r="A1105" s="28" t="s">
        <v>702</v>
      </c>
      <c r="B1105" s="51">
        <v>0</v>
      </c>
      <c r="C1105" s="52">
        <v>0</v>
      </c>
      <c r="D1105" s="52">
        <v>6</v>
      </c>
      <c r="E1105" s="53">
        <v>129</v>
      </c>
      <c r="F1105" s="51">
        <v>5</v>
      </c>
      <c r="G1105" s="52">
        <v>1</v>
      </c>
      <c r="H1105" s="52">
        <v>1</v>
      </c>
      <c r="I1105" s="52">
        <v>13</v>
      </c>
      <c r="J1105" s="52">
        <v>15</v>
      </c>
      <c r="K1105" s="53">
        <v>118</v>
      </c>
      <c r="L1105" s="51"/>
      <c r="M1105" s="52"/>
      <c r="N1105" s="52"/>
      <c r="O1105" s="53"/>
    </row>
    <row r="1106" spans="1:15" ht="13.8" x14ac:dyDescent="0.3">
      <c r="A1106" s="29" t="s">
        <v>42</v>
      </c>
      <c r="B1106" s="30">
        <f t="shared" ref="B1106:O1106" si="34">SUM(B1094:B1105)</f>
        <v>0</v>
      </c>
      <c r="C1106" s="30">
        <f t="shared" si="34"/>
        <v>1</v>
      </c>
      <c r="D1106" s="30">
        <f t="shared" si="34"/>
        <v>104</v>
      </c>
      <c r="E1106" s="30">
        <f t="shared" si="34"/>
        <v>1467</v>
      </c>
      <c r="F1106" s="30">
        <f t="shared" si="34"/>
        <v>26</v>
      </c>
      <c r="G1106" s="30">
        <f t="shared" si="34"/>
        <v>21</v>
      </c>
      <c r="H1106" s="30">
        <f t="shared" si="34"/>
        <v>52</v>
      </c>
      <c r="I1106" s="30">
        <f t="shared" si="34"/>
        <v>178</v>
      </c>
      <c r="J1106" s="30">
        <f t="shared" si="34"/>
        <v>172</v>
      </c>
      <c r="K1106" s="30">
        <f t="shared" si="34"/>
        <v>1212</v>
      </c>
      <c r="L1106" s="30">
        <f t="shared" si="34"/>
        <v>0</v>
      </c>
      <c r="M1106" s="30">
        <f t="shared" si="34"/>
        <v>0</v>
      </c>
      <c r="N1106" s="30">
        <f t="shared" si="34"/>
        <v>0</v>
      </c>
      <c r="O1106" s="30">
        <f t="shared" si="34"/>
        <v>0</v>
      </c>
    </row>
    <row r="1107" spans="1:15" ht="14.4" thickBot="1" x14ac:dyDescent="0.35">
      <c r="A1107" s="89"/>
      <c r="B1107" s="68"/>
      <c r="C1107" s="68"/>
      <c r="D1107" s="68"/>
      <c r="E1107" s="68"/>
      <c r="F1107" s="68"/>
      <c r="G1107" s="68"/>
      <c r="H1107" s="68"/>
      <c r="I1107" s="68"/>
      <c r="J1107" s="68"/>
      <c r="K1107" s="68"/>
      <c r="L1107" s="68"/>
      <c r="M1107" s="68"/>
      <c r="N1107" s="68"/>
      <c r="O1107" s="90"/>
    </row>
    <row r="1108" spans="1:15" ht="15" thickTop="1" thickBot="1" x14ac:dyDescent="0.35">
      <c r="A1108" s="91" t="s">
        <v>703</v>
      </c>
      <c r="B1108" s="58">
        <f>B158+B168+B231+B249+B263+B295+B315+B325+B362+B418+B427+B434+B439+B508+B520+B548+B554+B571+B585+B606+B626+B642+B659+B668+B700+B722+B736+B812+B849+B862+B873+B881+B904+B918+B954+B963+B979+B993+B1002+B1020+B1031+B1079+B1091+B1106</f>
        <v>89</v>
      </c>
      <c r="C1108" s="59">
        <f>C158+C168+C231+C249+C263+C295+C315+C325+C362+C418+C427+C434+C439+C508+C520+C548+C554+C571+C585+C606+C626+C642+C659+C668+C700+C722+C736+C812+C849+C862+C873+C881+C904+C918+C954+C963+C979+C993+C1002+C1020+C1031+C1079+C1091+C1106</f>
        <v>131</v>
      </c>
      <c r="D1108" s="59">
        <f>D158+D168+D231+D249+D263+D295+D315+D325+D362+D418+D427+D434+D439+D508+D520+D548+D554+D571+D585+D606+D626+D642+D659+D668+D700+D722+D736+D812+D849+D862+D873+D881+D904+D918+D954+D963+D979+D993+D1002+D1020+D1031+D1079+D1091+D1106</f>
        <v>26471</v>
      </c>
      <c r="E1108" s="60">
        <f>E158+E168+E231+E249+E263+E295+E315+E325+E362+E418+E427+E434+E439+E508+E520+E548+E554+E571+E585+E606+E626+E642+E659+E668+E700+E722+E736+E812+E849+E862+E873+E881+E904+E918+E954+E963+E979+E993+E1002+E1020+E1031+E1079+E1091+E1106</f>
        <v>119633</v>
      </c>
      <c r="F1108" s="58">
        <f>F158+F168+F231+F249+F263+F295+F315+F325+F362+F418+F427+F434+F439+F508+F520+F548+F554+F571+F585+F606+F626+F642+F659+F668+F700+F722+F736+F812+F849+F862+F873+F881+F904+F918+F954+F963+F979+F993+F1002+F1020+F1031+F1079+F1091+F1106</f>
        <v>3428</v>
      </c>
      <c r="G1108" s="59">
        <f>G158+G168+G231+G249+G263+G295+G315+G325+G362+G418+G427+G434+G439+G508+G520+G548+G554+G571+G585+G606+G626+G642+G659+G668+G700+G722+G736+G812+G849+G862+G873+G881+G904+G918+G954+G963+G979+G993+G1002+G1020+G1031+G1079+G1091+G1106</f>
        <v>2002</v>
      </c>
      <c r="H1108" s="59">
        <f>H158+H168+H231+H249+H263+H295+H315+H325+H362+H418+H427+H434+H439+H508+H520+H548+H554+H571+H585+H606+H626+H642+H659+H668+H700+H722+H736+H812+H849+H862+H873+H881+H904+H918+H954+H963+H979+H993+H1002+H1020+H1031+H1079+H1091+H1106</f>
        <v>6954</v>
      </c>
      <c r="I1108" s="59">
        <f>I158+I168+I231+I249+I263+I295+I315+I325+I362+I418+I427+I434+I439+I508+I520+I548+I554+I571+I585+I606+I626+I642+I659+I668+I700+I722+I736+I812+I849+I862+I873+I881+I904+I918+I954+I963+I979+I993+I1002+I1020+I1031+I1079+I1091+I1106</f>
        <v>6510</v>
      </c>
      <c r="J1108" s="59">
        <f>J158+J168+J231+J249+J263+J295+J315+J325+J362+J418+J427+J434+J439+J508+J520+J548+J554+J571+J585+J606+J626+J642+J659+J668+J700+J722+J736+J812+J849+J862+J873+J881+J904+J918+J954+J963+J979+J993+J1002+J1020+J1031+J1079+J1091+J1106</f>
        <v>5605</v>
      </c>
      <c r="K1108" s="60">
        <f>K158+K168+K231+K249+K263+K295+K315+K325+K362+K418+K427+K434+K439+K508+K520+K548+K554+K571+K585+K606+K626+K642+K659+K668+K700+K722+K736+K812+K849+K862+K873+K881+K904+K918+K954+K963+K979+K993+K1002+K1020+K1031+K1079+K1091+K1106</f>
        <v>51568</v>
      </c>
      <c r="L1108" s="58">
        <f>L158+L168+L231+L249+L263+L295+L315+L325+L362+L418+L427+L434+L439+L508+L520+L548+L554+L571+L585+L606+L626+L642+L659+L668+L700+L722+L736+L812+L849+L862+L873+L881+L904+L918+L954+L963+L979+L993+L1002+L1020+L1031+L1079+L1091+L1106</f>
        <v>82</v>
      </c>
      <c r="M1108" s="59">
        <f>M158+M168+M231+M249+M263+M295+M315+M325+M362+M418+M427+M434+M439+M508+M520+M548+M554+M571+M585+M606+M626+M642+M659+M668+M700+M722+M736+M812+M849+M862+M873+M881+M904+M918+M954+M963+M979+M993+M1002+M1020+M1031+M1079+M1091+M1106</f>
        <v>13816</v>
      </c>
      <c r="N1108" s="59">
        <f>N158+N168+N231+N249+N263+N295+N315+N325+N362+N418+N427+N434+N439+N508+N520+N548+N554+N571+N585+N606+N626+N642+N659+N668+N700+N722+N736+N812+N849+N862+N873+N881+N904+N918+N954+N963+N979+N993+N1002+N1020+N1031+N1079+N1091+N1106</f>
        <v>17442</v>
      </c>
      <c r="O1108" s="60">
        <f>O158+O168+O231+O249+O263+O295+O315+O325+O362+O418+O427+O434+O439+O508+O520+O548+O554+O571+O585+O606+O626+O642+O659+O668+O700+O722+O736+O812+O849+O862+O873+O881+O904+O918+O954+O963+O979+O993+O1002+O1020+O1031+O1079+O1091+O1106</f>
        <v>47116</v>
      </c>
    </row>
    <row r="1109" spans="1:15" ht="14.4" thickTop="1" x14ac:dyDescent="0.3">
      <c r="A1109" s="89"/>
      <c r="B1109" s="68"/>
      <c r="C1109" s="68"/>
      <c r="D1109" s="68"/>
      <c r="E1109" s="68"/>
      <c r="F1109" s="68"/>
      <c r="G1109" s="68"/>
      <c r="H1109" s="68"/>
      <c r="I1109" s="68"/>
      <c r="J1109" s="68"/>
      <c r="K1109" s="68"/>
      <c r="L1109" s="68"/>
      <c r="M1109" s="68"/>
      <c r="N1109" s="68"/>
      <c r="O1109" s="90"/>
    </row>
    <row r="1110" spans="1:15" ht="13.8" x14ac:dyDescent="0.3">
      <c r="A1110" s="42" t="s">
        <v>704</v>
      </c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4"/>
    </row>
    <row r="1111" spans="1:15" ht="13.8" x14ac:dyDescent="0.3">
      <c r="A1111" s="61" t="s">
        <v>705</v>
      </c>
      <c r="B1111" s="63">
        <f>B1115+B168+B263+B325+B362+B427+B508+B571+B659+B700+B812+B849+B873+B954+B979+B993+B1020+B1091+B1106</f>
        <v>49</v>
      </c>
      <c r="C1111" s="64">
        <f>C1115+C168+C263+C325+C362+C427+C508+C571+C659+C700+C812+C849+C873+C954+C979+C993+C1020+C1091+C1106</f>
        <v>72</v>
      </c>
      <c r="D1111" s="64">
        <f>D1115+D168+D263+D325+D362+D427+D508+D571+D659+D700+D812+D849+D873+D954+D979+D993+D1020+D1091+D1106</f>
        <v>12702</v>
      </c>
      <c r="E1111" s="65">
        <f>E1115+E168+E263+E325+E362+E427+E508+E571+E659+E700+E812+E849+E873+E954+E979+E993+E1020+E1091+E1106</f>
        <v>59866</v>
      </c>
      <c r="F1111" s="63">
        <f>F1115+F168+F263+F325+F362+F427+F508+F571+F659+F700+F812+F849+F873+F954+F979+F993+F1020+F1091+F1106</f>
        <v>3428</v>
      </c>
      <c r="G1111" s="64">
        <f>G1115+G168+G263+G325+G362+G427+G508+G571+G659+G700+G812+G849+G873+G954+G979+G993+G1020+G1091+G1106</f>
        <v>2002</v>
      </c>
      <c r="H1111" s="64">
        <f>H1115+H168+H263+H325+H362+H427+H508+H571+H659+H700+H812+H849+H873+H954+H979+H993+H1020+H1091+H1106</f>
        <v>6954</v>
      </c>
      <c r="I1111" s="64">
        <f>I1115+I168+I263+I325+I362+I427+I508+I571+I659+I700+I812+I849+I873+I954+I979+I993+I1020+I1091+I1106</f>
        <v>6510</v>
      </c>
      <c r="J1111" s="64">
        <f>J1115+J168+J263+J325+J362+J427+J508+J571+J659+J700+J812+J849+J873+J954+J979+J993+J1020+J1091+J1106</f>
        <v>5605</v>
      </c>
      <c r="K1111" s="65">
        <f>K1115+K168+K263+K325+K362+K427+K508+K571+K659+K700+K812+K849+K873+K954+K979+K993+K1020+K1091+K1106</f>
        <v>51568</v>
      </c>
      <c r="L1111" s="63">
        <f>L1115+L168+L263+L325+L362+L427+L508+L571+L659+L700+L812+L849+L873+L954+L979+L993+L1020+L1091+L1106</f>
        <v>0</v>
      </c>
      <c r="M1111" s="64">
        <f>M1115+M168+M263+M325+M362+M427+M508+M571+M659+M700+M812+M849+M873+M954+M979+M993+M1020+M1091+M1106</f>
        <v>0</v>
      </c>
      <c r="N1111" s="64">
        <f>N1115+N168+N263+N325+N362+N427+N508+N571+N659+N700+N812+N849+N873+N954+N979+N993+N1020+N1091+N1106</f>
        <v>0</v>
      </c>
      <c r="O1111" s="65">
        <f>O1115+O168+O263+O325+O362+O427+O508+O571+O659+O700+O812+O849+O873+O954+O979+O993+O1020+O1091+O1106</f>
        <v>0</v>
      </c>
    </row>
    <row r="1112" spans="1:15" ht="13.8" x14ac:dyDescent="0.3">
      <c r="A1112" s="24" t="s">
        <v>706</v>
      </c>
      <c r="B1112" s="51">
        <f>B1116+B231+B249+B295+B315+B418+B434+B439+B520+B548+B554+B585+B606+B626+B642+B668+B722+B736+B862+B881+B904+B918+B963+B1002+B1031+B1079</f>
        <v>40</v>
      </c>
      <c r="C1112" s="52">
        <f>C1116+C231+C249+C295+C315+C418+C434+C439+C520+C548+C554+C585+C606+C626+C642+C668+C722+C736+C862+C881+C904+C918+C963+C1002+C1031+C1079</f>
        <v>59</v>
      </c>
      <c r="D1112" s="52">
        <f>D1116+D231+D249+D295+D315+D418+D434+D439+D520+D548+D554+D585+D606+D626+D642+D668+D722+D736+D862+D881+D904+D918+D963+D1002+D1031+D1079</f>
        <v>13769</v>
      </c>
      <c r="E1112" s="53">
        <f>E1116+E231+E249+E295+E315+E418+E434+E439+E520+E548+E554+E585+E606+E626+E642+E668+E722+E736+E862+E881+E904+E918+E963+E1002+E1031+E1079</f>
        <v>59767</v>
      </c>
      <c r="F1112" s="51">
        <f>F1116+F231+F249+F295+F315+F418+F434+F439+F520+F548+F554+F585+F606+F626+F642+F668+F722+F736+F862+F881+F904+F918+F963+F1002+F1031+F1079</f>
        <v>0</v>
      </c>
      <c r="G1112" s="52">
        <f>G1116+G231+G249+G295+G315+G418+G434+G439+G520+G548+G554+G585+G606+G626+G642+G668+G722+G736+G862+G881+G904+G918+G963+G1002+G1031+G1079</f>
        <v>0</v>
      </c>
      <c r="H1112" s="52">
        <f>H1116+H231+H249+H295+H315+H418+H434+H439+H520+H548+H554+H585+H606+H626+H642+H668+H722+H736+H862+H881+H904+H918+H963+H1002+H1031+H1079</f>
        <v>0</v>
      </c>
      <c r="I1112" s="52">
        <f>I1116+I231+I249+I295+I315+I418+I434+I439+I520+I548+I554+I585+I606+I626+I642+I668+I722+I736+I862+I881+I904+I918+I963+I1002+I1031+I1079</f>
        <v>0</v>
      </c>
      <c r="J1112" s="52">
        <f>J1116+J231+J249+J295+J315+J418+J434+J439+J520+J548+J554+J585+J606+J626+J642+J668+J722+J736+J862+J881+J904+J918+J963+J1002+J1031+J1079</f>
        <v>0</v>
      </c>
      <c r="K1112" s="53">
        <f>K1116+K231+K249+K295+K315+K418+K434+K439+K520+K548+K554+K585+K606+K626+K642+K668+K722+K736+K862+K881+K904+K918+K963+K1002+K1031+K1079</f>
        <v>0</v>
      </c>
      <c r="L1112" s="51">
        <f>L1116+L231+L249+L295+L315+L418+L434+L439+L520+L548+L554+L585+L606+L626+L642+L668+L722+L736+L862+L881+L904+L918+L963+L1002+L1031+L1079</f>
        <v>82</v>
      </c>
      <c r="M1112" s="52">
        <f>M1116+M231+M249+M295+M315+M418+M434+M439+M520+M548+M554+M585+M606+M626+M642+M668+M722+M736+M862+M881+M904+M918+M963+M1002+M1031+M1079</f>
        <v>13816</v>
      </c>
      <c r="N1112" s="52">
        <f>N1116+N231+N249+N295+N315+N418+N434+N439+N520+N548+N554+N585+N606+N626+N642+N668+N722+N736+N862+N881+N904+N918+N963+N1002+N1031+N1079</f>
        <v>17442</v>
      </c>
      <c r="O1112" s="53">
        <f>O1116+O231+O249+O295+O315+O418+O434+O439+O520+O548+O554+O585+O606+O626+O642+O668+O722+O736+O862+O881+O904+O918+O963+O1002+O1031+O1079</f>
        <v>47116</v>
      </c>
    </row>
    <row r="1113" spans="1:15" ht="13.8" x14ac:dyDescent="0.3">
      <c r="A1113" s="89"/>
      <c r="B1113" s="68"/>
      <c r="C1113" s="68"/>
      <c r="D1113" s="68"/>
      <c r="E1113" s="68"/>
      <c r="F1113" s="68"/>
      <c r="G1113" s="68"/>
      <c r="H1113" s="68"/>
      <c r="I1113" s="68"/>
      <c r="J1113" s="68"/>
      <c r="K1113" s="68"/>
      <c r="L1113" s="68"/>
      <c r="M1113" s="68"/>
      <c r="N1113" s="68"/>
      <c r="O1113" s="90"/>
    </row>
    <row r="1114" spans="1:15" ht="13.8" x14ac:dyDescent="0.3">
      <c r="A1114" s="42" t="s">
        <v>707</v>
      </c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4"/>
    </row>
    <row r="1115" spans="1:15" ht="13.8" x14ac:dyDescent="0.3">
      <c r="A1115" s="61" t="s">
        <v>705</v>
      </c>
      <c r="B1115" s="63">
        <f>SUM(B7:B26)+B29+B48+SUM(B73:B76)+B94+SUM(B113:B157)</f>
        <v>9</v>
      </c>
      <c r="C1115" s="64">
        <f>SUM(C7:C26)+C29+C48+SUM(C73:C76)+C94+SUM(C113:C157)</f>
        <v>10</v>
      </c>
      <c r="D1115" s="64">
        <f>SUM(D7:D26)+D29+D48+SUM(D73:D76)+D94+SUM(D113:D157)</f>
        <v>2924</v>
      </c>
      <c r="E1115" s="65">
        <f>SUM(E7:E26)+E29+E48+SUM(E73:E76)+E94+SUM(E113:E157)</f>
        <v>11871</v>
      </c>
      <c r="F1115" s="63">
        <f>SUM(F7:F26)+F29+F48+SUM(F73:F76)+F94+SUM(F113:F157)</f>
        <v>691</v>
      </c>
      <c r="G1115" s="64">
        <f>SUM(G7:G26)+G29+G48+SUM(G73:G76)+G94+SUM(G113:G157)</f>
        <v>469</v>
      </c>
      <c r="H1115" s="64">
        <f>SUM(H7:H26)+H29+H48+SUM(H73:H76)+H94+SUM(H113:H157)</f>
        <v>1820</v>
      </c>
      <c r="I1115" s="64">
        <f>SUM(I7:I26)+I29+I48+SUM(I73:I76)+I94+SUM(I113:I157)</f>
        <v>1355</v>
      </c>
      <c r="J1115" s="64">
        <f>SUM(J7:J26)+J29+J48+SUM(J73:J76)+J94+SUM(J113:J157)</f>
        <v>1109</v>
      </c>
      <c r="K1115" s="65">
        <f>SUM(K7:K26)+K29+K48+SUM(K73:K76)+K94+SUM(K113:K157)</f>
        <v>10233</v>
      </c>
      <c r="L1115" s="63">
        <f>SUM(L7:L26)+L29+L48+SUM(L73:L76)+L94+SUM(L113:L157)</f>
        <v>0</v>
      </c>
      <c r="M1115" s="64">
        <f>SUM(M7:M26)+M29+M48+SUM(M73:M76)+M94+SUM(M113:M157)</f>
        <v>0</v>
      </c>
      <c r="N1115" s="64">
        <f>SUM(N7:N26)+N29+N48+SUM(N73:N76)+N94+SUM(N113:N157)</f>
        <v>0</v>
      </c>
      <c r="O1115" s="65">
        <f>SUM(O7:O26)+O29+O48+SUM(O73:O76)+O94+SUM(O113:O157)</f>
        <v>0</v>
      </c>
    </row>
    <row r="1116" spans="1:15" ht="13.8" x14ac:dyDescent="0.3">
      <c r="A1116" s="24" t="s">
        <v>706</v>
      </c>
      <c r="B1116" s="51">
        <f>SUM(B27:B28)+SUM(B30:B47)+SUM(B49:B72)+SUM(B78:B93)+SUM(B95:B112)</f>
        <v>6</v>
      </c>
      <c r="C1116" s="52">
        <f>SUM(C27:C28)+SUM(C30:C47)+SUM(C49:C72)+SUM(C78:C93)+SUM(C95:C112)</f>
        <v>11</v>
      </c>
      <c r="D1116" s="52">
        <f>SUM(D27:D28)+SUM(D30:D47)+SUM(D49:D72)+SUM(D78:D93)+SUM(D95:D112)</f>
        <v>7491</v>
      </c>
      <c r="E1116" s="53">
        <f>SUM(E27:E28)+SUM(E30:E47)+SUM(E49:E72)+SUM(E78:E93)+SUM(E95:E112)</f>
        <v>6928</v>
      </c>
      <c r="F1116" s="51">
        <f>SUM(F27:F28)+SUM(F30:F47)+SUM(F49:F72)+SUM(F78:F93)+SUM(F95:F112)</f>
        <v>0</v>
      </c>
      <c r="G1116" s="52">
        <f>SUM(G27:G28)+SUM(G30:G47)+SUM(G49:G72)+SUM(G78:G93)+SUM(G95:G112)</f>
        <v>0</v>
      </c>
      <c r="H1116" s="52">
        <f>SUM(H27:H28)+SUM(H30:H47)+SUM(H49:H72)+SUM(H78:H93)+SUM(H95:H112)</f>
        <v>0</v>
      </c>
      <c r="I1116" s="52">
        <f>SUM(I27:I28)+SUM(I30:I47)+SUM(I49:I72)+SUM(I78:I93)+SUM(I95:I112)</f>
        <v>0</v>
      </c>
      <c r="J1116" s="52">
        <f>SUM(J27:J28)+SUM(J30:J47)+SUM(J49:J72)+SUM(J78:J93)+SUM(J95:J112)</f>
        <v>0</v>
      </c>
      <c r="K1116" s="53">
        <f>SUM(K27:K28)+SUM(K30:K47)+SUM(K49:K72)+SUM(K78:K93)+SUM(K95:K112)</f>
        <v>0</v>
      </c>
      <c r="L1116" s="51">
        <f>SUM(L27:L28)+SUM(L30:L47)+SUM(L49:L72)+SUM(L78:L93)+SUM(L95:L112)</f>
        <v>13</v>
      </c>
      <c r="M1116" s="52">
        <f>SUM(M27:M28)+SUM(M30:M47)+SUM(M49:M72)+SUM(M78:M93)+SUM(M95:M112)</f>
        <v>7526</v>
      </c>
      <c r="N1116" s="52">
        <f>SUM(N27:N28)+SUM(N30:N47)+SUM(N49:N72)+SUM(N78:N93)+SUM(N95:N112)</f>
        <v>1768</v>
      </c>
      <c r="O1116" s="53">
        <f>SUM(O27:O28)+SUM(O30:O47)+SUM(O49:O72)+SUM(O78:O93)+SUM(O95:O112)</f>
        <v>5825</v>
      </c>
    </row>
    <row r="1117" spans="1:15" ht="13.8" x14ac:dyDescent="0.3">
      <c r="A1117" s="25" t="s">
        <v>708</v>
      </c>
      <c r="B1117" s="30">
        <f t="shared" ref="B1117:E1117" si="35">B1115+B1116</f>
        <v>15</v>
      </c>
      <c r="C1117" s="30">
        <f t="shared" si="35"/>
        <v>21</v>
      </c>
      <c r="D1117" s="30">
        <f t="shared" si="35"/>
        <v>10415</v>
      </c>
      <c r="E1117" s="30">
        <f t="shared" si="35"/>
        <v>18799</v>
      </c>
      <c r="F1117" s="30">
        <f t="shared" ref="F1117" si="36">F1115+F1116</f>
        <v>691</v>
      </c>
      <c r="G1117" s="30">
        <f t="shared" ref="G1117" si="37">G1115+G1116</f>
        <v>469</v>
      </c>
      <c r="H1117" s="30">
        <f t="shared" ref="H1117" si="38">H1115+H1116</f>
        <v>1820</v>
      </c>
      <c r="I1117" s="30">
        <f t="shared" ref="I1117" si="39">I1115+I1116</f>
        <v>1355</v>
      </c>
      <c r="J1117" s="30">
        <f t="shared" ref="J1117" si="40">J1115+J1116</f>
        <v>1109</v>
      </c>
      <c r="K1117" s="30">
        <f t="shared" ref="K1117" si="41">K1115+K1116</f>
        <v>10233</v>
      </c>
      <c r="L1117" s="30">
        <f t="shared" ref="L1117" si="42">L1115+L1116</f>
        <v>13</v>
      </c>
      <c r="M1117" s="30">
        <f t="shared" ref="M1117" si="43">M1115+M1116</f>
        <v>7526</v>
      </c>
      <c r="N1117" s="30">
        <f t="shared" ref="N1117" si="44">N1115+N1116</f>
        <v>1768</v>
      </c>
      <c r="O1117" s="30">
        <f t="shared" ref="O1117" si="45">O1115+O1116</f>
        <v>5825</v>
      </c>
    </row>
  </sheetData>
  <mergeCells count="9">
    <mergeCell ref="B3:E3"/>
    <mergeCell ref="F3:K3"/>
    <mergeCell ref="L3:O3"/>
    <mergeCell ref="B1:E1"/>
    <mergeCell ref="F1:K1"/>
    <mergeCell ref="L1:O1"/>
    <mergeCell ref="B2:E2"/>
    <mergeCell ref="F2:K2"/>
    <mergeCell ref="L2:O2"/>
  </mergeCells>
  <printOptions horizontalCentered="1"/>
  <pageMargins left="0.7" right="0.7" top="1" bottom="0.5" header="0.3" footer="0.3"/>
  <pageSetup paperSize="5" orientation="landscape" r:id="rId1"/>
  <headerFooter>
    <oddHeader>&amp;C&amp;"Arial,Regular"STATEWIDE PRECINCT RESULTS
Primary Election          May 17, 2016
State of Idaho</oddHeader>
    <oddFooter>Page &amp;P of &amp;N</oddFooter>
  </headerFooter>
  <rowBreaks count="24" manualBreakCount="24">
    <brk id="53" max="16383" man="1"/>
    <brk id="76" max="16383" man="1"/>
    <brk id="123" max="16383" man="1"/>
    <brk id="169" max="16383" man="1"/>
    <brk id="264" max="16383" man="1"/>
    <brk id="287" max="16383" man="1"/>
    <brk id="308" max="16383" man="1"/>
    <brk id="326" max="16383" man="1"/>
    <brk id="419" max="16383" man="1"/>
    <brk id="440" max="16383" man="1"/>
    <brk id="509" max="16383" man="1"/>
    <brk id="555" max="16383" man="1"/>
    <brk id="602" max="16383" man="1"/>
    <brk id="669" max="16383" man="1"/>
    <brk id="692" max="16383" man="1"/>
    <brk id="715" max="16383" man="1"/>
    <brk id="737" max="16383" man="1"/>
    <brk id="807" max="16383" man="1"/>
    <brk id="850" max="16383" man="1"/>
    <brk id="919" max="16383" man="1"/>
    <brk id="964" max="16383" man="1"/>
    <brk id="987" max="16383" man="1"/>
    <brk id="1032" max="16383" man="1"/>
    <brk id="11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7"/>
  <sheetViews>
    <sheetView tabSelected="1" view="pageBreakPreview" zoomScale="60" zoomScaleNormal="100" workbookViewId="0">
      <pane ySplit="5" topLeftCell="A1087" activePane="bottomLeft" state="frozen"/>
      <selection activeCell="A6" sqref="A6"/>
      <selection pane="bottomLeft" activeCell="L1111" sqref="L1111"/>
    </sheetView>
  </sheetViews>
  <sheetFormatPr defaultRowHeight="13.8" x14ac:dyDescent="0.3"/>
  <cols>
    <col min="1" max="1" width="20" style="11" bestFit="1" customWidth="1"/>
    <col min="2" max="2" width="15.109375" style="11" bestFit="1" customWidth="1"/>
    <col min="3" max="6" width="8.88671875" style="11"/>
    <col min="7" max="7" width="14.5546875" style="11" bestFit="1" customWidth="1"/>
    <col min="8" max="16384" width="8.88671875" style="11"/>
  </cols>
  <sheetData>
    <row r="1" spans="1:12" ht="14.4" customHeight="1" x14ac:dyDescent="0.3">
      <c r="A1" s="9"/>
      <c r="B1" s="101" t="s">
        <v>23</v>
      </c>
      <c r="C1" s="102"/>
      <c r="D1" s="102"/>
      <c r="E1" s="102"/>
      <c r="F1" s="103"/>
      <c r="G1" s="10" t="s">
        <v>24</v>
      </c>
      <c r="H1" s="104"/>
      <c r="I1" s="104"/>
      <c r="J1" s="104"/>
      <c r="K1" s="104"/>
      <c r="L1" s="104"/>
    </row>
    <row r="2" spans="1:12" x14ac:dyDescent="0.3">
      <c r="A2" s="12"/>
      <c r="B2" s="105" t="s">
        <v>25</v>
      </c>
      <c r="C2" s="106"/>
      <c r="D2" s="106"/>
      <c r="E2" s="106"/>
      <c r="F2" s="107"/>
      <c r="G2" s="13" t="s">
        <v>26</v>
      </c>
      <c r="H2" s="108" t="s">
        <v>27</v>
      </c>
      <c r="I2" s="108"/>
      <c r="J2" s="108"/>
      <c r="K2" s="108"/>
      <c r="L2" s="108"/>
    </row>
    <row r="3" spans="1:12" x14ac:dyDescent="0.3">
      <c r="A3" s="12"/>
      <c r="B3" s="14" t="s">
        <v>28</v>
      </c>
      <c r="C3" s="109" t="s">
        <v>28</v>
      </c>
      <c r="D3" s="109"/>
      <c r="E3" s="109"/>
      <c r="F3" s="109"/>
      <c r="G3" s="14" t="s">
        <v>28</v>
      </c>
      <c r="H3" s="108" t="s">
        <v>29</v>
      </c>
      <c r="I3" s="108"/>
      <c r="J3" s="108"/>
      <c r="K3" s="108"/>
      <c r="L3" s="108"/>
    </row>
    <row r="4" spans="1:12" x14ac:dyDescent="0.3">
      <c r="A4" s="15"/>
      <c r="B4" s="16" t="s">
        <v>30</v>
      </c>
      <c r="C4" s="97" t="s">
        <v>31</v>
      </c>
      <c r="D4" s="98"/>
      <c r="E4" s="98"/>
      <c r="F4" s="99"/>
      <c r="G4" s="16" t="s">
        <v>32</v>
      </c>
      <c r="H4" s="100"/>
      <c r="I4" s="100"/>
      <c r="J4" s="100"/>
      <c r="K4" s="100"/>
      <c r="L4" s="100"/>
    </row>
    <row r="5" spans="1:12" s="22" customFormat="1" ht="99" customHeight="1" thickBot="1" x14ac:dyDescent="0.35">
      <c r="A5" s="17" t="s">
        <v>8</v>
      </c>
      <c r="B5" s="18" t="s">
        <v>30</v>
      </c>
      <c r="C5" s="18" t="s">
        <v>33</v>
      </c>
      <c r="D5" s="18" t="s">
        <v>34</v>
      </c>
      <c r="E5" s="18" t="s">
        <v>35</v>
      </c>
      <c r="F5" s="18" t="s">
        <v>36</v>
      </c>
      <c r="G5" s="19" t="s">
        <v>32</v>
      </c>
      <c r="H5" s="20" t="s">
        <v>37</v>
      </c>
      <c r="I5" s="20" t="s">
        <v>38</v>
      </c>
      <c r="J5" s="20" t="s">
        <v>39</v>
      </c>
      <c r="K5" s="20" t="s">
        <v>40</v>
      </c>
      <c r="L5" s="21" t="s">
        <v>41</v>
      </c>
    </row>
    <row r="6" spans="1:12" ht="14.4" thickBot="1" x14ac:dyDescent="0.35">
      <c r="A6" s="87" t="s">
        <v>51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88"/>
    </row>
    <row r="7" spans="1:12" x14ac:dyDescent="0.3">
      <c r="A7" s="69">
        <v>1401</v>
      </c>
      <c r="B7" s="70">
        <v>186</v>
      </c>
      <c r="C7" s="71">
        <v>46</v>
      </c>
      <c r="D7" s="72">
        <v>52</v>
      </c>
      <c r="E7" s="72">
        <v>89</v>
      </c>
      <c r="F7" s="73">
        <v>35</v>
      </c>
      <c r="G7" s="70">
        <v>185</v>
      </c>
      <c r="H7" s="70">
        <v>1207</v>
      </c>
      <c r="I7" s="70">
        <v>6</v>
      </c>
      <c r="J7" s="70">
        <f>H7+I7</f>
        <v>1213</v>
      </c>
      <c r="K7" s="70">
        <v>245</v>
      </c>
      <c r="L7" s="74">
        <f>K7/J7</f>
        <v>0.2019785655399835</v>
      </c>
    </row>
    <row r="8" spans="1:12" x14ac:dyDescent="0.3">
      <c r="A8" s="75">
        <v>1402</v>
      </c>
      <c r="B8" s="76">
        <v>198</v>
      </c>
      <c r="C8" s="77">
        <v>36</v>
      </c>
      <c r="D8" s="78">
        <v>57</v>
      </c>
      <c r="E8" s="78">
        <v>118</v>
      </c>
      <c r="F8" s="79">
        <v>42</v>
      </c>
      <c r="G8" s="76">
        <v>193</v>
      </c>
      <c r="H8" s="76">
        <v>1378</v>
      </c>
      <c r="I8" s="76">
        <v>8</v>
      </c>
      <c r="J8" s="76">
        <f t="shared" ref="J8:J73" si="0">H8+I8</f>
        <v>1386</v>
      </c>
      <c r="K8" s="76">
        <v>299</v>
      </c>
      <c r="L8" s="80">
        <f t="shared" ref="L8:L73" si="1">K8/J8</f>
        <v>0.21572871572871574</v>
      </c>
    </row>
    <row r="9" spans="1:12" x14ac:dyDescent="0.3">
      <c r="A9" s="75">
        <v>1403</v>
      </c>
      <c r="B9" s="76">
        <v>75</v>
      </c>
      <c r="C9" s="77">
        <v>14</v>
      </c>
      <c r="D9" s="78">
        <v>23</v>
      </c>
      <c r="E9" s="78">
        <v>42</v>
      </c>
      <c r="F9" s="79">
        <v>14</v>
      </c>
      <c r="G9" s="76">
        <v>75</v>
      </c>
      <c r="H9" s="76">
        <v>519</v>
      </c>
      <c r="I9" s="76">
        <v>3</v>
      </c>
      <c r="J9" s="76">
        <f t="shared" si="0"/>
        <v>522</v>
      </c>
      <c r="K9" s="76">
        <v>113</v>
      </c>
      <c r="L9" s="80">
        <f t="shared" si="1"/>
        <v>0.21647509578544061</v>
      </c>
    </row>
    <row r="10" spans="1:12" x14ac:dyDescent="0.3">
      <c r="A10" s="75">
        <v>1404</v>
      </c>
      <c r="B10" s="76">
        <v>259</v>
      </c>
      <c r="C10" s="77">
        <v>77</v>
      </c>
      <c r="D10" s="78">
        <v>52</v>
      </c>
      <c r="E10" s="78">
        <v>111</v>
      </c>
      <c r="F10" s="79">
        <v>54</v>
      </c>
      <c r="G10" s="76">
        <v>257</v>
      </c>
      <c r="H10" s="76">
        <v>1859</v>
      </c>
      <c r="I10" s="76">
        <v>13</v>
      </c>
      <c r="J10" s="76">
        <f t="shared" si="0"/>
        <v>1872</v>
      </c>
      <c r="K10" s="76">
        <v>339</v>
      </c>
      <c r="L10" s="80">
        <f t="shared" si="1"/>
        <v>0.18108974358974358</v>
      </c>
    </row>
    <row r="11" spans="1:12" x14ac:dyDescent="0.3">
      <c r="A11" s="75">
        <v>1405</v>
      </c>
      <c r="B11" s="76">
        <v>233</v>
      </c>
      <c r="C11" s="77">
        <v>57</v>
      </c>
      <c r="D11" s="78">
        <v>56</v>
      </c>
      <c r="E11" s="78">
        <v>97</v>
      </c>
      <c r="F11" s="79">
        <v>56</v>
      </c>
      <c r="G11" s="76">
        <v>234</v>
      </c>
      <c r="H11" s="76">
        <v>1521</v>
      </c>
      <c r="I11" s="76">
        <v>14</v>
      </c>
      <c r="J11" s="76">
        <f t="shared" si="0"/>
        <v>1535</v>
      </c>
      <c r="K11" s="76">
        <v>297</v>
      </c>
      <c r="L11" s="80">
        <f t="shared" si="1"/>
        <v>0.19348534201954398</v>
      </c>
    </row>
    <row r="12" spans="1:12" x14ac:dyDescent="0.3">
      <c r="A12" s="75">
        <v>1406</v>
      </c>
      <c r="B12" s="76">
        <v>321</v>
      </c>
      <c r="C12" s="77">
        <v>100</v>
      </c>
      <c r="D12" s="78">
        <v>79</v>
      </c>
      <c r="E12" s="78">
        <v>126</v>
      </c>
      <c r="F12" s="79">
        <v>71</v>
      </c>
      <c r="G12" s="76">
        <v>321</v>
      </c>
      <c r="H12" s="76">
        <v>2326</v>
      </c>
      <c r="I12" s="76">
        <v>23</v>
      </c>
      <c r="J12" s="76">
        <f t="shared" si="0"/>
        <v>2349</v>
      </c>
      <c r="K12" s="76">
        <v>437</v>
      </c>
      <c r="L12" s="80">
        <f t="shared" si="1"/>
        <v>0.18603661132396765</v>
      </c>
    </row>
    <row r="13" spans="1:12" x14ac:dyDescent="0.3">
      <c r="A13" s="75">
        <v>1407</v>
      </c>
      <c r="B13" s="76">
        <v>201</v>
      </c>
      <c r="C13" s="77">
        <v>51</v>
      </c>
      <c r="D13" s="78">
        <v>60</v>
      </c>
      <c r="E13" s="78">
        <v>73</v>
      </c>
      <c r="F13" s="79">
        <v>47</v>
      </c>
      <c r="G13" s="76">
        <v>205</v>
      </c>
      <c r="H13" s="76">
        <v>1261</v>
      </c>
      <c r="I13" s="76">
        <v>8</v>
      </c>
      <c r="J13" s="76">
        <f t="shared" si="0"/>
        <v>1269</v>
      </c>
      <c r="K13" s="76">
        <v>254</v>
      </c>
      <c r="L13" s="80">
        <f t="shared" si="1"/>
        <v>0.20015760441292357</v>
      </c>
    </row>
    <row r="14" spans="1:12" x14ac:dyDescent="0.3">
      <c r="A14" s="75">
        <v>1408</v>
      </c>
      <c r="B14" s="76">
        <v>180</v>
      </c>
      <c r="C14" s="77">
        <v>55</v>
      </c>
      <c r="D14" s="78">
        <v>68</v>
      </c>
      <c r="E14" s="78">
        <v>55</v>
      </c>
      <c r="F14" s="79">
        <v>46</v>
      </c>
      <c r="G14" s="76">
        <v>185</v>
      </c>
      <c r="H14" s="76">
        <v>1569</v>
      </c>
      <c r="I14" s="76">
        <v>9</v>
      </c>
      <c r="J14" s="76">
        <f t="shared" si="0"/>
        <v>1578</v>
      </c>
      <c r="K14" s="76">
        <v>251</v>
      </c>
      <c r="L14" s="80">
        <f t="shared" si="1"/>
        <v>0.15906210392902409</v>
      </c>
    </row>
    <row r="15" spans="1:12" x14ac:dyDescent="0.3">
      <c r="A15" s="75">
        <v>1409</v>
      </c>
      <c r="B15" s="76">
        <v>274</v>
      </c>
      <c r="C15" s="77">
        <v>61</v>
      </c>
      <c r="D15" s="78">
        <v>113</v>
      </c>
      <c r="E15" s="78">
        <v>65</v>
      </c>
      <c r="F15" s="79">
        <v>65</v>
      </c>
      <c r="G15" s="76">
        <v>274</v>
      </c>
      <c r="H15" s="76">
        <v>1469</v>
      </c>
      <c r="I15" s="76">
        <v>6</v>
      </c>
      <c r="J15" s="76">
        <f t="shared" si="0"/>
        <v>1475</v>
      </c>
      <c r="K15" s="76">
        <v>340</v>
      </c>
      <c r="L15" s="80">
        <f t="shared" si="1"/>
        <v>0.23050847457627119</v>
      </c>
    </row>
    <row r="16" spans="1:12" x14ac:dyDescent="0.3">
      <c r="A16" s="75">
        <v>1410</v>
      </c>
      <c r="B16" s="76">
        <v>209</v>
      </c>
      <c r="C16" s="77">
        <v>56</v>
      </c>
      <c r="D16" s="78">
        <v>80</v>
      </c>
      <c r="E16" s="78">
        <v>56</v>
      </c>
      <c r="F16" s="79">
        <v>63</v>
      </c>
      <c r="G16" s="76">
        <v>216</v>
      </c>
      <c r="H16" s="76">
        <v>1366</v>
      </c>
      <c r="I16" s="76">
        <v>22</v>
      </c>
      <c r="J16" s="76">
        <f t="shared" si="0"/>
        <v>1388</v>
      </c>
      <c r="K16" s="76">
        <v>288</v>
      </c>
      <c r="L16" s="80">
        <f t="shared" si="1"/>
        <v>0.207492795389049</v>
      </c>
    </row>
    <row r="17" spans="1:12" x14ac:dyDescent="0.3">
      <c r="A17" s="75">
        <v>1411</v>
      </c>
      <c r="B17" s="76">
        <v>177</v>
      </c>
      <c r="C17" s="77">
        <v>42</v>
      </c>
      <c r="D17" s="78">
        <v>67</v>
      </c>
      <c r="E17" s="78">
        <v>52</v>
      </c>
      <c r="F17" s="79">
        <v>48</v>
      </c>
      <c r="G17" s="76">
        <v>182</v>
      </c>
      <c r="H17" s="76">
        <v>1609</v>
      </c>
      <c r="I17" s="76">
        <v>8</v>
      </c>
      <c r="J17" s="76">
        <f t="shared" si="0"/>
        <v>1617</v>
      </c>
      <c r="K17" s="76">
        <v>226</v>
      </c>
      <c r="L17" s="80">
        <f t="shared" si="1"/>
        <v>0.13976499690785404</v>
      </c>
    </row>
    <row r="18" spans="1:12" x14ac:dyDescent="0.3">
      <c r="A18" s="75">
        <v>1412</v>
      </c>
      <c r="B18" s="76">
        <v>106</v>
      </c>
      <c r="C18" s="77">
        <v>32</v>
      </c>
      <c r="D18" s="78">
        <v>26</v>
      </c>
      <c r="E18" s="78">
        <v>45</v>
      </c>
      <c r="F18" s="79">
        <v>26</v>
      </c>
      <c r="G18" s="76">
        <v>108</v>
      </c>
      <c r="H18" s="76">
        <v>628</v>
      </c>
      <c r="I18" s="76">
        <v>6</v>
      </c>
      <c r="J18" s="76">
        <f t="shared" si="0"/>
        <v>634</v>
      </c>
      <c r="K18" s="76">
        <v>136</v>
      </c>
      <c r="L18" s="80">
        <f t="shared" si="1"/>
        <v>0.21451104100946372</v>
      </c>
    </row>
    <row r="19" spans="1:12" x14ac:dyDescent="0.3">
      <c r="A19" s="75">
        <v>1413</v>
      </c>
      <c r="B19" s="76">
        <v>302</v>
      </c>
      <c r="C19" s="77">
        <v>77</v>
      </c>
      <c r="D19" s="78">
        <v>86</v>
      </c>
      <c r="E19" s="78">
        <v>100</v>
      </c>
      <c r="F19" s="79">
        <v>81</v>
      </c>
      <c r="G19" s="76">
        <v>305</v>
      </c>
      <c r="H19" s="76">
        <v>2340</v>
      </c>
      <c r="I19" s="76">
        <v>16</v>
      </c>
      <c r="J19" s="76">
        <f t="shared" si="0"/>
        <v>2356</v>
      </c>
      <c r="K19" s="76">
        <v>392</v>
      </c>
      <c r="L19" s="80">
        <f t="shared" si="1"/>
        <v>0.166383701188455</v>
      </c>
    </row>
    <row r="20" spans="1:12" x14ac:dyDescent="0.3">
      <c r="A20" s="75">
        <v>1414</v>
      </c>
      <c r="B20" s="76">
        <v>253</v>
      </c>
      <c r="C20" s="77">
        <v>72</v>
      </c>
      <c r="D20" s="78">
        <v>68</v>
      </c>
      <c r="E20" s="78">
        <v>67</v>
      </c>
      <c r="F20" s="79">
        <v>69</v>
      </c>
      <c r="G20" s="76">
        <v>257</v>
      </c>
      <c r="H20" s="76">
        <v>2345</v>
      </c>
      <c r="I20" s="76">
        <v>9</v>
      </c>
      <c r="J20" s="76">
        <f t="shared" si="0"/>
        <v>2354</v>
      </c>
      <c r="K20" s="76">
        <v>316</v>
      </c>
      <c r="L20" s="80">
        <f t="shared" si="1"/>
        <v>0.13423959218351741</v>
      </c>
    </row>
    <row r="21" spans="1:12" x14ac:dyDescent="0.3">
      <c r="A21" s="75">
        <v>1415</v>
      </c>
      <c r="B21" s="76">
        <v>243</v>
      </c>
      <c r="C21" s="77">
        <v>46</v>
      </c>
      <c r="D21" s="78">
        <v>76</v>
      </c>
      <c r="E21" s="78">
        <v>92</v>
      </c>
      <c r="F21" s="79">
        <v>65</v>
      </c>
      <c r="G21" s="76">
        <v>239</v>
      </c>
      <c r="H21" s="76">
        <v>1479</v>
      </c>
      <c r="I21" s="76">
        <v>9</v>
      </c>
      <c r="J21" s="76">
        <f t="shared" si="0"/>
        <v>1488</v>
      </c>
      <c r="K21" s="76">
        <v>302</v>
      </c>
      <c r="L21" s="80">
        <f t="shared" si="1"/>
        <v>0.20295698924731181</v>
      </c>
    </row>
    <row r="22" spans="1:12" x14ac:dyDescent="0.3">
      <c r="A22" s="75">
        <v>1416</v>
      </c>
      <c r="B22" s="76">
        <v>241</v>
      </c>
      <c r="C22" s="77">
        <v>73</v>
      </c>
      <c r="D22" s="78">
        <v>61</v>
      </c>
      <c r="E22" s="78">
        <v>86</v>
      </c>
      <c r="F22" s="79">
        <v>47</v>
      </c>
      <c r="G22" s="76">
        <v>248</v>
      </c>
      <c r="H22" s="76">
        <v>1720</v>
      </c>
      <c r="I22" s="76">
        <v>12</v>
      </c>
      <c r="J22" s="76">
        <f t="shared" si="0"/>
        <v>1732</v>
      </c>
      <c r="K22" s="76">
        <v>304</v>
      </c>
      <c r="L22" s="80">
        <f t="shared" si="1"/>
        <v>0.17551963048498845</v>
      </c>
    </row>
    <row r="23" spans="1:12" x14ac:dyDescent="0.3">
      <c r="A23" s="75">
        <v>1417</v>
      </c>
      <c r="B23" s="76">
        <v>204</v>
      </c>
      <c r="C23" s="77">
        <v>56</v>
      </c>
      <c r="D23" s="78">
        <v>59</v>
      </c>
      <c r="E23" s="78">
        <v>93</v>
      </c>
      <c r="F23" s="79">
        <v>32</v>
      </c>
      <c r="G23" s="76">
        <v>195</v>
      </c>
      <c r="H23" s="76">
        <v>1488</v>
      </c>
      <c r="I23" s="76">
        <v>4</v>
      </c>
      <c r="J23" s="76">
        <f t="shared" si="0"/>
        <v>1492</v>
      </c>
      <c r="K23" s="76">
        <v>273</v>
      </c>
      <c r="L23" s="80">
        <f t="shared" si="1"/>
        <v>0.18297587131367293</v>
      </c>
    </row>
    <row r="24" spans="1:12" x14ac:dyDescent="0.3">
      <c r="A24" s="75">
        <v>1418</v>
      </c>
      <c r="B24" s="76">
        <v>368</v>
      </c>
      <c r="C24" s="77">
        <v>113</v>
      </c>
      <c r="D24" s="78">
        <v>105</v>
      </c>
      <c r="E24" s="78">
        <v>136</v>
      </c>
      <c r="F24" s="79">
        <v>89</v>
      </c>
      <c r="G24" s="76">
        <v>369</v>
      </c>
      <c r="H24" s="76">
        <v>2134</v>
      </c>
      <c r="I24" s="76">
        <v>12</v>
      </c>
      <c r="J24" s="76">
        <f t="shared" si="0"/>
        <v>2146</v>
      </c>
      <c r="K24" s="76">
        <v>487</v>
      </c>
      <c r="L24" s="80">
        <f t="shared" si="1"/>
        <v>0.22693383038210624</v>
      </c>
    </row>
    <row r="25" spans="1:12" x14ac:dyDescent="0.3">
      <c r="A25" s="75">
        <v>1419</v>
      </c>
      <c r="B25" s="76">
        <v>149</v>
      </c>
      <c r="C25" s="77">
        <v>41</v>
      </c>
      <c r="D25" s="78">
        <v>38</v>
      </c>
      <c r="E25" s="78">
        <v>63</v>
      </c>
      <c r="F25" s="79">
        <v>34</v>
      </c>
      <c r="G25" s="76">
        <v>154</v>
      </c>
      <c r="H25" s="76">
        <v>1316</v>
      </c>
      <c r="I25" s="76">
        <v>9</v>
      </c>
      <c r="J25" s="76">
        <f t="shared" si="0"/>
        <v>1325</v>
      </c>
      <c r="K25" s="76">
        <v>197</v>
      </c>
      <c r="L25" s="80">
        <f t="shared" si="1"/>
        <v>0.14867924528301887</v>
      </c>
    </row>
    <row r="26" spans="1:12" x14ac:dyDescent="0.3">
      <c r="A26" s="75">
        <v>1501</v>
      </c>
      <c r="B26" s="76">
        <v>318</v>
      </c>
      <c r="C26" s="77">
        <v>86</v>
      </c>
      <c r="D26" s="78">
        <v>99</v>
      </c>
      <c r="E26" s="78">
        <v>90</v>
      </c>
      <c r="F26" s="79">
        <v>78</v>
      </c>
      <c r="G26" s="76">
        <v>312</v>
      </c>
      <c r="H26" s="76">
        <v>2160</v>
      </c>
      <c r="I26" s="76">
        <v>11</v>
      </c>
      <c r="J26" s="76">
        <f t="shared" si="0"/>
        <v>2171</v>
      </c>
      <c r="K26" s="76">
        <v>406</v>
      </c>
      <c r="L26" s="80">
        <f t="shared" si="1"/>
        <v>0.18701059419622293</v>
      </c>
    </row>
    <row r="27" spans="1:12" x14ac:dyDescent="0.3">
      <c r="A27" s="27">
        <v>1502</v>
      </c>
      <c r="B27" s="36">
        <v>339</v>
      </c>
      <c r="C27" s="48">
        <v>115</v>
      </c>
      <c r="D27" s="49">
        <v>141</v>
      </c>
      <c r="E27" s="49">
        <v>80</v>
      </c>
      <c r="F27" s="50">
        <v>62</v>
      </c>
      <c r="G27" s="36">
        <v>339</v>
      </c>
      <c r="H27" s="36">
        <v>1922</v>
      </c>
      <c r="I27" s="36">
        <v>7</v>
      </c>
      <c r="J27" s="36">
        <f t="shared" si="0"/>
        <v>1929</v>
      </c>
      <c r="K27" s="36">
        <v>440</v>
      </c>
      <c r="L27" s="32">
        <f t="shared" si="1"/>
        <v>0.22809745982374288</v>
      </c>
    </row>
    <row r="28" spans="1:12" x14ac:dyDescent="0.3">
      <c r="A28" s="27">
        <v>1503</v>
      </c>
      <c r="B28" s="36">
        <v>277</v>
      </c>
      <c r="C28" s="48">
        <v>68</v>
      </c>
      <c r="D28" s="49">
        <v>107</v>
      </c>
      <c r="E28" s="49">
        <v>78</v>
      </c>
      <c r="F28" s="50">
        <v>64</v>
      </c>
      <c r="G28" s="36">
        <v>277</v>
      </c>
      <c r="H28" s="36">
        <v>1417</v>
      </c>
      <c r="I28" s="36">
        <v>6</v>
      </c>
      <c r="J28" s="36">
        <f t="shared" si="0"/>
        <v>1423</v>
      </c>
      <c r="K28" s="36">
        <v>360</v>
      </c>
      <c r="L28" s="32">
        <f t="shared" si="1"/>
        <v>0.25298664792691494</v>
      </c>
    </row>
    <row r="29" spans="1:12" ht="14.4" thickBot="1" x14ac:dyDescent="0.35">
      <c r="A29" s="75">
        <v>1504</v>
      </c>
      <c r="B29" s="76">
        <v>298</v>
      </c>
      <c r="C29" s="77">
        <v>89</v>
      </c>
      <c r="D29" s="78">
        <v>101</v>
      </c>
      <c r="E29" s="78">
        <v>88</v>
      </c>
      <c r="F29" s="79">
        <v>60</v>
      </c>
      <c r="G29" s="76">
        <v>297</v>
      </c>
      <c r="H29" s="76">
        <v>2273</v>
      </c>
      <c r="I29" s="76">
        <v>20</v>
      </c>
      <c r="J29" s="76">
        <f t="shared" si="0"/>
        <v>2293</v>
      </c>
      <c r="K29" s="76">
        <v>378</v>
      </c>
      <c r="L29" s="80">
        <f t="shared" si="1"/>
        <v>0.16484954208460531</v>
      </c>
    </row>
    <row r="30" spans="1:12" ht="14.4" thickBot="1" x14ac:dyDescent="0.35">
      <c r="A30" s="87" t="s">
        <v>719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88"/>
    </row>
    <row r="31" spans="1:12" x14ac:dyDescent="0.3">
      <c r="A31" s="27">
        <v>1505</v>
      </c>
      <c r="B31" s="36">
        <v>206</v>
      </c>
      <c r="C31" s="48">
        <v>59</v>
      </c>
      <c r="D31" s="49">
        <v>84</v>
      </c>
      <c r="E31" s="49">
        <v>64</v>
      </c>
      <c r="F31" s="50">
        <v>30</v>
      </c>
      <c r="G31" s="36">
        <v>207</v>
      </c>
      <c r="H31" s="36">
        <v>1345</v>
      </c>
      <c r="I31" s="36">
        <v>8</v>
      </c>
      <c r="J31" s="36">
        <f t="shared" si="0"/>
        <v>1353</v>
      </c>
      <c r="K31" s="36">
        <v>271</v>
      </c>
      <c r="L31" s="32">
        <f t="shared" si="1"/>
        <v>0.20029563932002956</v>
      </c>
    </row>
    <row r="32" spans="1:12" x14ac:dyDescent="0.3">
      <c r="A32" s="27">
        <v>1506</v>
      </c>
      <c r="B32" s="36">
        <v>232</v>
      </c>
      <c r="C32" s="48">
        <v>66</v>
      </c>
      <c r="D32" s="49">
        <v>91</v>
      </c>
      <c r="E32" s="49">
        <v>55</v>
      </c>
      <c r="F32" s="50">
        <v>60</v>
      </c>
      <c r="G32" s="36">
        <v>230</v>
      </c>
      <c r="H32" s="36">
        <v>1492</v>
      </c>
      <c r="I32" s="36">
        <v>6</v>
      </c>
      <c r="J32" s="36">
        <f t="shared" si="0"/>
        <v>1498</v>
      </c>
      <c r="K32" s="36">
        <v>301</v>
      </c>
      <c r="L32" s="32">
        <f t="shared" si="1"/>
        <v>0.20093457943925233</v>
      </c>
    </row>
    <row r="33" spans="1:12" x14ac:dyDescent="0.3">
      <c r="A33" s="27">
        <v>1507</v>
      </c>
      <c r="B33" s="36">
        <v>246</v>
      </c>
      <c r="C33" s="48">
        <v>82</v>
      </c>
      <c r="D33" s="49">
        <v>94</v>
      </c>
      <c r="E33" s="49">
        <v>82</v>
      </c>
      <c r="F33" s="50">
        <v>48</v>
      </c>
      <c r="G33" s="36">
        <v>251</v>
      </c>
      <c r="H33" s="36">
        <v>1561</v>
      </c>
      <c r="I33" s="36">
        <v>11</v>
      </c>
      <c r="J33" s="36">
        <f t="shared" si="0"/>
        <v>1572</v>
      </c>
      <c r="K33" s="36">
        <v>337</v>
      </c>
      <c r="L33" s="32">
        <f t="shared" si="1"/>
        <v>0.21437659033078879</v>
      </c>
    </row>
    <row r="34" spans="1:12" x14ac:dyDescent="0.3">
      <c r="A34" s="27">
        <v>1508</v>
      </c>
      <c r="B34" s="36">
        <v>220</v>
      </c>
      <c r="C34" s="48">
        <v>70</v>
      </c>
      <c r="D34" s="49">
        <v>90</v>
      </c>
      <c r="E34" s="49">
        <v>49</v>
      </c>
      <c r="F34" s="50">
        <v>51</v>
      </c>
      <c r="G34" s="36">
        <v>219</v>
      </c>
      <c r="H34" s="36">
        <v>1518</v>
      </c>
      <c r="I34" s="36">
        <v>10</v>
      </c>
      <c r="J34" s="36">
        <f t="shared" si="0"/>
        <v>1528</v>
      </c>
      <c r="K34" s="36">
        <v>288</v>
      </c>
      <c r="L34" s="32">
        <f t="shared" si="1"/>
        <v>0.18848167539267016</v>
      </c>
    </row>
    <row r="35" spans="1:12" x14ac:dyDescent="0.3">
      <c r="A35" s="27">
        <v>1509</v>
      </c>
      <c r="B35" s="36">
        <v>258</v>
      </c>
      <c r="C35" s="48">
        <v>83</v>
      </c>
      <c r="D35" s="49">
        <v>97</v>
      </c>
      <c r="E35" s="49">
        <v>69</v>
      </c>
      <c r="F35" s="50">
        <v>56</v>
      </c>
      <c r="G35" s="36">
        <v>258</v>
      </c>
      <c r="H35" s="36">
        <v>2077</v>
      </c>
      <c r="I35" s="36">
        <v>8</v>
      </c>
      <c r="J35" s="36">
        <f t="shared" si="0"/>
        <v>2085</v>
      </c>
      <c r="K35" s="36">
        <v>330</v>
      </c>
      <c r="L35" s="32">
        <f t="shared" si="1"/>
        <v>0.15827338129496402</v>
      </c>
    </row>
    <row r="36" spans="1:12" x14ac:dyDescent="0.3">
      <c r="A36" s="27">
        <v>1510</v>
      </c>
      <c r="B36" s="36">
        <v>153</v>
      </c>
      <c r="C36" s="48">
        <v>59</v>
      </c>
      <c r="D36" s="49">
        <v>40</v>
      </c>
      <c r="E36" s="49">
        <v>36</v>
      </c>
      <c r="F36" s="50">
        <v>34</v>
      </c>
      <c r="G36" s="36">
        <v>152</v>
      </c>
      <c r="H36" s="36">
        <v>1217</v>
      </c>
      <c r="I36" s="36">
        <v>6</v>
      </c>
      <c r="J36" s="36">
        <f t="shared" si="0"/>
        <v>1223</v>
      </c>
      <c r="K36" s="36">
        <v>183</v>
      </c>
      <c r="L36" s="32">
        <f t="shared" si="1"/>
        <v>0.14963205233033525</v>
      </c>
    </row>
    <row r="37" spans="1:12" x14ac:dyDescent="0.3">
      <c r="A37" s="27">
        <v>1511</v>
      </c>
      <c r="B37" s="36">
        <v>126</v>
      </c>
      <c r="C37" s="48">
        <v>28</v>
      </c>
      <c r="D37" s="49">
        <v>60</v>
      </c>
      <c r="E37" s="49">
        <v>37</v>
      </c>
      <c r="F37" s="50">
        <v>28</v>
      </c>
      <c r="G37" s="36">
        <v>128</v>
      </c>
      <c r="H37" s="36">
        <v>1010</v>
      </c>
      <c r="I37" s="36">
        <v>7</v>
      </c>
      <c r="J37" s="36">
        <f t="shared" si="0"/>
        <v>1017</v>
      </c>
      <c r="K37" s="36">
        <v>159</v>
      </c>
      <c r="L37" s="32">
        <f t="shared" si="1"/>
        <v>0.15634218289085547</v>
      </c>
    </row>
    <row r="38" spans="1:12" x14ac:dyDescent="0.3">
      <c r="A38" s="27">
        <v>1512</v>
      </c>
      <c r="B38" s="36">
        <v>74</v>
      </c>
      <c r="C38" s="48">
        <v>34</v>
      </c>
      <c r="D38" s="49">
        <v>18</v>
      </c>
      <c r="E38" s="49">
        <v>24</v>
      </c>
      <c r="F38" s="50">
        <v>17</v>
      </c>
      <c r="G38" s="36">
        <v>77</v>
      </c>
      <c r="H38" s="36">
        <v>1049</v>
      </c>
      <c r="I38" s="36">
        <v>4</v>
      </c>
      <c r="J38" s="36">
        <f t="shared" si="0"/>
        <v>1053</v>
      </c>
      <c r="K38" s="36">
        <v>103</v>
      </c>
      <c r="L38" s="32">
        <f t="shared" si="1"/>
        <v>9.781576448243115E-2</v>
      </c>
    </row>
    <row r="39" spans="1:12" x14ac:dyDescent="0.3">
      <c r="A39" s="27">
        <v>1513</v>
      </c>
      <c r="B39" s="36">
        <v>87</v>
      </c>
      <c r="C39" s="48">
        <v>25</v>
      </c>
      <c r="D39" s="49">
        <v>35</v>
      </c>
      <c r="E39" s="49">
        <v>32</v>
      </c>
      <c r="F39" s="50">
        <v>21</v>
      </c>
      <c r="G39" s="36">
        <v>91</v>
      </c>
      <c r="H39" s="36">
        <v>1120</v>
      </c>
      <c r="I39" s="36">
        <v>1</v>
      </c>
      <c r="J39" s="36">
        <f t="shared" si="0"/>
        <v>1121</v>
      </c>
      <c r="K39" s="36">
        <v>129</v>
      </c>
      <c r="L39" s="32">
        <f t="shared" si="1"/>
        <v>0.11507582515611062</v>
      </c>
    </row>
    <row r="40" spans="1:12" x14ac:dyDescent="0.3">
      <c r="A40" s="27">
        <v>1514</v>
      </c>
      <c r="B40" s="36">
        <v>167</v>
      </c>
      <c r="C40" s="48">
        <v>50</v>
      </c>
      <c r="D40" s="49">
        <v>70</v>
      </c>
      <c r="E40" s="49">
        <v>46</v>
      </c>
      <c r="F40" s="50">
        <v>28</v>
      </c>
      <c r="G40" s="36">
        <v>167</v>
      </c>
      <c r="H40" s="36">
        <v>1088</v>
      </c>
      <c r="I40" s="36">
        <v>7</v>
      </c>
      <c r="J40" s="36">
        <f t="shared" si="0"/>
        <v>1095</v>
      </c>
      <c r="K40" s="36">
        <v>206</v>
      </c>
      <c r="L40" s="32">
        <f t="shared" si="1"/>
        <v>0.18812785388127853</v>
      </c>
    </row>
    <row r="41" spans="1:12" x14ac:dyDescent="0.3">
      <c r="A41" s="27">
        <v>1515</v>
      </c>
      <c r="B41" s="36">
        <v>106</v>
      </c>
      <c r="C41" s="48">
        <v>21</v>
      </c>
      <c r="D41" s="49">
        <v>45</v>
      </c>
      <c r="E41" s="49">
        <v>24</v>
      </c>
      <c r="F41" s="50">
        <v>30</v>
      </c>
      <c r="G41" s="36">
        <v>108</v>
      </c>
      <c r="H41" s="36">
        <v>738</v>
      </c>
      <c r="I41" s="36">
        <v>4</v>
      </c>
      <c r="J41" s="36">
        <f t="shared" si="0"/>
        <v>742</v>
      </c>
      <c r="K41" s="36">
        <v>131</v>
      </c>
      <c r="L41" s="32">
        <f t="shared" si="1"/>
        <v>0.17654986522911051</v>
      </c>
    </row>
    <row r="42" spans="1:12" x14ac:dyDescent="0.3">
      <c r="A42" s="27">
        <v>1601</v>
      </c>
      <c r="B42" s="36">
        <v>308</v>
      </c>
      <c r="C42" s="48">
        <v>81</v>
      </c>
      <c r="D42" s="49">
        <v>173</v>
      </c>
      <c r="E42" s="49">
        <v>60</v>
      </c>
      <c r="F42" s="50">
        <v>75</v>
      </c>
      <c r="G42" s="36">
        <v>307</v>
      </c>
      <c r="H42" s="36">
        <v>2097</v>
      </c>
      <c r="I42" s="36">
        <v>17</v>
      </c>
      <c r="J42" s="36">
        <f t="shared" si="0"/>
        <v>2114</v>
      </c>
      <c r="K42" s="36">
        <v>414</v>
      </c>
      <c r="L42" s="32">
        <f t="shared" si="1"/>
        <v>0.195837275307474</v>
      </c>
    </row>
    <row r="43" spans="1:12" x14ac:dyDescent="0.3">
      <c r="A43" s="27">
        <v>1602</v>
      </c>
      <c r="B43" s="36">
        <v>224</v>
      </c>
      <c r="C43" s="48">
        <v>56</v>
      </c>
      <c r="D43" s="49">
        <v>120</v>
      </c>
      <c r="E43" s="49">
        <v>41</v>
      </c>
      <c r="F43" s="50">
        <v>48</v>
      </c>
      <c r="G43" s="36">
        <v>223</v>
      </c>
      <c r="H43" s="36">
        <v>1702</v>
      </c>
      <c r="I43" s="36">
        <v>11</v>
      </c>
      <c r="J43" s="36">
        <f t="shared" si="0"/>
        <v>1713</v>
      </c>
      <c r="K43" s="36">
        <v>279</v>
      </c>
      <c r="L43" s="32">
        <f t="shared" si="1"/>
        <v>0.1628721541155867</v>
      </c>
    </row>
    <row r="44" spans="1:12" x14ac:dyDescent="0.3">
      <c r="A44" s="27">
        <v>1603</v>
      </c>
      <c r="B44" s="36">
        <v>262</v>
      </c>
      <c r="C44" s="48">
        <v>68</v>
      </c>
      <c r="D44" s="49">
        <v>150</v>
      </c>
      <c r="E44" s="49">
        <v>44</v>
      </c>
      <c r="F44" s="50">
        <v>63</v>
      </c>
      <c r="G44" s="36">
        <v>276</v>
      </c>
      <c r="H44" s="36">
        <v>2143</v>
      </c>
      <c r="I44" s="36">
        <v>12</v>
      </c>
      <c r="J44" s="36">
        <f t="shared" si="0"/>
        <v>2155</v>
      </c>
      <c r="K44" s="36">
        <v>354</v>
      </c>
      <c r="L44" s="32">
        <f t="shared" si="1"/>
        <v>0.16426914153132249</v>
      </c>
    </row>
    <row r="45" spans="1:12" x14ac:dyDescent="0.3">
      <c r="A45" s="27">
        <v>1604</v>
      </c>
      <c r="B45" s="36">
        <v>229</v>
      </c>
      <c r="C45" s="48">
        <v>64</v>
      </c>
      <c r="D45" s="49">
        <v>130</v>
      </c>
      <c r="E45" s="49">
        <v>30</v>
      </c>
      <c r="F45" s="50">
        <v>50</v>
      </c>
      <c r="G45" s="36">
        <v>231</v>
      </c>
      <c r="H45" s="36">
        <v>1424</v>
      </c>
      <c r="I45" s="36">
        <v>7</v>
      </c>
      <c r="J45" s="36">
        <f t="shared" si="0"/>
        <v>1431</v>
      </c>
      <c r="K45" s="36">
        <v>295</v>
      </c>
      <c r="L45" s="32">
        <f t="shared" si="1"/>
        <v>0.20614954577218728</v>
      </c>
    </row>
    <row r="46" spans="1:12" x14ac:dyDescent="0.3">
      <c r="A46" s="27">
        <v>1605</v>
      </c>
      <c r="B46" s="36">
        <v>178</v>
      </c>
      <c r="C46" s="48">
        <v>43</v>
      </c>
      <c r="D46" s="49">
        <v>98</v>
      </c>
      <c r="E46" s="49">
        <v>42</v>
      </c>
      <c r="F46" s="50">
        <v>33</v>
      </c>
      <c r="G46" s="36">
        <v>180</v>
      </c>
      <c r="H46" s="36">
        <v>1392</v>
      </c>
      <c r="I46" s="36">
        <v>10</v>
      </c>
      <c r="J46" s="36">
        <f t="shared" si="0"/>
        <v>1402</v>
      </c>
      <c r="K46" s="36">
        <v>233</v>
      </c>
      <c r="L46" s="32">
        <f t="shared" si="1"/>
        <v>0.16619115549215407</v>
      </c>
    </row>
    <row r="47" spans="1:12" x14ac:dyDescent="0.3">
      <c r="A47" s="27">
        <v>1606</v>
      </c>
      <c r="B47" s="36">
        <v>117</v>
      </c>
      <c r="C47" s="48">
        <v>36</v>
      </c>
      <c r="D47" s="49">
        <v>82</v>
      </c>
      <c r="E47" s="49">
        <v>21</v>
      </c>
      <c r="F47" s="50">
        <v>20</v>
      </c>
      <c r="G47" s="36">
        <v>131</v>
      </c>
      <c r="H47" s="36">
        <v>1313</v>
      </c>
      <c r="I47" s="36">
        <v>5</v>
      </c>
      <c r="J47" s="36">
        <f t="shared" si="0"/>
        <v>1318</v>
      </c>
      <c r="K47" s="36">
        <v>164</v>
      </c>
      <c r="L47" s="32">
        <f t="shared" si="1"/>
        <v>0.1244309559939302</v>
      </c>
    </row>
    <row r="48" spans="1:12" x14ac:dyDescent="0.3">
      <c r="A48" s="75">
        <v>1607</v>
      </c>
      <c r="B48" s="76">
        <v>310</v>
      </c>
      <c r="C48" s="77">
        <v>103</v>
      </c>
      <c r="D48" s="78">
        <v>127</v>
      </c>
      <c r="E48" s="78">
        <v>73</v>
      </c>
      <c r="F48" s="79">
        <v>63</v>
      </c>
      <c r="G48" s="76">
        <v>316</v>
      </c>
      <c r="H48" s="76">
        <v>1850</v>
      </c>
      <c r="I48" s="76">
        <v>17</v>
      </c>
      <c r="J48" s="76">
        <f t="shared" si="0"/>
        <v>1867</v>
      </c>
      <c r="K48" s="76">
        <v>396</v>
      </c>
      <c r="L48" s="80">
        <f t="shared" si="1"/>
        <v>0.21210498125334762</v>
      </c>
    </row>
    <row r="49" spans="1:12" x14ac:dyDescent="0.3">
      <c r="A49" s="27">
        <v>1608</v>
      </c>
      <c r="B49" s="36">
        <v>118</v>
      </c>
      <c r="C49" s="48">
        <v>39</v>
      </c>
      <c r="D49" s="49">
        <v>49</v>
      </c>
      <c r="E49" s="49">
        <v>30</v>
      </c>
      <c r="F49" s="50">
        <v>36</v>
      </c>
      <c r="G49" s="36">
        <v>126</v>
      </c>
      <c r="H49" s="36">
        <v>1218</v>
      </c>
      <c r="I49" s="36">
        <v>13</v>
      </c>
      <c r="J49" s="36">
        <f t="shared" si="0"/>
        <v>1231</v>
      </c>
      <c r="K49" s="36">
        <v>157</v>
      </c>
      <c r="L49" s="32">
        <f t="shared" si="1"/>
        <v>0.12753858651502845</v>
      </c>
    </row>
    <row r="50" spans="1:12" x14ac:dyDescent="0.3">
      <c r="A50" s="27">
        <v>1609</v>
      </c>
      <c r="B50" s="36">
        <v>211</v>
      </c>
      <c r="C50" s="48">
        <v>70</v>
      </c>
      <c r="D50" s="49">
        <v>84</v>
      </c>
      <c r="E50" s="49">
        <v>62</v>
      </c>
      <c r="F50" s="50">
        <v>39</v>
      </c>
      <c r="G50" s="36">
        <v>215</v>
      </c>
      <c r="H50" s="36">
        <v>1461</v>
      </c>
      <c r="I50" s="36">
        <v>13</v>
      </c>
      <c r="J50" s="36">
        <f t="shared" si="0"/>
        <v>1474</v>
      </c>
      <c r="K50" s="36">
        <v>269</v>
      </c>
      <c r="L50" s="32">
        <f t="shared" si="1"/>
        <v>0.1824966078697422</v>
      </c>
    </row>
    <row r="51" spans="1:12" x14ac:dyDescent="0.3">
      <c r="A51" s="27">
        <v>1610</v>
      </c>
      <c r="B51" s="36">
        <v>252</v>
      </c>
      <c r="C51" s="48">
        <v>75</v>
      </c>
      <c r="D51" s="49">
        <v>99</v>
      </c>
      <c r="E51" s="49">
        <v>65</v>
      </c>
      <c r="F51" s="50">
        <v>67</v>
      </c>
      <c r="G51" s="36">
        <v>251</v>
      </c>
      <c r="H51" s="36">
        <v>1897</v>
      </c>
      <c r="I51" s="36">
        <v>6</v>
      </c>
      <c r="J51" s="36">
        <f t="shared" si="0"/>
        <v>1903</v>
      </c>
      <c r="K51" s="36">
        <v>318</v>
      </c>
      <c r="L51" s="32">
        <f t="shared" si="1"/>
        <v>0.16710457172884918</v>
      </c>
    </row>
    <row r="52" spans="1:12" x14ac:dyDescent="0.3">
      <c r="A52" s="27">
        <v>1611</v>
      </c>
      <c r="B52" s="36">
        <v>218</v>
      </c>
      <c r="C52" s="48">
        <v>61</v>
      </c>
      <c r="D52" s="49">
        <v>90</v>
      </c>
      <c r="E52" s="49">
        <v>51</v>
      </c>
      <c r="F52" s="50">
        <v>47</v>
      </c>
      <c r="G52" s="36">
        <v>219</v>
      </c>
      <c r="H52" s="36">
        <v>1575</v>
      </c>
      <c r="I52" s="36">
        <v>6</v>
      </c>
      <c r="J52" s="36">
        <f t="shared" si="0"/>
        <v>1581</v>
      </c>
      <c r="K52" s="36">
        <v>269</v>
      </c>
      <c r="L52" s="32">
        <f t="shared" si="1"/>
        <v>0.17014547754585704</v>
      </c>
    </row>
    <row r="53" spans="1:12" ht="14.4" thickBot="1" x14ac:dyDescent="0.35">
      <c r="A53" s="27">
        <v>1612</v>
      </c>
      <c r="B53" s="36">
        <v>77</v>
      </c>
      <c r="C53" s="48">
        <v>26</v>
      </c>
      <c r="D53" s="49">
        <v>31</v>
      </c>
      <c r="E53" s="49">
        <v>20</v>
      </c>
      <c r="F53" s="50">
        <v>21</v>
      </c>
      <c r="G53" s="36">
        <v>82</v>
      </c>
      <c r="H53" s="36">
        <v>936</v>
      </c>
      <c r="I53" s="36">
        <v>3</v>
      </c>
      <c r="J53" s="36">
        <f t="shared" si="0"/>
        <v>939</v>
      </c>
      <c r="K53" s="36">
        <v>106</v>
      </c>
      <c r="L53" s="32">
        <f t="shared" si="1"/>
        <v>0.11288604898828541</v>
      </c>
    </row>
    <row r="54" spans="1:12" ht="14.4" thickBot="1" x14ac:dyDescent="0.35">
      <c r="A54" s="87" t="s">
        <v>719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88"/>
    </row>
    <row r="55" spans="1:12" x14ac:dyDescent="0.3">
      <c r="A55" s="27">
        <v>1613</v>
      </c>
      <c r="B55" s="36">
        <v>222</v>
      </c>
      <c r="C55" s="48">
        <v>56</v>
      </c>
      <c r="D55" s="49">
        <v>120</v>
      </c>
      <c r="E55" s="49">
        <v>42</v>
      </c>
      <c r="F55" s="50">
        <v>54</v>
      </c>
      <c r="G55" s="36">
        <v>223</v>
      </c>
      <c r="H55" s="36">
        <v>1435</v>
      </c>
      <c r="I55" s="36">
        <v>11</v>
      </c>
      <c r="J55" s="36">
        <f t="shared" si="0"/>
        <v>1446</v>
      </c>
      <c r="K55" s="36">
        <v>292</v>
      </c>
      <c r="L55" s="32">
        <f t="shared" si="1"/>
        <v>0.20193637621023514</v>
      </c>
    </row>
    <row r="56" spans="1:12" x14ac:dyDescent="0.3">
      <c r="A56" s="27">
        <v>1614</v>
      </c>
      <c r="B56" s="36">
        <v>174</v>
      </c>
      <c r="C56" s="48">
        <v>46</v>
      </c>
      <c r="D56" s="49">
        <v>88</v>
      </c>
      <c r="E56" s="49">
        <v>31</v>
      </c>
      <c r="F56" s="50">
        <v>33</v>
      </c>
      <c r="G56" s="36">
        <v>181</v>
      </c>
      <c r="H56" s="36">
        <v>1274</v>
      </c>
      <c r="I56" s="36">
        <v>9</v>
      </c>
      <c r="J56" s="36">
        <f t="shared" si="0"/>
        <v>1283</v>
      </c>
      <c r="K56" s="36">
        <v>207</v>
      </c>
      <c r="L56" s="32">
        <f t="shared" si="1"/>
        <v>0.16134060795011693</v>
      </c>
    </row>
    <row r="57" spans="1:12" x14ac:dyDescent="0.3">
      <c r="A57" s="27">
        <v>1615</v>
      </c>
      <c r="B57" s="36">
        <v>188</v>
      </c>
      <c r="C57" s="48">
        <v>52</v>
      </c>
      <c r="D57" s="49">
        <v>89</v>
      </c>
      <c r="E57" s="49">
        <v>38</v>
      </c>
      <c r="F57" s="50">
        <v>43</v>
      </c>
      <c r="G57" s="36">
        <v>190</v>
      </c>
      <c r="H57" s="36">
        <v>1738</v>
      </c>
      <c r="I57" s="36">
        <v>15</v>
      </c>
      <c r="J57" s="36">
        <f t="shared" si="0"/>
        <v>1753</v>
      </c>
      <c r="K57" s="36">
        <v>230</v>
      </c>
      <c r="L57" s="32">
        <f t="shared" si="1"/>
        <v>0.13120365088419852</v>
      </c>
    </row>
    <row r="58" spans="1:12" x14ac:dyDescent="0.3">
      <c r="A58" s="27">
        <v>1701</v>
      </c>
      <c r="B58" s="36">
        <v>107</v>
      </c>
      <c r="C58" s="48">
        <v>33</v>
      </c>
      <c r="D58" s="49">
        <v>35</v>
      </c>
      <c r="E58" s="49">
        <v>31</v>
      </c>
      <c r="F58" s="50">
        <v>29</v>
      </c>
      <c r="G58" s="36">
        <v>110</v>
      </c>
      <c r="H58" s="36">
        <v>1262</v>
      </c>
      <c r="I58" s="36">
        <v>10</v>
      </c>
      <c r="J58" s="36">
        <f t="shared" si="0"/>
        <v>1272</v>
      </c>
      <c r="K58" s="36">
        <v>133</v>
      </c>
      <c r="L58" s="32">
        <f t="shared" si="1"/>
        <v>0.10455974842767296</v>
      </c>
    </row>
    <row r="59" spans="1:12" x14ac:dyDescent="0.3">
      <c r="A59" s="27">
        <v>1702</v>
      </c>
      <c r="B59" s="36">
        <v>192</v>
      </c>
      <c r="C59" s="48">
        <v>61</v>
      </c>
      <c r="D59" s="49">
        <v>75</v>
      </c>
      <c r="E59" s="49">
        <v>26</v>
      </c>
      <c r="F59" s="50">
        <v>53</v>
      </c>
      <c r="G59" s="36">
        <v>192</v>
      </c>
      <c r="H59" s="36">
        <v>1474</v>
      </c>
      <c r="I59" s="36">
        <v>4</v>
      </c>
      <c r="J59" s="36">
        <f t="shared" si="0"/>
        <v>1478</v>
      </c>
      <c r="K59" s="36">
        <v>229</v>
      </c>
      <c r="L59" s="32">
        <f t="shared" si="1"/>
        <v>0.15493910690121787</v>
      </c>
    </row>
    <row r="60" spans="1:12" x14ac:dyDescent="0.3">
      <c r="A60" s="27">
        <v>1703</v>
      </c>
      <c r="B60" s="36">
        <v>142</v>
      </c>
      <c r="C60" s="48">
        <v>34</v>
      </c>
      <c r="D60" s="49">
        <v>64</v>
      </c>
      <c r="E60" s="49">
        <v>37</v>
      </c>
      <c r="F60" s="50">
        <v>32</v>
      </c>
      <c r="G60" s="36">
        <v>148</v>
      </c>
      <c r="H60" s="36">
        <v>1322</v>
      </c>
      <c r="I60" s="36">
        <v>5</v>
      </c>
      <c r="J60" s="36">
        <f t="shared" si="0"/>
        <v>1327</v>
      </c>
      <c r="K60" s="36">
        <v>176</v>
      </c>
      <c r="L60" s="32">
        <f t="shared" si="1"/>
        <v>0.13262999246420498</v>
      </c>
    </row>
    <row r="61" spans="1:12" x14ac:dyDescent="0.3">
      <c r="A61" s="27">
        <v>1704</v>
      </c>
      <c r="B61" s="36">
        <v>177</v>
      </c>
      <c r="C61" s="48">
        <v>41</v>
      </c>
      <c r="D61" s="49">
        <v>107</v>
      </c>
      <c r="E61" s="49">
        <v>17</v>
      </c>
      <c r="F61" s="50">
        <v>47</v>
      </c>
      <c r="G61" s="36">
        <v>183</v>
      </c>
      <c r="H61" s="36">
        <v>1202</v>
      </c>
      <c r="I61" s="36">
        <v>7</v>
      </c>
      <c r="J61" s="36">
        <f t="shared" si="0"/>
        <v>1209</v>
      </c>
      <c r="K61" s="36">
        <v>217</v>
      </c>
      <c r="L61" s="32">
        <f t="shared" si="1"/>
        <v>0.17948717948717949</v>
      </c>
    </row>
    <row r="62" spans="1:12" x14ac:dyDescent="0.3">
      <c r="A62" s="27">
        <v>1705</v>
      </c>
      <c r="B62" s="36">
        <v>149</v>
      </c>
      <c r="C62" s="48">
        <v>43</v>
      </c>
      <c r="D62" s="49">
        <v>60</v>
      </c>
      <c r="E62" s="49">
        <v>36</v>
      </c>
      <c r="F62" s="50">
        <v>38</v>
      </c>
      <c r="G62" s="36">
        <v>149</v>
      </c>
      <c r="H62" s="36">
        <v>1268</v>
      </c>
      <c r="I62" s="36">
        <v>17</v>
      </c>
      <c r="J62" s="36">
        <f t="shared" si="0"/>
        <v>1285</v>
      </c>
      <c r="K62" s="36">
        <v>187</v>
      </c>
      <c r="L62" s="32">
        <f t="shared" si="1"/>
        <v>0.14552529182879378</v>
      </c>
    </row>
    <row r="63" spans="1:12" x14ac:dyDescent="0.3">
      <c r="A63" s="27">
        <v>1706</v>
      </c>
      <c r="B63" s="36">
        <v>163</v>
      </c>
      <c r="C63" s="48">
        <v>41</v>
      </c>
      <c r="D63" s="49">
        <v>95</v>
      </c>
      <c r="E63" s="49">
        <v>28</v>
      </c>
      <c r="F63" s="50">
        <v>38</v>
      </c>
      <c r="G63" s="36">
        <v>172</v>
      </c>
      <c r="H63" s="36">
        <v>1629</v>
      </c>
      <c r="I63" s="36">
        <v>11</v>
      </c>
      <c r="J63" s="36">
        <f t="shared" si="0"/>
        <v>1640</v>
      </c>
      <c r="K63" s="36">
        <v>221</v>
      </c>
      <c r="L63" s="32">
        <f t="shared" si="1"/>
        <v>0.13475609756097562</v>
      </c>
    </row>
    <row r="64" spans="1:12" x14ac:dyDescent="0.3">
      <c r="A64" s="27">
        <v>1707</v>
      </c>
      <c r="B64" s="36">
        <v>166</v>
      </c>
      <c r="C64" s="48">
        <v>44</v>
      </c>
      <c r="D64" s="49">
        <v>85</v>
      </c>
      <c r="E64" s="49">
        <v>21</v>
      </c>
      <c r="F64" s="50">
        <v>35</v>
      </c>
      <c r="G64" s="36">
        <v>169</v>
      </c>
      <c r="H64" s="36">
        <v>1171</v>
      </c>
      <c r="I64" s="36">
        <v>6</v>
      </c>
      <c r="J64" s="36">
        <f t="shared" si="0"/>
        <v>1177</v>
      </c>
      <c r="K64" s="36">
        <v>198</v>
      </c>
      <c r="L64" s="32">
        <f t="shared" si="1"/>
        <v>0.16822429906542055</v>
      </c>
    </row>
    <row r="65" spans="1:12" x14ac:dyDescent="0.3">
      <c r="A65" s="27">
        <v>1708</v>
      </c>
      <c r="B65" s="36">
        <v>192</v>
      </c>
      <c r="C65" s="48">
        <v>52</v>
      </c>
      <c r="D65" s="49">
        <v>111</v>
      </c>
      <c r="E65" s="49">
        <v>34</v>
      </c>
      <c r="F65" s="50">
        <v>43</v>
      </c>
      <c r="G65" s="36">
        <v>189</v>
      </c>
      <c r="H65" s="36">
        <v>1571</v>
      </c>
      <c r="I65" s="36">
        <v>13</v>
      </c>
      <c r="J65" s="36">
        <f t="shared" si="0"/>
        <v>1584</v>
      </c>
      <c r="K65" s="36">
        <v>252</v>
      </c>
      <c r="L65" s="32">
        <f t="shared" si="1"/>
        <v>0.15909090909090909</v>
      </c>
    </row>
    <row r="66" spans="1:12" x14ac:dyDescent="0.3">
      <c r="A66" s="27">
        <v>1709</v>
      </c>
      <c r="B66" s="36">
        <v>153</v>
      </c>
      <c r="C66" s="48">
        <v>44</v>
      </c>
      <c r="D66" s="49">
        <v>92</v>
      </c>
      <c r="E66" s="49">
        <v>19</v>
      </c>
      <c r="F66" s="50">
        <v>43</v>
      </c>
      <c r="G66" s="36">
        <v>155</v>
      </c>
      <c r="H66" s="36">
        <v>1324</v>
      </c>
      <c r="I66" s="36">
        <v>8</v>
      </c>
      <c r="J66" s="36">
        <f t="shared" si="0"/>
        <v>1332</v>
      </c>
      <c r="K66" s="36">
        <v>210</v>
      </c>
      <c r="L66" s="32">
        <f t="shared" si="1"/>
        <v>0.15765765765765766</v>
      </c>
    </row>
    <row r="67" spans="1:12" x14ac:dyDescent="0.3">
      <c r="A67" s="27">
        <v>1710</v>
      </c>
      <c r="B67" s="36">
        <v>68</v>
      </c>
      <c r="C67" s="48">
        <v>19</v>
      </c>
      <c r="D67" s="49">
        <v>55</v>
      </c>
      <c r="E67" s="49">
        <v>4</v>
      </c>
      <c r="F67" s="50">
        <v>9</v>
      </c>
      <c r="G67" s="36">
        <v>70</v>
      </c>
      <c r="H67" s="36">
        <v>1161</v>
      </c>
      <c r="I67" s="36">
        <v>10</v>
      </c>
      <c r="J67" s="36">
        <f t="shared" si="0"/>
        <v>1171</v>
      </c>
      <c r="K67" s="36">
        <v>91</v>
      </c>
      <c r="L67" s="32">
        <f t="shared" si="1"/>
        <v>7.7711357813834328E-2</v>
      </c>
    </row>
    <row r="68" spans="1:12" x14ac:dyDescent="0.3">
      <c r="A68" s="27">
        <v>1711</v>
      </c>
      <c r="B68" s="36">
        <v>59</v>
      </c>
      <c r="C68" s="48">
        <v>16</v>
      </c>
      <c r="D68" s="49">
        <v>38</v>
      </c>
      <c r="E68" s="49">
        <v>7</v>
      </c>
      <c r="F68" s="50">
        <v>12</v>
      </c>
      <c r="G68" s="36">
        <v>59</v>
      </c>
      <c r="H68" s="36">
        <v>1106</v>
      </c>
      <c r="I68" s="36">
        <v>4</v>
      </c>
      <c r="J68" s="36">
        <f t="shared" si="0"/>
        <v>1110</v>
      </c>
      <c r="K68" s="36">
        <v>81</v>
      </c>
      <c r="L68" s="32">
        <f t="shared" si="1"/>
        <v>7.2972972972972977E-2</v>
      </c>
    </row>
    <row r="69" spans="1:12" x14ac:dyDescent="0.3">
      <c r="A69" s="27">
        <v>1712</v>
      </c>
      <c r="B69" s="36">
        <v>162</v>
      </c>
      <c r="C69" s="48">
        <v>58</v>
      </c>
      <c r="D69" s="49">
        <v>75</v>
      </c>
      <c r="E69" s="49">
        <v>31</v>
      </c>
      <c r="F69" s="50">
        <v>27</v>
      </c>
      <c r="G69" s="36">
        <v>164</v>
      </c>
      <c r="H69" s="36">
        <v>1195</v>
      </c>
      <c r="I69" s="36">
        <v>5</v>
      </c>
      <c r="J69" s="36">
        <f t="shared" si="0"/>
        <v>1200</v>
      </c>
      <c r="K69" s="36">
        <v>199</v>
      </c>
      <c r="L69" s="32">
        <f t="shared" si="1"/>
        <v>0.16583333333333333</v>
      </c>
    </row>
    <row r="70" spans="1:12" x14ac:dyDescent="0.3">
      <c r="A70" s="27">
        <v>1713</v>
      </c>
      <c r="B70" s="36">
        <v>175</v>
      </c>
      <c r="C70" s="48">
        <v>46</v>
      </c>
      <c r="D70" s="49">
        <v>71</v>
      </c>
      <c r="E70" s="49">
        <v>44</v>
      </c>
      <c r="F70" s="50">
        <v>42</v>
      </c>
      <c r="G70" s="36">
        <v>175</v>
      </c>
      <c r="H70" s="36">
        <v>1585</v>
      </c>
      <c r="I70" s="36">
        <v>7</v>
      </c>
      <c r="J70" s="36">
        <f t="shared" si="0"/>
        <v>1592</v>
      </c>
      <c r="K70" s="36">
        <v>215</v>
      </c>
      <c r="L70" s="32">
        <f t="shared" si="1"/>
        <v>0.1350502512562814</v>
      </c>
    </row>
    <row r="71" spans="1:12" x14ac:dyDescent="0.3">
      <c r="A71" s="27">
        <v>1714</v>
      </c>
      <c r="B71" s="36">
        <v>153</v>
      </c>
      <c r="C71" s="48">
        <v>43</v>
      </c>
      <c r="D71" s="49">
        <v>67</v>
      </c>
      <c r="E71" s="49">
        <v>29</v>
      </c>
      <c r="F71" s="50">
        <v>39</v>
      </c>
      <c r="G71" s="36">
        <v>154</v>
      </c>
      <c r="H71" s="36">
        <v>1589</v>
      </c>
      <c r="I71" s="36">
        <v>4</v>
      </c>
      <c r="J71" s="36">
        <f t="shared" si="0"/>
        <v>1593</v>
      </c>
      <c r="K71" s="36">
        <v>185</v>
      </c>
      <c r="L71" s="32">
        <f t="shared" si="1"/>
        <v>0.11613308223477715</v>
      </c>
    </row>
    <row r="72" spans="1:12" x14ac:dyDescent="0.3">
      <c r="A72" s="27">
        <v>1715</v>
      </c>
      <c r="B72" s="36">
        <v>142</v>
      </c>
      <c r="C72" s="48">
        <v>37</v>
      </c>
      <c r="D72" s="49">
        <v>79</v>
      </c>
      <c r="E72" s="49">
        <v>30</v>
      </c>
      <c r="F72" s="50">
        <v>30</v>
      </c>
      <c r="G72" s="36">
        <v>145</v>
      </c>
      <c r="H72" s="36">
        <v>1597</v>
      </c>
      <c r="I72" s="36">
        <v>8</v>
      </c>
      <c r="J72" s="36">
        <f t="shared" si="0"/>
        <v>1605</v>
      </c>
      <c r="K72" s="36">
        <v>182</v>
      </c>
      <c r="L72" s="32">
        <f t="shared" si="1"/>
        <v>0.11339563862928349</v>
      </c>
    </row>
    <row r="73" spans="1:12" x14ac:dyDescent="0.3">
      <c r="A73" s="75">
        <v>1801</v>
      </c>
      <c r="B73" s="76">
        <v>124</v>
      </c>
      <c r="C73" s="77">
        <v>35</v>
      </c>
      <c r="D73" s="78">
        <v>40</v>
      </c>
      <c r="E73" s="78">
        <v>46</v>
      </c>
      <c r="F73" s="79">
        <v>35</v>
      </c>
      <c r="G73" s="76">
        <v>124</v>
      </c>
      <c r="H73" s="76">
        <v>1300</v>
      </c>
      <c r="I73" s="76">
        <v>0</v>
      </c>
      <c r="J73" s="76">
        <f t="shared" si="0"/>
        <v>1300</v>
      </c>
      <c r="K73" s="76">
        <v>166</v>
      </c>
      <c r="L73" s="80">
        <f t="shared" si="1"/>
        <v>0.12769230769230769</v>
      </c>
    </row>
    <row r="74" spans="1:12" x14ac:dyDescent="0.3">
      <c r="A74" s="75">
        <v>1802</v>
      </c>
      <c r="B74" s="76">
        <v>201</v>
      </c>
      <c r="C74" s="77">
        <v>71</v>
      </c>
      <c r="D74" s="78">
        <v>50</v>
      </c>
      <c r="E74" s="78">
        <v>65</v>
      </c>
      <c r="F74" s="79">
        <v>50</v>
      </c>
      <c r="G74" s="76">
        <v>200</v>
      </c>
      <c r="H74" s="76">
        <v>1778</v>
      </c>
      <c r="I74" s="76">
        <v>4</v>
      </c>
      <c r="J74" s="76">
        <f t="shared" ref="J74:J140" si="2">H74+I74</f>
        <v>1782</v>
      </c>
      <c r="K74" s="76">
        <v>245</v>
      </c>
      <c r="L74" s="80">
        <f t="shared" ref="L74:L140" si="3">K74/J74</f>
        <v>0.13748597081930417</v>
      </c>
    </row>
    <row r="75" spans="1:12" x14ac:dyDescent="0.3">
      <c r="A75" s="75">
        <v>1803</v>
      </c>
      <c r="B75" s="76">
        <v>126</v>
      </c>
      <c r="C75" s="77">
        <v>41</v>
      </c>
      <c r="D75" s="78">
        <v>40</v>
      </c>
      <c r="E75" s="78">
        <v>44</v>
      </c>
      <c r="F75" s="79">
        <v>37</v>
      </c>
      <c r="G75" s="76">
        <v>124</v>
      </c>
      <c r="H75" s="76">
        <v>1113</v>
      </c>
      <c r="I75" s="76">
        <v>3</v>
      </c>
      <c r="J75" s="76">
        <f t="shared" si="2"/>
        <v>1116</v>
      </c>
      <c r="K75" s="76">
        <v>178</v>
      </c>
      <c r="L75" s="80">
        <f t="shared" si="3"/>
        <v>0.15949820788530467</v>
      </c>
    </row>
    <row r="76" spans="1:12" ht="14.4" thickBot="1" x14ac:dyDescent="0.35">
      <c r="A76" s="75">
        <v>1804</v>
      </c>
      <c r="B76" s="76">
        <v>3</v>
      </c>
      <c r="C76" s="77">
        <v>1</v>
      </c>
      <c r="D76" s="78">
        <v>2</v>
      </c>
      <c r="E76" s="78">
        <v>0</v>
      </c>
      <c r="F76" s="79">
        <v>1</v>
      </c>
      <c r="G76" s="76">
        <v>3</v>
      </c>
      <c r="H76" s="76">
        <v>155</v>
      </c>
      <c r="I76" s="76">
        <v>0</v>
      </c>
      <c r="J76" s="76">
        <f t="shared" si="2"/>
        <v>155</v>
      </c>
      <c r="K76" s="76">
        <v>5</v>
      </c>
      <c r="L76" s="80">
        <f t="shared" si="3"/>
        <v>3.2258064516129031E-2</v>
      </c>
    </row>
    <row r="77" spans="1:12" ht="14.4" thickBot="1" x14ac:dyDescent="0.35">
      <c r="A77" s="87" t="s">
        <v>719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88"/>
    </row>
    <row r="78" spans="1:12" x14ac:dyDescent="0.3">
      <c r="A78" s="27">
        <v>1805</v>
      </c>
      <c r="B78" s="36">
        <v>168</v>
      </c>
      <c r="C78" s="48">
        <v>56</v>
      </c>
      <c r="D78" s="49">
        <v>86</v>
      </c>
      <c r="E78" s="49">
        <v>26</v>
      </c>
      <c r="F78" s="50">
        <v>35</v>
      </c>
      <c r="G78" s="36">
        <v>171</v>
      </c>
      <c r="H78" s="36">
        <v>1851</v>
      </c>
      <c r="I78" s="36">
        <v>25</v>
      </c>
      <c r="J78" s="36">
        <f t="shared" si="2"/>
        <v>1876</v>
      </c>
      <c r="K78" s="36">
        <v>223</v>
      </c>
      <c r="L78" s="32">
        <f t="shared" si="3"/>
        <v>0.11886993603411514</v>
      </c>
    </row>
    <row r="79" spans="1:12" x14ac:dyDescent="0.3">
      <c r="A79" s="27">
        <v>1806</v>
      </c>
      <c r="B79" s="36">
        <v>224</v>
      </c>
      <c r="C79" s="48">
        <v>44</v>
      </c>
      <c r="D79" s="49">
        <v>131</v>
      </c>
      <c r="E79" s="49">
        <v>20</v>
      </c>
      <c r="F79" s="50">
        <v>83</v>
      </c>
      <c r="G79" s="36">
        <v>233</v>
      </c>
      <c r="H79" s="36">
        <v>1418</v>
      </c>
      <c r="I79" s="36">
        <v>6</v>
      </c>
      <c r="J79" s="36">
        <f t="shared" si="2"/>
        <v>1424</v>
      </c>
      <c r="K79" s="36">
        <v>287</v>
      </c>
      <c r="L79" s="32">
        <f t="shared" si="3"/>
        <v>0.20154494382022473</v>
      </c>
    </row>
    <row r="80" spans="1:12" x14ac:dyDescent="0.3">
      <c r="A80" s="27">
        <v>1807</v>
      </c>
      <c r="B80" s="36">
        <v>191</v>
      </c>
      <c r="C80" s="48">
        <v>60</v>
      </c>
      <c r="D80" s="49">
        <v>85</v>
      </c>
      <c r="E80" s="49">
        <v>31</v>
      </c>
      <c r="F80" s="50">
        <v>49</v>
      </c>
      <c r="G80" s="36">
        <v>193</v>
      </c>
      <c r="H80" s="36">
        <v>1736</v>
      </c>
      <c r="I80" s="36">
        <v>15</v>
      </c>
      <c r="J80" s="36">
        <f t="shared" si="2"/>
        <v>1751</v>
      </c>
      <c r="K80" s="36">
        <v>241</v>
      </c>
      <c r="L80" s="32">
        <f t="shared" si="3"/>
        <v>0.13763563677898344</v>
      </c>
    </row>
    <row r="81" spans="1:12" x14ac:dyDescent="0.3">
      <c r="A81" s="27">
        <v>1808</v>
      </c>
      <c r="B81" s="36">
        <v>133</v>
      </c>
      <c r="C81" s="48">
        <v>41</v>
      </c>
      <c r="D81" s="49">
        <v>72</v>
      </c>
      <c r="E81" s="49">
        <v>16</v>
      </c>
      <c r="F81" s="50">
        <v>40</v>
      </c>
      <c r="G81" s="36">
        <v>137</v>
      </c>
      <c r="H81" s="36">
        <v>1464</v>
      </c>
      <c r="I81" s="36">
        <v>6</v>
      </c>
      <c r="J81" s="36">
        <f t="shared" si="2"/>
        <v>1470</v>
      </c>
      <c r="K81" s="36">
        <v>178</v>
      </c>
      <c r="L81" s="32">
        <f t="shared" si="3"/>
        <v>0.12108843537414966</v>
      </c>
    </row>
    <row r="82" spans="1:12" x14ac:dyDescent="0.3">
      <c r="A82" s="27">
        <v>1809</v>
      </c>
      <c r="B82" s="36">
        <v>165</v>
      </c>
      <c r="C82" s="48">
        <v>38</v>
      </c>
      <c r="D82" s="49">
        <v>70</v>
      </c>
      <c r="E82" s="49">
        <v>31</v>
      </c>
      <c r="F82" s="50">
        <v>64</v>
      </c>
      <c r="G82" s="36">
        <v>168</v>
      </c>
      <c r="H82" s="36">
        <v>1744</v>
      </c>
      <c r="I82" s="36">
        <v>5</v>
      </c>
      <c r="J82" s="36">
        <f t="shared" si="2"/>
        <v>1749</v>
      </c>
      <c r="K82" s="36">
        <v>216</v>
      </c>
      <c r="L82" s="32">
        <f t="shared" si="3"/>
        <v>0.1234991423670669</v>
      </c>
    </row>
    <row r="83" spans="1:12" x14ac:dyDescent="0.3">
      <c r="A83" s="27">
        <v>1810</v>
      </c>
      <c r="B83" s="36">
        <v>149</v>
      </c>
      <c r="C83" s="48">
        <v>40</v>
      </c>
      <c r="D83" s="49">
        <v>68</v>
      </c>
      <c r="E83" s="49">
        <v>18</v>
      </c>
      <c r="F83" s="50">
        <v>49</v>
      </c>
      <c r="G83" s="36">
        <v>155</v>
      </c>
      <c r="H83" s="36">
        <v>1218</v>
      </c>
      <c r="I83" s="36">
        <v>3</v>
      </c>
      <c r="J83" s="36">
        <f t="shared" si="2"/>
        <v>1221</v>
      </c>
      <c r="K83" s="36">
        <v>182</v>
      </c>
      <c r="L83" s="32">
        <f t="shared" si="3"/>
        <v>0.14905814905814907</v>
      </c>
    </row>
    <row r="84" spans="1:12" x14ac:dyDescent="0.3">
      <c r="A84" s="27">
        <v>1811</v>
      </c>
      <c r="B84" s="36">
        <v>204</v>
      </c>
      <c r="C84" s="48">
        <v>57</v>
      </c>
      <c r="D84" s="49">
        <v>119</v>
      </c>
      <c r="E84" s="49">
        <v>23</v>
      </c>
      <c r="F84" s="50">
        <v>55</v>
      </c>
      <c r="G84" s="36">
        <v>209</v>
      </c>
      <c r="H84" s="36">
        <v>1442</v>
      </c>
      <c r="I84" s="36">
        <v>2</v>
      </c>
      <c r="J84" s="36">
        <f t="shared" si="2"/>
        <v>1444</v>
      </c>
      <c r="K84" s="36">
        <v>264</v>
      </c>
      <c r="L84" s="32">
        <f t="shared" si="3"/>
        <v>0.18282548476454294</v>
      </c>
    </row>
    <row r="85" spans="1:12" x14ac:dyDescent="0.3">
      <c r="A85" s="27">
        <v>1812</v>
      </c>
      <c r="B85" s="36">
        <v>138</v>
      </c>
      <c r="C85" s="48">
        <v>34</v>
      </c>
      <c r="D85" s="49">
        <v>76</v>
      </c>
      <c r="E85" s="49">
        <v>30</v>
      </c>
      <c r="F85" s="50">
        <v>41</v>
      </c>
      <c r="G85" s="36">
        <v>144</v>
      </c>
      <c r="H85" s="36">
        <v>1363</v>
      </c>
      <c r="I85" s="36">
        <v>2</v>
      </c>
      <c r="J85" s="36">
        <f t="shared" si="2"/>
        <v>1365</v>
      </c>
      <c r="K85" s="36">
        <v>188</v>
      </c>
      <c r="L85" s="32">
        <f t="shared" si="3"/>
        <v>0.13772893772893774</v>
      </c>
    </row>
    <row r="86" spans="1:12" x14ac:dyDescent="0.3">
      <c r="A86" s="27">
        <v>1813</v>
      </c>
      <c r="B86" s="36">
        <v>198</v>
      </c>
      <c r="C86" s="48">
        <v>64</v>
      </c>
      <c r="D86" s="49">
        <v>96</v>
      </c>
      <c r="E86" s="49">
        <v>18</v>
      </c>
      <c r="F86" s="50">
        <v>61</v>
      </c>
      <c r="G86" s="36">
        <v>200</v>
      </c>
      <c r="H86" s="36">
        <v>1419</v>
      </c>
      <c r="I86" s="36">
        <v>11</v>
      </c>
      <c r="J86" s="36">
        <f t="shared" si="2"/>
        <v>1430</v>
      </c>
      <c r="K86" s="36">
        <v>249</v>
      </c>
      <c r="L86" s="32">
        <f t="shared" si="3"/>
        <v>0.17412587412587413</v>
      </c>
    </row>
    <row r="87" spans="1:12" x14ac:dyDescent="0.3">
      <c r="A87" s="27">
        <v>1814</v>
      </c>
      <c r="B87" s="36">
        <v>116</v>
      </c>
      <c r="C87" s="48">
        <v>31</v>
      </c>
      <c r="D87" s="49">
        <v>49</v>
      </c>
      <c r="E87" s="49">
        <v>22</v>
      </c>
      <c r="F87" s="50">
        <v>33</v>
      </c>
      <c r="G87" s="36">
        <v>117</v>
      </c>
      <c r="H87" s="36">
        <v>1615</v>
      </c>
      <c r="I87" s="36">
        <v>7</v>
      </c>
      <c r="J87" s="36">
        <f t="shared" si="2"/>
        <v>1622</v>
      </c>
      <c r="K87" s="36">
        <v>142</v>
      </c>
      <c r="L87" s="32">
        <f t="shared" si="3"/>
        <v>8.7546239210850807E-2</v>
      </c>
    </row>
    <row r="88" spans="1:12" x14ac:dyDescent="0.3">
      <c r="A88" s="27">
        <v>1815</v>
      </c>
      <c r="B88" s="36">
        <v>164</v>
      </c>
      <c r="C88" s="48">
        <v>48</v>
      </c>
      <c r="D88" s="49">
        <v>66</v>
      </c>
      <c r="E88" s="49">
        <v>33</v>
      </c>
      <c r="F88" s="50">
        <v>45</v>
      </c>
      <c r="G88" s="36">
        <v>169</v>
      </c>
      <c r="H88" s="36">
        <v>1705</v>
      </c>
      <c r="I88" s="36">
        <v>11</v>
      </c>
      <c r="J88" s="36">
        <f t="shared" si="2"/>
        <v>1716</v>
      </c>
      <c r="K88" s="36">
        <v>203</v>
      </c>
      <c r="L88" s="32">
        <f t="shared" si="3"/>
        <v>0.1182983682983683</v>
      </c>
    </row>
    <row r="89" spans="1:12" x14ac:dyDescent="0.3">
      <c r="A89" s="27">
        <v>1816</v>
      </c>
      <c r="B89" s="36">
        <v>126</v>
      </c>
      <c r="C89" s="48">
        <v>25</v>
      </c>
      <c r="D89" s="49">
        <v>72</v>
      </c>
      <c r="E89" s="49">
        <v>10</v>
      </c>
      <c r="F89" s="50">
        <v>70</v>
      </c>
      <c r="G89" s="36">
        <v>129</v>
      </c>
      <c r="H89" s="36">
        <v>985</v>
      </c>
      <c r="I89" s="36">
        <v>3</v>
      </c>
      <c r="J89" s="36">
        <f t="shared" si="2"/>
        <v>988</v>
      </c>
      <c r="K89" s="36">
        <v>186</v>
      </c>
      <c r="L89" s="32">
        <f t="shared" si="3"/>
        <v>0.18825910931174089</v>
      </c>
    </row>
    <row r="90" spans="1:12" x14ac:dyDescent="0.3">
      <c r="A90" s="27">
        <v>1817</v>
      </c>
      <c r="B90" s="36">
        <v>230</v>
      </c>
      <c r="C90" s="48">
        <v>63</v>
      </c>
      <c r="D90" s="49">
        <v>137</v>
      </c>
      <c r="E90" s="49">
        <v>33</v>
      </c>
      <c r="F90" s="50">
        <v>58</v>
      </c>
      <c r="G90" s="36">
        <v>234</v>
      </c>
      <c r="H90" s="36">
        <v>2002</v>
      </c>
      <c r="I90" s="36">
        <v>19</v>
      </c>
      <c r="J90" s="36">
        <f t="shared" si="2"/>
        <v>2021</v>
      </c>
      <c r="K90" s="36">
        <v>313</v>
      </c>
      <c r="L90" s="32">
        <f t="shared" si="3"/>
        <v>0.15487382483918852</v>
      </c>
    </row>
    <row r="91" spans="1:12" x14ac:dyDescent="0.3">
      <c r="A91" s="27">
        <v>1818</v>
      </c>
      <c r="B91" s="36">
        <v>104</v>
      </c>
      <c r="C91" s="48">
        <v>32</v>
      </c>
      <c r="D91" s="49">
        <v>56</v>
      </c>
      <c r="E91" s="49">
        <v>30</v>
      </c>
      <c r="F91" s="50">
        <v>22</v>
      </c>
      <c r="G91" s="36">
        <v>104</v>
      </c>
      <c r="H91" s="36">
        <v>1656</v>
      </c>
      <c r="I91" s="36">
        <v>7</v>
      </c>
      <c r="J91" s="36">
        <f t="shared" si="2"/>
        <v>1663</v>
      </c>
      <c r="K91" s="36">
        <v>153</v>
      </c>
      <c r="L91" s="32">
        <f t="shared" si="3"/>
        <v>9.2002405291641609E-2</v>
      </c>
    </row>
    <row r="92" spans="1:12" x14ac:dyDescent="0.3">
      <c r="A92" s="27">
        <v>1901</v>
      </c>
      <c r="B92" s="36">
        <v>254</v>
      </c>
      <c r="C92" s="48">
        <v>92</v>
      </c>
      <c r="D92" s="49">
        <v>101</v>
      </c>
      <c r="E92" s="49">
        <v>51</v>
      </c>
      <c r="F92" s="50">
        <v>58</v>
      </c>
      <c r="G92" s="36">
        <v>263</v>
      </c>
      <c r="H92" s="36">
        <v>1792</v>
      </c>
      <c r="I92" s="36">
        <v>20</v>
      </c>
      <c r="J92" s="36">
        <f t="shared" si="2"/>
        <v>1812</v>
      </c>
      <c r="K92" s="36">
        <v>342</v>
      </c>
      <c r="L92" s="32">
        <f t="shared" si="3"/>
        <v>0.18874172185430463</v>
      </c>
    </row>
    <row r="93" spans="1:12" x14ac:dyDescent="0.3">
      <c r="A93" s="27">
        <v>1902</v>
      </c>
      <c r="B93" s="36">
        <v>239</v>
      </c>
      <c r="C93" s="48">
        <v>58</v>
      </c>
      <c r="D93" s="49">
        <v>125</v>
      </c>
      <c r="E93" s="49">
        <v>31</v>
      </c>
      <c r="F93" s="50">
        <v>65</v>
      </c>
      <c r="G93" s="36">
        <v>230</v>
      </c>
      <c r="H93" s="36">
        <v>1540</v>
      </c>
      <c r="I93" s="36">
        <v>12</v>
      </c>
      <c r="J93" s="36">
        <f t="shared" si="2"/>
        <v>1552</v>
      </c>
      <c r="K93" s="36">
        <v>296</v>
      </c>
      <c r="L93" s="32">
        <f t="shared" si="3"/>
        <v>0.19072164948453607</v>
      </c>
    </row>
    <row r="94" spans="1:12" x14ac:dyDescent="0.3">
      <c r="A94" s="75">
        <v>1903</v>
      </c>
      <c r="B94" s="76">
        <v>45</v>
      </c>
      <c r="C94" s="77">
        <v>11</v>
      </c>
      <c r="D94" s="78">
        <v>22</v>
      </c>
      <c r="E94" s="78">
        <v>26</v>
      </c>
      <c r="F94" s="79">
        <v>10</v>
      </c>
      <c r="G94" s="76">
        <v>47</v>
      </c>
      <c r="H94" s="76">
        <v>645</v>
      </c>
      <c r="I94" s="76">
        <v>6</v>
      </c>
      <c r="J94" s="76">
        <f t="shared" si="2"/>
        <v>651</v>
      </c>
      <c r="K94" s="76">
        <v>73</v>
      </c>
      <c r="L94" s="80">
        <f t="shared" si="3"/>
        <v>0.11213517665130568</v>
      </c>
    </row>
    <row r="95" spans="1:12" x14ac:dyDescent="0.3">
      <c r="A95" s="27">
        <v>1904</v>
      </c>
      <c r="B95" s="36">
        <v>129</v>
      </c>
      <c r="C95" s="48">
        <v>47</v>
      </c>
      <c r="D95" s="49">
        <v>48</v>
      </c>
      <c r="E95" s="49">
        <v>27</v>
      </c>
      <c r="F95" s="50">
        <v>31</v>
      </c>
      <c r="G95" s="36">
        <v>134</v>
      </c>
      <c r="H95" s="36">
        <v>1358</v>
      </c>
      <c r="I95" s="36">
        <v>1</v>
      </c>
      <c r="J95" s="36">
        <f t="shared" si="2"/>
        <v>1359</v>
      </c>
      <c r="K95" s="36">
        <v>165</v>
      </c>
      <c r="L95" s="32">
        <f t="shared" si="3"/>
        <v>0.12141280353200883</v>
      </c>
    </row>
    <row r="96" spans="1:12" x14ac:dyDescent="0.3">
      <c r="A96" s="27">
        <v>1905</v>
      </c>
      <c r="B96" s="36">
        <v>147</v>
      </c>
      <c r="C96" s="48">
        <v>36</v>
      </c>
      <c r="D96" s="49">
        <v>73</v>
      </c>
      <c r="E96" s="49">
        <v>28</v>
      </c>
      <c r="F96" s="50">
        <v>33</v>
      </c>
      <c r="G96" s="36">
        <v>151</v>
      </c>
      <c r="H96" s="36">
        <v>1272</v>
      </c>
      <c r="I96" s="36">
        <v>11</v>
      </c>
      <c r="J96" s="36">
        <f t="shared" si="2"/>
        <v>1283</v>
      </c>
      <c r="K96" s="36">
        <v>184</v>
      </c>
      <c r="L96" s="32">
        <f t="shared" si="3"/>
        <v>0.14341387373343725</v>
      </c>
    </row>
    <row r="97" spans="1:12" x14ac:dyDescent="0.3">
      <c r="A97" s="27">
        <v>1906</v>
      </c>
      <c r="B97" s="36">
        <v>184</v>
      </c>
      <c r="C97" s="48">
        <v>49</v>
      </c>
      <c r="D97" s="49">
        <v>107</v>
      </c>
      <c r="E97" s="49">
        <v>32</v>
      </c>
      <c r="F97" s="50">
        <v>38</v>
      </c>
      <c r="G97" s="36">
        <v>190</v>
      </c>
      <c r="H97" s="36">
        <v>1613</v>
      </c>
      <c r="I97" s="36">
        <v>7</v>
      </c>
      <c r="J97" s="36">
        <f t="shared" si="2"/>
        <v>1620</v>
      </c>
      <c r="K97" s="36">
        <v>233</v>
      </c>
      <c r="L97" s="32">
        <f t="shared" si="3"/>
        <v>0.14382716049382716</v>
      </c>
    </row>
    <row r="98" spans="1:12" x14ac:dyDescent="0.3">
      <c r="A98" s="27">
        <v>1907</v>
      </c>
      <c r="B98" s="36">
        <v>230</v>
      </c>
      <c r="C98" s="48">
        <v>61</v>
      </c>
      <c r="D98" s="49">
        <v>123</v>
      </c>
      <c r="E98" s="49">
        <v>48</v>
      </c>
      <c r="F98" s="50">
        <v>56</v>
      </c>
      <c r="G98" s="36">
        <v>242</v>
      </c>
      <c r="H98" s="36">
        <v>1715</v>
      </c>
      <c r="I98" s="36">
        <v>5</v>
      </c>
      <c r="J98" s="36">
        <f t="shared" si="2"/>
        <v>1720</v>
      </c>
      <c r="K98" s="36">
        <v>304</v>
      </c>
      <c r="L98" s="32">
        <f t="shared" si="3"/>
        <v>0.17674418604651163</v>
      </c>
    </row>
    <row r="99" spans="1:12" x14ac:dyDescent="0.3">
      <c r="A99" s="27">
        <v>1908</v>
      </c>
      <c r="B99" s="36">
        <v>124</v>
      </c>
      <c r="C99" s="48">
        <v>43</v>
      </c>
      <c r="D99" s="49">
        <v>87</v>
      </c>
      <c r="E99" s="49">
        <v>12</v>
      </c>
      <c r="F99" s="50">
        <v>31</v>
      </c>
      <c r="G99" s="36">
        <v>135</v>
      </c>
      <c r="H99" s="36">
        <v>970</v>
      </c>
      <c r="I99" s="36">
        <v>3</v>
      </c>
      <c r="J99" s="36">
        <f t="shared" si="2"/>
        <v>973</v>
      </c>
      <c r="K99" s="36">
        <v>179</v>
      </c>
      <c r="L99" s="32">
        <f t="shared" si="3"/>
        <v>0.18396711202466598</v>
      </c>
    </row>
    <row r="100" spans="1:12" ht="14.4" thickBot="1" x14ac:dyDescent="0.35">
      <c r="A100" s="27">
        <v>1909</v>
      </c>
      <c r="B100" s="36">
        <v>243</v>
      </c>
      <c r="C100" s="48">
        <v>70</v>
      </c>
      <c r="D100" s="49">
        <v>147</v>
      </c>
      <c r="E100" s="49">
        <v>26</v>
      </c>
      <c r="F100" s="50">
        <v>79</v>
      </c>
      <c r="G100" s="36">
        <v>254</v>
      </c>
      <c r="H100" s="36">
        <v>1559</v>
      </c>
      <c r="I100" s="36">
        <v>13</v>
      </c>
      <c r="J100" s="36">
        <f t="shared" si="2"/>
        <v>1572</v>
      </c>
      <c r="K100" s="36">
        <v>337</v>
      </c>
      <c r="L100" s="32">
        <f t="shared" si="3"/>
        <v>0.21437659033078879</v>
      </c>
    </row>
    <row r="101" spans="1:12" ht="14.4" thickBot="1" x14ac:dyDescent="0.35">
      <c r="A101" s="87" t="s">
        <v>719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88"/>
    </row>
    <row r="102" spans="1:12" x14ac:dyDescent="0.3">
      <c r="A102" s="27">
        <v>1910</v>
      </c>
      <c r="B102" s="36">
        <v>313</v>
      </c>
      <c r="C102" s="48">
        <v>84</v>
      </c>
      <c r="D102" s="49">
        <v>238</v>
      </c>
      <c r="E102" s="49">
        <v>18</v>
      </c>
      <c r="F102" s="50">
        <v>86</v>
      </c>
      <c r="G102" s="36">
        <v>314</v>
      </c>
      <c r="H102" s="36">
        <v>2116</v>
      </c>
      <c r="I102" s="36">
        <v>21</v>
      </c>
      <c r="J102" s="36">
        <f t="shared" si="2"/>
        <v>2137</v>
      </c>
      <c r="K102" s="36">
        <v>438</v>
      </c>
      <c r="L102" s="32">
        <f t="shared" si="3"/>
        <v>0.20496022461394478</v>
      </c>
    </row>
    <row r="103" spans="1:12" x14ac:dyDescent="0.3">
      <c r="A103" s="27">
        <v>1911</v>
      </c>
      <c r="B103" s="36">
        <v>189</v>
      </c>
      <c r="C103" s="48">
        <v>51</v>
      </c>
      <c r="D103" s="49">
        <v>155</v>
      </c>
      <c r="E103" s="49">
        <v>14</v>
      </c>
      <c r="F103" s="50">
        <v>40</v>
      </c>
      <c r="G103" s="36">
        <v>191</v>
      </c>
      <c r="H103" s="36">
        <v>1365</v>
      </c>
      <c r="I103" s="36">
        <v>12</v>
      </c>
      <c r="J103" s="36">
        <f t="shared" si="2"/>
        <v>1377</v>
      </c>
      <c r="K103" s="36">
        <v>271</v>
      </c>
      <c r="L103" s="32">
        <f t="shared" si="3"/>
        <v>0.19680464778503995</v>
      </c>
    </row>
    <row r="104" spans="1:12" x14ac:dyDescent="0.3">
      <c r="A104" s="27">
        <v>1912</v>
      </c>
      <c r="B104" s="36">
        <v>164</v>
      </c>
      <c r="C104" s="48">
        <v>37</v>
      </c>
      <c r="D104" s="49">
        <v>152</v>
      </c>
      <c r="E104" s="49">
        <v>13</v>
      </c>
      <c r="F104" s="50">
        <v>36</v>
      </c>
      <c r="G104" s="36">
        <v>173</v>
      </c>
      <c r="H104" s="36">
        <v>1187</v>
      </c>
      <c r="I104" s="36">
        <v>12</v>
      </c>
      <c r="J104" s="36">
        <f t="shared" si="2"/>
        <v>1199</v>
      </c>
      <c r="K104" s="36">
        <v>244</v>
      </c>
      <c r="L104" s="32">
        <f t="shared" si="3"/>
        <v>0.20350291909924936</v>
      </c>
    </row>
    <row r="105" spans="1:12" x14ac:dyDescent="0.3">
      <c r="A105" s="27">
        <v>1913</v>
      </c>
      <c r="B105" s="36">
        <v>208</v>
      </c>
      <c r="C105" s="48">
        <v>52</v>
      </c>
      <c r="D105" s="49">
        <v>147</v>
      </c>
      <c r="E105" s="49">
        <v>14</v>
      </c>
      <c r="F105" s="50">
        <v>64</v>
      </c>
      <c r="G105" s="36">
        <v>211</v>
      </c>
      <c r="H105" s="36">
        <v>1383</v>
      </c>
      <c r="I105" s="36">
        <v>8</v>
      </c>
      <c r="J105" s="36">
        <f t="shared" si="2"/>
        <v>1391</v>
      </c>
      <c r="K105" s="36">
        <v>286</v>
      </c>
      <c r="L105" s="32">
        <f t="shared" si="3"/>
        <v>0.20560747663551401</v>
      </c>
    </row>
    <row r="106" spans="1:12" x14ac:dyDescent="0.3">
      <c r="A106" s="27">
        <v>1914</v>
      </c>
      <c r="B106" s="36">
        <v>141</v>
      </c>
      <c r="C106" s="48">
        <v>27</v>
      </c>
      <c r="D106" s="49">
        <v>113</v>
      </c>
      <c r="E106" s="49">
        <v>14</v>
      </c>
      <c r="F106" s="50">
        <v>27</v>
      </c>
      <c r="G106" s="36">
        <v>150</v>
      </c>
      <c r="H106" s="36">
        <v>1278</v>
      </c>
      <c r="I106" s="36">
        <v>11</v>
      </c>
      <c r="J106" s="36">
        <f t="shared" si="2"/>
        <v>1289</v>
      </c>
      <c r="K106" s="36">
        <v>194</v>
      </c>
      <c r="L106" s="32">
        <f t="shared" si="3"/>
        <v>0.15050426687354537</v>
      </c>
    </row>
    <row r="107" spans="1:12" x14ac:dyDescent="0.3">
      <c r="A107" s="27">
        <v>1915</v>
      </c>
      <c r="B107" s="36">
        <v>172</v>
      </c>
      <c r="C107" s="48">
        <v>46</v>
      </c>
      <c r="D107" s="49">
        <v>125</v>
      </c>
      <c r="E107" s="49">
        <v>14</v>
      </c>
      <c r="F107" s="50">
        <v>30</v>
      </c>
      <c r="G107" s="36">
        <v>172</v>
      </c>
      <c r="H107" s="36">
        <v>1543</v>
      </c>
      <c r="I107" s="36">
        <v>27</v>
      </c>
      <c r="J107" s="36">
        <f t="shared" si="2"/>
        <v>1570</v>
      </c>
      <c r="K107" s="36">
        <v>223</v>
      </c>
      <c r="L107" s="32">
        <f t="shared" si="3"/>
        <v>0.14203821656050955</v>
      </c>
    </row>
    <row r="108" spans="1:12" x14ac:dyDescent="0.3">
      <c r="A108" s="27">
        <v>1916</v>
      </c>
      <c r="B108" s="36">
        <v>89</v>
      </c>
      <c r="C108" s="48">
        <v>31</v>
      </c>
      <c r="D108" s="49">
        <v>53</v>
      </c>
      <c r="E108" s="49">
        <v>16</v>
      </c>
      <c r="F108" s="50">
        <v>18</v>
      </c>
      <c r="G108" s="36">
        <v>96</v>
      </c>
      <c r="H108" s="36">
        <v>1162</v>
      </c>
      <c r="I108" s="36">
        <v>5</v>
      </c>
      <c r="J108" s="36">
        <f t="shared" si="2"/>
        <v>1167</v>
      </c>
      <c r="K108" s="36">
        <v>121</v>
      </c>
      <c r="L108" s="32">
        <f t="shared" si="3"/>
        <v>0.1036846615252785</v>
      </c>
    </row>
    <row r="109" spans="1:12" x14ac:dyDescent="0.3">
      <c r="A109" s="27">
        <v>1917</v>
      </c>
      <c r="B109" s="36">
        <v>150</v>
      </c>
      <c r="C109" s="48">
        <v>49</v>
      </c>
      <c r="D109" s="49">
        <v>98</v>
      </c>
      <c r="E109" s="49">
        <v>18</v>
      </c>
      <c r="F109" s="50">
        <v>28</v>
      </c>
      <c r="G109" s="36">
        <v>155</v>
      </c>
      <c r="H109" s="36">
        <v>1002</v>
      </c>
      <c r="I109" s="36">
        <v>15</v>
      </c>
      <c r="J109" s="36">
        <f t="shared" si="2"/>
        <v>1017</v>
      </c>
      <c r="K109" s="36">
        <v>195</v>
      </c>
      <c r="L109" s="32">
        <f t="shared" si="3"/>
        <v>0.19174041297935104</v>
      </c>
    </row>
    <row r="110" spans="1:12" x14ac:dyDescent="0.3">
      <c r="A110" s="27">
        <v>1918</v>
      </c>
      <c r="B110" s="36">
        <v>333</v>
      </c>
      <c r="C110" s="48">
        <v>73</v>
      </c>
      <c r="D110" s="49">
        <v>193</v>
      </c>
      <c r="E110" s="49">
        <v>29</v>
      </c>
      <c r="F110" s="50">
        <v>105</v>
      </c>
      <c r="G110" s="36">
        <v>335</v>
      </c>
      <c r="H110" s="36">
        <v>2095</v>
      </c>
      <c r="I110" s="36">
        <v>14</v>
      </c>
      <c r="J110" s="36">
        <f t="shared" si="2"/>
        <v>2109</v>
      </c>
      <c r="K110" s="36">
        <v>409</v>
      </c>
      <c r="L110" s="32">
        <f t="shared" si="3"/>
        <v>0.19393077287814131</v>
      </c>
    </row>
    <row r="111" spans="1:12" x14ac:dyDescent="0.3">
      <c r="A111" s="27">
        <v>1919</v>
      </c>
      <c r="B111" s="36">
        <v>308</v>
      </c>
      <c r="C111" s="48">
        <v>76</v>
      </c>
      <c r="D111" s="49">
        <v>202</v>
      </c>
      <c r="E111" s="49">
        <v>18</v>
      </c>
      <c r="F111" s="50">
        <v>88</v>
      </c>
      <c r="G111" s="36">
        <v>314</v>
      </c>
      <c r="H111" s="36">
        <v>1619</v>
      </c>
      <c r="I111" s="36">
        <v>15</v>
      </c>
      <c r="J111" s="36">
        <f t="shared" si="2"/>
        <v>1634</v>
      </c>
      <c r="K111" s="36">
        <v>405</v>
      </c>
      <c r="L111" s="32">
        <f t="shared" si="3"/>
        <v>0.24785801713586292</v>
      </c>
    </row>
    <row r="112" spans="1:12" x14ac:dyDescent="0.3">
      <c r="A112" s="27">
        <v>1920</v>
      </c>
      <c r="B112" s="36">
        <v>151</v>
      </c>
      <c r="C112" s="48">
        <v>32</v>
      </c>
      <c r="D112" s="49">
        <v>89</v>
      </c>
      <c r="E112" s="49">
        <v>23</v>
      </c>
      <c r="F112" s="50">
        <v>38</v>
      </c>
      <c r="G112" s="36">
        <v>148</v>
      </c>
      <c r="H112" s="36">
        <v>838</v>
      </c>
      <c r="I112" s="36">
        <v>2</v>
      </c>
      <c r="J112" s="36">
        <f t="shared" si="2"/>
        <v>840</v>
      </c>
      <c r="K112" s="36">
        <v>196</v>
      </c>
      <c r="L112" s="32">
        <f t="shared" si="3"/>
        <v>0.23333333333333334</v>
      </c>
    </row>
    <row r="113" spans="1:12" x14ac:dyDescent="0.3">
      <c r="A113" s="75">
        <v>2001</v>
      </c>
      <c r="B113" s="76">
        <v>168</v>
      </c>
      <c r="C113" s="77">
        <v>45</v>
      </c>
      <c r="D113" s="78">
        <v>49</v>
      </c>
      <c r="E113" s="78">
        <v>56</v>
      </c>
      <c r="F113" s="79">
        <v>37</v>
      </c>
      <c r="G113" s="76">
        <v>167</v>
      </c>
      <c r="H113" s="76">
        <v>1480</v>
      </c>
      <c r="I113" s="76">
        <v>8</v>
      </c>
      <c r="J113" s="76">
        <f t="shared" si="2"/>
        <v>1488</v>
      </c>
      <c r="K113" s="76">
        <v>215</v>
      </c>
      <c r="L113" s="80">
        <f t="shared" si="3"/>
        <v>0.14448924731182797</v>
      </c>
    </row>
    <row r="114" spans="1:12" x14ac:dyDescent="0.3">
      <c r="A114" s="75">
        <v>2002</v>
      </c>
      <c r="B114" s="76">
        <v>291</v>
      </c>
      <c r="C114" s="77">
        <v>90</v>
      </c>
      <c r="D114" s="78">
        <v>94</v>
      </c>
      <c r="E114" s="78">
        <v>76</v>
      </c>
      <c r="F114" s="79">
        <v>61</v>
      </c>
      <c r="G114" s="76">
        <v>292</v>
      </c>
      <c r="H114" s="76">
        <v>2295</v>
      </c>
      <c r="I114" s="76">
        <v>6</v>
      </c>
      <c r="J114" s="76">
        <f t="shared" si="2"/>
        <v>2301</v>
      </c>
      <c r="K114" s="76">
        <v>360</v>
      </c>
      <c r="L114" s="80">
        <f t="shared" si="3"/>
        <v>0.15645371577574968</v>
      </c>
    </row>
    <row r="115" spans="1:12" x14ac:dyDescent="0.3">
      <c r="A115" s="75">
        <v>2003</v>
      </c>
      <c r="B115" s="76">
        <v>172</v>
      </c>
      <c r="C115" s="77">
        <v>61</v>
      </c>
      <c r="D115" s="78">
        <v>45</v>
      </c>
      <c r="E115" s="78">
        <v>63</v>
      </c>
      <c r="F115" s="79">
        <v>35</v>
      </c>
      <c r="G115" s="76">
        <v>165</v>
      </c>
      <c r="H115" s="76">
        <v>1799</v>
      </c>
      <c r="I115" s="76">
        <v>9</v>
      </c>
      <c r="J115" s="76">
        <f t="shared" si="2"/>
        <v>1808</v>
      </c>
      <c r="K115" s="76">
        <v>229</v>
      </c>
      <c r="L115" s="80">
        <f t="shared" si="3"/>
        <v>0.12665929203539822</v>
      </c>
    </row>
    <row r="116" spans="1:12" x14ac:dyDescent="0.3">
      <c r="A116" s="75">
        <v>2004</v>
      </c>
      <c r="B116" s="76">
        <v>162</v>
      </c>
      <c r="C116" s="77">
        <v>45</v>
      </c>
      <c r="D116" s="78">
        <v>61</v>
      </c>
      <c r="E116" s="78">
        <v>57</v>
      </c>
      <c r="F116" s="79">
        <v>28</v>
      </c>
      <c r="G116" s="76">
        <v>165</v>
      </c>
      <c r="H116" s="76">
        <v>1626</v>
      </c>
      <c r="I116" s="76">
        <v>6</v>
      </c>
      <c r="J116" s="76">
        <f t="shared" si="2"/>
        <v>1632</v>
      </c>
      <c r="K116" s="76">
        <v>204</v>
      </c>
      <c r="L116" s="80">
        <f t="shared" si="3"/>
        <v>0.125</v>
      </c>
    </row>
    <row r="117" spans="1:12" x14ac:dyDescent="0.3">
      <c r="A117" s="75">
        <v>2005</v>
      </c>
      <c r="B117" s="76">
        <v>211</v>
      </c>
      <c r="C117" s="77">
        <v>51</v>
      </c>
      <c r="D117" s="78">
        <v>59</v>
      </c>
      <c r="E117" s="78">
        <v>58</v>
      </c>
      <c r="F117" s="79">
        <v>61</v>
      </c>
      <c r="G117" s="76">
        <v>213</v>
      </c>
      <c r="H117" s="76">
        <v>2224</v>
      </c>
      <c r="I117" s="76">
        <v>8</v>
      </c>
      <c r="J117" s="76">
        <f t="shared" si="2"/>
        <v>2232</v>
      </c>
      <c r="K117" s="76">
        <v>263</v>
      </c>
      <c r="L117" s="80">
        <f t="shared" si="3"/>
        <v>0.11783154121863799</v>
      </c>
    </row>
    <row r="118" spans="1:12" x14ac:dyDescent="0.3">
      <c r="A118" s="75">
        <v>2006</v>
      </c>
      <c r="B118" s="76">
        <v>264</v>
      </c>
      <c r="C118" s="77">
        <v>85</v>
      </c>
      <c r="D118" s="78">
        <v>63</v>
      </c>
      <c r="E118" s="78">
        <v>94</v>
      </c>
      <c r="F118" s="79">
        <v>66</v>
      </c>
      <c r="G118" s="76">
        <v>261</v>
      </c>
      <c r="H118" s="76">
        <v>1901</v>
      </c>
      <c r="I118" s="76">
        <v>12</v>
      </c>
      <c r="J118" s="76">
        <f t="shared" si="2"/>
        <v>1913</v>
      </c>
      <c r="K118" s="76">
        <v>332</v>
      </c>
      <c r="L118" s="80">
        <f t="shared" si="3"/>
        <v>0.17354939884997386</v>
      </c>
    </row>
    <row r="119" spans="1:12" x14ac:dyDescent="0.3">
      <c r="A119" s="75">
        <v>2007</v>
      </c>
      <c r="B119" s="76">
        <v>182</v>
      </c>
      <c r="C119" s="77">
        <v>65</v>
      </c>
      <c r="D119" s="78">
        <v>44</v>
      </c>
      <c r="E119" s="78">
        <v>55</v>
      </c>
      <c r="F119" s="79">
        <v>51</v>
      </c>
      <c r="G119" s="76">
        <v>180</v>
      </c>
      <c r="H119" s="76">
        <v>1581</v>
      </c>
      <c r="I119" s="76">
        <v>2</v>
      </c>
      <c r="J119" s="76">
        <f t="shared" si="2"/>
        <v>1583</v>
      </c>
      <c r="K119" s="76">
        <v>239</v>
      </c>
      <c r="L119" s="80">
        <f t="shared" si="3"/>
        <v>0.15097915350600127</v>
      </c>
    </row>
    <row r="120" spans="1:12" x14ac:dyDescent="0.3">
      <c r="A120" s="75">
        <v>2008</v>
      </c>
      <c r="B120" s="76">
        <v>240</v>
      </c>
      <c r="C120" s="77">
        <v>81</v>
      </c>
      <c r="D120" s="78">
        <v>66</v>
      </c>
      <c r="E120" s="78">
        <v>72</v>
      </c>
      <c r="F120" s="79">
        <v>57</v>
      </c>
      <c r="G120" s="76">
        <v>243</v>
      </c>
      <c r="H120" s="76">
        <v>2034</v>
      </c>
      <c r="I120" s="76">
        <v>9</v>
      </c>
      <c r="J120" s="76">
        <f t="shared" si="2"/>
        <v>2043</v>
      </c>
      <c r="K120" s="76">
        <v>312</v>
      </c>
      <c r="L120" s="80">
        <f t="shared" si="3"/>
        <v>0.1527165932452276</v>
      </c>
    </row>
    <row r="121" spans="1:12" x14ac:dyDescent="0.3">
      <c r="A121" s="75">
        <v>2009</v>
      </c>
      <c r="B121" s="76">
        <v>253</v>
      </c>
      <c r="C121" s="77">
        <v>88</v>
      </c>
      <c r="D121" s="78">
        <v>63</v>
      </c>
      <c r="E121" s="78">
        <v>93</v>
      </c>
      <c r="F121" s="79">
        <v>55</v>
      </c>
      <c r="G121" s="76">
        <v>257</v>
      </c>
      <c r="H121" s="76">
        <v>2423</v>
      </c>
      <c r="I121" s="76">
        <v>6</v>
      </c>
      <c r="J121" s="76">
        <f t="shared" si="2"/>
        <v>2429</v>
      </c>
      <c r="K121" s="76">
        <v>326</v>
      </c>
      <c r="L121" s="80">
        <f t="shared" si="3"/>
        <v>0.13421160971593249</v>
      </c>
    </row>
    <row r="122" spans="1:12" x14ac:dyDescent="0.3">
      <c r="A122" s="75">
        <v>2010</v>
      </c>
      <c r="B122" s="76">
        <v>164</v>
      </c>
      <c r="C122" s="77">
        <v>50</v>
      </c>
      <c r="D122" s="78">
        <v>47</v>
      </c>
      <c r="E122" s="78">
        <v>61</v>
      </c>
      <c r="F122" s="79">
        <v>43</v>
      </c>
      <c r="G122" s="76">
        <v>163</v>
      </c>
      <c r="H122" s="76">
        <v>1504</v>
      </c>
      <c r="I122" s="76">
        <v>10</v>
      </c>
      <c r="J122" s="76">
        <f t="shared" si="2"/>
        <v>1514</v>
      </c>
      <c r="K122" s="76">
        <v>220</v>
      </c>
      <c r="L122" s="80">
        <f t="shared" si="3"/>
        <v>0.1453104359313078</v>
      </c>
    </row>
    <row r="123" spans="1:12" ht="14.4" thickBot="1" x14ac:dyDescent="0.35">
      <c r="A123" s="75">
        <v>2011</v>
      </c>
      <c r="B123" s="76">
        <v>186</v>
      </c>
      <c r="C123" s="77">
        <v>47</v>
      </c>
      <c r="D123" s="78">
        <v>60</v>
      </c>
      <c r="E123" s="78">
        <v>53</v>
      </c>
      <c r="F123" s="79">
        <v>45</v>
      </c>
      <c r="G123" s="76">
        <v>188</v>
      </c>
      <c r="H123" s="76">
        <v>1489</v>
      </c>
      <c r="I123" s="76">
        <v>14</v>
      </c>
      <c r="J123" s="76">
        <f t="shared" si="2"/>
        <v>1503</v>
      </c>
      <c r="K123" s="76">
        <v>239</v>
      </c>
      <c r="L123" s="80">
        <f t="shared" si="3"/>
        <v>0.15901530272787759</v>
      </c>
    </row>
    <row r="124" spans="1:12" ht="14.4" thickBot="1" x14ac:dyDescent="0.35">
      <c r="A124" s="87" t="s">
        <v>719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88"/>
    </row>
    <row r="125" spans="1:12" x14ac:dyDescent="0.3">
      <c r="A125" s="75">
        <v>2012</v>
      </c>
      <c r="B125" s="76">
        <v>73</v>
      </c>
      <c r="C125" s="77">
        <v>28</v>
      </c>
      <c r="D125" s="78">
        <v>17</v>
      </c>
      <c r="E125" s="78">
        <v>28</v>
      </c>
      <c r="F125" s="79">
        <v>17</v>
      </c>
      <c r="G125" s="76">
        <v>75</v>
      </c>
      <c r="H125" s="76">
        <v>1262</v>
      </c>
      <c r="I125" s="76">
        <v>5</v>
      </c>
      <c r="J125" s="76">
        <f t="shared" si="2"/>
        <v>1267</v>
      </c>
      <c r="K125" s="76">
        <v>100</v>
      </c>
      <c r="L125" s="80">
        <f t="shared" si="3"/>
        <v>7.8926598263614839E-2</v>
      </c>
    </row>
    <row r="126" spans="1:12" x14ac:dyDescent="0.3">
      <c r="A126" s="75">
        <v>2013</v>
      </c>
      <c r="B126" s="76">
        <v>211</v>
      </c>
      <c r="C126" s="77">
        <v>68</v>
      </c>
      <c r="D126" s="78">
        <v>79</v>
      </c>
      <c r="E126" s="78">
        <v>47</v>
      </c>
      <c r="F126" s="79">
        <v>50</v>
      </c>
      <c r="G126" s="76">
        <v>207</v>
      </c>
      <c r="H126" s="76">
        <v>1399</v>
      </c>
      <c r="I126" s="76">
        <v>3</v>
      </c>
      <c r="J126" s="76">
        <f t="shared" si="2"/>
        <v>1402</v>
      </c>
      <c r="K126" s="76">
        <v>274</v>
      </c>
      <c r="L126" s="80">
        <f t="shared" si="3"/>
        <v>0.19543509272467904</v>
      </c>
    </row>
    <row r="127" spans="1:12" x14ac:dyDescent="0.3">
      <c r="A127" s="75">
        <v>2101</v>
      </c>
      <c r="B127" s="76">
        <v>316</v>
      </c>
      <c r="C127" s="77">
        <v>92</v>
      </c>
      <c r="D127" s="78">
        <v>86</v>
      </c>
      <c r="E127" s="78">
        <v>100</v>
      </c>
      <c r="F127" s="79">
        <v>94</v>
      </c>
      <c r="G127" s="76">
        <v>320</v>
      </c>
      <c r="H127" s="76">
        <v>2266</v>
      </c>
      <c r="I127" s="76">
        <v>8</v>
      </c>
      <c r="J127" s="76">
        <f t="shared" si="2"/>
        <v>2274</v>
      </c>
      <c r="K127" s="76">
        <v>395</v>
      </c>
      <c r="L127" s="80">
        <f t="shared" si="3"/>
        <v>0.17370272647317503</v>
      </c>
    </row>
    <row r="128" spans="1:12" x14ac:dyDescent="0.3">
      <c r="A128" s="75">
        <v>2102</v>
      </c>
      <c r="B128" s="76">
        <v>179</v>
      </c>
      <c r="C128" s="77">
        <v>49</v>
      </c>
      <c r="D128" s="78">
        <v>54</v>
      </c>
      <c r="E128" s="78">
        <v>54</v>
      </c>
      <c r="F128" s="79">
        <v>43</v>
      </c>
      <c r="G128" s="76">
        <v>177</v>
      </c>
      <c r="H128" s="76">
        <v>1800</v>
      </c>
      <c r="I128" s="76">
        <v>4</v>
      </c>
      <c r="J128" s="76">
        <f t="shared" si="2"/>
        <v>1804</v>
      </c>
      <c r="K128" s="76">
        <v>211</v>
      </c>
      <c r="L128" s="80">
        <f t="shared" si="3"/>
        <v>0.11696230598669623</v>
      </c>
    </row>
    <row r="129" spans="1:12" x14ac:dyDescent="0.3">
      <c r="A129" s="75">
        <v>2103</v>
      </c>
      <c r="B129" s="76">
        <v>169</v>
      </c>
      <c r="C129" s="77">
        <v>43</v>
      </c>
      <c r="D129" s="78">
        <v>54</v>
      </c>
      <c r="E129" s="78">
        <v>56</v>
      </c>
      <c r="F129" s="79">
        <v>39</v>
      </c>
      <c r="G129" s="76">
        <v>175</v>
      </c>
      <c r="H129" s="76">
        <v>1198</v>
      </c>
      <c r="I129" s="76">
        <v>4</v>
      </c>
      <c r="J129" s="76">
        <f t="shared" si="2"/>
        <v>1202</v>
      </c>
      <c r="K129" s="76">
        <v>215</v>
      </c>
      <c r="L129" s="80">
        <f t="shared" si="3"/>
        <v>0.1788685524126456</v>
      </c>
    </row>
    <row r="130" spans="1:12" x14ac:dyDescent="0.3">
      <c r="A130" s="75">
        <v>2104</v>
      </c>
      <c r="B130" s="76">
        <v>218</v>
      </c>
      <c r="C130" s="77">
        <v>87</v>
      </c>
      <c r="D130" s="78">
        <v>65</v>
      </c>
      <c r="E130" s="78">
        <v>53</v>
      </c>
      <c r="F130" s="79">
        <v>45</v>
      </c>
      <c r="G130" s="76">
        <v>213</v>
      </c>
      <c r="H130" s="76">
        <v>1538</v>
      </c>
      <c r="I130" s="76">
        <v>10</v>
      </c>
      <c r="J130" s="76">
        <f t="shared" si="2"/>
        <v>1548</v>
      </c>
      <c r="K130" s="76">
        <v>272</v>
      </c>
      <c r="L130" s="80">
        <f t="shared" si="3"/>
        <v>0.17571059431524547</v>
      </c>
    </row>
    <row r="131" spans="1:12" x14ac:dyDescent="0.3">
      <c r="A131" s="75">
        <v>2105</v>
      </c>
      <c r="B131" s="76">
        <v>126</v>
      </c>
      <c r="C131" s="77">
        <v>28</v>
      </c>
      <c r="D131" s="78">
        <v>46</v>
      </c>
      <c r="E131" s="78">
        <v>41</v>
      </c>
      <c r="F131" s="79">
        <v>38</v>
      </c>
      <c r="G131" s="76">
        <v>127</v>
      </c>
      <c r="H131" s="76">
        <v>1035</v>
      </c>
      <c r="I131" s="76">
        <v>6</v>
      </c>
      <c r="J131" s="76">
        <f t="shared" si="2"/>
        <v>1041</v>
      </c>
      <c r="K131" s="76">
        <v>169</v>
      </c>
      <c r="L131" s="80">
        <f t="shared" si="3"/>
        <v>0.16234390009606148</v>
      </c>
    </row>
    <row r="132" spans="1:12" x14ac:dyDescent="0.3">
      <c r="A132" s="75">
        <v>2106</v>
      </c>
      <c r="B132" s="76">
        <v>279</v>
      </c>
      <c r="C132" s="77">
        <v>89</v>
      </c>
      <c r="D132" s="78">
        <v>78</v>
      </c>
      <c r="E132" s="78">
        <v>83</v>
      </c>
      <c r="F132" s="79">
        <v>65</v>
      </c>
      <c r="G132" s="76">
        <v>273</v>
      </c>
      <c r="H132" s="76">
        <v>2622</v>
      </c>
      <c r="I132" s="76">
        <v>17</v>
      </c>
      <c r="J132" s="76">
        <f t="shared" si="2"/>
        <v>2639</v>
      </c>
      <c r="K132" s="76">
        <v>350</v>
      </c>
      <c r="L132" s="80">
        <f t="shared" si="3"/>
        <v>0.13262599469496023</v>
      </c>
    </row>
    <row r="133" spans="1:12" x14ac:dyDescent="0.3">
      <c r="A133" s="75">
        <v>2107</v>
      </c>
      <c r="B133" s="76">
        <v>162</v>
      </c>
      <c r="C133" s="77">
        <v>53</v>
      </c>
      <c r="D133" s="78">
        <v>53</v>
      </c>
      <c r="E133" s="78">
        <v>52</v>
      </c>
      <c r="F133" s="79">
        <v>31</v>
      </c>
      <c r="G133" s="76">
        <v>160</v>
      </c>
      <c r="H133" s="76">
        <v>1467</v>
      </c>
      <c r="I133" s="76">
        <v>3</v>
      </c>
      <c r="J133" s="76">
        <f t="shared" si="2"/>
        <v>1470</v>
      </c>
      <c r="K133" s="76">
        <v>212</v>
      </c>
      <c r="L133" s="80">
        <f t="shared" si="3"/>
        <v>0.14421768707482993</v>
      </c>
    </row>
    <row r="134" spans="1:12" x14ac:dyDescent="0.3">
      <c r="A134" s="75">
        <v>2108</v>
      </c>
      <c r="B134" s="76">
        <v>158</v>
      </c>
      <c r="C134" s="77">
        <v>46</v>
      </c>
      <c r="D134" s="78">
        <v>58</v>
      </c>
      <c r="E134" s="78">
        <v>43</v>
      </c>
      <c r="F134" s="79">
        <v>55</v>
      </c>
      <c r="G134" s="76">
        <v>167</v>
      </c>
      <c r="H134" s="76">
        <v>1342</v>
      </c>
      <c r="I134" s="76">
        <v>6</v>
      </c>
      <c r="J134" s="76">
        <f t="shared" si="2"/>
        <v>1348</v>
      </c>
      <c r="K134" s="76">
        <v>222</v>
      </c>
      <c r="L134" s="80">
        <f t="shared" si="3"/>
        <v>0.16468842729970326</v>
      </c>
    </row>
    <row r="135" spans="1:12" x14ac:dyDescent="0.3">
      <c r="A135" s="75">
        <v>2109</v>
      </c>
      <c r="B135" s="76">
        <v>137</v>
      </c>
      <c r="C135" s="77">
        <v>44</v>
      </c>
      <c r="D135" s="78">
        <v>47</v>
      </c>
      <c r="E135" s="78">
        <v>41</v>
      </c>
      <c r="F135" s="79">
        <v>23</v>
      </c>
      <c r="G135" s="76">
        <v>139</v>
      </c>
      <c r="H135" s="76">
        <v>1392</v>
      </c>
      <c r="I135" s="76">
        <v>6</v>
      </c>
      <c r="J135" s="76">
        <f t="shared" si="2"/>
        <v>1398</v>
      </c>
      <c r="K135" s="76">
        <v>162</v>
      </c>
      <c r="L135" s="80">
        <f t="shared" si="3"/>
        <v>0.11587982832618025</v>
      </c>
    </row>
    <row r="136" spans="1:12" x14ac:dyDescent="0.3">
      <c r="A136" s="75">
        <v>2110</v>
      </c>
      <c r="B136" s="76">
        <v>95</v>
      </c>
      <c r="C136" s="77">
        <v>22</v>
      </c>
      <c r="D136" s="78">
        <v>22</v>
      </c>
      <c r="E136" s="78">
        <v>39</v>
      </c>
      <c r="F136" s="79">
        <v>18</v>
      </c>
      <c r="G136" s="76">
        <v>90</v>
      </c>
      <c r="H136" s="76">
        <v>655</v>
      </c>
      <c r="I136" s="76">
        <v>2</v>
      </c>
      <c r="J136" s="76">
        <f t="shared" si="2"/>
        <v>657</v>
      </c>
      <c r="K136" s="76">
        <v>114</v>
      </c>
      <c r="L136" s="80">
        <f t="shared" si="3"/>
        <v>0.17351598173515981</v>
      </c>
    </row>
    <row r="137" spans="1:12" x14ac:dyDescent="0.3">
      <c r="A137" s="75">
        <v>2111</v>
      </c>
      <c r="B137" s="76">
        <v>175</v>
      </c>
      <c r="C137" s="77">
        <v>49</v>
      </c>
      <c r="D137" s="78">
        <v>57</v>
      </c>
      <c r="E137" s="78">
        <v>58</v>
      </c>
      <c r="F137" s="79">
        <v>32</v>
      </c>
      <c r="G137" s="76">
        <v>178</v>
      </c>
      <c r="H137" s="76">
        <v>1614</v>
      </c>
      <c r="I137" s="76">
        <v>9</v>
      </c>
      <c r="J137" s="76">
        <f t="shared" si="2"/>
        <v>1623</v>
      </c>
      <c r="K137" s="76">
        <v>211</v>
      </c>
      <c r="L137" s="80">
        <f t="shared" si="3"/>
        <v>0.13000616142945162</v>
      </c>
    </row>
    <row r="138" spans="1:12" x14ac:dyDescent="0.3">
      <c r="A138" s="75">
        <v>2112</v>
      </c>
      <c r="B138" s="76">
        <v>200</v>
      </c>
      <c r="C138" s="77">
        <v>63</v>
      </c>
      <c r="D138" s="78">
        <v>51</v>
      </c>
      <c r="E138" s="78">
        <v>93</v>
      </c>
      <c r="F138" s="79">
        <v>35</v>
      </c>
      <c r="G138" s="76">
        <v>199</v>
      </c>
      <c r="H138" s="76">
        <v>2021</v>
      </c>
      <c r="I138" s="76">
        <v>9</v>
      </c>
      <c r="J138" s="76">
        <f t="shared" si="2"/>
        <v>2030</v>
      </c>
      <c r="K138" s="76">
        <v>269</v>
      </c>
      <c r="L138" s="80">
        <f t="shared" si="3"/>
        <v>0.13251231527093596</v>
      </c>
    </row>
    <row r="139" spans="1:12" x14ac:dyDescent="0.3">
      <c r="A139" s="75">
        <v>2113</v>
      </c>
      <c r="B139" s="76">
        <v>140</v>
      </c>
      <c r="C139" s="77">
        <v>49</v>
      </c>
      <c r="D139" s="78">
        <v>27</v>
      </c>
      <c r="E139" s="78">
        <v>46</v>
      </c>
      <c r="F139" s="79">
        <v>30</v>
      </c>
      <c r="G139" s="76">
        <v>135</v>
      </c>
      <c r="H139" s="76">
        <v>1361</v>
      </c>
      <c r="I139" s="76">
        <v>6</v>
      </c>
      <c r="J139" s="76">
        <f t="shared" si="2"/>
        <v>1367</v>
      </c>
      <c r="K139" s="76">
        <v>168</v>
      </c>
      <c r="L139" s="80">
        <f t="shared" si="3"/>
        <v>0.12289685442574981</v>
      </c>
    </row>
    <row r="140" spans="1:12" x14ac:dyDescent="0.3">
      <c r="A140" s="75">
        <v>2114</v>
      </c>
      <c r="B140" s="76">
        <v>157</v>
      </c>
      <c r="C140" s="77">
        <v>49</v>
      </c>
      <c r="D140" s="78">
        <v>49</v>
      </c>
      <c r="E140" s="78">
        <v>49</v>
      </c>
      <c r="F140" s="79">
        <v>41</v>
      </c>
      <c r="G140" s="76">
        <v>157</v>
      </c>
      <c r="H140" s="76">
        <v>1808</v>
      </c>
      <c r="I140" s="76">
        <v>16</v>
      </c>
      <c r="J140" s="76">
        <f t="shared" si="2"/>
        <v>1824</v>
      </c>
      <c r="K140" s="76">
        <v>196</v>
      </c>
      <c r="L140" s="80">
        <f t="shared" si="3"/>
        <v>0.10745614035087719</v>
      </c>
    </row>
    <row r="141" spans="1:12" x14ac:dyDescent="0.3">
      <c r="A141" s="75">
        <v>2115</v>
      </c>
      <c r="B141" s="76">
        <v>165</v>
      </c>
      <c r="C141" s="77">
        <v>52</v>
      </c>
      <c r="D141" s="78">
        <v>39</v>
      </c>
      <c r="E141" s="78">
        <v>55</v>
      </c>
      <c r="F141" s="79">
        <v>39</v>
      </c>
      <c r="G141" s="76">
        <v>164</v>
      </c>
      <c r="H141" s="76">
        <v>1793</v>
      </c>
      <c r="I141" s="76">
        <v>7</v>
      </c>
      <c r="J141" s="76">
        <f t="shared" ref="J141:J157" si="4">H141+I141</f>
        <v>1800</v>
      </c>
      <c r="K141" s="76">
        <v>207</v>
      </c>
      <c r="L141" s="80">
        <f t="shared" ref="L141:L158" si="5">K141/J141</f>
        <v>0.115</v>
      </c>
    </row>
    <row r="142" spans="1:12" x14ac:dyDescent="0.3">
      <c r="A142" s="75">
        <v>2116</v>
      </c>
      <c r="B142" s="76">
        <v>114</v>
      </c>
      <c r="C142" s="77">
        <v>44</v>
      </c>
      <c r="D142" s="78">
        <v>39</v>
      </c>
      <c r="E142" s="78">
        <v>33</v>
      </c>
      <c r="F142" s="79">
        <v>17</v>
      </c>
      <c r="G142" s="76">
        <v>118</v>
      </c>
      <c r="H142" s="76">
        <v>1318</v>
      </c>
      <c r="I142" s="76">
        <v>10</v>
      </c>
      <c r="J142" s="76">
        <f t="shared" si="4"/>
        <v>1328</v>
      </c>
      <c r="K142" s="76">
        <v>145</v>
      </c>
      <c r="L142" s="80">
        <f t="shared" si="5"/>
        <v>0.1091867469879518</v>
      </c>
    </row>
    <row r="143" spans="1:12" x14ac:dyDescent="0.3">
      <c r="A143" s="75">
        <v>2201</v>
      </c>
      <c r="B143" s="76">
        <v>193</v>
      </c>
      <c r="C143" s="77">
        <v>57</v>
      </c>
      <c r="D143" s="78">
        <v>59</v>
      </c>
      <c r="E143" s="78">
        <v>62</v>
      </c>
      <c r="F143" s="79">
        <v>54</v>
      </c>
      <c r="G143" s="76">
        <v>193</v>
      </c>
      <c r="H143" s="76">
        <v>1505</v>
      </c>
      <c r="I143" s="76">
        <v>6</v>
      </c>
      <c r="J143" s="76">
        <f t="shared" si="4"/>
        <v>1511</v>
      </c>
      <c r="K143" s="76">
        <v>262</v>
      </c>
      <c r="L143" s="80">
        <f t="shared" si="5"/>
        <v>0.17339510258107213</v>
      </c>
    </row>
    <row r="144" spans="1:12" x14ac:dyDescent="0.3">
      <c r="A144" s="75">
        <v>2202</v>
      </c>
      <c r="B144" s="76">
        <v>147</v>
      </c>
      <c r="C144" s="77">
        <v>48</v>
      </c>
      <c r="D144" s="78">
        <v>35</v>
      </c>
      <c r="E144" s="78">
        <v>58</v>
      </c>
      <c r="F144" s="79">
        <v>28</v>
      </c>
      <c r="G144" s="76">
        <v>144</v>
      </c>
      <c r="H144" s="76">
        <v>1381</v>
      </c>
      <c r="I144" s="76">
        <v>6</v>
      </c>
      <c r="J144" s="76">
        <f t="shared" si="4"/>
        <v>1387</v>
      </c>
      <c r="K144" s="76">
        <v>188</v>
      </c>
      <c r="L144" s="80">
        <f t="shared" si="5"/>
        <v>0.13554434030281182</v>
      </c>
    </row>
    <row r="145" spans="1:12" x14ac:dyDescent="0.3">
      <c r="A145" s="75">
        <v>2203</v>
      </c>
      <c r="B145" s="76">
        <v>192</v>
      </c>
      <c r="C145" s="77">
        <v>91</v>
      </c>
      <c r="D145" s="78">
        <v>56</v>
      </c>
      <c r="E145" s="78">
        <v>45</v>
      </c>
      <c r="F145" s="79">
        <v>38</v>
      </c>
      <c r="G145" s="76">
        <v>197</v>
      </c>
      <c r="H145" s="76">
        <v>1565</v>
      </c>
      <c r="I145" s="76">
        <v>9</v>
      </c>
      <c r="J145" s="76">
        <f t="shared" si="4"/>
        <v>1574</v>
      </c>
      <c r="K145" s="76">
        <v>245</v>
      </c>
      <c r="L145" s="80">
        <f t="shared" si="5"/>
        <v>0.1556543837357052</v>
      </c>
    </row>
    <row r="146" spans="1:12" x14ac:dyDescent="0.3">
      <c r="A146" s="75">
        <v>2204</v>
      </c>
      <c r="B146" s="76">
        <v>159</v>
      </c>
      <c r="C146" s="77">
        <v>47</v>
      </c>
      <c r="D146" s="78">
        <v>47</v>
      </c>
      <c r="E146" s="78">
        <v>46</v>
      </c>
      <c r="F146" s="79">
        <v>40</v>
      </c>
      <c r="G146" s="76">
        <v>157</v>
      </c>
      <c r="H146" s="76">
        <v>1585</v>
      </c>
      <c r="I146" s="76">
        <v>11</v>
      </c>
      <c r="J146" s="76">
        <f t="shared" si="4"/>
        <v>1596</v>
      </c>
      <c r="K146" s="76">
        <v>196</v>
      </c>
      <c r="L146" s="80">
        <f t="shared" si="5"/>
        <v>0.12280701754385964</v>
      </c>
    </row>
    <row r="147" spans="1:12" ht="14.4" thickBot="1" x14ac:dyDescent="0.35">
      <c r="A147" s="75">
        <v>2205</v>
      </c>
      <c r="B147" s="76">
        <v>136</v>
      </c>
      <c r="C147" s="77">
        <v>30</v>
      </c>
      <c r="D147" s="78">
        <v>31</v>
      </c>
      <c r="E147" s="78">
        <v>57</v>
      </c>
      <c r="F147" s="79">
        <v>38</v>
      </c>
      <c r="G147" s="76">
        <v>137</v>
      </c>
      <c r="H147" s="76">
        <v>849</v>
      </c>
      <c r="I147" s="76">
        <v>8</v>
      </c>
      <c r="J147" s="76">
        <f t="shared" si="4"/>
        <v>857</v>
      </c>
      <c r="K147" s="76">
        <v>180</v>
      </c>
      <c r="L147" s="80">
        <f t="shared" si="5"/>
        <v>0.2100350058343057</v>
      </c>
    </row>
    <row r="148" spans="1:12" ht="14.4" thickBot="1" x14ac:dyDescent="0.35">
      <c r="A148" s="87" t="s">
        <v>719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88"/>
    </row>
    <row r="149" spans="1:12" x14ac:dyDescent="0.3">
      <c r="A149" s="75">
        <v>2206</v>
      </c>
      <c r="B149" s="76">
        <v>195</v>
      </c>
      <c r="C149" s="77">
        <v>56</v>
      </c>
      <c r="D149" s="78">
        <v>60</v>
      </c>
      <c r="E149" s="78">
        <v>64</v>
      </c>
      <c r="F149" s="79">
        <v>55</v>
      </c>
      <c r="G149" s="76">
        <v>195</v>
      </c>
      <c r="H149" s="76">
        <v>1577</v>
      </c>
      <c r="I149" s="76">
        <v>5</v>
      </c>
      <c r="J149" s="76">
        <f t="shared" si="4"/>
        <v>1582</v>
      </c>
      <c r="K149" s="76">
        <v>274</v>
      </c>
      <c r="L149" s="80">
        <f t="shared" si="5"/>
        <v>0.1731984829329962</v>
      </c>
    </row>
    <row r="150" spans="1:12" x14ac:dyDescent="0.3">
      <c r="A150" s="75">
        <v>2207</v>
      </c>
      <c r="B150" s="76">
        <v>265</v>
      </c>
      <c r="C150" s="77">
        <v>76</v>
      </c>
      <c r="D150" s="78">
        <v>63</v>
      </c>
      <c r="E150" s="78">
        <v>106</v>
      </c>
      <c r="F150" s="79">
        <v>63</v>
      </c>
      <c r="G150" s="76">
        <v>267</v>
      </c>
      <c r="H150" s="76">
        <v>1815</v>
      </c>
      <c r="I150" s="76">
        <v>12</v>
      </c>
      <c r="J150" s="76">
        <f t="shared" si="4"/>
        <v>1827</v>
      </c>
      <c r="K150" s="76">
        <v>379</v>
      </c>
      <c r="L150" s="80">
        <f t="shared" si="5"/>
        <v>0.20744389709906952</v>
      </c>
    </row>
    <row r="151" spans="1:12" x14ac:dyDescent="0.3">
      <c r="A151" s="75">
        <v>2208</v>
      </c>
      <c r="B151" s="76">
        <v>266</v>
      </c>
      <c r="C151" s="77">
        <v>78</v>
      </c>
      <c r="D151" s="78">
        <v>74</v>
      </c>
      <c r="E151" s="78">
        <v>89</v>
      </c>
      <c r="F151" s="79">
        <v>53</v>
      </c>
      <c r="G151" s="76">
        <v>267</v>
      </c>
      <c r="H151" s="76">
        <v>2020</v>
      </c>
      <c r="I151" s="76">
        <v>19</v>
      </c>
      <c r="J151" s="76">
        <f t="shared" si="4"/>
        <v>2039</v>
      </c>
      <c r="K151" s="76">
        <v>365</v>
      </c>
      <c r="L151" s="80">
        <f t="shared" si="5"/>
        <v>0.17900931829328101</v>
      </c>
    </row>
    <row r="152" spans="1:12" x14ac:dyDescent="0.3">
      <c r="A152" s="75">
        <v>2209</v>
      </c>
      <c r="B152" s="76">
        <v>201</v>
      </c>
      <c r="C152" s="77">
        <v>53</v>
      </c>
      <c r="D152" s="78">
        <v>50</v>
      </c>
      <c r="E152" s="78">
        <v>83</v>
      </c>
      <c r="F152" s="79">
        <v>31</v>
      </c>
      <c r="G152" s="76">
        <v>203</v>
      </c>
      <c r="H152" s="76">
        <v>1259</v>
      </c>
      <c r="I152" s="76">
        <v>11</v>
      </c>
      <c r="J152" s="76">
        <f t="shared" si="4"/>
        <v>1270</v>
      </c>
      <c r="K152" s="76">
        <v>256</v>
      </c>
      <c r="L152" s="80">
        <f t="shared" si="5"/>
        <v>0.2015748031496063</v>
      </c>
    </row>
    <row r="153" spans="1:12" x14ac:dyDescent="0.3">
      <c r="A153" s="75">
        <v>2210</v>
      </c>
      <c r="B153" s="76">
        <v>242</v>
      </c>
      <c r="C153" s="77">
        <v>87</v>
      </c>
      <c r="D153" s="78">
        <v>69</v>
      </c>
      <c r="E153" s="78">
        <v>62</v>
      </c>
      <c r="F153" s="79">
        <v>50</v>
      </c>
      <c r="G153" s="76">
        <v>248</v>
      </c>
      <c r="H153" s="76">
        <v>1671</v>
      </c>
      <c r="I153" s="76">
        <v>15</v>
      </c>
      <c r="J153" s="76">
        <f t="shared" si="4"/>
        <v>1686</v>
      </c>
      <c r="K153" s="76">
        <v>318</v>
      </c>
      <c r="L153" s="80">
        <f t="shared" si="5"/>
        <v>0.18861209964412812</v>
      </c>
    </row>
    <row r="154" spans="1:12" x14ac:dyDescent="0.3">
      <c r="A154" s="75">
        <v>2211</v>
      </c>
      <c r="B154" s="76">
        <v>282</v>
      </c>
      <c r="C154" s="77">
        <v>81</v>
      </c>
      <c r="D154" s="78">
        <v>67</v>
      </c>
      <c r="E154" s="78">
        <v>92</v>
      </c>
      <c r="F154" s="79">
        <v>64</v>
      </c>
      <c r="G154" s="76">
        <v>280</v>
      </c>
      <c r="H154" s="76">
        <v>1537</v>
      </c>
      <c r="I154" s="76">
        <v>19</v>
      </c>
      <c r="J154" s="76">
        <f t="shared" si="4"/>
        <v>1556</v>
      </c>
      <c r="K154" s="76">
        <v>363</v>
      </c>
      <c r="L154" s="80">
        <f t="shared" si="5"/>
        <v>0.23329048843187661</v>
      </c>
    </row>
    <row r="155" spans="1:12" x14ac:dyDescent="0.3">
      <c r="A155" s="75">
        <v>2212</v>
      </c>
      <c r="B155" s="76">
        <v>189</v>
      </c>
      <c r="C155" s="77">
        <v>80</v>
      </c>
      <c r="D155" s="78">
        <v>37</v>
      </c>
      <c r="E155" s="78">
        <v>81</v>
      </c>
      <c r="F155" s="79">
        <v>42</v>
      </c>
      <c r="G155" s="76">
        <v>191</v>
      </c>
      <c r="H155" s="76">
        <v>1219</v>
      </c>
      <c r="I155" s="76">
        <v>8</v>
      </c>
      <c r="J155" s="76">
        <f t="shared" si="4"/>
        <v>1227</v>
      </c>
      <c r="K155" s="76">
        <v>288</v>
      </c>
      <c r="L155" s="80">
        <f t="shared" si="5"/>
        <v>0.23471882640586797</v>
      </c>
    </row>
    <row r="156" spans="1:12" x14ac:dyDescent="0.3">
      <c r="A156" s="75">
        <v>2213</v>
      </c>
      <c r="B156" s="76">
        <v>16</v>
      </c>
      <c r="C156" s="77">
        <v>3</v>
      </c>
      <c r="D156" s="78">
        <v>4</v>
      </c>
      <c r="E156" s="78">
        <v>8</v>
      </c>
      <c r="F156" s="79">
        <v>4</v>
      </c>
      <c r="G156" s="76">
        <v>16</v>
      </c>
      <c r="H156" s="76">
        <v>117</v>
      </c>
      <c r="I156" s="76">
        <v>0</v>
      </c>
      <c r="J156" s="76">
        <f t="shared" si="4"/>
        <v>117</v>
      </c>
      <c r="K156" s="76">
        <v>24</v>
      </c>
      <c r="L156" s="80">
        <f t="shared" si="5"/>
        <v>0.20512820512820512</v>
      </c>
    </row>
    <row r="157" spans="1:12" x14ac:dyDescent="0.3">
      <c r="A157" s="81">
        <v>2214</v>
      </c>
      <c r="B157" s="82">
        <v>149</v>
      </c>
      <c r="C157" s="83">
        <v>46</v>
      </c>
      <c r="D157" s="84">
        <v>35</v>
      </c>
      <c r="E157" s="84">
        <v>51</v>
      </c>
      <c r="F157" s="85">
        <v>46</v>
      </c>
      <c r="G157" s="82">
        <v>153</v>
      </c>
      <c r="H157" s="82">
        <v>1079</v>
      </c>
      <c r="I157" s="82">
        <v>9</v>
      </c>
      <c r="J157" s="82">
        <f t="shared" si="4"/>
        <v>1088</v>
      </c>
      <c r="K157" s="82">
        <v>203</v>
      </c>
      <c r="L157" s="86">
        <f t="shared" si="5"/>
        <v>0.18658088235294118</v>
      </c>
    </row>
    <row r="158" spans="1:12" x14ac:dyDescent="0.3">
      <c r="A158" s="29" t="s">
        <v>42</v>
      </c>
      <c r="B158" s="30">
        <f>SUM(B7:B157)</f>
        <v>27150</v>
      </c>
      <c r="C158" s="30">
        <f>SUM(C7:C157)</f>
        <v>7830</v>
      </c>
      <c r="D158" s="30">
        <f>SUM(D7:D157)</f>
        <v>11009</v>
      </c>
      <c r="E158" s="30">
        <f>SUM(E7:E157)</f>
        <v>7045</v>
      </c>
      <c r="F158" s="30">
        <f>SUM(F7:F157)</f>
        <v>6506</v>
      </c>
      <c r="G158" s="30">
        <f>SUM(G7:G157)</f>
        <v>27435</v>
      </c>
      <c r="H158" s="30">
        <f>SUM(H7:H157)</f>
        <v>216874</v>
      </c>
      <c r="I158" s="30">
        <f>SUM(I7:I157)</f>
        <v>1295</v>
      </c>
      <c r="J158" s="30">
        <f>SUM(J7:J157)</f>
        <v>218169</v>
      </c>
      <c r="K158" s="30">
        <f>SUM(K7:K157)</f>
        <v>35363</v>
      </c>
      <c r="L158" s="34">
        <f t="shared" si="5"/>
        <v>0.1620899394506094</v>
      </c>
    </row>
    <row r="159" spans="1:12" ht="14.4" thickBot="1" x14ac:dyDescent="0.35">
      <c r="A159" s="8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90"/>
    </row>
    <row r="160" spans="1:12" ht="14.4" thickBot="1" x14ac:dyDescent="0.35">
      <c r="A160" s="87" t="s">
        <v>50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88"/>
    </row>
    <row r="161" spans="1:12" x14ac:dyDescent="0.3">
      <c r="A161" s="26" t="s">
        <v>48</v>
      </c>
      <c r="B161" s="35">
        <v>52</v>
      </c>
      <c r="C161" s="45">
        <v>19</v>
      </c>
      <c r="D161" s="46">
        <v>12</v>
      </c>
      <c r="E161" s="46">
        <v>25</v>
      </c>
      <c r="F161" s="47">
        <v>13</v>
      </c>
      <c r="G161" s="35">
        <v>55</v>
      </c>
      <c r="H161" s="35">
        <v>215</v>
      </c>
      <c r="I161" s="35">
        <v>5</v>
      </c>
      <c r="J161" s="35">
        <f>H161+I161</f>
        <v>220</v>
      </c>
      <c r="K161" s="35">
        <v>94</v>
      </c>
      <c r="L161" s="31">
        <f>K161/J161</f>
        <v>0.42727272727272725</v>
      </c>
    </row>
    <row r="162" spans="1:12" x14ac:dyDescent="0.3">
      <c r="A162" s="27" t="s">
        <v>43</v>
      </c>
      <c r="B162" s="36">
        <v>162</v>
      </c>
      <c r="C162" s="48">
        <v>70</v>
      </c>
      <c r="D162" s="49">
        <v>17</v>
      </c>
      <c r="E162" s="49">
        <v>57</v>
      </c>
      <c r="F162" s="50">
        <v>33</v>
      </c>
      <c r="G162" s="36">
        <v>160</v>
      </c>
      <c r="H162" s="36">
        <v>589</v>
      </c>
      <c r="I162" s="36">
        <v>17</v>
      </c>
      <c r="J162" s="36">
        <f t="shared" ref="J162:J166" si="6">H162+I162</f>
        <v>606</v>
      </c>
      <c r="K162" s="36">
        <v>250</v>
      </c>
      <c r="L162" s="32">
        <f t="shared" ref="L162:L166" si="7">K162/J162</f>
        <v>0.41254125412541254</v>
      </c>
    </row>
    <row r="163" spans="1:12" x14ac:dyDescent="0.3">
      <c r="A163" s="27" t="s">
        <v>44</v>
      </c>
      <c r="B163" s="36">
        <v>182</v>
      </c>
      <c r="C163" s="48">
        <v>74</v>
      </c>
      <c r="D163" s="49">
        <v>27</v>
      </c>
      <c r="E163" s="49">
        <v>75</v>
      </c>
      <c r="F163" s="50">
        <v>40</v>
      </c>
      <c r="G163" s="36">
        <v>178</v>
      </c>
      <c r="H163" s="36">
        <v>682</v>
      </c>
      <c r="I163" s="36">
        <v>18</v>
      </c>
      <c r="J163" s="36">
        <f t="shared" si="6"/>
        <v>700</v>
      </c>
      <c r="K163" s="36">
        <v>298</v>
      </c>
      <c r="L163" s="32">
        <f t="shared" si="7"/>
        <v>0.42571428571428571</v>
      </c>
    </row>
    <row r="164" spans="1:12" x14ac:dyDescent="0.3">
      <c r="A164" s="27" t="s">
        <v>45</v>
      </c>
      <c r="B164" s="36">
        <v>16</v>
      </c>
      <c r="C164" s="48">
        <v>5</v>
      </c>
      <c r="D164" s="49">
        <v>4</v>
      </c>
      <c r="E164" s="49">
        <v>1</v>
      </c>
      <c r="F164" s="50">
        <v>5</v>
      </c>
      <c r="G164" s="36">
        <v>15</v>
      </c>
      <c r="H164" s="36">
        <v>39</v>
      </c>
      <c r="I164" s="36">
        <v>0</v>
      </c>
      <c r="J164" s="36">
        <f t="shared" si="6"/>
        <v>39</v>
      </c>
      <c r="K164" s="36">
        <v>24</v>
      </c>
      <c r="L164" s="32">
        <f t="shared" si="7"/>
        <v>0.61538461538461542</v>
      </c>
    </row>
    <row r="165" spans="1:12" x14ac:dyDescent="0.3">
      <c r="A165" s="27" t="s">
        <v>46</v>
      </c>
      <c r="B165" s="36">
        <v>161</v>
      </c>
      <c r="C165" s="48">
        <v>55</v>
      </c>
      <c r="D165" s="49">
        <v>43</v>
      </c>
      <c r="E165" s="49">
        <v>49</v>
      </c>
      <c r="F165" s="50">
        <v>36</v>
      </c>
      <c r="G165" s="36">
        <v>172</v>
      </c>
      <c r="H165" s="36">
        <v>835</v>
      </c>
      <c r="I165" s="36">
        <v>3</v>
      </c>
      <c r="J165" s="36">
        <f t="shared" si="6"/>
        <v>838</v>
      </c>
      <c r="K165" s="36">
        <v>207</v>
      </c>
      <c r="L165" s="32">
        <f t="shared" si="7"/>
        <v>0.24701670644391407</v>
      </c>
    </row>
    <row r="166" spans="1:12" x14ac:dyDescent="0.3">
      <c r="A166" s="38" t="s">
        <v>47</v>
      </c>
      <c r="B166" s="39">
        <v>16</v>
      </c>
      <c r="C166" s="54">
        <v>14</v>
      </c>
      <c r="D166" s="55">
        <v>1</v>
      </c>
      <c r="E166" s="55">
        <v>3</v>
      </c>
      <c r="F166" s="56">
        <v>0</v>
      </c>
      <c r="G166" s="39">
        <v>15</v>
      </c>
      <c r="H166" s="39">
        <v>49</v>
      </c>
      <c r="I166" s="39">
        <v>0</v>
      </c>
      <c r="J166" s="36">
        <f t="shared" si="6"/>
        <v>49</v>
      </c>
      <c r="K166" s="39">
        <v>27</v>
      </c>
      <c r="L166" s="32">
        <f t="shared" si="7"/>
        <v>0.55102040816326525</v>
      </c>
    </row>
    <row r="167" spans="1:12" x14ac:dyDescent="0.3">
      <c r="A167" s="28" t="s">
        <v>110</v>
      </c>
      <c r="B167" s="37">
        <v>69</v>
      </c>
      <c r="C167" s="51">
        <v>19</v>
      </c>
      <c r="D167" s="52">
        <v>14</v>
      </c>
      <c r="E167" s="52">
        <v>26</v>
      </c>
      <c r="F167" s="53">
        <v>9</v>
      </c>
      <c r="G167" s="37">
        <v>66</v>
      </c>
      <c r="H167" s="92"/>
      <c r="I167" s="92"/>
      <c r="J167" s="92"/>
      <c r="K167" s="37">
        <v>96</v>
      </c>
      <c r="L167" s="93"/>
    </row>
    <row r="168" spans="1:12" x14ac:dyDescent="0.3">
      <c r="A168" s="29" t="s">
        <v>42</v>
      </c>
      <c r="B168" s="30">
        <f t="shared" ref="B168:K168" si="8">SUM(B161:B167)</f>
        <v>658</v>
      </c>
      <c r="C168" s="30">
        <f t="shared" si="8"/>
        <v>256</v>
      </c>
      <c r="D168" s="30">
        <f t="shared" si="8"/>
        <v>118</v>
      </c>
      <c r="E168" s="30">
        <f t="shared" si="8"/>
        <v>236</v>
      </c>
      <c r="F168" s="30">
        <f t="shared" si="8"/>
        <v>136</v>
      </c>
      <c r="G168" s="30">
        <f t="shared" si="8"/>
        <v>661</v>
      </c>
      <c r="H168" s="30">
        <f t="shared" si="8"/>
        <v>2409</v>
      </c>
      <c r="I168" s="30">
        <f t="shared" si="8"/>
        <v>43</v>
      </c>
      <c r="J168" s="30">
        <f t="shared" si="8"/>
        <v>2452</v>
      </c>
      <c r="K168" s="30">
        <f t="shared" si="8"/>
        <v>996</v>
      </c>
      <c r="L168" s="34">
        <f t="shared" ref="L168" si="9">K168/J168</f>
        <v>0.40619902120717782</v>
      </c>
    </row>
    <row r="169" spans="1:12" ht="14.4" thickBot="1" x14ac:dyDescent="0.35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</row>
    <row r="170" spans="1:12" ht="14.4" thickBot="1" x14ac:dyDescent="0.35">
      <c r="A170" s="87" t="s">
        <v>49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88"/>
    </row>
    <row r="171" spans="1:12" x14ac:dyDescent="0.3">
      <c r="A171" s="26" t="s">
        <v>52</v>
      </c>
      <c r="B171" s="35">
        <v>140</v>
      </c>
      <c r="C171" s="45">
        <v>56</v>
      </c>
      <c r="D171" s="46">
        <v>34</v>
      </c>
      <c r="E171" s="46">
        <v>44</v>
      </c>
      <c r="F171" s="47">
        <v>25</v>
      </c>
      <c r="G171" s="35">
        <v>139</v>
      </c>
      <c r="H171" s="35">
        <v>714</v>
      </c>
      <c r="I171" s="35">
        <v>0</v>
      </c>
      <c r="J171" s="35">
        <f>H171+I171</f>
        <v>714</v>
      </c>
      <c r="K171" s="35">
        <v>182</v>
      </c>
      <c r="L171" s="31">
        <f>K171/J171</f>
        <v>0.25490196078431371</v>
      </c>
    </row>
    <row r="172" spans="1:12" x14ac:dyDescent="0.3">
      <c r="A172" s="27" t="s">
        <v>53</v>
      </c>
      <c r="B172" s="36">
        <v>141</v>
      </c>
      <c r="C172" s="48">
        <v>67</v>
      </c>
      <c r="D172" s="49">
        <v>23</v>
      </c>
      <c r="E172" s="49">
        <v>42</v>
      </c>
      <c r="F172" s="50">
        <v>30</v>
      </c>
      <c r="G172" s="36">
        <v>141</v>
      </c>
      <c r="H172" s="36">
        <v>797</v>
      </c>
      <c r="I172" s="36">
        <v>9</v>
      </c>
      <c r="J172" s="36">
        <f t="shared" ref="J172:J229" si="10">H172+I172</f>
        <v>806</v>
      </c>
      <c r="K172" s="36">
        <v>180</v>
      </c>
      <c r="L172" s="32">
        <f t="shared" ref="L172:L229" si="11">K172/J172</f>
        <v>0.22332506203473945</v>
      </c>
    </row>
    <row r="173" spans="1:12" x14ac:dyDescent="0.3">
      <c r="A173" s="27" t="s">
        <v>54</v>
      </c>
      <c r="B173" s="36">
        <v>95</v>
      </c>
      <c r="C173" s="48">
        <v>49</v>
      </c>
      <c r="D173" s="49">
        <v>21</v>
      </c>
      <c r="E173" s="49">
        <v>16</v>
      </c>
      <c r="F173" s="50">
        <v>20</v>
      </c>
      <c r="G173" s="36">
        <v>91</v>
      </c>
      <c r="H173" s="36">
        <v>751</v>
      </c>
      <c r="I173" s="36">
        <v>3</v>
      </c>
      <c r="J173" s="36">
        <f t="shared" si="10"/>
        <v>754</v>
      </c>
      <c r="K173" s="36">
        <v>120</v>
      </c>
      <c r="L173" s="32">
        <f t="shared" si="11"/>
        <v>0.15915119363395225</v>
      </c>
    </row>
    <row r="174" spans="1:12" x14ac:dyDescent="0.3">
      <c r="A174" s="27" t="s">
        <v>55</v>
      </c>
      <c r="B174" s="36">
        <v>118</v>
      </c>
      <c r="C174" s="48">
        <v>49</v>
      </c>
      <c r="D174" s="49">
        <v>33</v>
      </c>
      <c r="E174" s="49">
        <v>27</v>
      </c>
      <c r="F174" s="50">
        <v>20</v>
      </c>
      <c r="G174" s="36">
        <v>118</v>
      </c>
      <c r="H174" s="36">
        <v>931</v>
      </c>
      <c r="I174" s="36">
        <v>4</v>
      </c>
      <c r="J174" s="36">
        <f t="shared" si="10"/>
        <v>935</v>
      </c>
      <c r="K174" s="36">
        <v>144</v>
      </c>
      <c r="L174" s="32">
        <f t="shared" si="11"/>
        <v>0.15401069518716579</v>
      </c>
    </row>
    <row r="175" spans="1:12" x14ac:dyDescent="0.3">
      <c r="A175" s="27" t="s">
        <v>56</v>
      </c>
      <c r="B175" s="36">
        <v>85</v>
      </c>
      <c r="C175" s="48">
        <v>36</v>
      </c>
      <c r="D175" s="49">
        <v>19</v>
      </c>
      <c r="E175" s="49">
        <v>24</v>
      </c>
      <c r="F175" s="50">
        <v>12</v>
      </c>
      <c r="G175" s="36">
        <v>83</v>
      </c>
      <c r="H175" s="36">
        <v>682</v>
      </c>
      <c r="I175" s="36">
        <v>8</v>
      </c>
      <c r="J175" s="36">
        <f t="shared" si="10"/>
        <v>690</v>
      </c>
      <c r="K175" s="36">
        <v>104</v>
      </c>
      <c r="L175" s="32">
        <f t="shared" si="11"/>
        <v>0.15072463768115943</v>
      </c>
    </row>
    <row r="176" spans="1:12" x14ac:dyDescent="0.3">
      <c r="A176" s="27" t="s">
        <v>57</v>
      </c>
      <c r="B176" s="36">
        <v>49</v>
      </c>
      <c r="C176" s="48">
        <v>24</v>
      </c>
      <c r="D176" s="49">
        <v>14</v>
      </c>
      <c r="E176" s="49">
        <v>13</v>
      </c>
      <c r="F176" s="50">
        <v>11</v>
      </c>
      <c r="G176" s="36">
        <v>51</v>
      </c>
      <c r="H176" s="36">
        <v>690</v>
      </c>
      <c r="I176" s="36">
        <v>9</v>
      </c>
      <c r="J176" s="36">
        <f t="shared" si="10"/>
        <v>699</v>
      </c>
      <c r="K176" s="36">
        <v>69</v>
      </c>
      <c r="L176" s="32">
        <f t="shared" si="11"/>
        <v>9.8712446351931327E-2</v>
      </c>
    </row>
    <row r="177" spans="1:12" x14ac:dyDescent="0.3">
      <c r="A177" s="27" t="s">
        <v>58</v>
      </c>
      <c r="B177" s="36">
        <v>81</v>
      </c>
      <c r="C177" s="48">
        <v>46</v>
      </c>
      <c r="D177" s="49">
        <v>18</v>
      </c>
      <c r="E177" s="49">
        <v>9</v>
      </c>
      <c r="F177" s="50">
        <v>15</v>
      </c>
      <c r="G177" s="36">
        <v>78</v>
      </c>
      <c r="H177" s="36">
        <v>656</v>
      </c>
      <c r="I177" s="36">
        <v>1</v>
      </c>
      <c r="J177" s="36">
        <f t="shared" si="10"/>
        <v>657</v>
      </c>
      <c r="K177" s="36">
        <v>98</v>
      </c>
      <c r="L177" s="32">
        <f t="shared" si="11"/>
        <v>0.14916286149162861</v>
      </c>
    </row>
    <row r="178" spans="1:12" x14ac:dyDescent="0.3">
      <c r="A178" s="27" t="s">
        <v>59</v>
      </c>
      <c r="B178" s="36">
        <v>48</v>
      </c>
      <c r="C178" s="48">
        <v>17</v>
      </c>
      <c r="D178" s="49">
        <v>14</v>
      </c>
      <c r="E178" s="49">
        <v>14</v>
      </c>
      <c r="F178" s="50">
        <v>10</v>
      </c>
      <c r="G178" s="36">
        <v>51</v>
      </c>
      <c r="H178" s="36">
        <v>520</v>
      </c>
      <c r="I178" s="36">
        <v>1</v>
      </c>
      <c r="J178" s="36">
        <f t="shared" si="10"/>
        <v>521</v>
      </c>
      <c r="K178" s="36">
        <v>58</v>
      </c>
      <c r="L178" s="32">
        <f t="shared" si="11"/>
        <v>0.11132437619961612</v>
      </c>
    </row>
    <row r="179" spans="1:12" x14ac:dyDescent="0.3">
      <c r="A179" s="27" t="s">
        <v>60</v>
      </c>
      <c r="B179" s="36">
        <v>70</v>
      </c>
      <c r="C179" s="48">
        <v>24</v>
      </c>
      <c r="D179" s="49">
        <v>23</v>
      </c>
      <c r="E179" s="49">
        <v>24</v>
      </c>
      <c r="F179" s="50">
        <v>14</v>
      </c>
      <c r="G179" s="36">
        <v>66</v>
      </c>
      <c r="H179" s="36">
        <v>637</v>
      </c>
      <c r="I179" s="36">
        <v>6</v>
      </c>
      <c r="J179" s="36">
        <f t="shared" si="10"/>
        <v>643</v>
      </c>
      <c r="K179" s="36">
        <v>96</v>
      </c>
      <c r="L179" s="32">
        <f t="shared" si="11"/>
        <v>0.14930015552099535</v>
      </c>
    </row>
    <row r="180" spans="1:12" x14ac:dyDescent="0.3">
      <c r="A180" s="27" t="s">
        <v>61</v>
      </c>
      <c r="B180" s="36">
        <v>101</v>
      </c>
      <c r="C180" s="48">
        <v>31</v>
      </c>
      <c r="D180" s="49">
        <v>30</v>
      </c>
      <c r="E180" s="49">
        <v>22</v>
      </c>
      <c r="F180" s="50">
        <v>23</v>
      </c>
      <c r="G180" s="36">
        <v>96</v>
      </c>
      <c r="H180" s="36">
        <v>876</v>
      </c>
      <c r="I180" s="36">
        <v>4</v>
      </c>
      <c r="J180" s="36">
        <f t="shared" si="10"/>
        <v>880</v>
      </c>
      <c r="K180" s="36">
        <v>125</v>
      </c>
      <c r="L180" s="32">
        <f t="shared" si="11"/>
        <v>0.14204545454545456</v>
      </c>
    </row>
    <row r="181" spans="1:12" x14ac:dyDescent="0.3">
      <c r="A181" s="27" t="s">
        <v>62</v>
      </c>
      <c r="B181" s="36">
        <v>105</v>
      </c>
      <c r="C181" s="48">
        <v>44</v>
      </c>
      <c r="D181" s="49">
        <v>20</v>
      </c>
      <c r="E181" s="49">
        <v>43</v>
      </c>
      <c r="F181" s="50">
        <v>11</v>
      </c>
      <c r="G181" s="36">
        <v>104</v>
      </c>
      <c r="H181" s="36">
        <v>907</v>
      </c>
      <c r="I181" s="36">
        <v>7</v>
      </c>
      <c r="J181" s="36">
        <f t="shared" si="10"/>
        <v>914</v>
      </c>
      <c r="K181" s="36">
        <v>134</v>
      </c>
      <c r="L181" s="32">
        <f t="shared" si="11"/>
        <v>0.14660831509846828</v>
      </c>
    </row>
    <row r="182" spans="1:12" x14ac:dyDescent="0.3">
      <c r="A182" s="27" t="s">
        <v>63</v>
      </c>
      <c r="B182" s="36">
        <v>106</v>
      </c>
      <c r="C182" s="48">
        <v>41</v>
      </c>
      <c r="D182" s="49">
        <v>13</v>
      </c>
      <c r="E182" s="49">
        <v>34</v>
      </c>
      <c r="F182" s="50">
        <v>24</v>
      </c>
      <c r="G182" s="36">
        <v>102</v>
      </c>
      <c r="H182" s="36">
        <v>721</v>
      </c>
      <c r="I182" s="36">
        <v>3</v>
      </c>
      <c r="J182" s="36">
        <f t="shared" si="10"/>
        <v>724</v>
      </c>
      <c r="K182" s="36">
        <v>131</v>
      </c>
      <c r="L182" s="32">
        <f t="shared" si="11"/>
        <v>0.18093922651933703</v>
      </c>
    </row>
    <row r="183" spans="1:12" x14ac:dyDescent="0.3">
      <c r="A183" s="27" t="s">
        <v>64</v>
      </c>
      <c r="B183" s="36">
        <v>57</v>
      </c>
      <c r="C183" s="48">
        <v>21</v>
      </c>
      <c r="D183" s="49">
        <v>16</v>
      </c>
      <c r="E183" s="49">
        <v>19</v>
      </c>
      <c r="F183" s="50">
        <v>7</v>
      </c>
      <c r="G183" s="36">
        <v>60</v>
      </c>
      <c r="H183" s="36">
        <v>646</v>
      </c>
      <c r="I183" s="36">
        <v>2</v>
      </c>
      <c r="J183" s="36">
        <f t="shared" si="10"/>
        <v>648</v>
      </c>
      <c r="K183" s="36">
        <v>71</v>
      </c>
      <c r="L183" s="32">
        <f t="shared" si="11"/>
        <v>0.1095679012345679</v>
      </c>
    </row>
    <row r="184" spans="1:12" x14ac:dyDescent="0.3">
      <c r="A184" s="27" t="s">
        <v>65</v>
      </c>
      <c r="B184" s="36">
        <v>98</v>
      </c>
      <c r="C184" s="48">
        <v>54</v>
      </c>
      <c r="D184" s="49">
        <v>12</v>
      </c>
      <c r="E184" s="49">
        <v>21</v>
      </c>
      <c r="F184" s="50">
        <v>18</v>
      </c>
      <c r="G184" s="36">
        <v>94</v>
      </c>
      <c r="H184" s="36">
        <v>767</v>
      </c>
      <c r="I184" s="36">
        <v>1</v>
      </c>
      <c r="J184" s="36">
        <f t="shared" si="10"/>
        <v>768</v>
      </c>
      <c r="K184" s="36">
        <v>120</v>
      </c>
      <c r="L184" s="32">
        <f t="shared" si="11"/>
        <v>0.15625</v>
      </c>
    </row>
    <row r="185" spans="1:12" x14ac:dyDescent="0.3">
      <c r="A185" s="27" t="s">
        <v>66</v>
      </c>
      <c r="B185" s="36">
        <v>79</v>
      </c>
      <c r="C185" s="48">
        <v>29</v>
      </c>
      <c r="D185" s="49">
        <v>17</v>
      </c>
      <c r="E185" s="49">
        <v>29</v>
      </c>
      <c r="F185" s="50">
        <v>14</v>
      </c>
      <c r="G185" s="36">
        <v>78</v>
      </c>
      <c r="H185" s="36">
        <v>598</v>
      </c>
      <c r="I185" s="36">
        <v>5</v>
      </c>
      <c r="J185" s="36">
        <f t="shared" si="10"/>
        <v>603</v>
      </c>
      <c r="K185" s="36">
        <v>100</v>
      </c>
      <c r="L185" s="32">
        <f t="shared" si="11"/>
        <v>0.16583747927031509</v>
      </c>
    </row>
    <row r="186" spans="1:12" x14ac:dyDescent="0.3">
      <c r="A186" s="27" t="s">
        <v>67</v>
      </c>
      <c r="B186" s="36">
        <v>85</v>
      </c>
      <c r="C186" s="48">
        <v>30</v>
      </c>
      <c r="D186" s="49">
        <v>16</v>
      </c>
      <c r="E186" s="49">
        <v>19</v>
      </c>
      <c r="F186" s="50">
        <v>21</v>
      </c>
      <c r="G186" s="36">
        <v>82</v>
      </c>
      <c r="H186" s="36">
        <v>679</v>
      </c>
      <c r="I186" s="36">
        <v>2</v>
      </c>
      <c r="J186" s="36">
        <f t="shared" si="10"/>
        <v>681</v>
      </c>
      <c r="K186" s="36">
        <v>103</v>
      </c>
      <c r="L186" s="32">
        <f t="shared" si="11"/>
        <v>0.1512481644640235</v>
      </c>
    </row>
    <row r="187" spans="1:12" x14ac:dyDescent="0.3">
      <c r="A187" s="27" t="s">
        <v>68</v>
      </c>
      <c r="B187" s="36">
        <v>120</v>
      </c>
      <c r="C187" s="48">
        <v>52</v>
      </c>
      <c r="D187" s="49">
        <v>20</v>
      </c>
      <c r="E187" s="49">
        <v>33</v>
      </c>
      <c r="F187" s="50">
        <v>25</v>
      </c>
      <c r="G187" s="36">
        <v>115</v>
      </c>
      <c r="H187" s="36">
        <v>823</v>
      </c>
      <c r="I187" s="36">
        <v>3</v>
      </c>
      <c r="J187" s="36">
        <f t="shared" si="10"/>
        <v>826</v>
      </c>
      <c r="K187" s="36">
        <v>150</v>
      </c>
      <c r="L187" s="32">
        <f t="shared" si="11"/>
        <v>0.18159806295399517</v>
      </c>
    </row>
    <row r="188" spans="1:12" x14ac:dyDescent="0.3">
      <c r="A188" s="27" t="s">
        <v>69</v>
      </c>
      <c r="B188" s="36">
        <v>46</v>
      </c>
      <c r="C188" s="48">
        <v>18</v>
      </c>
      <c r="D188" s="49">
        <v>9</v>
      </c>
      <c r="E188" s="49">
        <v>17</v>
      </c>
      <c r="F188" s="50">
        <v>11</v>
      </c>
      <c r="G188" s="36">
        <v>46</v>
      </c>
      <c r="H188" s="36">
        <v>509</v>
      </c>
      <c r="I188" s="36">
        <v>1</v>
      </c>
      <c r="J188" s="36">
        <f t="shared" si="10"/>
        <v>510</v>
      </c>
      <c r="K188" s="36">
        <v>60</v>
      </c>
      <c r="L188" s="32">
        <f t="shared" si="11"/>
        <v>0.11764705882352941</v>
      </c>
    </row>
    <row r="189" spans="1:12" x14ac:dyDescent="0.3">
      <c r="A189" s="27" t="s">
        <v>70</v>
      </c>
      <c r="B189" s="36">
        <v>62</v>
      </c>
      <c r="C189" s="48">
        <v>24</v>
      </c>
      <c r="D189" s="49">
        <v>19</v>
      </c>
      <c r="E189" s="49">
        <v>10</v>
      </c>
      <c r="F189" s="50">
        <v>17</v>
      </c>
      <c r="G189" s="36">
        <v>65</v>
      </c>
      <c r="H189" s="36">
        <v>579</v>
      </c>
      <c r="I189" s="36">
        <v>2</v>
      </c>
      <c r="J189" s="36">
        <f t="shared" si="10"/>
        <v>581</v>
      </c>
      <c r="K189" s="36">
        <v>76</v>
      </c>
      <c r="L189" s="32">
        <f t="shared" si="11"/>
        <v>0.13080895008605853</v>
      </c>
    </row>
    <row r="190" spans="1:12" x14ac:dyDescent="0.3">
      <c r="A190" s="27" t="s">
        <v>71</v>
      </c>
      <c r="B190" s="36">
        <v>78</v>
      </c>
      <c r="C190" s="48">
        <v>34</v>
      </c>
      <c r="D190" s="49">
        <v>15</v>
      </c>
      <c r="E190" s="49">
        <v>26</v>
      </c>
      <c r="F190" s="50">
        <v>17</v>
      </c>
      <c r="G190" s="36">
        <v>76</v>
      </c>
      <c r="H190" s="36">
        <v>652</v>
      </c>
      <c r="I190" s="36">
        <v>4</v>
      </c>
      <c r="J190" s="36">
        <f t="shared" si="10"/>
        <v>656</v>
      </c>
      <c r="K190" s="36">
        <v>100</v>
      </c>
      <c r="L190" s="32">
        <f t="shared" si="11"/>
        <v>0.1524390243902439</v>
      </c>
    </row>
    <row r="191" spans="1:12" x14ac:dyDescent="0.3">
      <c r="A191" s="27" t="s">
        <v>72</v>
      </c>
      <c r="B191" s="36">
        <v>89</v>
      </c>
      <c r="C191" s="48">
        <v>39</v>
      </c>
      <c r="D191" s="49">
        <v>19</v>
      </c>
      <c r="E191" s="49">
        <v>21</v>
      </c>
      <c r="F191" s="50">
        <v>22</v>
      </c>
      <c r="G191" s="36">
        <v>89</v>
      </c>
      <c r="H191" s="36">
        <v>747</v>
      </c>
      <c r="I191" s="36">
        <v>2</v>
      </c>
      <c r="J191" s="36">
        <f t="shared" si="10"/>
        <v>749</v>
      </c>
      <c r="K191" s="36">
        <v>113</v>
      </c>
      <c r="L191" s="32">
        <f t="shared" si="11"/>
        <v>0.15086782376502003</v>
      </c>
    </row>
    <row r="192" spans="1:12" x14ac:dyDescent="0.3">
      <c r="A192" s="27" t="s">
        <v>73</v>
      </c>
      <c r="B192" s="36">
        <v>100</v>
      </c>
      <c r="C192" s="48">
        <v>47</v>
      </c>
      <c r="D192" s="49">
        <v>26</v>
      </c>
      <c r="E192" s="49">
        <v>23</v>
      </c>
      <c r="F192" s="50">
        <v>12</v>
      </c>
      <c r="G192" s="36">
        <v>96</v>
      </c>
      <c r="H192" s="36">
        <v>613</v>
      </c>
      <c r="I192" s="36">
        <v>2</v>
      </c>
      <c r="J192" s="36">
        <f t="shared" si="10"/>
        <v>615</v>
      </c>
      <c r="K192" s="36">
        <v>121</v>
      </c>
      <c r="L192" s="32">
        <f t="shared" si="11"/>
        <v>0.1967479674796748</v>
      </c>
    </row>
    <row r="193" spans="1:12" ht="14.4" thickBot="1" x14ac:dyDescent="0.35">
      <c r="A193" s="27" t="s">
        <v>74</v>
      </c>
      <c r="B193" s="36">
        <v>47</v>
      </c>
      <c r="C193" s="48">
        <v>23</v>
      </c>
      <c r="D193" s="49">
        <v>14</v>
      </c>
      <c r="E193" s="49">
        <v>6</v>
      </c>
      <c r="F193" s="50">
        <v>3</v>
      </c>
      <c r="G193" s="36">
        <v>47</v>
      </c>
      <c r="H193" s="36">
        <v>506</v>
      </c>
      <c r="I193" s="36">
        <v>2</v>
      </c>
      <c r="J193" s="36">
        <f t="shared" si="10"/>
        <v>508</v>
      </c>
      <c r="K193" s="36">
        <v>56</v>
      </c>
      <c r="L193" s="32">
        <f t="shared" si="11"/>
        <v>0.11023622047244094</v>
      </c>
    </row>
    <row r="194" spans="1:12" ht="14.4" thickBot="1" x14ac:dyDescent="0.35">
      <c r="A194" s="87" t="s">
        <v>721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88"/>
    </row>
    <row r="195" spans="1:12" x14ac:dyDescent="0.3">
      <c r="A195" s="27" t="s">
        <v>75</v>
      </c>
      <c r="B195" s="36">
        <v>40</v>
      </c>
      <c r="C195" s="48">
        <v>22</v>
      </c>
      <c r="D195" s="49">
        <v>5</v>
      </c>
      <c r="E195" s="49">
        <v>8</v>
      </c>
      <c r="F195" s="50">
        <v>9</v>
      </c>
      <c r="G195" s="36">
        <v>42</v>
      </c>
      <c r="H195" s="36">
        <v>532</v>
      </c>
      <c r="I195" s="36">
        <v>0</v>
      </c>
      <c r="J195" s="36">
        <f t="shared" si="10"/>
        <v>532</v>
      </c>
      <c r="K195" s="36">
        <v>52</v>
      </c>
      <c r="L195" s="32">
        <f t="shared" si="11"/>
        <v>9.7744360902255634E-2</v>
      </c>
    </row>
    <row r="196" spans="1:12" x14ac:dyDescent="0.3">
      <c r="A196" s="27" t="s">
        <v>76</v>
      </c>
      <c r="B196" s="36">
        <v>54</v>
      </c>
      <c r="C196" s="48">
        <v>28</v>
      </c>
      <c r="D196" s="49">
        <v>16</v>
      </c>
      <c r="E196" s="49">
        <v>12</v>
      </c>
      <c r="F196" s="50">
        <v>4</v>
      </c>
      <c r="G196" s="36">
        <v>56</v>
      </c>
      <c r="H196" s="36">
        <v>642</v>
      </c>
      <c r="I196" s="36">
        <v>2</v>
      </c>
      <c r="J196" s="36">
        <f t="shared" si="10"/>
        <v>644</v>
      </c>
      <c r="K196" s="36">
        <v>72</v>
      </c>
      <c r="L196" s="32">
        <f t="shared" si="11"/>
        <v>0.11180124223602485</v>
      </c>
    </row>
    <row r="197" spans="1:12" x14ac:dyDescent="0.3">
      <c r="A197" s="27" t="s">
        <v>77</v>
      </c>
      <c r="B197" s="36">
        <v>48</v>
      </c>
      <c r="C197" s="48">
        <v>22</v>
      </c>
      <c r="D197" s="49">
        <v>14</v>
      </c>
      <c r="E197" s="49">
        <v>11</v>
      </c>
      <c r="F197" s="50">
        <v>8</v>
      </c>
      <c r="G197" s="36">
        <v>50</v>
      </c>
      <c r="H197" s="36">
        <v>614</v>
      </c>
      <c r="I197" s="36">
        <v>2</v>
      </c>
      <c r="J197" s="36">
        <f t="shared" si="10"/>
        <v>616</v>
      </c>
      <c r="K197" s="36">
        <v>62</v>
      </c>
      <c r="L197" s="32">
        <f t="shared" si="11"/>
        <v>0.10064935064935066</v>
      </c>
    </row>
    <row r="198" spans="1:12" x14ac:dyDescent="0.3">
      <c r="A198" s="27" t="s">
        <v>78</v>
      </c>
      <c r="B198" s="36">
        <v>82</v>
      </c>
      <c r="C198" s="48">
        <v>28</v>
      </c>
      <c r="D198" s="49">
        <v>19</v>
      </c>
      <c r="E198" s="49">
        <v>26</v>
      </c>
      <c r="F198" s="50">
        <v>15</v>
      </c>
      <c r="G198" s="36">
        <v>82</v>
      </c>
      <c r="H198" s="36">
        <v>847</v>
      </c>
      <c r="I198" s="36">
        <v>11</v>
      </c>
      <c r="J198" s="36">
        <f t="shared" si="10"/>
        <v>858</v>
      </c>
      <c r="K198" s="36">
        <v>106</v>
      </c>
      <c r="L198" s="32">
        <f t="shared" si="11"/>
        <v>0.12354312354312354</v>
      </c>
    </row>
    <row r="199" spans="1:12" x14ac:dyDescent="0.3">
      <c r="A199" s="27" t="s">
        <v>79</v>
      </c>
      <c r="B199" s="36">
        <v>83</v>
      </c>
      <c r="C199" s="48">
        <v>37</v>
      </c>
      <c r="D199" s="49">
        <v>33</v>
      </c>
      <c r="E199" s="49">
        <v>4</v>
      </c>
      <c r="F199" s="50">
        <v>12</v>
      </c>
      <c r="G199" s="36">
        <v>84</v>
      </c>
      <c r="H199" s="36">
        <v>663</v>
      </c>
      <c r="I199" s="36">
        <v>3</v>
      </c>
      <c r="J199" s="36">
        <f t="shared" si="10"/>
        <v>666</v>
      </c>
      <c r="K199" s="36">
        <v>97</v>
      </c>
      <c r="L199" s="32">
        <f t="shared" si="11"/>
        <v>0.14564564564564564</v>
      </c>
    </row>
    <row r="200" spans="1:12" x14ac:dyDescent="0.3">
      <c r="A200" s="27" t="s">
        <v>80</v>
      </c>
      <c r="B200" s="36">
        <v>75</v>
      </c>
      <c r="C200" s="48">
        <v>29</v>
      </c>
      <c r="D200" s="49">
        <v>16</v>
      </c>
      <c r="E200" s="49">
        <v>20</v>
      </c>
      <c r="F200" s="50">
        <v>14</v>
      </c>
      <c r="G200" s="36">
        <v>74</v>
      </c>
      <c r="H200" s="36">
        <v>532</v>
      </c>
      <c r="I200" s="36">
        <v>3</v>
      </c>
      <c r="J200" s="36">
        <f t="shared" si="10"/>
        <v>535</v>
      </c>
      <c r="K200" s="36">
        <v>94</v>
      </c>
      <c r="L200" s="32">
        <f t="shared" si="11"/>
        <v>0.17570093457943925</v>
      </c>
    </row>
    <row r="201" spans="1:12" x14ac:dyDescent="0.3">
      <c r="A201" s="27" t="s">
        <v>81</v>
      </c>
      <c r="B201" s="36">
        <v>99</v>
      </c>
      <c r="C201" s="48">
        <v>40</v>
      </c>
      <c r="D201" s="49">
        <v>30</v>
      </c>
      <c r="E201" s="49">
        <v>20</v>
      </c>
      <c r="F201" s="50">
        <v>20</v>
      </c>
      <c r="G201" s="36">
        <v>99</v>
      </c>
      <c r="H201" s="36">
        <v>634</v>
      </c>
      <c r="I201" s="36">
        <v>3</v>
      </c>
      <c r="J201" s="36">
        <f t="shared" si="10"/>
        <v>637</v>
      </c>
      <c r="K201" s="36">
        <v>129</v>
      </c>
      <c r="L201" s="32">
        <f t="shared" si="11"/>
        <v>0.20251177394034536</v>
      </c>
    </row>
    <row r="202" spans="1:12" x14ac:dyDescent="0.3">
      <c r="A202" s="27" t="s">
        <v>82</v>
      </c>
      <c r="B202" s="36">
        <v>126</v>
      </c>
      <c r="C202" s="48">
        <v>48</v>
      </c>
      <c r="D202" s="49">
        <v>30</v>
      </c>
      <c r="E202" s="49">
        <v>33</v>
      </c>
      <c r="F202" s="50">
        <v>20</v>
      </c>
      <c r="G202" s="36">
        <v>137</v>
      </c>
      <c r="H202" s="36">
        <v>700</v>
      </c>
      <c r="I202" s="36">
        <v>8</v>
      </c>
      <c r="J202" s="36">
        <f t="shared" si="10"/>
        <v>708</v>
      </c>
      <c r="K202" s="36">
        <v>158</v>
      </c>
      <c r="L202" s="32">
        <f t="shared" si="11"/>
        <v>0.2231638418079096</v>
      </c>
    </row>
    <row r="203" spans="1:12" x14ac:dyDescent="0.3">
      <c r="A203" s="27" t="s">
        <v>83</v>
      </c>
      <c r="B203" s="36">
        <v>150</v>
      </c>
      <c r="C203" s="48">
        <v>56</v>
      </c>
      <c r="D203" s="49">
        <v>25</v>
      </c>
      <c r="E203" s="49">
        <v>50</v>
      </c>
      <c r="F203" s="50">
        <v>35</v>
      </c>
      <c r="G203" s="36">
        <v>143</v>
      </c>
      <c r="H203" s="36">
        <v>880</v>
      </c>
      <c r="I203" s="36">
        <v>7</v>
      </c>
      <c r="J203" s="36">
        <f t="shared" si="10"/>
        <v>887</v>
      </c>
      <c r="K203" s="36">
        <v>206</v>
      </c>
      <c r="L203" s="32">
        <f t="shared" si="11"/>
        <v>0.23224351747463359</v>
      </c>
    </row>
    <row r="204" spans="1:12" x14ac:dyDescent="0.3">
      <c r="A204" s="27" t="s">
        <v>84</v>
      </c>
      <c r="B204" s="36">
        <v>195</v>
      </c>
      <c r="C204" s="48">
        <v>58</v>
      </c>
      <c r="D204" s="49">
        <v>25</v>
      </c>
      <c r="E204" s="49">
        <v>61</v>
      </c>
      <c r="F204" s="50">
        <v>48</v>
      </c>
      <c r="G204" s="36">
        <v>190</v>
      </c>
      <c r="H204" s="36">
        <v>902</v>
      </c>
      <c r="I204" s="36">
        <v>12</v>
      </c>
      <c r="J204" s="36">
        <f t="shared" si="10"/>
        <v>914</v>
      </c>
      <c r="K204" s="36">
        <v>243</v>
      </c>
      <c r="L204" s="32">
        <f t="shared" si="11"/>
        <v>0.26586433260393871</v>
      </c>
    </row>
    <row r="205" spans="1:12" x14ac:dyDescent="0.3">
      <c r="A205" s="27" t="s">
        <v>85</v>
      </c>
      <c r="B205" s="36">
        <v>162</v>
      </c>
      <c r="C205" s="48">
        <v>53</v>
      </c>
      <c r="D205" s="49">
        <v>30</v>
      </c>
      <c r="E205" s="49">
        <v>51</v>
      </c>
      <c r="F205" s="50">
        <v>27</v>
      </c>
      <c r="G205" s="36">
        <v>158</v>
      </c>
      <c r="H205" s="36">
        <v>864</v>
      </c>
      <c r="I205" s="36">
        <v>13</v>
      </c>
      <c r="J205" s="36">
        <f t="shared" si="10"/>
        <v>877</v>
      </c>
      <c r="K205" s="36">
        <v>214</v>
      </c>
      <c r="L205" s="32">
        <f t="shared" si="11"/>
        <v>0.24401368301026224</v>
      </c>
    </row>
    <row r="206" spans="1:12" x14ac:dyDescent="0.3">
      <c r="A206" s="27" t="s">
        <v>86</v>
      </c>
      <c r="B206" s="36">
        <v>93</v>
      </c>
      <c r="C206" s="48">
        <v>45</v>
      </c>
      <c r="D206" s="49">
        <v>21</v>
      </c>
      <c r="E206" s="49">
        <v>25</v>
      </c>
      <c r="F206" s="50">
        <v>18</v>
      </c>
      <c r="G206" s="36">
        <v>94</v>
      </c>
      <c r="H206" s="36">
        <v>637</v>
      </c>
      <c r="I206" s="36">
        <v>6</v>
      </c>
      <c r="J206" s="36">
        <f t="shared" si="10"/>
        <v>643</v>
      </c>
      <c r="K206" s="36">
        <v>122</v>
      </c>
      <c r="L206" s="32">
        <f t="shared" si="11"/>
        <v>0.18973561430793157</v>
      </c>
    </row>
    <row r="207" spans="1:12" x14ac:dyDescent="0.3">
      <c r="A207" s="27" t="s">
        <v>87</v>
      </c>
      <c r="B207" s="36">
        <v>70</v>
      </c>
      <c r="C207" s="48">
        <v>29</v>
      </c>
      <c r="D207" s="49">
        <v>9</v>
      </c>
      <c r="E207" s="49">
        <v>23</v>
      </c>
      <c r="F207" s="50">
        <v>8</v>
      </c>
      <c r="G207" s="36">
        <v>70</v>
      </c>
      <c r="H207" s="36">
        <v>509</v>
      </c>
      <c r="I207" s="36">
        <v>7</v>
      </c>
      <c r="J207" s="36">
        <f t="shared" si="10"/>
        <v>516</v>
      </c>
      <c r="K207" s="36">
        <v>91</v>
      </c>
      <c r="L207" s="32">
        <f t="shared" si="11"/>
        <v>0.17635658914728683</v>
      </c>
    </row>
    <row r="208" spans="1:12" x14ac:dyDescent="0.3">
      <c r="A208" s="27" t="s">
        <v>88</v>
      </c>
      <c r="B208" s="36">
        <v>131</v>
      </c>
      <c r="C208" s="48">
        <v>47</v>
      </c>
      <c r="D208" s="49">
        <v>31</v>
      </c>
      <c r="E208" s="49">
        <v>27</v>
      </c>
      <c r="F208" s="50">
        <v>29</v>
      </c>
      <c r="G208" s="36">
        <v>127</v>
      </c>
      <c r="H208" s="36">
        <v>763</v>
      </c>
      <c r="I208" s="36">
        <v>5</v>
      </c>
      <c r="J208" s="36">
        <f t="shared" si="10"/>
        <v>768</v>
      </c>
      <c r="K208" s="36">
        <v>163</v>
      </c>
      <c r="L208" s="32">
        <f t="shared" si="11"/>
        <v>0.21223958333333334</v>
      </c>
    </row>
    <row r="209" spans="1:12" x14ac:dyDescent="0.3">
      <c r="A209" s="27" t="s">
        <v>89</v>
      </c>
      <c r="B209" s="36">
        <v>105</v>
      </c>
      <c r="C209" s="48">
        <v>35</v>
      </c>
      <c r="D209" s="49">
        <v>27</v>
      </c>
      <c r="E209" s="49">
        <v>25</v>
      </c>
      <c r="F209" s="50">
        <v>17</v>
      </c>
      <c r="G209" s="36">
        <v>106</v>
      </c>
      <c r="H209" s="36">
        <v>684</v>
      </c>
      <c r="I209" s="36">
        <v>4</v>
      </c>
      <c r="J209" s="36">
        <f t="shared" si="10"/>
        <v>688</v>
      </c>
      <c r="K209" s="36">
        <v>126</v>
      </c>
      <c r="L209" s="32">
        <f t="shared" si="11"/>
        <v>0.18313953488372092</v>
      </c>
    </row>
    <row r="210" spans="1:12" x14ac:dyDescent="0.3">
      <c r="A210" s="27" t="s">
        <v>90</v>
      </c>
      <c r="B210" s="36">
        <v>94</v>
      </c>
      <c r="C210" s="48">
        <v>46</v>
      </c>
      <c r="D210" s="49">
        <v>21</v>
      </c>
      <c r="E210" s="49">
        <v>21</v>
      </c>
      <c r="F210" s="50">
        <v>20</v>
      </c>
      <c r="G210" s="36">
        <v>96</v>
      </c>
      <c r="H210" s="36">
        <v>807</v>
      </c>
      <c r="I210" s="36">
        <v>4</v>
      </c>
      <c r="J210" s="36">
        <f t="shared" si="10"/>
        <v>811</v>
      </c>
      <c r="K210" s="36">
        <v>121</v>
      </c>
      <c r="L210" s="32">
        <f t="shared" si="11"/>
        <v>0.14919852034525277</v>
      </c>
    </row>
    <row r="211" spans="1:12" x14ac:dyDescent="0.3">
      <c r="A211" s="27" t="s">
        <v>91</v>
      </c>
      <c r="B211" s="36">
        <v>150</v>
      </c>
      <c r="C211" s="48">
        <v>60</v>
      </c>
      <c r="D211" s="49">
        <v>23</v>
      </c>
      <c r="E211" s="49">
        <v>40</v>
      </c>
      <c r="F211" s="50">
        <v>39</v>
      </c>
      <c r="G211" s="36">
        <v>155</v>
      </c>
      <c r="H211" s="36">
        <v>698</v>
      </c>
      <c r="I211" s="36">
        <v>4</v>
      </c>
      <c r="J211" s="36">
        <f t="shared" si="10"/>
        <v>702</v>
      </c>
      <c r="K211" s="36">
        <v>183</v>
      </c>
      <c r="L211" s="32">
        <f t="shared" si="11"/>
        <v>0.2606837606837607</v>
      </c>
    </row>
    <row r="212" spans="1:12" x14ac:dyDescent="0.3">
      <c r="A212" s="27" t="s">
        <v>92</v>
      </c>
      <c r="B212" s="36">
        <v>142</v>
      </c>
      <c r="C212" s="48">
        <v>51</v>
      </c>
      <c r="D212" s="49">
        <v>18</v>
      </c>
      <c r="E212" s="49">
        <v>50</v>
      </c>
      <c r="F212" s="50">
        <v>29</v>
      </c>
      <c r="G212" s="36">
        <v>142</v>
      </c>
      <c r="H212" s="36">
        <v>928</v>
      </c>
      <c r="I212" s="36">
        <v>7</v>
      </c>
      <c r="J212" s="36">
        <f t="shared" si="10"/>
        <v>935</v>
      </c>
      <c r="K212" s="36">
        <v>182</v>
      </c>
      <c r="L212" s="32">
        <f t="shared" si="11"/>
        <v>0.19465240641711229</v>
      </c>
    </row>
    <row r="213" spans="1:12" x14ac:dyDescent="0.3">
      <c r="A213" s="27" t="s">
        <v>93</v>
      </c>
      <c r="B213" s="36">
        <v>79</v>
      </c>
      <c r="C213" s="48">
        <v>31</v>
      </c>
      <c r="D213" s="49">
        <v>17</v>
      </c>
      <c r="E213" s="49">
        <v>20</v>
      </c>
      <c r="F213" s="50">
        <v>13</v>
      </c>
      <c r="G213" s="36">
        <v>78</v>
      </c>
      <c r="H213" s="36">
        <v>590</v>
      </c>
      <c r="I213" s="36">
        <v>2</v>
      </c>
      <c r="J213" s="36">
        <f t="shared" si="10"/>
        <v>592</v>
      </c>
      <c r="K213" s="36">
        <v>94</v>
      </c>
      <c r="L213" s="32">
        <f t="shared" si="11"/>
        <v>0.15878378378378377</v>
      </c>
    </row>
    <row r="214" spans="1:12" x14ac:dyDescent="0.3">
      <c r="A214" s="27" t="s">
        <v>94</v>
      </c>
      <c r="B214" s="36">
        <v>137</v>
      </c>
      <c r="C214" s="48">
        <v>47</v>
      </c>
      <c r="D214" s="49">
        <v>21</v>
      </c>
      <c r="E214" s="49">
        <v>44</v>
      </c>
      <c r="F214" s="50">
        <v>32</v>
      </c>
      <c r="G214" s="36">
        <v>139</v>
      </c>
      <c r="H214" s="36">
        <v>1046</v>
      </c>
      <c r="I214" s="36">
        <v>7</v>
      </c>
      <c r="J214" s="36">
        <f t="shared" si="10"/>
        <v>1053</v>
      </c>
      <c r="K214" s="36">
        <v>172</v>
      </c>
      <c r="L214" s="32">
        <f t="shared" si="11"/>
        <v>0.16334283000949668</v>
      </c>
    </row>
    <row r="215" spans="1:12" x14ac:dyDescent="0.3">
      <c r="A215" s="27" t="s">
        <v>95</v>
      </c>
      <c r="B215" s="36">
        <v>107</v>
      </c>
      <c r="C215" s="48">
        <v>40</v>
      </c>
      <c r="D215" s="49">
        <v>16</v>
      </c>
      <c r="E215" s="49">
        <v>37</v>
      </c>
      <c r="F215" s="50">
        <v>24</v>
      </c>
      <c r="G215" s="36">
        <v>103</v>
      </c>
      <c r="H215" s="36">
        <v>724</v>
      </c>
      <c r="I215" s="36">
        <v>10</v>
      </c>
      <c r="J215" s="36">
        <f t="shared" si="10"/>
        <v>734</v>
      </c>
      <c r="K215" s="36">
        <v>149</v>
      </c>
      <c r="L215" s="32">
        <f t="shared" si="11"/>
        <v>0.20299727520435967</v>
      </c>
    </row>
    <row r="216" spans="1:12" x14ac:dyDescent="0.3">
      <c r="A216" s="27" t="s">
        <v>96</v>
      </c>
      <c r="B216" s="36">
        <v>104</v>
      </c>
      <c r="C216" s="48">
        <v>27</v>
      </c>
      <c r="D216" s="49">
        <v>10</v>
      </c>
      <c r="E216" s="49">
        <v>52</v>
      </c>
      <c r="F216" s="50">
        <v>20</v>
      </c>
      <c r="G216" s="36">
        <v>103</v>
      </c>
      <c r="H216" s="36">
        <v>819</v>
      </c>
      <c r="I216" s="36">
        <v>9</v>
      </c>
      <c r="J216" s="36">
        <f t="shared" si="10"/>
        <v>828</v>
      </c>
      <c r="K216" s="36">
        <v>131</v>
      </c>
      <c r="L216" s="32">
        <f t="shared" si="11"/>
        <v>0.15821256038647344</v>
      </c>
    </row>
    <row r="217" spans="1:12" ht="14.4" thickBot="1" x14ac:dyDescent="0.35">
      <c r="A217" s="27" t="s">
        <v>97</v>
      </c>
      <c r="B217" s="36">
        <v>131</v>
      </c>
      <c r="C217" s="48">
        <v>38</v>
      </c>
      <c r="D217" s="49">
        <v>20</v>
      </c>
      <c r="E217" s="49">
        <v>45</v>
      </c>
      <c r="F217" s="50">
        <v>39</v>
      </c>
      <c r="G217" s="36">
        <v>131</v>
      </c>
      <c r="H217" s="36">
        <v>830</v>
      </c>
      <c r="I217" s="36">
        <v>13</v>
      </c>
      <c r="J217" s="36">
        <f t="shared" si="10"/>
        <v>843</v>
      </c>
      <c r="K217" s="36">
        <v>159</v>
      </c>
      <c r="L217" s="32">
        <f t="shared" si="11"/>
        <v>0.18861209964412812</v>
      </c>
    </row>
    <row r="218" spans="1:12" ht="14.4" thickBot="1" x14ac:dyDescent="0.35">
      <c r="A218" s="87" t="s">
        <v>721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88"/>
    </row>
    <row r="219" spans="1:12" x14ac:dyDescent="0.3">
      <c r="A219" s="27" t="s">
        <v>98</v>
      </c>
      <c r="B219" s="36">
        <v>149</v>
      </c>
      <c r="C219" s="48">
        <v>40</v>
      </c>
      <c r="D219" s="49">
        <v>22</v>
      </c>
      <c r="E219" s="49">
        <v>48</v>
      </c>
      <c r="F219" s="50">
        <v>45</v>
      </c>
      <c r="G219" s="36">
        <v>150</v>
      </c>
      <c r="H219" s="36">
        <v>889</v>
      </c>
      <c r="I219" s="36">
        <v>7</v>
      </c>
      <c r="J219" s="36">
        <f t="shared" si="10"/>
        <v>896</v>
      </c>
      <c r="K219" s="36">
        <v>186</v>
      </c>
      <c r="L219" s="32">
        <f t="shared" si="11"/>
        <v>0.20758928571428573</v>
      </c>
    </row>
    <row r="220" spans="1:12" x14ac:dyDescent="0.3">
      <c r="A220" s="27" t="s">
        <v>99</v>
      </c>
      <c r="B220" s="36">
        <v>73</v>
      </c>
      <c r="C220" s="48">
        <v>22</v>
      </c>
      <c r="D220" s="49">
        <v>20</v>
      </c>
      <c r="E220" s="49">
        <v>22</v>
      </c>
      <c r="F220" s="50">
        <v>8</v>
      </c>
      <c r="G220" s="36">
        <v>73</v>
      </c>
      <c r="H220" s="36">
        <v>491</v>
      </c>
      <c r="I220" s="36">
        <v>2</v>
      </c>
      <c r="J220" s="36">
        <f t="shared" si="10"/>
        <v>493</v>
      </c>
      <c r="K220" s="36">
        <v>88</v>
      </c>
      <c r="L220" s="32">
        <f t="shared" si="11"/>
        <v>0.17849898580121704</v>
      </c>
    </row>
    <row r="221" spans="1:12" x14ac:dyDescent="0.3">
      <c r="A221" s="27" t="s">
        <v>100</v>
      </c>
      <c r="B221" s="36">
        <v>114</v>
      </c>
      <c r="C221" s="48">
        <v>37</v>
      </c>
      <c r="D221" s="49">
        <v>19</v>
      </c>
      <c r="E221" s="49">
        <v>35</v>
      </c>
      <c r="F221" s="50">
        <v>35</v>
      </c>
      <c r="G221" s="36">
        <v>104</v>
      </c>
      <c r="H221" s="36">
        <v>647</v>
      </c>
      <c r="I221" s="36">
        <v>4</v>
      </c>
      <c r="J221" s="36">
        <f t="shared" si="10"/>
        <v>651</v>
      </c>
      <c r="K221" s="36">
        <v>149</v>
      </c>
      <c r="L221" s="32">
        <f t="shared" si="11"/>
        <v>0.22887864823348694</v>
      </c>
    </row>
    <row r="222" spans="1:12" x14ac:dyDescent="0.3">
      <c r="A222" s="27" t="s">
        <v>101</v>
      </c>
      <c r="B222" s="36">
        <v>48</v>
      </c>
      <c r="C222" s="48">
        <v>21</v>
      </c>
      <c r="D222" s="49">
        <v>11</v>
      </c>
      <c r="E222" s="49">
        <v>14</v>
      </c>
      <c r="F222" s="50">
        <v>6</v>
      </c>
      <c r="G222" s="36">
        <v>47</v>
      </c>
      <c r="H222" s="36">
        <v>753</v>
      </c>
      <c r="I222" s="36">
        <v>1</v>
      </c>
      <c r="J222" s="36">
        <f t="shared" si="10"/>
        <v>754</v>
      </c>
      <c r="K222" s="36">
        <v>67</v>
      </c>
      <c r="L222" s="32">
        <f t="shared" si="11"/>
        <v>8.885941644562334E-2</v>
      </c>
    </row>
    <row r="223" spans="1:12" x14ac:dyDescent="0.3">
      <c r="A223" s="27" t="s">
        <v>102</v>
      </c>
      <c r="B223" s="36">
        <v>138</v>
      </c>
      <c r="C223" s="48">
        <v>42</v>
      </c>
      <c r="D223" s="49">
        <v>12</v>
      </c>
      <c r="E223" s="49">
        <v>40</v>
      </c>
      <c r="F223" s="50">
        <v>38</v>
      </c>
      <c r="G223" s="36">
        <v>132</v>
      </c>
      <c r="H223" s="36">
        <v>457</v>
      </c>
      <c r="I223" s="36">
        <v>7</v>
      </c>
      <c r="J223" s="36">
        <f t="shared" si="10"/>
        <v>464</v>
      </c>
      <c r="K223" s="36">
        <v>172</v>
      </c>
      <c r="L223" s="32">
        <f t="shared" si="11"/>
        <v>0.37068965517241381</v>
      </c>
    </row>
    <row r="224" spans="1:12" x14ac:dyDescent="0.3">
      <c r="A224" s="27" t="s">
        <v>103</v>
      </c>
      <c r="B224" s="36">
        <v>128</v>
      </c>
      <c r="C224" s="48">
        <v>60</v>
      </c>
      <c r="D224" s="49">
        <v>13</v>
      </c>
      <c r="E224" s="49">
        <v>43</v>
      </c>
      <c r="F224" s="50">
        <v>28</v>
      </c>
      <c r="G224" s="36">
        <v>123</v>
      </c>
      <c r="H224" s="36">
        <v>517</v>
      </c>
      <c r="I224" s="36">
        <v>3</v>
      </c>
      <c r="J224" s="36">
        <f t="shared" si="10"/>
        <v>520</v>
      </c>
      <c r="K224" s="36">
        <v>174</v>
      </c>
      <c r="L224" s="32">
        <f t="shared" si="11"/>
        <v>0.33461538461538459</v>
      </c>
    </row>
    <row r="225" spans="1:12" x14ac:dyDescent="0.3">
      <c r="A225" s="27" t="s">
        <v>104</v>
      </c>
      <c r="B225" s="36">
        <v>153</v>
      </c>
      <c r="C225" s="48">
        <v>61</v>
      </c>
      <c r="D225" s="49">
        <v>13</v>
      </c>
      <c r="E225" s="49">
        <v>44</v>
      </c>
      <c r="F225" s="50">
        <v>34</v>
      </c>
      <c r="G225" s="36">
        <v>146</v>
      </c>
      <c r="H225" s="36">
        <v>604</v>
      </c>
      <c r="I225" s="36">
        <v>10</v>
      </c>
      <c r="J225" s="36">
        <f t="shared" si="10"/>
        <v>614</v>
      </c>
      <c r="K225" s="36">
        <v>193</v>
      </c>
      <c r="L225" s="32">
        <f t="shared" si="11"/>
        <v>0.31433224755700323</v>
      </c>
    </row>
    <row r="226" spans="1:12" x14ac:dyDescent="0.3">
      <c r="A226" s="27" t="s">
        <v>105</v>
      </c>
      <c r="B226" s="36">
        <v>120</v>
      </c>
      <c r="C226" s="48">
        <v>50</v>
      </c>
      <c r="D226" s="49">
        <v>23</v>
      </c>
      <c r="E226" s="49">
        <v>37</v>
      </c>
      <c r="F226" s="50">
        <v>28</v>
      </c>
      <c r="G226" s="36">
        <v>119</v>
      </c>
      <c r="H226" s="36">
        <v>638</v>
      </c>
      <c r="I226" s="36">
        <v>5</v>
      </c>
      <c r="J226" s="36">
        <f t="shared" si="10"/>
        <v>643</v>
      </c>
      <c r="K226" s="36">
        <v>170</v>
      </c>
      <c r="L226" s="32">
        <f t="shared" si="11"/>
        <v>0.26438569206842921</v>
      </c>
    </row>
    <row r="227" spans="1:12" x14ac:dyDescent="0.3">
      <c r="A227" s="27" t="s">
        <v>106</v>
      </c>
      <c r="B227" s="36">
        <v>222</v>
      </c>
      <c r="C227" s="48">
        <v>87</v>
      </c>
      <c r="D227" s="49">
        <v>30</v>
      </c>
      <c r="E227" s="49">
        <v>65</v>
      </c>
      <c r="F227" s="50">
        <v>47</v>
      </c>
      <c r="G227" s="36">
        <v>216</v>
      </c>
      <c r="H227" s="36">
        <v>766</v>
      </c>
      <c r="I227" s="36">
        <v>8</v>
      </c>
      <c r="J227" s="36">
        <f t="shared" si="10"/>
        <v>774</v>
      </c>
      <c r="K227" s="36">
        <v>280</v>
      </c>
      <c r="L227" s="32">
        <f t="shared" si="11"/>
        <v>0.36175710594315247</v>
      </c>
    </row>
    <row r="228" spans="1:12" x14ac:dyDescent="0.3">
      <c r="A228" s="27" t="s">
        <v>107</v>
      </c>
      <c r="B228" s="36">
        <v>123</v>
      </c>
      <c r="C228" s="48">
        <v>40</v>
      </c>
      <c r="D228" s="49">
        <v>31</v>
      </c>
      <c r="E228" s="49">
        <v>32</v>
      </c>
      <c r="F228" s="50">
        <v>29</v>
      </c>
      <c r="G228" s="36">
        <v>121</v>
      </c>
      <c r="H228" s="36">
        <v>850</v>
      </c>
      <c r="I228" s="36">
        <v>3</v>
      </c>
      <c r="J228" s="36">
        <f t="shared" si="10"/>
        <v>853</v>
      </c>
      <c r="K228" s="36">
        <v>165</v>
      </c>
      <c r="L228" s="32">
        <f t="shared" si="11"/>
        <v>0.19343493552168817</v>
      </c>
    </row>
    <row r="229" spans="1:12" x14ac:dyDescent="0.3">
      <c r="A229" s="27" t="s">
        <v>108</v>
      </c>
      <c r="B229" s="36">
        <v>151</v>
      </c>
      <c r="C229" s="48">
        <v>45</v>
      </c>
      <c r="D229" s="49">
        <v>30</v>
      </c>
      <c r="E229" s="49">
        <v>61</v>
      </c>
      <c r="F229" s="50">
        <v>38</v>
      </c>
      <c r="G229" s="36">
        <v>153</v>
      </c>
      <c r="H229" s="36">
        <v>603</v>
      </c>
      <c r="I229" s="36">
        <v>9</v>
      </c>
      <c r="J229" s="36">
        <f t="shared" si="10"/>
        <v>612</v>
      </c>
      <c r="K229" s="36">
        <v>235</v>
      </c>
      <c r="L229" s="32">
        <f t="shared" si="11"/>
        <v>0.38398692810457519</v>
      </c>
    </row>
    <row r="230" spans="1:12" x14ac:dyDescent="0.3">
      <c r="A230" s="28" t="s">
        <v>109</v>
      </c>
      <c r="B230" s="37">
        <v>24</v>
      </c>
      <c r="C230" s="51">
        <v>7</v>
      </c>
      <c r="D230" s="52">
        <v>5</v>
      </c>
      <c r="E230" s="52">
        <v>11</v>
      </c>
      <c r="F230" s="53">
        <v>3</v>
      </c>
      <c r="G230" s="37">
        <v>25</v>
      </c>
      <c r="H230" s="37">
        <v>70</v>
      </c>
      <c r="I230" s="37">
        <v>0</v>
      </c>
      <c r="J230" s="37">
        <f t="shared" ref="J230" si="12">H230+I230</f>
        <v>70</v>
      </c>
      <c r="K230" s="37">
        <v>31</v>
      </c>
      <c r="L230" s="33">
        <f t="shared" ref="L230:L231" si="13">K230/J230</f>
        <v>0.44285714285714284</v>
      </c>
    </row>
    <row r="231" spans="1:12" x14ac:dyDescent="0.3">
      <c r="A231" s="29" t="s">
        <v>42</v>
      </c>
      <c r="B231" s="30">
        <f t="shared" ref="B231:K231" si="14">SUM(B171:B230)</f>
        <v>5900</v>
      </c>
      <c r="C231" s="30">
        <f t="shared" si="14"/>
        <v>2284</v>
      </c>
      <c r="D231" s="30">
        <f t="shared" si="14"/>
        <v>1151</v>
      </c>
      <c r="E231" s="30">
        <f t="shared" si="14"/>
        <v>1693</v>
      </c>
      <c r="F231" s="30">
        <f t="shared" si="14"/>
        <v>1221</v>
      </c>
      <c r="G231" s="30">
        <f t="shared" si="14"/>
        <v>5836</v>
      </c>
      <c r="H231" s="30">
        <f t="shared" si="14"/>
        <v>40131</v>
      </c>
      <c r="I231" s="30">
        <f t="shared" si="14"/>
        <v>282</v>
      </c>
      <c r="J231" s="30">
        <f t="shared" si="14"/>
        <v>40413</v>
      </c>
      <c r="K231" s="30">
        <f t="shared" si="14"/>
        <v>7547</v>
      </c>
      <c r="L231" s="34">
        <f t="shared" si="13"/>
        <v>0.18674683888847649</v>
      </c>
    </row>
    <row r="232" spans="1:12" ht="14.4" thickBot="1" x14ac:dyDescent="0.35">
      <c r="A232" s="8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90"/>
    </row>
    <row r="233" spans="1:12" ht="14.4" thickBot="1" x14ac:dyDescent="0.35">
      <c r="A233" s="87" t="s">
        <v>111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88"/>
    </row>
    <row r="234" spans="1:12" x14ac:dyDescent="0.3">
      <c r="A234" s="26" t="s">
        <v>112</v>
      </c>
      <c r="B234" s="35">
        <v>242</v>
      </c>
      <c r="C234" s="45">
        <v>74</v>
      </c>
      <c r="D234" s="46">
        <v>19</v>
      </c>
      <c r="E234" s="46">
        <v>87</v>
      </c>
      <c r="F234" s="47">
        <v>53</v>
      </c>
      <c r="G234" s="35">
        <v>239</v>
      </c>
      <c r="H234" s="35">
        <v>491</v>
      </c>
      <c r="I234" s="35">
        <v>20</v>
      </c>
      <c r="J234" s="35">
        <f>H234+I234</f>
        <v>511</v>
      </c>
      <c r="K234" s="35">
        <v>285</v>
      </c>
      <c r="L234" s="31">
        <f>K234/J234</f>
        <v>0.55772994129158515</v>
      </c>
    </row>
    <row r="235" spans="1:12" x14ac:dyDescent="0.3">
      <c r="A235" s="27" t="s">
        <v>113</v>
      </c>
      <c r="B235" s="36">
        <v>187</v>
      </c>
      <c r="C235" s="48">
        <v>71</v>
      </c>
      <c r="D235" s="49">
        <v>17</v>
      </c>
      <c r="E235" s="49">
        <v>52</v>
      </c>
      <c r="F235" s="50">
        <v>46</v>
      </c>
      <c r="G235" s="36">
        <v>194</v>
      </c>
      <c r="H235" s="36">
        <v>390</v>
      </c>
      <c r="I235" s="36">
        <v>13</v>
      </c>
      <c r="J235" s="36">
        <f t="shared" ref="J235:J248" si="15">H235+I235</f>
        <v>403</v>
      </c>
      <c r="K235" s="36">
        <v>235</v>
      </c>
      <c r="L235" s="32">
        <f t="shared" ref="L235:L249" si="16">K235/J235</f>
        <v>0.5831265508684863</v>
      </c>
    </row>
    <row r="236" spans="1:12" x14ac:dyDescent="0.3">
      <c r="A236" s="27" t="s">
        <v>114</v>
      </c>
      <c r="B236" s="36">
        <v>240</v>
      </c>
      <c r="C236" s="48">
        <v>90</v>
      </c>
      <c r="D236" s="49">
        <v>21</v>
      </c>
      <c r="E236" s="49">
        <v>75</v>
      </c>
      <c r="F236" s="50">
        <v>48</v>
      </c>
      <c r="G236" s="36">
        <v>243</v>
      </c>
      <c r="H236" s="36">
        <v>445</v>
      </c>
      <c r="I236" s="36">
        <v>24</v>
      </c>
      <c r="J236" s="36">
        <f t="shared" si="15"/>
        <v>469</v>
      </c>
      <c r="K236" s="36">
        <v>288</v>
      </c>
      <c r="L236" s="32">
        <f t="shared" si="16"/>
        <v>0.61407249466950964</v>
      </c>
    </row>
    <row r="237" spans="1:12" x14ac:dyDescent="0.3">
      <c r="A237" s="27" t="s">
        <v>115</v>
      </c>
      <c r="B237" s="36">
        <v>99</v>
      </c>
      <c r="C237" s="48">
        <v>41</v>
      </c>
      <c r="D237" s="49">
        <v>9</v>
      </c>
      <c r="E237" s="49">
        <v>24</v>
      </c>
      <c r="F237" s="50">
        <v>19</v>
      </c>
      <c r="G237" s="36">
        <v>99</v>
      </c>
      <c r="H237" s="36">
        <v>152</v>
      </c>
      <c r="I237" s="36">
        <v>8</v>
      </c>
      <c r="J237" s="36">
        <f t="shared" si="15"/>
        <v>160</v>
      </c>
      <c r="K237" s="36">
        <v>111</v>
      </c>
      <c r="L237" s="32">
        <f t="shared" si="16"/>
        <v>0.69374999999999998</v>
      </c>
    </row>
    <row r="238" spans="1:12" x14ac:dyDescent="0.3">
      <c r="A238" s="27" t="s">
        <v>116</v>
      </c>
      <c r="B238" s="36">
        <v>51</v>
      </c>
      <c r="C238" s="48">
        <v>18</v>
      </c>
      <c r="D238" s="49">
        <v>3</v>
      </c>
      <c r="E238" s="49">
        <v>17</v>
      </c>
      <c r="F238" s="50">
        <v>6</v>
      </c>
      <c r="G238" s="36">
        <v>49</v>
      </c>
      <c r="H238" s="36">
        <v>78</v>
      </c>
      <c r="I238" s="36">
        <v>7</v>
      </c>
      <c r="J238" s="36">
        <f t="shared" si="15"/>
        <v>85</v>
      </c>
      <c r="K238" s="36">
        <v>57</v>
      </c>
      <c r="L238" s="32">
        <f t="shared" si="16"/>
        <v>0.6705882352941176</v>
      </c>
    </row>
    <row r="239" spans="1:12" x14ac:dyDescent="0.3">
      <c r="A239" s="27" t="s">
        <v>117</v>
      </c>
      <c r="B239" s="36">
        <v>68</v>
      </c>
      <c r="C239" s="48">
        <v>19</v>
      </c>
      <c r="D239" s="49">
        <v>6</v>
      </c>
      <c r="E239" s="49">
        <v>24</v>
      </c>
      <c r="F239" s="50">
        <v>16</v>
      </c>
      <c r="G239" s="36">
        <v>67</v>
      </c>
      <c r="H239" s="36">
        <v>143</v>
      </c>
      <c r="I239" s="36">
        <v>4</v>
      </c>
      <c r="J239" s="36">
        <f t="shared" si="15"/>
        <v>147</v>
      </c>
      <c r="K239" s="36">
        <v>82</v>
      </c>
      <c r="L239" s="32">
        <f t="shared" si="16"/>
        <v>0.55782312925170063</v>
      </c>
    </row>
    <row r="240" spans="1:12" x14ac:dyDescent="0.3">
      <c r="A240" s="27" t="s">
        <v>118</v>
      </c>
      <c r="B240" s="36">
        <v>87</v>
      </c>
      <c r="C240" s="48">
        <v>34</v>
      </c>
      <c r="D240" s="49">
        <v>6</v>
      </c>
      <c r="E240" s="49">
        <v>25</v>
      </c>
      <c r="F240" s="50">
        <v>23</v>
      </c>
      <c r="G240" s="36">
        <v>86</v>
      </c>
      <c r="H240" s="36">
        <v>135</v>
      </c>
      <c r="I240" s="36">
        <v>8</v>
      </c>
      <c r="J240" s="36">
        <f t="shared" si="15"/>
        <v>143</v>
      </c>
      <c r="K240" s="36">
        <v>104</v>
      </c>
      <c r="L240" s="32">
        <f t="shared" si="16"/>
        <v>0.72727272727272729</v>
      </c>
    </row>
    <row r="241" spans="1:12" ht="14.4" thickBot="1" x14ac:dyDescent="0.35">
      <c r="A241" s="27" t="s">
        <v>119</v>
      </c>
      <c r="B241" s="36">
        <v>54</v>
      </c>
      <c r="C241" s="48">
        <v>29</v>
      </c>
      <c r="D241" s="49">
        <v>0</v>
      </c>
      <c r="E241" s="49">
        <v>11</v>
      </c>
      <c r="F241" s="50">
        <v>9</v>
      </c>
      <c r="G241" s="36">
        <v>53</v>
      </c>
      <c r="H241" s="36">
        <v>159</v>
      </c>
      <c r="I241" s="36">
        <v>0</v>
      </c>
      <c r="J241" s="36">
        <f t="shared" si="15"/>
        <v>159</v>
      </c>
      <c r="K241" s="36">
        <v>56</v>
      </c>
      <c r="L241" s="32">
        <f t="shared" si="16"/>
        <v>0.3522012578616352</v>
      </c>
    </row>
    <row r="242" spans="1:12" ht="14.4" thickBot="1" x14ac:dyDescent="0.35">
      <c r="A242" s="87" t="s">
        <v>722</v>
      </c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88"/>
    </row>
    <row r="243" spans="1:12" x14ac:dyDescent="0.3">
      <c r="A243" s="27" t="s">
        <v>120</v>
      </c>
      <c r="B243" s="36">
        <v>65</v>
      </c>
      <c r="C243" s="48">
        <v>19</v>
      </c>
      <c r="D243" s="49">
        <v>8</v>
      </c>
      <c r="E243" s="49">
        <v>20</v>
      </c>
      <c r="F243" s="50">
        <v>11</v>
      </c>
      <c r="G243" s="36">
        <v>66</v>
      </c>
      <c r="H243" s="36">
        <v>93</v>
      </c>
      <c r="I243" s="36">
        <v>0</v>
      </c>
      <c r="J243" s="36">
        <f t="shared" si="15"/>
        <v>93</v>
      </c>
      <c r="K243" s="36">
        <v>75</v>
      </c>
      <c r="L243" s="32">
        <f t="shared" si="16"/>
        <v>0.80645161290322576</v>
      </c>
    </row>
    <row r="244" spans="1:12" x14ac:dyDescent="0.3">
      <c r="A244" s="27" t="s">
        <v>121</v>
      </c>
      <c r="B244" s="36">
        <v>182</v>
      </c>
      <c r="C244" s="48">
        <v>47</v>
      </c>
      <c r="D244" s="49">
        <v>7</v>
      </c>
      <c r="E244" s="49">
        <v>0</v>
      </c>
      <c r="F244" s="50">
        <v>46</v>
      </c>
      <c r="G244" s="36">
        <v>182</v>
      </c>
      <c r="H244" s="36">
        <v>361</v>
      </c>
      <c r="I244" s="36">
        <v>7</v>
      </c>
      <c r="J244" s="36">
        <f t="shared" si="15"/>
        <v>368</v>
      </c>
      <c r="K244" s="36">
        <v>206</v>
      </c>
      <c r="L244" s="32">
        <f t="shared" si="16"/>
        <v>0.55978260869565222</v>
      </c>
    </row>
    <row r="245" spans="1:12" x14ac:dyDescent="0.3">
      <c r="A245" s="27" t="s">
        <v>122</v>
      </c>
      <c r="B245" s="36">
        <v>122</v>
      </c>
      <c r="C245" s="48">
        <v>52</v>
      </c>
      <c r="D245" s="49">
        <v>5</v>
      </c>
      <c r="E245" s="49">
        <v>42</v>
      </c>
      <c r="F245" s="50">
        <v>21</v>
      </c>
      <c r="G245" s="36">
        <v>117</v>
      </c>
      <c r="H245" s="36">
        <v>210</v>
      </c>
      <c r="I245" s="36">
        <v>10</v>
      </c>
      <c r="J245" s="36">
        <f t="shared" si="15"/>
        <v>220</v>
      </c>
      <c r="K245" s="36">
        <v>141</v>
      </c>
      <c r="L245" s="32">
        <f t="shared" si="16"/>
        <v>0.64090909090909087</v>
      </c>
    </row>
    <row r="246" spans="1:12" x14ac:dyDescent="0.3">
      <c r="A246" s="27" t="s">
        <v>123</v>
      </c>
      <c r="B246" s="36">
        <v>164</v>
      </c>
      <c r="C246" s="48">
        <v>42</v>
      </c>
      <c r="D246" s="49">
        <v>11</v>
      </c>
      <c r="E246" s="49">
        <v>49</v>
      </c>
      <c r="F246" s="50">
        <v>46</v>
      </c>
      <c r="G246" s="36">
        <v>158</v>
      </c>
      <c r="H246" s="36">
        <v>310</v>
      </c>
      <c r="I246" s="36">
        <v>15</v>
      </c>
      <c r="J246" s="36">
        <f t="shared" si="15"/>
        <v>325</v>
      </c>
      <c r="K246" s="36">
        <v>201</v>
      </c>
      <c r="L246" s="32">
        <f t="shared" si="16"/>
        <v>0.61846153846153851</v>
      </c>
    </row>
    <row r="247" spans="1:12" x14ac:dyDescent="0.3">
      <c r="A247" s="27" t="s">
        <v>124</v>
      </c>
      <c r="B247" s="36">
        <v>73</v>
      </c>
      <c r="C247" s="48">
        <v>25</v>
      </c>
      <c r="D247" s="49">
        <v>1</v>
      </c>
      <c r="E247" s="49">
        <v>28</v>
      </c>
      <c r="F247" s="50">
        <v>11</v>
      </c>
      <c r="G247" s="36">
        <v>71</v>
      </c>
      <c r="H247" s="36">
        <v>140</v>
      </c>
      <c r="I247" s="36">
        <v>4</v>
      </c>
      <c r="J247" s="36">
        <f t="shared" si="15"/>
        <v>144</v>
      </c>
      <c r="K247" s="36">
        <v>85</v>
      </c>
      <c r="L247" s="32">
        <f t="shared" si="16"/>
        <v>0.59027777777777779</v>
      </c>
    </row>
    <row r="248" spans="1:12" x14ac:dyDescent="0.3">
      <c r="A248" s="28" t="s">
        <v>125</v>
      </c>
      <c r="B248" s="37">
        <v>35</v>
      </c>
      <c r="C248" s="51">
        <v>9</v>
      </c>
      <c r="D248" s="52">
        <v>9</v>
      </c>
      <c r="E248" s="52">
        <v>9</v>
      </c>
      <c r="F248" s="53">
        <v>6</v>
      </c>
      <c r="G248" s="37">
        <v>33</v>
      </c>
      <c r="H248" s="37">
        <v>60</v>
      </c>
      <c r="I248" s="37">
        <v>0</v>
      </c>
      <c r="J248" s="37">
        <f t="shared" si="15"/>
        <v>60</v>
      </c>
      <c r="K248" s="37">
        <v>43</v>
      </c>
      <c r="L248" s="33">
        <f t="shared" si="16"/>
        <v>0.71666666666666667</v>
      </c>
    </row>
    <row r="249" spans="1:12" x14ac:dyDescent="0.3">
      <c r="A249" s="29" t="s">
        <v>42</v>
      </c>
      <c r="B249" s="30">
        <f t="shared" ref="B249:K249" si="17">SUM(B234:B248)</f>
        <v>1669</v>
      </c>
      <c r="C249" s="30">
        <f t="shared" si="17"/>
        <v>570</v>
      </c>
      <c r="D249" s="30">
        <f t="shared" si="17"/>
        <v>122</v>
      </c>
      <c r="E249" s="30">
        <f t="shared" si="17"/>
        <v>463</v>
      </c>
      <c r="F249" s="30">
        <f t="shared" si="17"/>
        <v>361</v>
      </c>
      <c r="G249" s="30">
        <f t="shared" si="17"/>
        <v>1657</v>
      </c>
      <c r="H249" s="30">
        <f t="shared" si="17"/>
        <v>3167</v>
      </c>
      <c r="I249" s="30">
        <f t="shared" si="17"/>
        <v>120</v>
      </c>
      <c r="J249" s="30">
        <f t="shared" si="17"/>
        <v>3287</v>
      </c>
      <c r="K249" s="30">
        <f t="shared" si="17"/>
        <v>1969</v>
      </c>
      <c r="L249" s="34">
        <f t="shared" si="16"/>
        <v>0.59902646790386371</v>
      </c>
    </row>
    <row r="250" spans="1:12" ht="14.4" thickBot="1" x14ac:dyDescent="0.35">
      <c r="A250" s="8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90"/>
    </row>
    <row r="251" spans="1:12" ht="14.4" thickBot="1" x14ac:dyDescent="0.35">
      <c r="A251" s="87" t="s">
        <v>126</v>
      </c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88"/>
    </row>
    <row r="252" spans="1:12" x14ac:dyDescent="0.3">
      <c r="A252" s="26" t="s">
        <v>127</v>
      </c>
      <c r="B252" s="35">
        <v>28</v>
      </c>
      <c r="C252" s="45">
        <v>6</v>
      </c>
      <c r="D252" s="46">
        <v>5</v>
      </c>
      <c r="E252" s="46">
        <v>22</v>
      </c>
      <c r="F252" s="47">
        <v>4</v>
      </c>
      <c r="G252" s="35">
        <v>27</v>
      </c>
      <c r="H252" s="35">
        <v>174</v>
      </c>
      <c r="I252" s="35">
        <v>2</v>
      </c>
      <c r="J252" s="35">
        <f>H252+I252</f>
        <v>176</v>
      </c>
      <c r="K252" s="35">
        <v>40</v>
      </c>
      <c r="L252" s="31">
        <f>K252/J252</f>
        <v>0.22727272727272727</v>
      </c>
    </row>
    <row r="253" spans="1:12" x14ac:dyDescent="0.3">
      <c r="A253" s="27" t="s">
        <v>128</v>
      </c>
      <c r="B253" s="36">
        <v>34</v>
      </c>
      <c r="C253" s="48">
        <v>10</v>
      </c>
      <c r="D253" s="49">
        <v>11</v>
      </c>
      <c r="E253" s="49">
        <v>35</v>
      </c>
      <c r="F253" s="50">
        <v>5</v>
      </c>
      <c r="G253" s="36">
        <v>37</v>
      </c>
      <c r="H253" s="36">
        <v>487</v>
      </c>
      <c r="I253" s="36">
        <v>1</v>
      </c>
      <c r="J253" s="36">
        <f t="shared" ref="J253:J262" si="18">H253+I253</f>
        <v>488</v>
      </c>
      <c r="K253" s="36">
        <v>64</v>
      </c>
      <c r="L253" s="32">
        <f t="shared" ref="L253:L263" si="19">K253/J253</f>
        <v>0.13114754098360656</v>
      </c>
    </row>
    <row r="254" spans="1:12" x14ac:dyDescent="0.3">
      <c r="A254" s="27" t="s">
        <v>129</v>
      </c>
      <c r="B254" s="36">
        <v>48</v>
      </c>
      <c r="C254" s="48">
        <v>19</v>
      </c>
      <c r="D254" s="49">
        <v>12</v>
      </c>
      <c r="E254" s="49">
        <v>18</v>
      </c>
      <c r="F254" s="50">
        <v>15</v>
      </c>
      <c r="G254" s="36">
        <v>47</v>
      </c>
      <c r="H254" s="36">
        <v>488</v>
      </c>
      <c r="I254" s="36">
        <v>0</v>
      </c>
      <c r="J254" s="36">
        <f t="shared" si="18"/>
        <v>488</v>
      </c>
      <c r="K254" s="36">
        <v>76</v>
      </c>
      <c r="L254" s="32">
        <f t="shared" si="19"/>
        <v>0.15573770491803279</v>
      </c>
    </row>
    <row r="255" spans="1:12" x14ac:dyDescent="0.3">
      <c r="A255" s="27" t="s">
        <v>130</v>
      </c>
      <c r="B255" s="36">
        <v>34</v>
      </c>
      <c r="C255" s="48">
        <v>9</v>
      </c>
      <c r="D255" s="49">
        <v>2</v>
      </c>
      <c r="E255" s="49">
        <v>29</v>
      </c>
      <c r="F255" s="50">
        <v>10</v>
      </c>
      <c r="G255" s="36">
        <v>32</v>
      </c>
      <c r="H255" s="36">
        <v>200</v>
      </c>
      <c r="I255" s="36">
        <v>4</v>
      </c>
      <c r="J255" s="36">
        <f t="shared" si="18"/>
        <v>204</v>
      </c>
      <c r="K255" s="36">
        <v>59</v>
      </c>
      <c r="L255" s="32">
        <f t="shared" si="19"/>
        <v>0.28921568627450983</v>
      </c>
    </row>
    <row r="256" spans="1:12" x14ac:dyDescent="0.3">
      <c r="A256" s="27" t="s">
        <v>131</v>
      </c>
      <c r="B256" s="36">
        <v>46</v>
      </c>
      <c r="C256" s="48">
        <v>15</v>
      </c>
      <c r="D256" s="49">
        <v>7</v>
      </c>
      <c r="E256" s="49">
        <v>20</v>
      </c>
      <c r="F256" s="50">
        <v>9</v>
      </c>
      <c r="G256" s="36">
        <v>46</v>
      </c>
      <c r="H256" s="36">
        <v>289</v>
      </c>
      <c r="I256" s="36">
        <v>4</v>
      </c>
      <c r="J256" s="36">
        <f t="shared" si="18"/>
        <v>293</v>
      </c>
      <c r="K256" s="36">
        <v>62</v>
      </c>
      <c r="L256" s="32">
        <f t="shared" si="19"/>
        <v>0.21160409556313994</v>
      </c>
    </row>
    <row r="257" spans="1:12" x14ac:dyDescent="0.3">
      <c r="A257" s="27" t="s">
        <v>132</v>
      </c>
      <c r="B257" s="36">
        <v>105</v>
      </c>
      <c r="C257" s="48">
        <v>36</v>
      </c>
      <c r="D257" s="49">
        <v>23</v>
      </c>
      <c r="E257" s="49">
        <v>40</v>
      </c>
      <c r="F257" s="50">
        <v>17</v>
      </c>
      <c r="G257" s="36">
        <v>109</v>
      </c>
      <c r="H257" s="36">
        <v>844</v>
      </c>
      <c r="I257" s="36">
        <v>7</v>
      </c>
      <c r="J257" s="36">
        <f t="shared" si="18"/>
        <v>851</v>
      </c>
      <c r="K257" s="36">
        <v>134</v>
      </c>
      <c r="L257" s="32">
        <f t="shared" si="19"/>
        <v>0.15746180963572268</v>
      </c>
    </row>
    <row r="258" spans="1:12" x14ac:dyDescent="0.3">
      <c r="A258" s="27" t="s">
        <v>133</v>
      </c>
      <c r="B258" s="36">
        <v>47</v>
      </c>
      <c r="C258" s="48">
        <v>15</v>
      </c>
      <c r="D258" s="49">
        <v>5</v>
      </c>
      <c r="E258" s="49">
        <v>35</v>
      </c>
      <c r="F258" s="50">
        <v>8</v>
      </c>
      <c r="G258" s="36">
        <v>47</v>
      </c>
      <c r="H258" s="36">
        <v>302</v>
      </c>
      <c r="I258" s="36">
        <v>4</v>
      </c>
      <c r="J258" s="36">
        <f t="shared" si="18"/>
        <v>306</v>
      </c>
      <c r="K258" s="36">
        <v>80</v>
      </c>
      <c r="L258" s="32">
        <f t="shared" si="19"/>
        <v>0.26143790849673204</v>
      </c>
    </row>
    <row r="259" spans="1:12" x14ac:dyDescent="0.3">
      <c r="A259" s="27" t="s">
        <v>134</v>
      </c>
      <c r="B259" s="36">
        <v>5</v>
      </c>
      <c r="C259" s="48">
        <v>1</v>
      </c>
      <c r="D259" s="49">
        <v>2</v>
      </c>
      <c r="E259" s="49">
        <v>6</v>
      </c>
      <c r="F259" s="50">
        <v>1</v>
      </c>
      <c r="G259" s="36">
        <v>5</v>
      </c>
      <c r="H259" s="36">
        <v>53</v>
      </c>
      <c r="I259" s="36">
        <v>1</v>
      </c>
      <c r="J259" s="36">
        <f t="shared" si="18"/>
        <v>54</v>
      </c>
      <c r="K259" s="36">
        <v>11</v>
      </c>
      <c r="L259" s="32">
        <f t="shared" si="19"/>
        <v>0.20370370370370369</v>
      </c>
    </row>
    <row r="260" spans="1:12" x14ac:dyDescent="0.3">
      <c r="A260" s="27" t="s">
        <v>135</v>
      </c>
      <c r="B260" s="36">
        <v>74</v>
      </c>
      <c r="C260" s="48">
        <v>30</v>
      </c>
      <c r="D260" s="49">
        <v>15</v>
      </c>
      <c r="E260" s="49">
        <v>50</v>
      </c>
      <c r="F260" s="50">
        <v>13</v>
      </c>
      <c r="G260" s="36">
        <v>74</v>
      </c>
      <c r="H260" s="36">
        <v>824</v>
      </c>
      <c r="I260" s="36">
        <v>3</v>
      </c>
      <c r="J260" s="36">
        <f t="shared" si="18"/>
        <v>827</v>
      </c>
      <c r="K260" s="36">
        <v>126</v>
      </c>
      <c r="L260" s="32">
        <f t="shared" si="19"/>
        <v>0.15235792019347039</v>
      </c>
    </row>
    <row r="261" spans="1:12" x14ac:dyDescent="0.3">
      <c r="A261" s="27" t="s">
        <v>136</v>
      </c>
      <c r="B261" s="36">
        <v>64</v>
      </c>
      <c r="C261" s="48">
        <v>20</v>
      </c>
      <c r="D261" s="49">
        <v>15</v>
      </c>
      <c r="E261" s="49">
        <v>36</v>
      </c>
      <c r="F261" s="50">
        <v>9</v>
      </c>
      <c r="G261" s="36">
        <v>66</v>
      </c>
      <c r="H261" s="36">
        <v>406</v>
      </c>
      <c r="I261" s="36">
        <v>3</v>
      </c>
      <c r="J261" s="36">
        <f t="shared" si="18"/>
        <v>409</v>
      </c>
      <c r="K261" s="36">
        <v>97</v>
      </c>
      <c r="L261" s="32">
        <f t="shared" si="19"/>
        <v>0.23716381418092911</v>
      </c>
    </row>
    <row r="262" spans="1:12" x14ac:dyDescent="0.3">
      <c r="A262" s="28" t="s">
        <v>137</v>
      </c>
      <c r="B262" s="37">
        <v>75</v>
      </c>
      <c r="C262" s="51">
        <v>34</v>
      </c>
      <c r="D262" s="52">
        <v>22</v>
      </c>
      <c r="E262" s="52">
        <v>35</v>
      </c>
      <c r="F262" s="53">
        <v>8</v>
      </c>
      <c r="G262" s="37">
        <v>76</v>
      </c>
      <c r="H262" s="37">
        <v>676</v>
      </c>
      <c r="I262" s="37">
        <v>2</v>
      </c>
      <c r="J262" s="37">
        <f t="shared" si="18"/>
        <v>678</v>
      </c>
      <c r="K262" s="37">
        <v>112</v>
      </c>
      <c r="L262" s="33">
        <f t="shared" si="19"/>
        <v>0.16519174041297935</v>
      </c>
    </row>
    <row r="263" spans="1:12" x14ac:dyDescent="0.3">
      <c r="A263" s="29" t="s">
        <v>42</v>
      </c>
      <c r="B263" s="30">
        <f t="shared" ref="B263:K263" si="20">SUM(B252:B262)</f>
        <v>560</v>
      </c>
      <c r="C263" s="30">
        <f t="shared" si="20"/>
        <v>195</v>
      </c>
      <c r="D263" s="30">
        <f t="shared" si="20"/>
        <v>119</v>
      </c>
      <c r="E263" s="30">
        <f t="shared" si="20"/>
        <v>326</v>
      </c>
      <c r="F263" s="30">
        <f t="shared" si="20"/>
        <v>99</v>
      </c>
      <c r="G263" s="30">
        <f t="shared" si="20"/>
        <v>566</v>
      </c>
      <c r="H263" s="30">
        <f t="shared" si="20"/>
        <v>4743</v>
      </c>
      <c r="I263" s="30">
        <f t="shared" si="20"/>
        <v>31</v>
      </c>
      <c r="J263" s="30">
        <f t="shared" si="20"/>
        <v>4774</v>
      </c>
      <c r="K263" s="30">
        <f t="shared" si="20"/>
        <v>861</v>
      </c>
      <c r="L263" s="34">
        <f t="shared" si="19"/>
        <v>0.18035190615835778</v>
      </c>
    </row>
    <row r="264" spans="1:12" ht="14.4" thickBot="1" x14ac:dyDescent="0.35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</row>
    <row r="265" spans="1:12" ht="14.4" thickBot="1" x14ac:dyDescent="0.35">
      <c r="A265" s="87" t="s">
        <v>138</v>
      </c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88"/>
    </row>
    <row r="266" spans="1:12" x14ac:dyDescent="0.3">
      <c r="A266" s="26" t="s">
        <v>139</v>
      </c>
      <c r="B266" s="35">
        <v>79</v>
      </c>
      <c r="C266" s="45">
        <v>28</v>
      </c>
      <c r="D266" s="46">
        <v>16</v>
      </c>
      <c r="E266" s="46">
        <v>21</v>
      </c>
      <c r="F266" s="47">
        <v>24</v>
      </c>
      <c r="G266" s="35">
        <v>78</v>
      </c>
      <c r="H266" s="35">
        <v>769</v>
      </c>
      <c r="I266" s="35">
        <v>1</v>
      </c>
      <c r="J266" s="35">
        <f>H266+I266</f>
        <v>770</v>
      </c>
      <c r="K266" s="35">
        <v>94</v>
      </c>
      <c r="L266" s="31">
        <f>K266/J266</f>
        <v>0.12207792207792208</v>
      </c>
    </row>
    <row r="267" spans="1:12" x14ac:dyDescent="0.3">
      <c r="A267" s="27" t="s">
        <v>140</v>
      </c>
      <c r="B267" s="36">
        <v>78</v>
      </c>
      <c r="C267" s="48">
        <v>26</v>
      </c>
      <c r="D267" s="49">
        <v>18</v>
      </c>
      <c r="E267" s="49">
        <v>12</v>
      </c>
      <c r="F267" s="50">
        <v>25</v>
      </c>
      <c r="G267" s="36">
        <v>80</v>
      </c>
      <c r="H267" s="36">
        <v>790</v>
      </c>
      <c r="I267" s="36">
        <v>0</v>
      </c>
      <c r="J267" s="36">
        <f t="shared" ref="J267:J293" si="21">H267+I267</f>
        <v>790</v>
      </c>
      <c r="K267" s="36">
        <v>90</v>
      </c>
      <c r="L267" s="32">
        <f t="shared" ref="L267:L292" si="22">K267/J267</f>
        <v>0.11392405063291139</v>
      </c>
    </row>
    <row r="268" spans="1:12" x14ac:dyDescent="0.3">
      <c r="A268" s="27" t="s">
        <v>141</v>
      </c>
      <c r="B268" s="36">
        <v>110</v>
      </c>
      <c r="C268" s="48">
        <v>47</v>
      </c>
      <c r="D268" s="49">
        <v>17</v>
      </c>
      <c r="E268" s="49">
        <v>36</v>
      </c>
      <c r="F268" s="50">
        <v>20</v>
      </c>
      <c r="G268" s="36">
        <v>106</v>
      </c>
      <c r="H268" s="36">
        <v>803</v>
      </c>
      <c r="I268" s="36">
        <v>2</v>
      </c>
      <c r="J268" s="36">
        <f t="shared" si="21"/>
        <v>805</v>
      </c>
      <c r="K268" s="36">
        <v>140</v>
      </c>
      <c r="L268" s="32">
        <f t="shared" si="22"/>
        <v>0.17391304347826086</v>
      </c>
    </row>
    <row r="269" spans="1:12" x14ac:dyDescent="0.3">
      <c r="A269" s="27" t="s">
        <v>142</v>
      </c>
      <c r="B269" s="36">
        <v>95</v>
      </c>
      <c r="C269" s="48">
        <v>21</v>
      </c>
      <c r="D269" s="49">
        <v>14</v>
      </c>
      <c r="E269" s="49">
        <v>21</v>
      </c>
      <c r="F269" s="50">
        <v>38</v>
      </c>
      <c r="G269" s="36">
        <v>93</v>
      </c>
      <c r="H269" s="36">
        <v>859</v>
      </c>
      <c r="I269" s="36">
        <v>2</v>
      </c>
      <c r="J269" s="36">
        <f t="shared" si="21"/>
        <v>861</v>
      </c>
      <c r="K269" s="36">
        <v>104</v>
      </c>
      <c r="L269" s="32">
        <f t="shared" si="22"/>
        <v>0.1207897793263647</v>
      </c>
    </row>
    <row r="270" spans="1:12" x14ac:dyDescent="0.3">
      <c r="A270" s="27" t="s">
        <v>143</v>
      </c>
      <c r="B270" s="36">
        <v>112</v>
      </c>
      <c r="C270" s="48">
        <v>48</v>
      </c>
      <c r="D270" s="49">
        <v>17</v>
      </c>
      <c r="E270" s="49">
        <v>32</v>
      </c>
      <c r="F270" s="50">
        <v>25</v>
      </c>
      <c r="G270" s="36">
        <v>116</v>
      </c>
      <c r="H270" s="36">
        <v>985</v>
      </c>
      <c r="I270" s="36">
        <v>0</v>
      </c>
      <c r="J270" s="36">
        <f t="shared" si="21"/>
        <v>985</v>
      </c>
      <c r="K270" s="36">
        <v>132</v>
      </c>
      <c r="L270" s="32">
        <f t="shared" si="22"/>
        <v>0.13401015228426397</v>
      </c>
    </row>
    <row r="271" spans="1:12" x14ac:dyDescent="0.3">
      <c r="A271" s="27" t="s">
        <v>144</v>
      </c>
      <c r="B271" s="36">
        <v>143</v>
      </c>
      <c r="C271" s="48">
        <v>42</v>
      </c>
      <c r="D271" s="49">
        <v>36</v>
      </c>
      <c r="E271" s="49">
        <v>37</v>
      </c>
      <c r="F271" s="50">
        <v>44</v>
      </c>
      <c r="G271" s="36">
        <v>145</v>
      </c>
      <c r="H271" s="36">
        <v>951</v>
      </c>
      <c r="I271" s="36">
        <v>5</v>
      </c>
      <c r="J271" s="36">
        <f t="shared" si="21"/>
        <v>956</v>
      </c>
      <c r="K271" s="36">
        <v>163</v>
      </c>
      <c r="L271" s="32">
        <f t="shared" si="22"/>
        <v>0.17050209205020919</v>
      </c>
    </row>
    <row r="272" spans="1:12" x14ac:dyDescent="0.3">
      <c r="A272" s="27" t="s">
        <v>145</v>
      </c>
      <c r="B272" s="36">
        <v>173</v>
      </c>
      <c r="C272" s="48">
        <v>58</v>
      </c>
      <c r="D272" s="49">
        <v>18</v>
      </c>
      <c r="E272" s="49">
        <v>65</v>
      </c>
      <c r="F272" s="50">
        <v>39</v>
      </c>
      <c r="G272" s="36">
        <v>169</v>
      </c>
      <c r="H272" s="36">
        <v>1085</v>
      </c>
      <c r="I272" s="36">
        <v>5</v>
      </c>
      <c r="J272" s="36">
        <f t="shared" si="21"/>
        <v>1090</v>
      </c>
      <c r="K272" s="36">
        <v>201</v>
      </c>
      <c r="L272" s="32">
        <f t="shared" si="22"/>
        <v>0.18440366972477065</v>
      </c>
    </row>
    <row r="273" spans="1:12" x14ac:dyDescent="0.3">
      <c r="A273" s="27" t="s">
        <v>146</v>
      </c>
      <c r="B273" s="36">
        <v>171</v>
      </c>
      <c r="C273" s="48">
        <v>65</v>
      </c>
      <c r="D273" s="49">
        <v>24</v>
      </c>
      <c r="E273" s="49">
        <v>51</v>
      </c>
      <c r="F273" s="50">
        <v>37</v>
      </c>
      <c r="G273" s="36">
        <v>175</v>
      </c>
      <c r="H273" s="36">
        <v>905</v>
      </c>
      <c r="I273" s="36">
        <v>9</v>
      </c>
      <c r="J273" s="36">
        <f t="shared" si="21"/>
        <v>914</v>
      </c>
      <c r="K273" s="36">
        <v>200</v>
      </c>
      <c r="L273" s="32">
        <f t="shared" si="22"/>
        <v>0.21881838074398249</v>
      </c>
    </row>
    <row r="274" spans="1:12" x14ac:dyDescent="0.3">
      <c r="A274" s="27" t="s">
        <v>147</v>
      </c>
      <c r="B274" s="36">
        <v>134</v>
      </c>
      <c r="C274" s="48">
        <v>50</v>
      </c>
      <c r="D274" s="49">
        <v>19</v>
      </c>
      <c r="E274" s="49">
        <v>36</v>
      </c>
      <c r="F274" s="50">
        <v>39</v>
      </c>
      <c r="G274" s="36">
        <v>135</v>
      </c>
      <c r="H274" s="36">
        <v>880</v>
      </c>
      <c r="I274" s="36">
        <v>3</v>
      </c>
      <c r="J274" s="36">
        <f t="shared" si="21"/>
        <v>883</v>
      </c>
      <c r="K274" s="36">
        <v>163</v>
      </c>
      <c r="L274" s="32">
        <f t="shared" si="22"/>
        <v>0.18459796149490373</v>
      </c>
    </row>
    <row r="275" spans="1:12" x14ac:dyDescent="0.3">
      <c r="A275" s="27" t="s">
        <v>148</v>
      </c>
      <c r="B275" s="36">
        <v>115</v>
      </c>
      <c r="C275" s="48">
        <v>50</v>
      </c>
      <c r="D275" s="49">
        <v>19</v>
      </c>
      <c r="E275" s="49">
        <v>36</v>
      </c>
      <c r="F275" s="50">
        <v>23</v>
      </c>
      <c r="G275" s="36">
        <v>111</v>
      </c>
      <c r="H275" s="36">
        <v>802</v>
      </c>
      <c r="I275" s="36">
        <v>2</v>
      </c>
      <c r="J275" s="36">
        <f t="shared" si="21"/>
        <v>804</v>
      </c>
      <c r="K275" s="36">
        <v>149</v>
      </c>
      <c r="L275" s="32">
        <f t="shared" si="22"/>
        <v>0.1853233830845771</v>
      </c>
    </row>
    <row r="276" spans="1:12" x14ac:dyDescent="0.3">
      <c r="A276" s="27" t="s">
        <v>149</v>
      </c>
      <c r="B276" s="36">
        <v>53</v>
      </c>
      <c r="C276" s="48">
        <v>23</v>
      </c>
      <c r="D276" s="49">
        <v>11</v>
      </c>
      <c r="E276" s="49">
        <v>9</v>
      </c>
      <c r="F276" s="50">
        <v>18</v>
      </c>
      <c r="G276" s="36">
        <v>53</v>
      </c>
      <c r="H276" s="36">
        <v>540</v>
      </c>
      <c r="I276" s="36">
        <v>0</v>
      </c>
      <c r="J276" s="36">
        <f t="shared" si="21"/>
        <v>540</v>
      </c>
      <c r="K276" s="36">
        <v>65</v>
      </c>
      <c r="L276" s="32">
        <f t="shared" si="22"/>
        <v>0.12037037037037036</v>
      </c>
    </row>
    <row r="277" spans="1:12" x14ac:dyDescent="0.3">
      <c r="A277" s="27" t="s">
        <v>150</v>
      </c>
      <c r="B277" s="36">
        <v>143</v>
      </c>
      <c r="C277" s="48">
        <v>38</v>
      </c>
      <c r="D277" s="49">
        <v>17</v>
      </c>
      <c r="E277" s="49">
        <v>42</v>
      </c>
      <c r="F277" s="50">
        <v>59</v>
      </c>
      <c r="G277" s="36">
        <v>142</v>
      </c>
      <c r="H277" s="36">
        <v>827</v>
      </c>
      <c r="I277" s="36">
        <v>1</v>
      </c>
      <c r="J277" s="36">
        <f t="shared" si="21"/>
        <v>828</v>
      </c>
      <c r="K277" s="36">
        <v>162</v>
      </c>
      <c r="L277" s="32">
        <f t="shared" si="22"/>
        <v>0.19565217391304349</v>
      </c>
    </row>
    <row r="278" spans="1:12" x14ac:dyDescent="0.3">
      <c r="A278" s="27" t="s">
        <v>151</v>
      </c>
      <c r="B278" s="36">
        <v>141</v>
      </c>
      <c r="C278" s="48">
        <v>57</v>
      </c>
      <c r="D278" s="49">
        <v>15</v>
      </c>
      <c r="E278" s="49">
        <v>35</v>
      </c>
      <c r="F278" s="50">
        <v>33</v>
      </c>
      <c r="G278" s="36">
        <v>144</v>
      </c>
      <c r="H278" s="36">
        <v>970</v>
      </c>
      <c r="I278" s="36">
        <v>8</v>
      </c>
      <c r="J278" s="36">
        <f t="shared" si="21"/>
        <v>978</v>
      </c>
      <c r="K278" s="36">
        <v>173</v>
      </c>
      <c r="L278" s="32">
        <f t="shared" si="22"/>
        <v>0.17689161554192229</v>
      </c>
    </row>
    <row r="279" spans="1:12" x14ac:dyDescent="0.3">
      <c r="A279" s="27" t="s">
        <v>152</v>
      </c>
      <c r="B279" s="36">
        <v>157</v>
      </c>
      <c r="C279" s="48">
        <v>63</v>
      </c>
      <c r="D279" s="49">
        <v>16</v>
      </c>
      <c r="E279" s="49">
        <v>44</v>
      </c>
      <c r="F279" s="50">
        <v>41</v>
      </c>
      <c r="G279" s="36">
        <v>156</v>
      </c>
      <c r="H279" s="36">
        <v>1036</v>
      </c>
      <c r="I279" s="36">
        <v>7</v>
      </c>
      <c r="J279" s="36">
        <f t="shared" si="21"/>
        <v>1043</v>
      </c>
      <c r="K279" s="36">
        <v>182</v>
      </c>
      <c r="L279" s="32">
        <f t="shared" si="22"/>
        <v>0.17449664429530201</v>
      </c>
    </row>
    <row r="280" spans="1:12" x14ac:dyDescent="0.3">
      <c r="A280" s="27" t="s">
        <v>153</v>
      </c>
      <c r="B280" s="36">
        <v>249</v>
      </c>
      <c r="C280" s="48">
        <v>74</v>
      </c>
      <c r="D280" s="49">
        <v>35</v>
      </c>
      <c r="E280" s="49">
        <v>63</v>
      </c>
      <c r="F280" s="50">
        <v>75</v>
      </c>
      <c r="G280" s="36">
        <v>251</v>
      </c>
      <c r="H280" s="36">
        <v>812</v>
      </c>
      <c r="I280" s="36">
        <v>29</v>
      </c>
      <c r="J280" s="36">
        <f t="shared" si="21"/>
        <v>841</v>
      </c>
      <c r="K280" s="36">
        <v>321</v>
      </c>
      <c r="L280" s="32">
        <f t="shared" si="22"/>
        <v>0.38168846611177171</v>
      </c>
    </row>
    <row r="281" spans="1:12" x14ac:dyDescent="0.3">
      <c r="A281" s="27" t="s">
        <v>154</v>
      </c>
      <c r="B281" s="36">
        <v>106</v>
      </c>
      <c r="C281" s="48">
        <v>41</v>
      </c>
      <c r="D281" s="49">
        <v>11</v>
      </c>
      <c r="E281" s="49">
        <v>34</v>
      </c>
      <c r="F281" s="50">
        <v>23</v>
      </c>
      <c r="G281" s="36">
        <v>109</v>
      </c>
      <c r="H281" s="36">
        <v>318</v>
      </c>
      <c r="I281" s="36">
        <v>8</v>
      </c>
      <c r="J281" s="36">
        <f t="shared" si="21"/>
        <v>326</v>
      </c>
      <c r="K281" s="36">
        <v>129</v>
      </c>
      <c r="L281" s="32">
        <f t="shared" si="22"/>
        <v>0.39570552147239263</v>
      </c>
    </row>
    <row r="282" spans="1:12" x14ac:dyDescent="0.3">
      <c r="A282" s="27" t="s">
        <v>155</v>
      </c>
      <c r="B282" s="36">
        <v>95</v>
      </c>
      <c r="C282" s="48">
        <v>33</v>
      </c>
      <c r="D282" s="49">
        <v>13</v>
      </c>
      <c r="E282" s="49">
        <v>16</v>
      </c>
      <c r="F282" s="50">
        <v>39</v>
      </c>
      <c r="G282" s="36">
        <v>95</v>
      </c>
      <c r="H282" s="36">
        <v>735</v>
      </c>
      <c r="I282" s="36">
        <v>3</v>
      </c>
      <c r="J282" s="36">
        <f t="shared" si="21"/>
        <v>738</v>
      </c>
      <c r="K282" s="36">
        <v>113</v>
      </c>
      <c r="L282" s="32">
        <f t="shared" si="22"/>
        <v>0.15311653116531165</v>
      </c>
    </row>
    <row r="283" spans="1:12" x14ac:dyDescent="0.3">
      <c r="A283" s="27" t="s">
        <v>156</v>
      </c>
      <c r="B283" s="36">
        <v>80</v>
      </c>
      <c r="C283" s="48">
        <v>23</v>
      </c>
      <c r="D283" s="49">
        <v>12</v>
      </c>
      <c r="E283" s="49">
        <v>18</v>
      </c>
      <c r="F283" s="50">
        <v>30</v>
      </c>
      <c r="G283" s="36">
        <v>76</v>
      </c>
      <c r="H283" s="36">
        <v>550</v>
      </c>
      <c r="I283" s="36">
        <v>2</v>
      </c>
      <c r="J283" s="36">
        <f t="shared" si="21"/>
        <v>552</v>
      </c>
      <c r="K283" s="36">
        <v>87</v>
      </c>
      <c r="L283" s="32">
        <f t="shared" si="22"/>
        <v>0.15760869565217392</v>
      </c>
    </row>
    <row r="284" spans="1:12" x14ac:dyDescent="0.3">
      <c r="A284" s="27" t="s">
        <v>157</v>
      </c>
      <c r="B284" s="36">
        <v>58</v>
      </c>
      <c r="C284" s="48">
        <v>21</v>
      </c>
      <c r="D284" s="49">
        <v>8</v>
      </c>
      <c r="E284" s="49">
        <v>11</v>
      </c>
      <c r="F284" s="50">
        <v>18</v>
      </c>
      <c r="G284" s="36">
        <v>57</v>
      </c>
      <c r="H284" s="36">
        <v>426</v>
      </c>
      <c r="I284" s="36">
        <v>1</v>
      </c>
      <c r="J284" s="36">
        <f t="shared" si="21"/>
        <v>427</v>
      </c>
      <c r="K284" s="36">
        <v>67</v>
      </c>
      <c r="L284" s="32">
        <f t="shared" si="22"/>
        <v>0.15690866510538642</v>
      </c>
    </row>
    <row r="285" spans="1:12" x14ac:dyDescent="0.3">
      <c r="A285" s="27" t="s">
        <v>158</v>
      </c>
      <c r="B285" s="36">
        <v>19</v>
      </c>
      <c r="C285" s="48">
        <v>2</v>
      </c>
      <c r="D285" s="49">
        <v>9</v>
      </c>
      <c r="E285" s="49">
        <v>6</v>
      </c>
      <c r="F285" s="50">
        <v>6</v>
      </c>
      <c r="G285" s="36">
        <v>18</v>
      </c>
      <c r="H285" s="36">
        <v>774</v>
      </c>
      <c r="I285" s="36">
        <v>1</v>
      </c>
      <c r="J285" s="36">
        <f t="shared" si="21"/>
        <v>775</v>
      </c>
      <c r="K285" s="36">
        <v>26</v>
      </c>
      <c r="L285" s="32">
        <f t="shared" si="22"/>
        <v>3.3548387096774192E-2</v>
      </c>
    </row>
    <row r="286" spans="1:12" x14ac:dyDescent="0.3">
      <c r="A286" s="27" t="s">
        <v>159</v>
      </c>
      <c r="B286" s="36">
        <v>165</v>
      </c>
      <c r="C286" s="48">
        <v>59</v>
      </c>
      <c r="D286" s="49">
        <v>25</v>
      </c>
      <c r="E286" s="49">
        <v>57</v>
      </c>
      <c r="F286" s="50">
        <v>32</v>
      </c>
      <c r="G286" s="36">
        <v>166</v>
      </c>
      <c r="H286" s="36">
        <v>1075</v>
      </c>
      <c r="I286" s="36">
        <v>7</v>
      </c>
      <c r="J286" s="36">
        <f t="shared" si="21"/>
        <v>1082</v>
      </c>
      <c r="K286" s="36">
        <v>195</v>
      </c>
      <c r="L286" s="32">
        <f t="shared" si="22"/>
        <v>0.18022181146025879</v>
      </c>
    </row>
    <row r="287" spans="1:12" ht="14.4" thickBot="1" x14ac:dyDescent="0.35">
      <c r="A287" s="27" t="s">
        <v>710</v>
      </c>
      <c r="B287" s="36">
        <v>83</v>
      </c>
      <c r="C287" s="48">
        <v>35</v>
      </c>
      <c r="D287" s="49">
        <v>9</v>
      </c>
      <c r="E287" s="49">
        <v>24</v>
      </c>
      <c r="F287" s="50">
        <v>21</v>
      </c>
      <c r="G287" s="36">
        <v>84</v>
      </c>
      <c r="H287" s="36">
        <v>775</v>
      </c>
      <c r="I287" s="36">
        <v>3</v>
      </c>
      <c r="J287" s="36">
        <f t="shared" si="21"/>
        <v>778</v>
      </c>
      <c r="K287" s="36">
        <v>94</v>
      </c>
      <c r="L287" s="32">
        <f t="shared" si="22"/>
        <v>0.12082262210796915</v>
      </c>
    </row>
    <row r="288" spans="1:12" ht="14.4" thickBot="1" x14ac:dyDescent="0.35">
      <c r="A288" s="87" t="s">
        <v>723</v>
      </c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88"/>
    </row>
    <row r="289" spans="1:12" x14ac:dyDescent="0.3">
      <c r="A289" s="27" t="s">
        <v>160</v>
      </c>
      <c r="B289" s="36">
        <v>44</v>
      </c>
      <c r="C289" s="48">
        <v>25</v>
      </c>
      <c r="D289" s="49">
        <v>12</v>
      </c>
      <c r="E289" s="49">
        <v>11</v>
      </c>
      <c r="F289" s="50">
        <v>6</v>
      </c>
      <c r="G289" s="36">
        <v>49</v>
      </c>
      <c r="H289" s="36">
        <v>484</v>
      </c>
      <c r="I289" s="36">
        <v>1</v>
      </c>
      <c r="J289" s="36">
        <f t="shared" si="21"/>
        <v>485</v>
      </c>
      <c r="K289" s="36">
        <v>58</v>
      </c>
      <c r="L289" s="32">
        <f t="shared" si="22"/>
        <v>0.11958762886597939</v>
      </c>
    </row>
    <row r="290" spans="1:12" x14ac:dyDescent="0.3">
      <c r="A290" s="27" t="s">
        <v>161</v>
      </c>
      <c r="B290" s="36">
        <v>81</v>
      </c>
      <c r="C290" s="48">
        <v>20</v>
      </c>
      <c r="D290" s="49">
        <v>5</v>
      </c>
      <c r="E290" s="49">
        <v>33</v>
      </c>
      <c r="F290" s="50">
        <v>39</v>
      </c>
      <c r="G290" s="36">
        <v>82</v>
      </c>
      <c r="H290" s="36">
        <v>640</v>
      </c>
      <c r="I290" s="36">
        <v>0</v>
      </c>
      <c r="J290" s="36">
        <f t="shared" si="21"/>
        <v>640</v>
      </c>
      <c r="K290" s="36">
        <v>103</v>
      </c>
      <c r="L290" s="32">
        <f t="shared" si="22"/>
        <v>0.16093750000000001</v>
      </c>
    </row>
    <row r="291" spans="1:12" x14ac:dyDescent="0.3">
      <c r="A291" s="27" t="s">
        <v>162</v>
      </c>
      <c r="B291" s="36">
        <v>84</v>
      </c>
      <c r="C291" s="48">
        <v>24</v>
      </c>
      <c r="D291" s="49">
        <v>9</v>
      </c>
      <c r="E291" s="49">
        <v>31</v>
      </c>
      <c r="F291" s="50">
        <v>27</v>
      </c>
      <c r="G291" s="36">
        <v>82</v>
      </c>
      <c r="H291" s="36">
        <v>668</v>
      </c>
      <c r="I291" s="36">
        <v>2</v>
      </c>
      <c r="J291" s="36">
        <f t="shared" si="21"/>
        <v>670</v>
      </c>
      <c r="K291" s="36">
        <v>98</v>
      </c>
      <c r="L291" s="32">
        <f t="shared" si="22"/>
        <v>0.14626865671641792</v>
      </c>
    </row>
    <row r="292" spans="1:12" x14ac:dyDescent="0.3">
      <c r="A292" s="27" t="s">
        <v>163</v>
      </c>
      <c r="B292" s="36">
        <v>11</v>
      </c>
      <c r="C292" s="48">
        <v>3</v>
      </c>
      <c r="D292" s="49">
        <v>0</v>
      </c>
      <c r="E292" s="49">
        <v>5</v>
      </c>
      <c r="F292" s="50">
        <v>3</v>
      </c>
      <c r="G292" s="36">
        <v>11</v>
      </c>
      <c r="H292" s="36">
        <v>22</v>
      </c>
      <c r="I292" s="36">
        <v>0</v>
      </c>
      <c r="J292" s="36">
        <f t="shared" si="21"/>
        <v>22</v>
      </c>
      <c r="K292" s="36">
        <v>11</v>
      </c>
      <c r="L292" s="32">
        <f t="shared" si="22"/>
        <v>0.5</v>
      </c>
    </row>
    <row r="293" spans="1:12" x14ac:dyDescent="0.3">
      <c r="A293" s="27" t="s">
        <v>164</v>
      </c>
      <c r="B293" s="36">
        <v>0</v>
      </c>
      <c r="C293" s="48">
        <v>0</v>
      </c>
      <c r="D293" s="49">
        <v>0</v>
      </c>
      <c r="E293" s="49">
        <v>0</v>
      </c>
      <c r="F293" s="50">
        <v>0</v>
      </c>
      <c r="G293" s="36">
        <v>0</v>
      </c>
      <c r="H293" s="36">
        <v>0</v>
      </c>
      <c r="I293" s="36">
        <v>0</v>
      </c>
      <c r="J293" s="36">
        <f t="shared" si="21"/>
        <v>0</v>
      </c>
      <c r="K293" s="36">
        <v>0</v>
      </c>
      <c r="L293" s="32">
        <v>0</v>
      </c>
    </row>
    <row r="294" spans="1:12" x14ac:dyDescent="0.3">
      <c r="A294" s="28" t="s">
        <v>165</v>
      </c>
      <c r="B294" s="37">
        <v>0</v>
      </c>
      <c r="C294" s="51">
        <v>0</v>
      </c>
      <c r="D294" s="52">
        <v>0</v>
      </c>
      <c r="E294" s="52">
        <v>0</v>
      </c>
      <c r="F294" s="53">
        <v>0</v>
      </c>
      <c r="G294" s="37">
        <v>0</v>
      </c>
      <c r="H294" s="37">
        <v>2</v>
      </c>
      <c r="I294" s="37">
        <v>0</v>
      </c>
      <c r="J294" s="37">
        <f t="shared" ref="J294" si="23">H294+I294</f>
        <v>2</v>
      </c>
      <c r="K294" s="37">
        <v>0</v>
      </c>
      <c r="L294" s="33">
        <f t="shared" ref="L294:L295" si="24">K294/J294</f>
        <v>0</v>
      </c>
    </row>
    <row r="295" spans="1:12" x14ac:dyDescent="0.3">
      <c r="A295" s="29" t="s">
        <v>42</v>
      </c>
      <c r="B295" s="30">
        <f t="shared" ref="B295:K295" si="25">SUM(B266:B294)</f>
        <v>2779</v>
      </c>
      <c r="C295" s="30">
        <f t="shared" si="25"/>
        <v>976</v>
      </c>
      <c r="D295" s="30">
        <f t="shared" si="25"/>
        <v>405</v>
      </c>
      <c r="E295" s="30">
        <f t="shared" si="25"/>
        <v>786</v>
      </c>
      <c r="F295" s="30">
        <f t="shared" si="25"/>
        <v>784</v>
      </c>
      <c r="G295" s="30">
        <f t="shared" si="25"/>
        <v>2783</v>
      </c>
      <c r="H295" s="30">
        <f t="shared" si="25"/>
        <v>19483</v>
      </c>
      <c r="I295" s="30">
        <f t="shared" si="25"/>
        <v>102</v>
      </c>
      <c r="J295" s="30">
        <f t="shared" si="25"/>
        <v>19585</v>
      </c>
      <c r="K295" s="30">
        <f t="shared" si="25"/>
        <v>3320</v>
      </c>
      <c r="L295" s="34">
        <f t="shared" si="24"/>
        <v>0.16951748787337248</v>
      </c>
    </row>
    <row r="296" spans="1:12" ht="14.4" thickBot="1" x14ac:dyDescent="0.35">
      <c r="A296" s="8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90"/>
    </row>
    <row r="297" spans="1:12" ht="14.4" thickBot="1" x14ac:dyDescent="0.35">
      <c r="A297" s="87" t="s">
        <v>166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88"/>
    </row>
    <row r="298" spans="1:12" x14ac:dyDescent="0.3">
      <c r="A298" s="26" t="s">
        <v>167</v>
      </c>
      <c r="B298" s="35">
        <v>155</v>
      </c>
      <c r="C298" s="45">
        <v>57</v>
      </c>
      <c r="D298" s="46">
        <v>53</v>
      </c>
      <c r="E298" s="46">
        <v>20</v>
      </c>
      <c r="F298" s="47">
        <v>34</v>
      </c>
      <c r="G298" s="35">
        <v>151</v>
      </c>
      <c r="H298" s="35">
        <v>1064</v>
      </c>
      <c r="I298" s="35">
        <v>7</v>
      </c>
      <c r="J298" s="35">
        <f>H298+I298</f>
        <v>1071</v>
      </c>
      <c r="K298" s="35">
        <v>209</v>
      </c>
      <c r="L298" s="31">
        <f>K298/J298</f>
        <v>0.19514472455648926</v>
      </c>
    </row>
    <row r="299" spans="1:12" x14ac:dyDescent="0.3">
      <c r="A299" s="27" t="s">
        <v>168</v>
      </c>
      <c r="B299" s="36">
        <v>157</v>
      </c>
      <c r="C299" s="48">
        <v>65</v>
      </c>
      <c r="D299" s="49">
        <v>53</v>
      </c>
      <c r="E299" s="49">
        <v>17</v>
      </c>
      <c r="F299" s="50">
        <v>31</v>
      </c>
      <c r="G299" s="36">
        <v>155</v>
      </c>
      <c r="H299" s="36">
        <v>954</v>
      </c>
      <c r="I299" s="36">
        <v>8</v>
      </c>
      <c r="J299" s="36">
        <f t="shared" ref="J299:J314" si="26">H299+I299</f>
        <v>962</v>
      </c>
      <c r="K299" s="36">
        <v>239</v>
      </c>
      <c r="L299" s="32">
        <f t="shared" ref="L299:L315" si="27">K299/J299</f>
        <v>0.24844074844074845</v>
      </c>
    </row>
    <row r="300" spans="1:12" x14ac:dyDescent="0.3">
      <c r="A300" s="27" t="s">
        <v>169</v>
      </c>
      <c r="B300" s="36">
        <v>244</v>
      </c>
      <c r="C300" s="48">
        <v>97</v>
      </c>
      <c r="D300" s="49">
        <v>80</v>
      </c>
      <c r="E300" s="49">
        <v>25</v>
      </c>
      <c r="F300" s="50">
        <v>34</v>
      </c>
      <c r="G300" s="36">
        <v>243</v>
      </c>
      <c r="H300" s="36">
        <v>987</v>
      </c>
      <c r="I300" s="36">
        <v>22</v>
      </c>
      <c r="J300" s="36">
        <f t="shared" si="26"/>
        <v>1009</v>
      </c>
      <c r="K300" s="36">
        <v>370</v>
      </c>
      <c r="L300" s="32">
        <f t="shared" si="27"/>
        <v>0.36669970267591673</v>
      </c>
    </row>
    <row r="301" spans="1:12" x14ac:dyDescent="0.3">
      <c r="A301" s="27" t="s">
        <v>170</v>
      </c>
      <c r="B301" s="36">
        <v>261</v>
      </c>
      <c r="C301" s="48">
        <v>97</v>
      </c>
      <c r="D301" s="49">
        <v>84</v>
      </c>
      <c r="E301" s="49">
        <v>24</v>
      </c>
      <c r="F301" s="50">
        <v>42</v>
      </c>
      <c r="G301" s="36">
        <v>264</v>
      </c>
      <c r="H301" s="36">
        <v>1112</v>
      </c>
      <c r="I301" s="36">
        <v>14</v>
      </c>
      <c r="J301" s="36">
        <f t="shared" si="26"/>
        <v>1126</v>
      </c>
      <c r="K301" s="36">
        <v>388</v>
      </c>
      <c r="L301" s="32">
        <f t="shared" si="27"/>
        <v>0.34458259325044405</v>
      </c>
    </row>
    <row r="302" spans="1:12" x14ac:dyDescent="0.3">
      <c r="A302" s="27" t="s">
        <v>171</v>
      </c>
      <c r="B302" s="36">
        <v>173</v>
      </c>
      <c r="C302" s="48">
        <v>66</v>
      </c>
      <c r="D302" s="49">
        <v>57</v>
      </c>
      <c r="E302" s="49">
        <v>15</v>
      </c>
      <c r="F302" s="50">
        <v>33</v>
      </c>
      <c r="G302" s="36">
        <v>176</v>
      </c>
      <c r="H302" s="36">
        <v>939</v>
      </c>
      <c r="I302" s="36">
        <v>13</v>
      </c>
      <c r="J302" s="36">
        <f t="shared" si="26"/>
        <v>952</v>
      </c>
      <c r="K302" s="36">
        <v>236</v>
      </c>
      <c r="L302" s="32">
        <f t="shared" si="27"/>
        <v>0.24789915966386555</v>
      </c>
    </row>
    <row r="303" spans="1:12" x14ac:dyDescent="0.3">
      <c r="A303" s="27" t="s">
        <v>172</v>
      </c>
      <c r="B303" s="36">
        <v>67</v>
      </c>
      <c r="C303" s="48">
        <v>28</v>
      </c>
      <c r="D303" s="49">
        <v>26</v>
      </c>
      <c r="E303" s="49">
        <v>4</v>
      </c>
      <c r="F303" s="50">
        <v>9</v>
      </c>
      <c r="G303" s="36">
        <v>66</v>
      </c>
      <c r="H303" s="36">
        <v>487</v>
      </c>
      <c r="I303" s="36">
        <v>1</v>
      </c>
      <c r="J303" s="36">
        <f t="shared" si="26"/>
        <v>488</v>
      </c>
      <c r="K303" s="36">
        <v>90</v>
      </c>
      <c r="L303" s="32">
        <f t="shared" si="27"/>
        <v>0.18442622950819673</v>
      </c>
    </row>
    <row r="304" spans="1:12" x14ac:dyDescent="0.3">
      <c r="A304" s="27" t="s">
        <v>173</v>
      </c>
      <c r="B304" s="36">
        <v>161</v>
      </c>
      <c r="C304" s="48">
        <v>93</v>
      </c>
      <c r="D304" s="49">
        <v>60</v>
      </c>
      <c r="E304" s="49">
        <v>12</v>
      </c>
      <c r="F304" s="50">
        <v>13</v>
      </c>
      <c r="G304" s="36">
        <v>165</v>
      </c>
      <c r="H304" s="36">
        <v>777</v>
      </c>
      <c r="I304" s="36">
        <v>23</v>
      </c>
      <c r="J304" s="36">
        <f t="shared" si="26"/>
        <v>800</v>
      </c>
      <c r="K304" s="36">
        <v>236</v>
      </c>
      <c r="L304" s="32">
        <f t="shared" si="27"/>
        <v>0.29499999999999998</v>
      </c>
    </row>
    <row r="305" spans="1:12" x14ac:dyDescent="0.3">
      <c r="A305" s="27" t="s">
        <v>174</v>
      </c>
      <c r="B305" s="36">
        <v>195</v>
      </c>
      <c r="C305" s="48">
        <v>76</v>
      </c>
      <c r="D305" s="49">
        <v>76</v>
      </c>
      <c r="E305" s="49">
        <v>18</v>
      </c>
      <c r="F305" s="50">
        <v>29</v>
      </c>
      <c r="G305" s="36">
        <v>193</v>
      </c>
      <c r="H305" s="36">
        <v>778</v>
      </c>
      <c r="I305" s="36">
        <v>19</v>
      </c>
      <c r="J305" s="36">
        <f t="shared" si="26"/>
        <v>797</v>
      </c>
      <c r="K305" s="36">
        <v>273</v>
      </c>
      <c r="L305" s="32">
        <f t="shared" si="27"/>
        <v>0.34253450439146799</v>
      </c>
    </row>
    <row r="306" spans="1:12" x14ac:dyDescent="0.3">
      <c r="A306" s="27" t="s">
        <v>175</v>
      </c>
      <c r="B306" s="36">
        <v>158</v>
      </c>
      <c r="C306" s="48">
        <v>91</v>
      </c>
      <c r="D306" s="49">
        <v>55</v>
      </c>
      <c r="E306" s="49">
        <v>11</v>
      </c>
      <c r="F306" s="50">
        <v>19</v>
      </c>
      <c r="G306" s="36">
        <v>157</v>
      </c>
      <c r="H306" s="36">
        <v>670</v>
      </c>
      <c r="I306" s="36">
        <v>27</v>
      </c>
      <c r="J306" s="36">
        <f t="shared" si="26"/>
        <v>697</v>
      </c>
      <c r="K306" s="36">
        <v>242</v>
      </c>
      <c r="L306" s="32">
        <f t="shared" si="27"/>
        <v>0.34720229555236731</v>
      </c>
    </row>
    <row r="307" spans="1:12" x14ac:dyDescent="0.3">
      <c r="A307" s="27" t="s">
        <v>176</v>
      </c>
      <c r="B307" s="36">
        <v>77</v>
      </c>
      <c r="C307" s="48">
        <v>41</v>
      </c>
      <c r="D307" s="49">
        <v>26</v>
      </c>
      <c r="E307" s="49">
        <v>11</v>
      </c>
      <c r="F307" s="50">
        <v>4</v>
      </c>
      <c r="G307" s="36">
        <v>80</v>
      </c>
      <c r="H307" s="36">
        <v>570</v>
      </c>
      <c r="I307" s="36">
        <v>4</v>
      </c>
      <c r="J307" s="36">
        <f t="shared" si="26"/>
        <v>574</v>
      </c>
      <c r="K307" s="36">
        <v>104</v>
      </c>
      <c r="L307" s="32">
        <f t="shared" si="27"/>
        <v>0.18118466898954705</v>
      </c>
    </row>
    <row r="308" spans="1:12" ht="14.4" thickBot="1" x14ac:dyDescent="0.35">
      <c r="A308" s="27" t="s">
        <v>177</v>
      </c>
      <c r="B308" s="36">
        <v>107</v>
      </c>
      <c r="C308" s="48">
        <v>37</v>
      </c>
      <c r="D308" s="49">
        <v>42</v>
      </c>
      <c r="E308" s="49">
        <v>12</v>
      </c>
      <c r="F308" s="50">
        <v>21</v>
      </c>
      <c r="G308" s="36">
        <v>116</v>
      </c>
      <c r="H308" s="36">
        <v>758</v>
      </c>
      <c r="I308" s="36">
        <v>11</v>
      </c>
      <c r="J308" s="36">
        <f t="shared" si="26"/>
        <v>769</v>
      </c>
      <c r="K308" s="36">
        <v>150</v>
      </c>
      <c r="L308" s="32">
        <f t="shared" si="27"/>
        <v>0.19505851755526657</v>
      </c>
    </row>
    <row r="309" spans="1:12" ht="14.4" thickBot="1" x14ac:dyDescent="0.35">
      <c r="A309" s="87" t="s">
        <v>724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88"/>
    </row>
    <row r="310" spans="1:12" x14ac:dyDescent="0.3">
      <c r="A310" s="27" t="s">
        <v>711</v>
      </c>
      <c r="B310" s="36">
        <v>55</v>
      </c>
      <c r="C310" s="48">
        <v>35</v>
      </c>
      <c r="D310" s="49">
        <v>12</v>
      </c>
      <c r="E310" s="49">
        <v>9</v>
      </c>
      <c r="F310" s="50">
        <v>5</v>
      </c>
      <c r="G310" s="36">
        <v>50</v>
      </c>
      <c r="H310" s="36">
        <v>413</v>
      </c>
      <c r="I310" s="36">
        <v>6</v>
      </c>
      <c r="J310" s="36">
        <f t="shared" ref="J310:J311" si="28">H310+I310</f>
        <v>419</v>
      </c>
      <c r="K310" s="36">
        <v>82</v>
      </c>
      <c r="L310" s="32">
        <f t="shared" ref="L310:L311" si="29">K310/J310</f>
        <v>0.19570405727923629</v>
      </c>
    </row>
    <row r="311" spans="1:12" x14ac:dyDescent="0.3">
      <c r="A311" s="27" t="s">
        <v>178</v>
      </c>
      <c r="B311" s="36">
        <v>125</v>
      </c>
      <c r="C311" s="48">
        <v>54</v>
      </c>
      <c r="D311" s="49">
        <v>35</v>
      </c>
      <c r="E311" s="49">
        <v>19</v>
      </c>
      <c r="F311" s="50">
        <v>19</v>
      </c>
      <c r="G311" s="36">
        <v>126</v>
      </c>
      <c r="H311" s="36">
        <v>988</v>
      </c>
      <c r="I311" s="36">
        <v>7</v>
      </c>
      <c r="J311" s="36">
        <f t="shared" si="28"/>
        <v>995</v>
      </c>
      <c r="K311" s="36">
        <v>165</v>
      </c>
      <c r="L311" s="32">
        <f t="shared" si="29"/>
        <v>0.16582914572864321</v>
      </c>
    </row>
    <row r="312" spans="1:12" x14ac:dyDescent="0.3">
      <c r="A312" s="27" t="s">
        <v>179</v>
      </c>
      <c r="B312" s="36">
        <v>54</v>
      </c>
      <c r="C312" s="48">
        <v>16</v>
      </c>
      <c r="D312" s="49">
        <v>5</v>
      </c>
      <c r="E312" s="49">
        <v>18</v>
      </c>
      <c r="F312" s="50">
        <v>24</v>
      </c>
      <c r="G312" s="36">
        <v>54</v>
      </c>
      <c r="H312" s="36">
        <v>476</v>
      </c>
      <c r="I312" s="36">
        <v>3</v>
      </c>
      <c r="J312" s="36">
        <f t="shared" si="26"/>
        <v>479</v>
      </c>
      <c r="K312" s="36">
        <v>73</v>
      </c>
      <c r="L312" s="32">
        <f t="shared" si="27"/>
        <v>0.1524008350730689</v>
      </c>
    </row>
    <row r="313" spans="1:12" x14ac:dyDescent="0.3">
      <c r="A313" s="27" t="s">
        <v>180</v>
      </c>
      <c r="B313" s="36">
        <v>66</v>
      </c>
      <c r="C313" s="48">
        <v>28</v>
      </c>
      <c r="D313" s="49">
        <v>17</v>
      </c>
      <c r="E313" s="49">
        <v>11</v>
      </c>
      <c r="F313" s="50">
        <v>21</v>
      </c>
      <c r="G313" s="36">
        <v>61</v>
      </c>
      <c r="H313" s="36">
        <v>416</v>
      </c>
      <c r="I313" s="36">
        <v>3</v>
      </c>
      <c r="J313" s="36">
        <f t="shared" si="26"/>
        <v>419</v>
      </c>
      <c r="K313" s="36">
        <v>96</v>
      </c>
      <c r="L313" s="32">
        <f t="shared" si="27"/>
        <v>0.22911694510739858</v>
      </c>
    </row>
    <row r="314" spans="1:12" x14ac:dyDescent="0.3">
      <c r="A314" s="28" t="s">
        <v>181</v>
      </c>
      <c r="B314" s="37">
        <v>6</v>
      </c>
      <c r="C314" s="51">
        <v>0</v>
      </c>
      <c r="D314" s="52">
        <v>0</v>
      </c>
      <c r="E314" s="52">
        <v>2</v>
      </c>
      <c r="F314" s="53">
        <v>0</v>
      </c>
      <c r="G314" s="37">
        <v>5</v>
      </c>
      <c r="H314" s="37">
        <v>9</v>
      </c>
      <c r="I314" s="37">
        <v>0</v>
      </c>
      <c r="J314" s="37">
        <f t="shared" si="26"/>
        <v>9</v>
      </c>
      <c r="K314" s="37">
        <v>9</v>
      </c>
      <c r="L314" s="33">
        <f t="shared" si="27"/>
        <v>1</v>
      </c>
    </row>
    <row r="315" spans="1:12" x14ac:dyDescent="0.3">
      <c r="A315" s="29" t="s">
        <v>42</v>
      </c>
      <c r="B315" s="30">
        <f t="shared" ref="B315:K315" si="30">SUM(B298:B314)</f>
        <v>2061</v>
      </c>
      <c r="C315" s="30">
        <f t="shared" si="30"/>
        <v>881</v>
      </c>
      <c r="D315" s="30">
        <f t="shared" si="30"/>
        <v>681</v>
      </c>
      <c r="E315" s="30">
        <f t="shared" si="30"/>
        <v>228</v>
      </c>
      <c r="F315" s="30">
        <f t="shared" si="30"/>
        <v>338</v>
      </c>
      <c r="G315" s="30">
        <f t="shared" si="30"/>
        <v>2062</v>
      </c>
      <c r="H315" s="30">
        <f t="shared" si="30"/>
        <v>11398</v>
      </c>
      <c r="I315" s="30">
        <f t="shared" si="30"/>
        <v>168</v>
      </c>
      <c r="J315" s="30">
        <f t="shared" si="30"/>
        <v>11566</v>
      </c>
      <c r="K315" s="30">
        <f t="shared" si="30"/>
        <v>2962</v>
      </c>
      <c r="L315" s="34">
        <f t="shared" si="27"/>
        <v>0.25609545218744595</v>
      </c>
    </row>
    <row r="316" spans="1:12" ht="14.4" thickBot="1" x14ac:dyDescent="0.35">
      <c r="A316" s="8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90"/>
    </row>
    <row r="317" spans="1:12" ht="14.4" thickBot="1" x14ac:dyDescent="0.35">
      <c r="A317" s="87" t="s">
        <v>182</v>
      </c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88"/>
    </row>
    <row r="318" spans="1:12" x14ac:dyDescent="0.3">
      <c r="A318" s="26" t="s">
        <v>183</v>
      </c>
      <c r="B318" s="35">
        <v>379</v>
      </c>
      <c r="C318" s="45">
        <v>119</v>
      </c>
      <c r="D318" s="46">
        <v>76</v>
      </c>
      <c r="E318" s="46">
        <v>119</v>
      </c>
      <c r="F318" s="47">
        <v>85</v>
      </c>
      <c r="G318" s="35">
        <v>384</v>
      </c>
      <c r="H318" s="35">
        <v>1191</v>
      </c>
      <c r="I318" s="35">
        <v>46</v>
      </c>
      <c r="J318" s="35">
        <f>H318+I318</f>
        <v>1237</v>
      </c>
      <c r="K318" s="35">
        <v>493</v>
      </c>
      <c r="L318" s="31">
        <f>K318/J318</f>
        <v>0.39854486661277283</v>
      </c>
    </row>
    <row r="319" spans="1:12" x14ac:dyDescent="0.3">
      <c r="A319" s="27" t="s">
        <v>184</v>
      </c>
      <c r="B319" s="36">
        <v>173</v>
      </c>
      <c r="C319" s="48">
        <v>64</v>
      </c>
      <c r="D319" s="49">
        <v>29</v>
      </c>
      <c r="E319" s="49">
        <v>58</v>
      </c>
      <c r="F319" s="50">
        <v>49</v>
      </c>
      <c r="G319" s="36">
        <v>172</v>
      </c>
      <c r="H319" s="36">
        <v>972</v>
      </c>
      <c r="I319" s="36">
        <v>7</v>
      </c>
      <c r="J319" s="36">
        <f t="shared" ref="J319:J322" si="31">H319+I319</f>
        <v>979</v>
      </c>
      <c r="K319" s="36">
        <v>283</v>
      </c>
      <c r="L319" s="32">
        <f t="shared" ref="L319:L325" si="32">K319/J319</f>
        <v>0.28907048008171604</v>
      </c>
    </row>
    <row r="320" spans="1:12" x14ac:dyDescent="0.3">
      <c r="A320" s="27" t="s">
        <v>185</v>
      </c>
      <c r="B320" s="36">
        <v>211</v>
      </c>
      <c r="C320" s="48">
        <v>75</v>
      </c>
      <c r="D320" s="49">
        <v>33</v>
      </c>
      <c r="E320" s="49">
        <v>66</v>
      </c>
      <c r="F320" s="50">
        <v>6</v>
      </c>
      <c r="G320" s="36">
        <v>209</v>
      </c>
      <c r="H320" s="36">
        <v>644</v>
      </c>
      <c r="I320" s="36">
        <v>25</v>
      </c>
      <c r="J320" s="36">
        <f t="shared" si="31"/>
        <v>669</v>
      </c>
      <c r="K320" s="36">
        <v>312</v>
      </c>
      <c r="L320" s="32">
        <f t="shared" si="32"/>
        <v>0.46636771300448432</v>
      </c>
    </row>
    <row r="321" spans="1:12" x14ac:dyDescent="0.3">
      <c r="A321" s="27" t="s">
        <v>186</v>
      </c>
      <c r="B321" s="36">
        <v>51</v>
      </c>
      <c r="C321" s="48">
        <v>14</v>
      </c>
      <c r="D321" s="49">
        <v>21</v>
      </c>
      <c r="E321" s="49">
        <v>8</v>
      </c>
      <c r="F321" s="50">
        <v>14</v>
      </c>
      <c r="G321" s="36">
        <v>51</v>
      </c>
      <c r="H321" s="36">
        <v>152</v>
      </c>
      <c r="I321" s="36">
        <v>4</v>
      </c>
      <c r="J321" s="36">
        <f t="shared" si="31"/>
        <v>156</v>
      </c>
      <c r="K321" s="36">
        <v>72</v>
      </c>
      <c r="L321" s="32">
        <f t="shared" si="32"/>
        <v>0.46153846153846156</v>
      </c>
    </row>
    <row r="322" spans="1:12" x14ac:dyDescent="0.3">
      <c r="A322" s="27" t="s">
        <v>187</v>
      </c>
      <c r="B322" s="36">
        <v>245</v>
      </c>
      <c r="C322" s="48">
        <v>96</v>
      </c>
      <c r="D322" s="49">
        <v>41</v>
      </c>
      <c r="E322" s="49">
        <v>66</v>
      </c>
      <c r="F322" s="50">
        <v>64</v>
      </c>
      <c r="G322" s="36">
        <v>245</v>
      </c>
      <c r="H322" s="36">
        <v>1173</v>
      </c>
      <c r="I322" s="36">
        <v>26</v>
      </c>
      <c r="J322" s="36">
        <f t="shared" si="31"/>
        <v>1199</v>
      </c>
      <c r="K322" s="36">
        <v>317</v>
      </c>
      <c r="L322" s="32">
        <f t="shared" si="32"/>
        <v>0.26438698915763137</v>
      </c>
    </row>
    <row r="323" spans="1:12" x14ac:dyDescent="0.3">
      <c r="A323" s="38" t="s">
        <v>188</v>
      </c>
      <c r="B323" s="36">
        <v>66</v>
      </c>
      <c r="C323" s="48">
        <v>34</v>
      </c>
      <c r="D323" s="49">
        <v>6</v>
      </c>
      <c r="E323" s="49">
        <v>20</v>
      </c>
      <c r="F323" s="50">
        <v>11</v>
      </c>
      <c r="G323" s="36">
        <v>64</v>
      </c>
      <c r="H323" s="36">
        <v>175</v>
      </c>
      <c r="I323" s="36">
        <v>7</v>
      </c>
      <c r="J323" s="36">
        <f t="shared" ref="J323" si="33">H323+I323</f>
        <v>182</v>
      </c>
      <c r="K323" s="36">
        <v>89</v>
      </c>
      <c r="L323" s="32">
        <f t="shared" ref="L323" si="34">K323/J323</f>
        <v>0.48901098901098899</v>
      </c>
    </row>
    <row r="324" spans="1:12" x14ac:dyDescent="0.3">
      <c r="A324" s="28" t="s">
        <v>110</v>
      </c>
      <c r="B324" s="37">
        <v>86</v>
      </c>
      <c r="C324" s="51">
        <v>31</v>
      </c>
      <c r="D324" s="52">
        <v>24</v>
      </c>
      <c r="E324" s="52">
        <v>22</v>
      </c>
      <c r="F324" s="53">
        <v>18</v>
      </c>
      <c r="G324" s="37">
        <v>85</v>
      </c>
      <c r="H324" s="92"/>
      <c r="I324" s="92"/>
      <c r="J324" s="92"/>
      <c r="K324" s="37">
        <v>127</v>
      </c>
      <c r="L324" s="93"/>
    </row>
    <row r="325" spans="1:12" x14ac:dyDescent="0.3">
      <c r="A325" s="29" t="s">
        <v>42</v>
      </c>
      <c r="B325" s="30">
        <f t="shared" ref="B325:K325" si="35">SUM(B318:B324)</f>
        <v>1211</v>
      </c>
      <c r="C325" s="30">
        <f t="shared" si="35"/>
        <v>433</v>
      </c>
      <c r="D325" s="30">
        <f t="shared" si="35"/>
        <v>230</v>
      </c>
      <c r="E325" s="30">
        <f t="shared" si="35"/>
        <v>359</v>
      </c>
      <c r="F325" s="30">
        <f t="shared" si="35"/>
        <v>247</v>
      </c>
      <c r="G325" s="30">
        <f t="shared" si="35"/>
        <v>1210</v>
      </c>
      <c r="H325" s="30">
        <f t="shared" si="35"/>
        <v>4307</v>
      </c>
      <c r="I325" s="30">
        <f t="shared" si="35"/>
        <v>115</v>
      </c>
      <c r="J325" s="30">
        <f t="shared" si="35"/>
        <v>4422</v>
      </c>
      <c r="K325" s="30">
        <f t="shared" si="35"/>
        <v>1693</v>
      </c>
      <c r="L325" s="34">
        <f t="shared" si="32"/>
        <v>0.38285843509724105</v>
      </c>
    </row>
    <row r="326" spans="1:12" ht="14.4" thickBot="1" x14ac:dyDescent="0.35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</row>
    <row r="327" spans="1:12" ht="14.4" thickBot="1" x14ac:dyDescent="0.35">
      <c r="A327" s="87" t="s">
        <v>189</v>
      </c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88"/>
    </row>
    <row r="328" spans="1:12" x14ac:dyDescent="0.3">
      <c r="A328" s="26" t="s">
        <v>190</v>
      </c>
      <c r="B328" s="35">
        <v>212</v>
      </c>
      <c r="C328" s="45">
        <v>73</v>
      </c>
      <c r="D328" s="46">
        <v>51</v>
      </c>
      <c r="E328" s="46">
        <v>75</v>
      </c>
      <c r="F328" s="47">
        <v>35</v>
      </c>
      <c r="G328" s="35">
        <v>213</v>
      </c>
      <c r="H328" s="35">
        <v>958</v>
      </c>
      <c r="I328" s="35">
        <v>11</v>
      </c>
      <c r="J328" s="35">
        <f>H328+I328</f>
        <v>969</v>
      </c>
      <c r="K328" s="35">
        <v>331</v>
      </c>
      <c r="L328" s="31">
        <f>K328/J328</f>
        <v>0.3415892672858617</v>
      </c>
    </row>
    <row r="329" spans="1:12" x14ac:dyDescent="0.3">
      <c r="A329" s="27" t="s">
        <v>191</v>
      </c>
      <c r="B329" s="36">
        <v>153</v>
      </c>
      <c r="C329" s="48">
        <v>56</v>
      </c>
      <c r="D329" s="49">
        <v>34</v>
      </c>
      <c r="E329" s="49">
        <v>55</v>
      </c>
      <c r="F329" s="50">
        <v>25</v>
      </c>
      <c r="G329" s="36">
        <v>153</v>
      </c>
      <c r="H329" s="36">
        <v>769</v>
      </c>
      <c r="I329" s="36">
        <v>12</v>
      </c>
      <c r="J329" s="36">
        <f t="shared" ref="J329:J360" si="36">H329+I329</f>
        <v>781</v>
      </c>
      <c r="K329" s="36">
        <v>226</v>
      </c>
      <c r="L329" s="32">
        <f t="shared" ref="L329:L360" si="37">K329/J329</f>
        <v>0.28937259923175418</v>
      </c>
    </row>
    <row r="330" spans="1:12" x14ac:dyDescent="0.3">
      <c r="A330" s="27" t="s">
        <v>192</v>
      </c>
      <c r="B330" s="36">
        <v>206</v>
      </c>
      <c r="C330" s="48">
        <v>73</v>
      </c>
      <c r="D330" s="49">
        <v>67</v>
      </c>
      <c r="E330" s="49">
        <v>57</v>
      </c>
      <c r="F330" s="50">
        <v>29</v>
      </c>
      <c r="G330" s="36">
        <v>209</v>
      </c>
      <c r="H330" s="36">
        <v>1010</v>
      </c>
      <c r="I330" s="36">
        <v>20</v>
      </c>
      <c r="J330" s="36">
        <f t="shared" si="36"/>
        <v>1030</v>
      </c>
      <c r="K330" s="36">
        <v>325</v>
      </c>
      <c r="L330" s="32">
        <f t="shared" si="37"/>
        <v>0.3155339805825243</v>
      </c>
    </row>
    <row r="331" spans="1:12" x14ac:dyDescent="0.3">
      <c r="A331" s="27" t="s">
        <v>193</v>
      </c>
      <c r="B331" s="36">
        <v>113</v>
      </c>
      <c r="C331" s="48">
        <v>50</v>
      </c>
      <c r="D331" s="49">
        <v>6</v>
      </c>
      <c r="E331" s="49">
        <v>37</v>
      </c>
      <c r="F331" s="50">
        <v>19</v>
      </c>
      <c r="G331" s="36">
        <v>109</v>
      </c>
      <c r="H331" s="36">
        <v>404</v>
      </c>
      <c r="I331" s="36">
        <v>4</v>
      </c>
      <c r="J331" s="36">
        <f t="shared" si="36"/>
        <v>408</v>
      </c>
      <c r="K331" s="36">
        <v>156</v>
      </c>
      <c r="L331" s="32">
        <f t="shared" si="37"/>
        <v>0.38235294117647056</v>
      </c>
    </row>
    <row r="332" spans="1:12" x14ac:dyDescent="0.3">
      <c r="A332" s="27" t="s">
        <v>712</v>
      </c>
      <c r="B332" s="36">
        <v>117</v>
      </c>
      <c r="C332" s="48">
        <v>33</v>
      </c>
      <c r="D332" s="49">
        <v>17</v>
      </c>
      <c r="E332" s="49">
        <v>49</v>
      </c>
      <c r="F332" s="50">
        <v>22</v>
      </c>
      <c r="G332" s="36">
        <v>115</v>
      </c>
      <c r="H332" s="36">
        <v>597</v>
      </c>
      <c r="I332" s="36">
        <v>4</v>
      </c>
      <c r="J332" s="36">
        <f t="shared" si="36"/>
        <v>601</v>
      </c>
      <c r="K332" s="36">
        <v>156</v>
      </c>
      <c r="L332" s="32">
        <f t="shared" si="37"/>
        <v>0.25956738768718801</v>
      </c>
    </row>
    <row r="333" spans="1:12" x14ac:dyDescent="0.3">
      <c r="A333" s="27" t="s">
        <v>194</v>
      </c>
      <c r="B333" s="36">
        <v>107</v>
      </c>
      <c r="C333" s="48">
        <v>39</v>
      </c>
      <c r="D333" s="49">
        <v>17</v>
      </c>
      <c r="E333" s="49">
        <v>36</v>
      </c>
      <c r="F333" s="50">
        <v>15</v>
      </c>
      <c r="G333" s="36">
        <v>107</v>
      </c>
      <c r="H333" s="36">
        <v>512</v>
      </c>
      <c r="I333" s="36">
        <v>9</v>
      </c>
      <c r="J333" s="36">
        <f t="shared" si="36"/>
        <v>521</v>
      </c>
      <c r="K333" s="36">
        <v>156</v>
      </c>
      <c r="L333" s="32">
        <f t="shared" si="37"/>
        <v>0.29942418426103645</v>
      </c>
    </row>
    <row r="334" spans="1:12" x14ac:dyDescent="0.3">
      <c r="A334" s="27" t="s">
        <v>195</v>
      </c>
      <c r="B334" s="36">
        <v>83</v>
      </c>
      <c r="C334" s="48">
        <v>39</v>
      </c>
      <c r="D334" s="49">
        <v>11</v>
      </c>
      <c r="E334" s="49">
        <v>43</v>
      </c>
      <c r="F334" s="50">
        <v>13</v>
      </c>
      <c r="G334" s="36">
        <v>90</v>
      </c>
      <c r="H334" s="36">
        <v>435</v>
      </c>
      <c r="I334" s="36">
        <v>2</v>
      </c>
      <c r="J334" s="36">
        <f t="shared" si="36"/>
        <v>437</v>
      </c>
      <c r="K334" s="36">
        <v>126</v>
      </c>
      <c r="L334" s="32">
        <f t="shared" si="37"/>
        <v>0.28832951945080093</v>
      </c>
    </row>
    <row r="335" spans="1:12" x14ac:dyDescent="0.3">
      <c r="A335" s="27" t="s">
        <v>196</v>
      </c>
      <c r="B335" s="36">
        <v>210</v>
      </c>
      <c r="C335" s="48">
        <v>58</v>
      </c>
      <c r="D335" s="49">
        <v>57</v>
      </c>
      <c r="E335" s="49">
        <v>67</v>
      </c>
      <c r="F335" s="50">
        <v>30</v>
      </c>
      <c r="G335" s="36">
        <v>212</v>
      </c>
      <c r="H335" s="36">
        <v>849</v>
      </c>
      <c r="I335" s="36">
        <v>13</v>
      </c>
      <c r="J335" s="36">
        <f t="shared" si="36"/>
        <v>862</v>
      </c>
      <c r="K335" s="36">
        <v>318</v>
      </c>
      <c r="L335" s="32">
        <f t="shared" si="37"/>
        <v>0.36890951276102091</v>
      </c>
    </row>
    <row r="336" spans="1:12" x14ac:dyDescent="0.3">
      <c r="A336" s="27" t="s">
        <v>197</v>
      </c>
      <c r="B336" s="36">
        <v>81</v>
      </c>
      <c r="C336" s="48">
        <v>31</v>
      </c>
      <c r="D336" s="49">
        <v>23</v>
      </c>
      <c r="E336" s="49">
        <v>30</v>
      </c>
      <c r="F336" s="50">
        <v>14</v>
      </c>
      <c r="G336" s="36">
        <v>87</v>
      </c>
      <c r="H336" s="36">
        <v>427</v>
      </c>
      <c r="I336" s="36">
        <v>4</v>
      </c>
      <c r="J336" s="36">
        <f t="shared" si="36"/>
        <v>431</v>
      </c>
      <c r="K336" s="36">
        <v>135</v>
      </c>
      <c r="L336" s="32">
        <f t="shared" si="37"/>
        <v>0.31322505800464034</v>
      </c>
    </row>
    <row r="337" spans="1:12" x14ac:dyDescent="0.3">
      <c r="A337" s="27" t="s">
        <v>198</v>
      </c>
      <c r="B337" s="36">
        <v>208</v>
      </c>
      <c r="C337" s="48">
        <v>67</v>
      </c>
      <c r="D337" s="49">
        <v>25</v>
      </c>
      <c r="E337" s="49">
        <v>81</v>
      </c>
      <c r="F337" s="50">
        <v>32</v>
      </c>
      <c r="G337" s="36">
        <v>210</v>
      </c>
      <c r="H337" s="36">
        <v>752</v>
      </c>
      <c r="I337" s="36">
        <v>16</v>
      </c>
      <c r="J337" s="36">
        <f t="shared" si="36"/>
        <v>768</v>
      </c>
      <c r="K337" s="36">
        <v>290</v>
      </c>
      <c r="L337" s="32">
        <f t="shared" si="37"/>
        <v>0.37760416666666669</v>
      </c>
    </row>
    <row r="338" spans="1:12" x14ac:dyDescent="0.3">
      <c r="A338" s="27" t="s">
        <v>199</v>
      </c>
      <c r="B338" s="36">
        <v>222</v>
      </c>
      <c r="C338" s="48">
        <v>82</v>
      </c>
      <c r="D338" s="49">
        <v>13</v>
      </c>
      <c r="E338" s="49">
        <v>121</v>
      </c>
      <c r="F338" s="50">
        <v>38</v>
      </c>
      <c r="G338" s="36">
        <v>229</v>
      </c>
      <c r="H338" s="36">
        <v>1064</v>
      </c>
      <c r="I338" s="36">
        <v>16</v>
      </c>
      <c r="J338" s="36">
        <f t="shared" si="36"/>
        <v>1080</v>
      </c>
      <c r="K338" s="36">
        <v>308</v>
      </c>
      <c r="L338" s="32">
        <f t="shared" si="37"/>
        <v>0.28518518518518521</v>
      </c>
    </row>
    <row r="339" spans="1:12" x14ac:dyDescent="0.3">
      <c r="A339" s="27" t="s">
        <v>200</v>
      </c>
      <c r="B339" s="36">
        <v>114</v>
      </c>
      <c r="C339" s="48">
        <v>40</v>
      </c>
      <c r="D339" s="49">
        <v>34</v>
      </c>
      <c r="E339" s="49">
        <v>36</v>
      </c>
      <c r="F339" s="50">
        <v>18</v>
      </c>
      <c r="G339" s="36">
        <v>112</v>
      </c>
      <c r="H339" s="36">
        <v>504</v>
      </c>
      <c r="I339" s="36">
        <v>6</v>
      </c>
      <c r="J339" s="36">
        <f t="shared" si="36"/>
        <v>510</v>
      </c>
      <c r="K339" s="36">
        <v>173</v>
      </c>
      <c r="L339" s="32">
        <f t="shared" si="37"/>
        <v>0.33921568627450982</v>
      </c>
    </row>
    <row r="340" spans="1:12" x14ac:dyDescent="0.3">
      <c r="A340" s="27" t="s">
        <v>201</v>
      </c>
      <c r="B340" s="36">
        <v>179</v>
      </c>
      <c r="C340" s="48">
        <v>63</v>
      </c>
      <c r="D340" s="49">
        <v>34</v>
      </c>
      <c r="E340" s="49">
        <v>60</v>
      </c>
      <c r="F340" s="50">
        <v>35</v>
      </c>
      <c r="G340" s="36">
        <v>177</v>
      </c>
      <c r="H340" s="36">
        <v>615</v>
      </c>
      <c r="I340" s="36">
        <v>7</v>
      </c>
      <c r="J340" s="36">
        <f t="shared" si="36"/>
        <v>622</v>
      </c>
      <c r="K340" s="36">
        <v>249</v>
      </c>
      <c r="L340" s="32">
        <f t="shared" si="37"/>
        <v>0.40032154340836013</v>
      </c>
    </row>
    <row r="341" spans="1:12" x14ac:dyDescent="0.3">
      <c r="A341" s="27" t="s">
        <v>202</v>
      </c>
      <c r="B341" s="36">
        <v>182</v>
      </c>
      <c r="C341" s="48">
        <v>60</v>
      </c>
      <c r="D341" s="49">
        <v>58</v>
      </c>
      <c r="E341" s="49">
        <v>53</v>
      </c>
      <c r="F341" s="50">
        <v>25</v>
      </c>
      <c r="G341" s="36">
        <v>183</v>
      </c>
      <c r="H341" s="36">
        <v>663</v>
      </c>
      <c r="I341" s="36">
        <v>7</v>
      </c>
      <c r="J341" s="36">
        <f t="shared" si="36"/>
        <v>670</v>
      </c>
      <c r="K341" s="36">
        <v>267</v>
      </c>
      <c r="L341" s="32">
        <f t="shared" si="37"/>
        <v>0.39850746268656717</v>
      </c>
    </row>
    <row r="342" spans="1:12" x14ac:dyDescent="0.3">
      <c r="A342" s="27" t="s">
        <v>203</v>
      </c>
      <c r="B342" s="36">
        <v>129</v>
      </c>
      <c r="C342" s="48">
        <v>40</v>
      </c>
      <c r="D342" s="49">
        <v>57</v>
      </c>
      <c r="E342" s="49">
        <v>43</v>
      </c>
      <c r="F342" s="50">
        <v>26</v>
      </c>
      <c r="G342" s="36">
        <v>130</v>
      </c>
      <c r="H342" s="36">
        <v>907</v>
      </c>
      <c r="I342" s="36">
        <v>8</v>
      </c>
      <c r="J342" s="36">
        <f t="shared" si="36"/>
        <v>915</v>
      </c>
      <c r="K342" s="36">
        <v>223</v>
      </c>
      <c r="L342" s="32">
        <f t="shared" si="37"/>
        <v>0.24371584699453552</v>
      </c>
    </row>
    <row r="343" spans="1:12" x14ac:dyDescent="0.3">
      <c r="A343" s="27" t="s">
        <v>204</v>
      </c>
      <c r="B343" s="36">
        <v>26</v>
      </c>
      <c r="C343" s="48">
        <v>10</v>
      </c>
      <c r="D343" s="49">
        <v>3</v>
      </c>
      <c r="E343" s="49">
        <v>10</v>
      </c>
      <c r="F343" s="50">
        <v>7</v>
      </c>
      <c r="G343" s="36">
        <v>25</v>
      </c>
      <c r="H343" s="36">
        <v>164</v>
      </c>
      <c r="I343" s="36">
        <v>0</v>
      </c>
      <c r="J343" s="36">
        <f t="shared" si="36"/>
        <v>164</v>
      </c>
      <c r="K343" s="36">
        <v>34</v>
      </c>
      <c r="L343" s="32">
        <f t="shared" si="37"/>
        <v>0.2073170731707317</v>
      </c>
    </row>
    <row r="344" spans="1:12" x14ac:dyDescent="0.3">
      <c r="A344" s="27" t="s">
        <v>205</v>
      </c>
      <c r="B344" s="36">
        <v>372</v>
      </c>
      <c r="C344" s="48">
        <v>134</v>
      </c>
      <c r="D344" s="49">
        <v>86</v>
      </c>
      <c r="E344" s="49">
        <v>118</v>
      </c>
      <c r="F344" s="50">
        <v>60</v>
      </c>
      <c r="G344" s="36">
        <v>371</v>
      </c>
      <c r="H344" s="36">
        <v>1575</v>
      </c>
      <c r="I344" s="36">
        <v>42</v>
      </c>
      <c r="J344" s="36">
        <f t="shared" si="36"/>
        <v>1617</v>
      </c>
      <c r="K344" s="36">
        <v>529</v>
      </c>
      <c r="L344" s="32">
        <f t="shared" si="37"/>
        <v>0.32714904143475571</v>
      </c>
    </row>
    <row r="345" spans="1:12" x14ac:dyDescent="0.3">
      <c r="A345" s="27" t="s">
        <v>206</v>
      </c>
      <c r="B345" s="36">
        <v>92</v>
      </c>
      <c r="C345" s="48">
        <v>34</v>
      </c>
      <c r="D345" s="49">
        <v>13</v>
      </c>
      <c r="E345" s="49">
        <v>31</v>
      </c>
      <c r="F345" s="50">
        <v>18</v>
      </c>
      <c r="G345" s="36">
        <v>96</v>
      </c>
      <c r="H345" s="36">
        <v>401</v>
      </c>
      <c r="I345" s="36">
        <v>4</v>
      </c>
      <c r="J345" s="36">
        <f t="shared" si="36"/>
        <v>405</v>
      </c>
      <c r="K345" s="36">
        <v>130</v>
      </c>
      <c r="L345" s="32">
        <f t="shared" si="37"/>
        <v>0.32098765432098764</v>
      </c>
    </row>
    <row r="346" spans="1:12" x14ac:dyDescent="0.3">
      <c r="A346" s="27" t="s">
        <v>207</v>
      </c>
      <c r="B346" s="36">
        <v>39</v>
      </c>
      <c r="C346" s="48">
        <v>12</v>
      </c>
      <c r="D346" s="49">
        <v>7</v>
      </c>
      <c r="E346" s="49">
        <v>15</v>
      </c>
      <c r="F346" s="50">
        <v>8</v>
      </c>
      <c r="G346" s="36">
        <v>37</v>
      </c>
      <c r="H346" s="36">
        <v>190</v>
      </c>
      <c r="I346" s="36">
        <v>1</v>
      </c>
      <c r="J346" s="36">
        <f t="shared" si="36"/>
        <v>191</v>
      </c>
      <c r="K346" s="36">
        <v>47</v>
      </c>
      <c r="L346" s="32">
        <f t="shared" si="37"/>
        <v>0.24607329842931938</v>
      </c>
    </row>
    <row r="347" spans="1:12" x14ac:dyDescent="0.3">
      <c r="A347" s="27" t="s">
        <v>208</v>
      </c>
      <c r="B347" s="36">
        <v>88</v>
      </c>
      <c r="C347" s="48">
        <v>36</v>
      </c>
      <c r="D347" s="49">
        <v>12</v>
      </c>
      <c r="E347" s="49">
        <v>35</v>
      </c>
      <c r="F347" s="50">
        <v>17</v>
      </c>
      <c r="G347" s="36">
        <v>89</v>
      </c>
      <c r="H347" s="36">
        <v>418</v>
      </c>
      <c r="I347" s="36">
        <v>3</v>
      </c>
      <c r="J347" s="36">
        <f t="shared" si="36"/>
        <v>421</v>
      </c>
      <c r="K347" s="36">
        <v>130</v>
      </c>
      <c r="L347" s="32">
        <f t="shared" si="37"/>
        <v>0.30878859857482183</v>
      </c>
    </row>
    <row r="348" spans="1:12" x14ac:dyDescent="0.3">
      <c r="A348" s="27" t="s">
        <v>209</v>
      </c>
      <c r="B348" s="36">
        <v>153</v>
      </c>
      <c r="C348" s="48">
        <v>58</v>
      </c>
      <c r="D348" s="49">
        <v>34</v>
      </c>
      <c r="E348" s="49">
        <v>51</v>
      </c>
      <c r="F348" s="50">
        <v>21</v>
      </c>
      <c r="G348" s="36">
        <v>149</v>
      </c>
      <c r="H348" s="36">
        <v>476</v>
      </c>
      <c r="I348" s="36">
        <v>5</v>
      </c>
      <c r="J348" s="36">
        <f t="shared" si="36"/>
        <v>481</v>
      </c>
      <c r="K348" s="36">
        <v>218</v>
      </c>
      <c r="L348" s="32">
        <f t="shared" si="37"/>
        <v>0.45322245322245325</v>
      </c>
    </row>
    <row r="349" spans="1:12" x14ac:dyDescent="0.3">
      <c r="A349" s="27" t="s">
        <v>210</v>
      </c>
      <c r="B349" s="36">
        <v>267</v>
      </c>
      <c r="C349" s="48">
        <v>94</v>
      </c>
      <c r="D349" s="49">
        <v>28</v>
      </c>
      <c r="E349" s="49">
        <v>121</v>
      </c>
      <c r="F349" s="50">
        <v>35</v>
      </c>
      <c r="G349" s="36">
        <v>267</v>
      </c>
      <c r="H349" s="36">
        <v>1033</v>
      </c>
      <c r="I349" s="36">
        <v>20</v>
      </c>
      <c r="J349" s="36">
        <f t="shared" si="36"/>
        <v>1053</v>
      </c>
      <c r="K349" s="36">
        <v>361</v>
      </c>
      <c r="L349" s="32">
        <f t="shared" si="37"/>
        <v>0.34283000949667614</v>
      </c>
    </row>
    <row r="350" spans="1:12" ht="14.4" thickBot="1" x14ac:dyDescent="0.35">
      <c r="A350" s="27" t="s">
        <v>211</v>
      </c>
      <c r="B350" s="36">
        <v>47</v>
      </c>
      <c r="C350" s="48">
        <v>14</v>
      </c>
      <c r="D350" s="49">
        <v>5</v>
      </c>
      <c r="E350" s="49">
        <v>21</v>
      </c>
      <c r="F350" s="50">
        <v>7</v>
      </c>
      <c r="G350" s="36">
        <v>45</v>
      </c>
      <c r="H350" s="36">
        <v>180</v>
      </c>
      <c r="I350" s="36">
        <v>2</v>
      </c>
      <c r="J350" s="36">
        <f t="shared" si="36"/>
        <v>182</v>
      </c>
      <c r="K350" s="36">
        <v>58</v>
      </c>
      <c r="L350" s="32">
        <f t="shared" si="37"/>
        <v>0.31868131868131866</v>
      </c>
    </row>
    <row r="351" spans="1:12" ht="14.4" thickBot="1" x14ac:dyDescent="0.35">
      <c r="A351" s="87" t="s">
        <v>725</v>
      </c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88"/>
    </row>
    <row r="352" spans="1:12" x14ac:dyDescent="0.3">
      <c r="A352" s="27" t="s">
        <v>713</v>
      </c>
      <c r="B352" s="36">
        <v>64</v>
      </c>
      <c r="C352" s="48">
        <v>25</v>
      </c>
      <c r="D352" s="49">
        <v>2</v>
      </c>
      <c r="E352" s="49">
        <v>23</v>
      </c>
      <c r="F352" s="50">
        <v>14</v>
      </c>
      <c r="G352" s="36">
        <v>67</v>
      </c>
      <c r="H352" s="36">
        <v>246</v>
      </c>
      <c r="I352" s="36">
        <v>12</v>
      </c>
      <c r="J352" s="36">
        <f t="shared" si="36"/>
        <v>258</v>
      </c>
      <c r="K352" s="36">
        <v>92</v>
      </c>
      <c r="L352" s="32">
        <f t="shared" si="37"/>
        <v>0.35658914728682173</v>
      </c>
    </row>
    <row r="353" spans="1:12" x14ac:dyDescent="0.3">
      <c r="A353" s="27" t="s">
        <v>212</v>
      </c>
      <c r="B353" s="36">
        <v>206</v>
      </c>
      <c r="C353" s="48">
        <v>76</v>
      </c>
      <c r="D353" s="49">
        <v>48</v>
      </c>
      <c r="E353" s="49">
        <v>81</v>
      </c>
      <c r="F353" s="50">
        <v>35</v>
      </c>
      <c r="G353" s="36">
        <v>213</v>
      </c>
      <c r="H353" s="36">
        <v>1051</v>
      </c>
      <c r="I353" s="36">
        <v>14</v>
      </c>
      <c r="J353" s="36">
        <f t="shared" si="36"/>
        <v>1065</v>
      </c>
      <c r="K353" s="36">
        <v>319</v>
      </c>
      <c r="L353" s="32">
        <f t="shared" si="37"/>
        <v>0.29953051643192491</v>
      </c>
    </row>
    <row r="354" spans="1:12" x14ac:dyDescent="0.3">
      <c r="A354" s="27" t="s">
        <v>213</v>
      </c>
      <c r="B354" s="36">
        <v>156</v>
      </c>
      <c r="C354" s="48">
        <v>53</v>
      </c>
      <c r="D354" s="49">
        <v>95</v>
      </c>
      <c r="E354" s="49">
        <v>38</v>
      </c>
      <c r="F354" s="50">
        <v>24</v>
      </c>
      <c r="G354" s="36">
        <v>159</v>
      </c>
      <c r="H354" s="36">
        <v>900</v>
      </c>
      <c r="I354" s="36">
        <v>41</v>
      </c>
      <c r="J354" s="36">
        <f t="shared" si="36"/>
        <v>941</v>
      </c>
      <c r="K354" s="36">
        <v>281</v>
      </c>
      <c r="L354" s="32">
        <f t="shared" si="37"/>
        <v>0.29861849096705634</v>
      </c>
    </row>
    <row r="355" spans="1:12" x14ac:dyDescent="0.3">
      <c r="A355" s="27" t="s">
        <v>214</v>
      </c>
      <c r="B355" s="36">
        <v>186</v>
      </c>
      <c r="C355" s="48">
        <v>76</v>
      </c>
      <c r="D355" s="49">
        <v>38</v>
      </c>
      <c r="E355" s="49">
        <v>58</v>
      </c>
      <c r="F355" s="50">
        <v>31</v>
      </c>
      <c r="G355" s="36">
        <v>184</v>
      </c>
      <c r="H355" s="36">
        <v>739</v>
      </c>
      <c r="I355" s="36">
        <v>9</v>
      </c>
      <c r="J355" s="36">
        <f t="shared" si="36"/>
        <v>748</v>
      </c>
      <c r="K355" s="36">
        <v>269</v>
      </c>
      <c r="L355" s="32">
        <f t="shared" si="37"/>
        <v>0.35962566844919786</v>
      </c>
    </row>
    <row r="356" spans="1:12" x14ac:dyDescent="0.3">
      <c r="A356" s="27" t="s">
        <v>215</v>
      </c>
      <c r="B356" s="36">
        <v>119</v>
      </c>
      <c r="C356" s="48">
        <v>29</v>
      </c>
      <c r="D356" s="49">
        <v>24</v>
      </c>
      <c r="E356" s="49">
        <v>59</v>
      </c>
      <c r="F356" s="50">
        <v>23</v>
      </c>
      <c r="G356" s="36">
        <v>117</v>
      </c>
      <c r="H356" s="36">
        <v>592</v>
      </c>
      <c r="I356" s="36">
        <v>5</v>
      </c>
      <c r="J356" s="36">
        <f t="shared" si="36"/>
        <v>597</v>
      </c>
      <c r="K356" s="36">
        <v>176</v>
      </c>
      <c r="L356" s="32">
        <f t="shared" si="37"/>
        <v>0.29480737018425462</v>
      </c>
    </row>
    <row r="357" spans="1:12" x14ac:dyDescent="0.3">
      <c r="A357" s="27" t="s">
        <v>216</v>
      </c>
      <c r="B357" s="36">
        <v>169</v>
      </c>
      <c r="C357" s="48">
        <v>44</v>
      </c>
      <c r="D357" s="49">
        <v>17</v>
      </c>
      <c r="E357" s="49">
        <v>96</v>
      </c>
      <c r="F357" s="50">
        <v>24</v>
      </c>
      <c r="G357" s="36">
        <v>166</v>
      </c>
      <c r="H357" s="36">
        <v>874</v>
      </c>
      <c r="I357" s="36">
        <v>8</v>
      </c>
      <c r="J357" s="36">
        <f t="shared" si="36"/>
        <v>882</v>
      </c>
      <c r="K357" s="36">
        <v>225</v>
      </c>
      <c r="L357" s="32">
        <f t="shared" si="37"/>
        <v>0.25510204081632654</v>
      </c>
    </row>
    <row r="358" spans="1:12" x14ac:dyDescent="0.3">
      <c r="A358" s="27" t="s">
        <v>217</v>
      </c>
      <c r="B358" s="36">
        <v>309</v>
      </c>
      <c r="C358" s="48">
        <v>107</v>
      </c>
      <c r="D358" s="49">
        <v>111</v>
      </c>
      <c r="E358" s="49">
        <v>90</v>
      </c>
      <c r="F358" s="50">
        <v>31</v>
      </c>
      <c r="G358" s="36">
        <v>309</v>
      </c>
      <c r="H358" s="36">
        <v>1319</v>
      </c>
      <c r="I358" s="36">
        <v>8</v>
      </c>
      <c r="J358" s="36">
        <f t="shared" si="36"/>
        <v>1327</v>
      </c>
      <c r="K358" s="36">
        <v>448</v>
      </c>
      <c r="L358" s="32">
        <f t="shared" si="37"/>
        <v>0.33760361718161264</v>
      </c>
    </row>
    <row r="359" spans="1:12" x14ac:dyDescent="0.3">
      <c r="A359" s="27" t="s">
        <v>218</v>
      </c>
      <c r="B359" s="36">
        <v>171</v>
      </c>
      <c r="C359" s="48">
        <v>55</v>
      </c>
      <c r="D359" s="49">
        <v>26</v>
      </c>
      <c r="E359" s="49">
        <v>83</v>
      </c>
      <c r="F359" s="50">
        <v>29</v>
      </c>
      <c r="G359" s="36">
        <v>169</v>
      </c>
      <c r="H359" s="36">
        <v>759</v>
      </c>
      <c r="I359" s="36">
        <v>8</v>
      </c>
      <c r="J359" s="36">
        <f t="shared" si="36"/>
        <v>767</v>
      </c>
      <c r="K359" s="36">
        <v>251</v>
      </c>
      <c r="L359" s="32">
        <f t="shared" si="37"/>
        <v>0.32724902216427643</v>
      </c>
    </row>
    <row r="360" spans="1:12" x14ac:dyDescent="0.3">
      <c r="A360" s="27" t="s">
        <v>219</v>
      </c>
      <c r="B360" s="36">
        <v>103</v>
      </c>
      <c r="C360" s="48">
        <v>38</v>
      </c>
      <c r="D360" s="49">
        <v>13</v>
      </c>
      <c r="E360" s="49">
        <v>41</v>
      </c>
      <c r="F360" s="50">
        <v>16</v>
      </c>
      <c r="G360" s="36">
        <v>110</v>
      </c>
      <c r="H360" s="36">
        <v>389</v>
      </c>
      <c r="I360" s="36">
        <v>5</v>
      </c>
      <c r="J360" s="36">
        <f t="shared" si="36"/>
        <v>394</v>
      </c>
      <c r="K360" s="36">
        <v>160</v>
      </c>
      <c r="L360" s="32">
        <f t="shared" si="37"/>
        <v>0.40609137055837563</v>
      </c>
    </row>
    <row r="361" spans="1:12" x14ac:dyDescent="0.3">
      <c r="A361" s="28" t="s">
        <v>220</v>
      </c>
      <c r="B361" s="37">
        <v>81</v>
      </c>
      <c r="C361" s="51">
        <v>29</v>
      </c>
      <c r="D361" s="52">
        <v>18</v>
      </c>
      <c r="E361" s="52">
        <v>33</v>
      </c>
      <c r="F361" s="53">
        <v>10</v>
      </c>
      <c r="G361" s="37">
        <v>80</v>
      </c>
      <c r="H361" s="37">
        <v>292</v>
      </c>
      <c r="I361" s="37">
        <v>3</v>
      </c>
      <c r="J361" s="37">
        <f t="shared" ref="J361" si="38">H361+I361</f>
        <v>295</v>
      </c>
      <c r="K361" s="37">
        <v>125</v>
      </c>
      <c r="L361" s="33">
        <f t="shared" ref="L361:L362" si="39">K361/J361</f>
        <v>0.42372881355932202</v>
      </c>
    </row>
    <row r="362" spans="1:12" x14ac:dyDescent="0.3">
      <c r="A362" s="29" t="s">
        <v>42</v>
      </c>
      <c r="B362" s="30">
        <f>SUM(B328:B361)</f>
        <v>4964</v>
      </c>
      <c r="C362" s="30">
        <f>SUM(C328:C361)</f>
        <v>1728</v>
      </c>
      <c r="D362" s="30">
        <f>SUM(D328:D361)</f>
        <v>1084</v>
      </c>
      <c r="E362" s="30">
        <f>SUM(E328:E361)</f>
        <v>1847</v>
      </c>
      <c r="F362" s="30">
        <f>SUM(F328:F361)</f>
        <v>786</v>
      </c>
      <c r="G362" s="30">
        <f>SUM(G328:G361)</f>
        <v>4989</v>
      </c>
      <c r="H362" s="30">
        <f>SUM(H328:H361)</f>
        <v>22064</v>
      </c>
      <c r="I362" s="30">
        <f>SUM(I328:I361)</f>
        <v>329</v>
      </c>
      <c r="J362" s="30">
        <f>SUM(J328:J361)</f>
        <v>22393</v>
      </c>
      <c r="K362" s="30">
        <f>SUM(K328:K361)</f>
        <v>7292</v>
      </c>
      <c r="L362" s="34">
        <f t="shared" si="39"/>
        <v>0.32563747599696335</v>
      </c>
    </row>
    <row r="363" spans="1:12" ht="14.4" thickBot="1" x14ac:dyDescent="0.35">
      <c r="A363" s="8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90"/>
    </row>
    <row r="364" spans="1:12" ht="14.4" thickBot="1" x14ac:dyDescent="0.35">
      <c r="A364" s="87" t="s">
        <v>221</v>
      </c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88"/>
    </row>
    <row r="365" spans="1:12" x14ac:dyDescent="0.3">
      <c r="A365" s="26">
        <v>1</v>
      </c>
      <c r="B365" s="35">
        <v>137</v>
      </c>
      <c r="C365" s="45">
        <v>26</v>
      </c>
      <c r="D365" s="46">
        <v>33</v>
      </c>
      <c r="E365" s="46">
        <v>54</v>
      </c>
      <c r="F365" s="47">
        <v>35</v>
      </c>
      <c r="G365" s="35">
        <v>141</v>
      </c>
      <c r="H365" s="35">
        <v>991</v>
      </c>
      <c r="I365" s="35">
        <v>9</v>
      </c>
      <c r="J365" s="35">
        <f>H365+I365</f>
        <v>1000</v>
      </c>
      <c r="K365" s="35">
        <v>168</v>
      </c>
      <c r="L365" s="31">
        <f>K365/J365</f>
        <v>0.16800000000000001</v>
      </c>
    </row>
    <row r="366" spans="1:12" x14ac:dyDescent="0.3">
      <c r="A366" s="27">
        <v>2</v>
      </c>
      <c r="B366" s="36">
        <v>109</v>
      </c>
      <c r="C366" s="48">
        <v>42</v>
      </c>
      <c r="D366" s="49">
        <v>26</v>
      </c>
      <c r="E366" s="49">
        <v>37</v>
      </c>
      <c r="F366" s="50">
        <v>22</v>
      </c>
      <c r="G366" s="36">
        <v>108</v>
      </c>
      <c r="H366" s="36">
        <v>916</v>
      </c>
      <c r="I366" s="36">
        <v>5</v>
      </c>
      <c r="J366" s="36">
        <f t="shared" ref="J366:J416" si="40">H366+I366</f>
        <v>921</v>
      </c>
      <c r="K366" s="36">
        <v>142</v>
      </c>
      <c r="L366" s="32">
        <f t="shared" ref="L366:L416" si="41">K366/J366</f>
        <v>0.15418023887079263</v>
      </c>
    </row>
    <row r="367" spans="1:12" x14ac:dyDescent="0.3">
      <c r="A367" s="27">
        <v>3</v>
      </c>
      <c r="B367" s="36">
        <v>86</v>
      </c>
      <c r="C367" s="48">
        <v>28</v>
      </c>
      <c r="D367" s="49">
        <v>15</v>
      </c>
      <c r="E367" s="49">
        <v>37</v>
      </c>
      <c r="F367" s="50">
        <v>13</v>
      </c>
      <c r="G367" s="36">
        <v>87</v>
      </c>
      <c r="H367" s="36">
        <v>522</v>
      </c>
      <c r="I367" s="36">
        <v>4</v>
      </c>
      <c r="J367" s="36">
        <f t="shared" si="40"/>
        <v>526</v>
      </c>
      <c r="K367" s="36">
        <v>103</v>
      </c>
      <c r="L367" s="32">
        <f t="shared" si="41"/>
        <v>0.19581749049429659</v>
      </c>
    </row>
    <row r="368" spans="1:12" x14ac:dyDescent="0.3">
      <c r="A368" s="27">
        <v>4</v>
      </c>
      <c r="B368" s="36">
        <v>162</v>
      </c>
      <c r="C368" s="48">
        <v>47</v>
      </c>
      <c r="D368" s="49">
        <v>35</v>
      </c>
      <c r="E368" s="49">
        <v>54</v>
      </c>
      <c r="F368" s="50">
        <v>35</v>
      </c>
      <c r="G368" s="36">
        <v>167</v>
      </c>
      <c r="H368" s="36">
        <v>873</v>
      </c>
      <c r="I368" s="36">
        <v>4</v>
      </c>
      <c r="J368" s="36">
        <f t="shared" si="40"/>
        <v>877</v>
      </c>
      <c r="K368" s="36">
        <v>203</v>
      </c>
      <c r="L368" s="32">
        <f t="shared" si="41"/>
        <v>0.23147092360319271</v>
      </c>
    </row>
    <row r="369" spans="1:12" x14ac:dyDescent="0.3">
      <c r="A369" s="27">
        <v>5</v>
      </c>
      <c r="B369" s="36">
        <v>122</v>
      </c>
      <c r="C369" s="48">
        <v>35</v>
      </c>
      <c r="D369" s="49">
        <v>15</v>
      </c>
      <c r="E369" s="49">
        <v>51</v>
      </c>
      <c r="F369" s="50">
        <v>32</v>
      </c>
      <c r="G369" s="36">
        <v>128</v>
      </c>
      <c r="H369" s="36">
        <v>861</v>
      </c>
      <c r="I369" s="36">
        <v>3</v>
      </c>
      <c r="J369" s="36">
        <f t="shared" si="40"/>
        <v>864</v>
      </c>
      <c r="K369" s="36">
        <v>151</v>
      </c>
      <c r="L369" s="32">
        <f t="shared" si="41"/>
        <v>0.17476851851851852</v>
      </c>
    </row>
    <row r="370" spans="1:12" x14ac:dyDescent="0.3">
      <c r="A370" s="27">
        <v>6</v>
      </c>
      <c r="B370" s="36">
        <v>160</v>
      </c>
      <c r="C370" s="48">
        <v>61</v>
      </c>
      <c r="D370" s="49">
        <v>35</v>
      </c>
      <c r="E370" s="49">
        <v>47</v>
      </c>
      <c r="F370" s="50">
        <v>43</v>
      </c>
      <c r="G370" s="36">
        <v>168</v>
      </c>
      <c r="H370" s="36">
        <v>890</v>
      </c>
      <c r="I370" s="36">
        <v>6</v>
      </c>
      <c r="J370" s="36">
        <f t="shared" si="40"/>
        <v>896</v>
      </c>
      <c r="K370" s="36">
        <v>204</v>
      </c>
      <c r="L370" s="32">
        <f t="shared" si="41"/>
        <v>0.22767857142857142</v>
      </c>
    </row>
    <row r="371" spans="1:12" x14ac:dyDescent="0.3">
      <c r="A371" s="27">
        <v>7</v>
      </c>
      <c r="B371" s="36">
        <v>109</v>
      </c>
      <c r="C371" s="48">
        <v>33</v>
      </c>
      <c r="D371" s="49">
        <v>26</v>
      </c>
      <c r="E371" s="49">
        <v>45</v>
      </c>
      <c r="F371" s="50">
        <v>29</v>
      </c>
      <c r="G371" s="36">
        <v>111</v>
      </c>
      <c r="H371" s="36">
        <v>807</v>
      </c>
      <c r="I371" s="36">
        <v>9</v>
      </c>
      <c r="J371" s="36">
        <f t="shared" si="40"/>
        <v>816</v>
      </c>
      <c r="K371" s="36">
        <v>145</v>
      </c>
      <c r="L371" s="32">
        <f t="shared" si="41"/>
        <v>0.17769607843137256</v>
      </c>
    </row>
    <row r="372" spans="1:12" x14ac:dyDescent="0.3">
      <c r="A372" s="27">
        <v>8</v>
      </c>
      <c r="B372" s="36">
        <v>103</v>
      </c>
      <c r="C372" s="48">
        <v>49</v>
      </c>
      <c r="D372" s="49">
        <v>26</v>
      </c>
      <c r="E372" s="49">
        <v>35</v>
      </c>
      <c r="F372" s="50">
        <v>23</v>
      </c>
      <c r="G372" s="36">
        <v>112</v>
      </c>
      <c r="H372" s="36">
        <v>840</v>
      </c>
      <c r="I372" s="36">
        <v>1</v>
      </c>
      <c r="J372" s="36">
        <f t="shared" si="40"/>
        <v>841</v>
      </c>
      <c r="K372" s="36">
        <v>146</v>
      </c>
      <c r="L372" s="32">
        <f t="shared" si="41"/>
        <v>0.17360285374554102</v>
      </c>
    </row>
    <row r="373" spans="1:12" x14ac:dyDescent="0.3">
      <c r="A373" s="27">
        <v>9</v>
      </c>
      <c r="B373" s="36">
        <v>117</v>
      </c>
      <c r="C373" s="48">
        <v>51</v>
      </c>
      <c r="D373" s="49">
        <v>11</v>
      </c>
      <c r="E373" s="49">
        <v>33</v>
      </c>
      <c r="F373" s="50">
        <v>31</v>
      </c>
      <c r="G373" s="36">
        <v>115</v>
      </c>
      <c r="H373" s="36">
        <v>1001</v>
      </c>
      <c r="I373" s="36">
        <v>0</v>
      </c>
      <c r="J373" s="36">
        <f t="shared" si="40"/>
        <v>1001</v>
      </c>
      <c r="K373" s="36">
        <v>138</v>
      </c>
      <c r="L373" s="32">
        <f t="shared" si="41"/>
        <v>0.13786213786213786</v>
      </c>
    </row>
    <row r="374" spans="1:12" ht="14.4" thickBot="1" x14ac:dyDescent="0.35">
      <c r="A374" s="27">
        <v>10</v>
      </c>
      <c r="B374" s="36">
        <v>160</v>
      </c>
      <c r="C374" s="48">
        <v>69</v>
      </c>
      <c r="D374" s="49">
        <v>26</v>
      </c>
      <c r="E374" s="49">
        <v>53</v>
      </c>
      <c r="F374" s="50">
        <v>32</v>
      </c>
      <c r="G374" s="36">
        <v>161</v>
      </c>
      <c r="H374" s="36">
        <v>1094</v>
      </c>
      <c r="I374" s="36">
        <v>1</v>
      </c>
      <c r="J374" s="36">
        <f t="shared" si="40"/>
        <v>1095</v>
      </c>
      <c r="K374" s="36">
        <v>195</v>
      </c>
      <c r="L374" s="32">
        <f t="shared" si="41"/>
        <v>0.17808219178082191</v>
      </c>
    </row>
    <row r="375" spans="1:12" ht="14.4" thickBot="1" x14ac:dyDescent="0.35">
      <c r="A375" s="87" t="s">
        <v>726</v>
      </c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88"/>
    </row>
    <row r="376" spans="1:12" x14ac:dyDescent="0.3">
      <c r="A376" s="27">
        <v>11</v>
      </c>
      <c r="B376" s="36">
        <v>88</v>
      </c>
      <c r="C376" s="48">
        <v>48</v>
      </c>
      <c r="D376" s="49">
        <v>33</v>
      </c>
      <c r="E376" s="49">
        <v>24</v>
      </c>
      <c r="F376" s="50">
        <v>17</v>
      </c>
      <c r="G376" s="36">
        <v>89</v>
      </c>
      <c r="H376" s="36">
        <v>985</v>
      </c>
      <c r="I376" s="36">
        <v>3</v>
      </c>
      <c r="J376" s="36">
        <f t="shared" si="40"/>
        <v>988</v>
      </c>
      <c r="K376" s="36">
        <v>135</v>
      </c>
      <c r="L376" s="32">
        <f t="shared" si="41"/>
        <v>0.13663967611336034</v>
      </c>
    </row>
    <row r="377" spans="1:12" x14ac:dyDescent="0.3">
      <c r="A377" s="27">
        <v>12</v>
      </c>
      <c r="B377" s="36">
        <v>139</v>
      </c>
      <c r="C377" s="48">
        <v>61</v>
      </c>
      <c r="D377" s="49">
        <v>36</v>
      </c>
      <c r="E377" s="49">
        <v>39</v>
      </c>
      <c r="F377" s="50">
        <v>36</v>
      </c>
      <c r="G377" s="36">
        <v>149</v>
      </c>
      <c r="H377" s="36">
        <v>905</v>
      </c>
      <c r="I377" s="36">
        <v>6</v>
      </c>
      <c r="J377" s="36">
        <f t="shared" si="40"/>
        <v>911</v>
      </c>
      <c r="K377" s="36">
        <v>193</v>
      </c>
      <c r="L377" s="32">
        <f t="shared" si="41"/>
        <v>0.21185510428100987</v>
      </c>
    </row>
    <row r="378" spans="1:12" x14ac:dyDescent="0.3">
      <c r="A378" s="27">
        <v>13</v>
      </c>
      <c r="B378" s="36">
        <v>139</v>
      </c>
      <c r="C378" s="48">
        <v>38</v>
      </c>
      <c r="D378" s="49">
        <v>26</v>
      </c>
      <c r="E378" s="49">
        <v>56</v>
      </c>
      <c r="F378" s="50">
        <v>33</v>
      </c>
      <c r="G378" s="36">
        <v>142</v>
      </c>
      <c r="H378" s="36">
        <v>924</v>
      </c>
      <c r="I378" s="36">
        <v>12</v>
      </c>
      <c r="J378" s="36">
        <f t="shared" si="40"/>
        <v>936</v>
      </c>
      <c r="K378" s="36">
        <v>166</v>
      </c>
      <c r="L378" s="32">
        <f t="shared" si="41"/>
        <v>0.17735042735042736</v>
      </c>
    </row>
    <row r="379" spans="1:12" x14ac:dyDescent="0.3">
      <c r="A379" s="27">
        <v>14</v>
      </c>
      <c r="B379" s="36">
        <v>92</v>
      </c>
      <c r="C379" s="48">
        <v>38</v>
      </c>
      <c r="D379" s="49">
        <v>25</v>
      </c>
      <c r="E379" s="49">
        <v>31</v>
      </c>
      <c r="F379" s="50">
        <v>25</v>
      </c>
      <c r="G379" s="36">
        <v>95</v>
      </c>
      <c r="H379" s="36">
        <v>750</v>
      </c>
      <c r="I379" s="36">
        <v>2</v>
      </c>
      <c r="J379" s="36">
        <f t="shared" si="40"/>
        <v>752</v>
      </c>
      <c r="K379" s="36">
        <v>135</v>
      </c>
      <c r="L379" s="32">
        <f t="shared" si="41"/>
        <v>0.17952127659574468</v>
      </c>
    </row>
    <row r="380" spans="1:12" x14ac:dyDescent="0.3">
      <c r="A380" s="27">
        <v>15</v>
      </c>
      <c r="B380" s="36">
        <v>190</v>
      </c>
      <c r="C380" s="48">
        <v>83</v>
      </c>
      <c r="D380" s="49">
        <v>58</v>
      </c>
      <c r="E380" s="49">
        <v>45</v>
      </c>
      <c r="F380" s="50">
        <v>52</v>
      </c>
      <c r="G380" s="36">
        <v>195</v>
      </c>
      <c r="H380" s="36">
        <v>1141</v>
      </c>
      <c r="I380" s="36">
        <v>3</v>
      </c>
      <c r="J380" s="36">
        <f t="shared" si="40"/>
        <v>1144</v>
      </c>
      <c r="K380" s="36">
        <v>263</v>
      </c>
      <c r="L380" s="32">
        <f t="shared" si="41"/>
        <v>0.2298951048951049</v>
      </c>
    </row>
    <row r="381" spans="1:12" x14ac:dyDescent="0.3">
      <c r="A381" s="27">
        <v>16</v>
      </c>
      <c r="B381" s="36">
        <v>177</v>
      </c>
      <c r="C381" s="48">
        <v>60</v>
      </c>
      <c r="D381" s="49">
        <v>55</v>
      </c>
      <c r="E381" s="49">
        <v>43</v>
      </c>
      <c r="F381" s="50">
        <v>46</v>
      </c>
      <c r="G381" s="36">
        <v>177</v>
      </c>
      <c r="H381" s="36">
        <v>1087</v>
      </c>
      <c r="I381" s="36">
        <v>9</v>
      </c>
      <c r="J381" s="36">
        <f t="shared" si="40"/>
        <v>1096</v>
      </c>
      <c r="K381" s="36">
        <v>231</v>
      </c>
      <c r="L381" s="32">
        <f t="shared" si="41"/>
        <v>0.21076642335766424</v>
      </c>
    </row>
    <row r="382" spans="1:12" x14ac:dyDescent="0.3">
      <c r="A382" s="27">
        <v>17</v>
      </c>
      <c r="B382" s="36">
        <v>176</v>
      </c>
      <c r="C382" s="48">
        <v>57</v>
      </c>
      <c r="D382" s="49">
        <v>46</v>
      </c>
      <c r="E382" s="49">
        <v>44</v>
      </c>
      <c r="F382" s="50">
        <v>51</v>
      </c>
      <c r="G382" s="36">
        <v>172</v>
      </c>
      <c r="H382" s="36">
        <v>1019</v>
      </c>
      <c r="I382" s="36">
        <v>4</v>
      </c>
      <c r="J382" s="36">
        <f t="shared" si="40"/>
        <v>1023</v>
      </c>
      <c r="K382" s="36">
        <v>220</v>
      </c>
      <c r="L382" s="32">
        <f t="shared" si="41"/>
        <v>0.21505376344086022</v>
      </c>
    </row>
    <row r="383" spans="1:12" x14ac:dyDescent="0.3">
      <c r="A383" s="27">
        <v>18</v>
      </c>
      <c r="B383" s="36">
        <v>175</v>
      </c>
      <c r="C383" s="48">
        <v>66</v>
      </c>
      <c r="D383" s="49">
        <v>36</v>
      </c>
      <c r="E383" s="49">
        <v>49</v>
      </c>
      <c r="F383" s="50">
        <v>42</v>
      </c>
      <c r="G383" s="36">
        <v>178</v>
      </c>
      <c r="H383" s="36">
        <v>1065</v>
      </c>
      <c r="I383" s="36">
        <v>5</v>
      </c>
      <c r="J383" s="36">
        <f t="shared" si="40"/>
        <v>1070</v>
      </c>
      <c r="K383" s="36">
        <v>213</v>
      </c>
      <c r="L383" s="32">
        <f t="shared" si="41"/>
        <v>0.19906542056074766</v>
      </c>
    </row>
    <row r="384" spans="1:12" x14ac:dyDescent="0.3">
      <c r="A384" s="27">
        <v>19</v>
      </c>
      <c r="B384" s="36">
        <v>148</v>
      </c>
      <c r="C384" s="48">
        <v>62</v>
      </c>
      <c r="D384" s="49">
        <v>34</v>
      </c>
      <c r="E384" s="49">
        <v>49</v>
      </c>
      <c r="F384" s="50">
        <v>37</v>
      </c>
      <c r="G384" s="36">
        <v>146</v>
      </c>
      <c r="H384" s="36">
        <v>913</v>
      </c>
      <c r="I384" s="36">
        <v>5</v>
      </c>
      <c r="J384" s="36">
        <f t="shared" si="40"/>
        <v>918</v>
      </c>
      <c r="K384" s="36">
        <v>220</v>
      </c>
      <c r="L384" s="32">
        <f t="shared" si="41"/>
        <v>0.23965141612200436</v>
      </c>
    </row>
    <row r="385" spans="1:12" x14ac:dyDescent="0.3">
      <c r="A385" s="27">
        <v>20</v>
      </c>
      <c r="B385" s="36">
        <v>100</v>
      </c>
      <c r="C385" s="48">
        <v>43</v>
      </c>
      <c r="D385" s="49">
        <v>18</v>
      </c>
      <c r="E385" s="49">
        <v>24</v>
      </c>
      <c r="F385" s="50">
        <v>33</v>
      </c>
      <c r="G385" s="36">
        <v>102</v>
      </c>
      <c r="H385" s="36">
        <v>919</v>
      </c>
      <c r="I385" s="36">
        <v>1</v>
      </c>
      <c r="J385" s="36">
        <f t="shared" si="40"/>
        <v>920</v>
      </c>
      <c r="K385" s="36">
        <v>133</v>
      </c>
      <c r="L385" s="32">
        <f t="shared" si="41"/>
        <v>0.14456521739130435</v>
      </c>
    </row>
    <row r="386" spans="1:12" x14ac:dyDescent="0.3">
      <c r="A386" s="27">
        <v>21</v>
      </c>
      <c r="B386" s="36">
        <v>145</v>
      </c>
      <c r="C386" s="48">
        <v>43</v>
      </c>
      <c r="D386" s="49">
        <v>33</v>
      </c>
      <c r="E386" s="49">
        <v>58</v>
      </c>
      <c r="F386" s="50">
        <v>39</v>
      </c>
      <c r="G386" s="36">
        <v>153</v>
      </c>
      <c r="H386" s="36">
        <v>1251</v>
      </c>
      <c r="I386" s="36">
        <v>9</v>
      </c>
      <c r="J386" s="36">
        <f t="shared" si="40"/>
        <v>1260</v>
      </c>
      <c r="K386" s="36">
        <v>220</v>
      </c>
      <c r="L386" s="32">
        <f t="shared" si="41"/>
        <v>0.17460317460317459</v>
      </c>
    </row>
    <row r="387" spans="1:12" x14ac:dyDescent="0.3">
      <c r="A387" s="27">
        <v>22</v>
      </c>
      <c r="B387" s="36">
        <v>129</v>
      </c>
      <c r="C387" s="48">
        <v>51</v>
      </c>
      <c r="D387" s="49">
        <v>17</v>
      </c>
      <c r="E387" s="49">
        <v>46</v>
      </c>
      <c r="F387" s="50">
        <v>32</v>
      </c>
      <c r="G387" s="36">
        <v>133</v>
      </c>
      <c r="H387" s="36">
        <v>1021</v>
      </c>
      <c r="I387" s="36">
        <v>1</v>
      </c>
      <c r="J387" s="36">
        <f t="shared" si="40"/>
        <v>1022</v>
      </c>
      <c r="K387" s="36">
        <v>159</v>
      </c>
      <c r="L387" s="32">
        <f t="shared" si="41"/>
        <v>0.15557729941291584</v>
      </c>
    </row>
    <row r="388" spans="1:12" x14ac:dyDescent="0.3">
      <c r="A388" s="27">
        <v>23</v>
      </c>
      <c r="B388" s="36">
        <v>98</v>
      </c>
      <c r="C388" s="48">
        <v>33</v>
      </c>
      <c r="D388" s="49">
        <v>24</v>
      </c>
      <c r="E388" s="49">
        <v>38</v>
      </c>
      <c r="F388" s="50">
        <v>21</v>
      </c>
      <c r="G388" s="36">
        <v>101</v>
      </c>
      <c r="H388" s="36">
        <v>776</v>
      </c>
      <c r="I388" s="36">
        <v>8</v>
      </c>
      <c r="J388" s="36">
        <f t="shared" si="40"/>
        <v>784</v>
      </c>
      <c r="K388" s="36">
        <v>130</v>
      </c>
      <c r="L388" s="32">
        <f t="shared" si="41"/>
        <v>0.16581632653061223</v>
      </c>
    </row>
    <row r="389" spans="1:12" x14ac:dyDescent="0.3">
      <c r="A389" s="27">
        <v>24</v>
      </c>
      <c r="B389" s="36">
        <v>107</v>
      </c>
      <c r="C389" s="48">
        <v>44</v>
      </c>
      <c r="D389" s="49">
        <v>33</v>
      </c>
      <c r="E389" s="49">
        <v>29</v>
      </c>
      <c r="F389" s="50">
        <v>32</v>
      </c>
      <c r="G389" s="36">
        <v>108</v>
      </c>
      <c r="H389" s="36">
        <v>931</v>
      </c>
      <c r="I389" s="36">
        <v>5</v>
      </c>
      <c r="J389" s="36">
        <f t="shared" si="40"/>
        <v>936</v>
      </c>
      <c r="K389" s="36">
        <v>153</v>
      </c>
      <c r="L389" s="32">
        <f t="shared" si="41"/>
        <v>0.16346153846153846</v>
      </c>
    </row>
    <row r="390" spans="1:12" x14ac:dyDescent="0.3">
      <c r="A390" s="27">
        <v>25</v>
      </c>
      <c r="B390" s="36">
        <v>125</v>
      </c>
      <c r="C390" s="48">
        <v>39</v>
      </c>
      <c r="D390" s="49">
        <v>32</v>
      </c>
      <c r="E390" s="49">
        <v>39</v>
      </c>
      <c r="F390" s="50">
        <v>29</v>
      </c>
      <c r="G390" s="36">
        <v>127</v>
      </c>
      <c r="H390" s="36">
        <v>932</v>
      </c>
      <c r="I390" s="36">
        <v>2</v>
      </c>
      <c r="J390" s="36">
        <f t="shared" si="40"/>
        <v>934</v>
      </c>
      <c r="K390" s="36">
        <v>171</v>
      </c>
      <c r="L390" s="32">
        <f t="shared" si="41"/>
        <v>0.18308351177730192</v>
      </c>
    </row>
    <row r="391" spans="1:12" x14ac:dyDescent="0.3">
      <c r="A391" s="27">
        <v>26</v>
      </c>
      <c r="B391" s="36">
        <v>167</v>
      </c>
      <c r="C391" s="48">
        <v>38</v>
      </c>
      <c r="D391" s="49">
        <v>29</v>
      </c>
      <c r="E391" s="49">
        <v>40</v>
      </c>
      <c r="F391" s="50">
        <v>75</v>
      </c>
      <c r="G391" s="36">
        <v>171</v>
      </c>
      <c r="H391" s="36">
        <v>1078</v>
      </c>
      <c r="I391" s="36">
        <v>8</v>
      </c>
      <c r="J391" s="36">
        <f t="shared" si="40"/>
        <v>1086</v>
      </c>
      <c r="K391" s="36">
        <v>211</v>
      </c>
      <c r="L391" s="32">
        <f t="shared" si="41"/>
        <v>0.19429097605893186</v>
      </c>
    </row>
    <row r="392" spans="1:12" x14ac:dyDescent="0.3">
      <c r="A392" s="27">
        <v>27</v>
      </c>
      <c r="B392" s="36">
        <v>170</v>
      </c>
      <c r="C392" s="48">
        <v>68</v>
      </c>
      <c r="D392" s="49">
        <v>23</v>
      </c>
      <c r="E392" s="49">
        <v>42</v>
      </c>
      <c r="F392" s="50">
        <v>58</v>
      </c>
      <c r="G392" s="36">
        <v>178</v>
      </c>
      <c r="H392" s="36">
        <v>1043</v>
      </c>
      <c r="I392" s="36">
        <v>10</v>
      </c>
      <c r="J392" s="36">
        <f t="shared" si="40"/>
        <v>1053</v>
      </c>
      <c r="K392" s="36">
        <v>212</v>
      </c>
      <c r="L392" s="32">
        <f t="shared" si="41"/>
        <v>0.20132953466286799</v>
      </c>
    </row>
    <row r="393" spans="1:12" x14ac:dyDescent="0.3">
      <c r="A393" s="27">
        <v>28</v>
      </c>
      <c r="B393" s="36">
        <v>209</v>
      </c>
      <c r="C393" s="48">
        <v>59</v>
      </c>
      <c r="D393" s="49">
        <v>36</v>
      </c>
      <c r="E393" s="49">
        <v>93</v>
      </c>
      <c r="F393" s="50">
        <v>54</v>
      </c>
      <c r="G393" s="36">
        <v>211</v>
      </c>
      <c r="H393" s="36">
        <v>1002</v>
      </c>
      <c r="I393" s="36">
        <v>7</v>
      </c>
      <c r="J393" s="36">
        <f t="shared" si="40"/>
        <v>1009</v>
      </c>
      <c r="K393" s="36">
        <v>274</v>
      </c>
      <c r="L393" s="32">
        <f t="shared" si="41"/>
        <v>0.27155599603567887</v>
      </c>
    </row>
    <row r="394" spans="1:12" x14ac:dyDescent="0.3">
      <c r="A394" s="27">
        <v>37</v>
      </c>
      <c r="B394" s="36">
        <v>171</v>
      </c>
      <c r="C394" s="48">
        <v>35</v>
      </c>
      <c r="D394" s="49">
        <v>36</v>
      </c>
      <c r="E394" s="49">
        <v>73</v>
      </c>
      <c r="F394" s="50">
        <v>48</v>
      </c>
      <c r="G394" s="36">
        <v>173</v>
      </c>
      <c r="H394" s="36">
        <v>738</v>
      </c>
      <c r="I394" s="36">
        <v>4</v>
      </c>
      <c r="J394" s="36">
        <f t="shared" si="40"/>
        <v>742</v>
      </c>
      <c r="K394" s="36">
        <v>233</v>
      </c>
      <c r="L394" s="32">
        <f t="shared" si="41"/>
        <v>0.31401617250673852</v>
      </c>
    </row>
    <row r="395" spans="1:12" x14ac:dyDescent="0.3">
      <c r="A395" s="27">
        <v>38</v>
      </c>
      <c r="B395" s="36">
        <v>167</v>
      </c>
      <c r="C395" s="48">
        <v>46</v>
      </c>
      <c r="D395" s="49">
        <v>25</v>
      </c>
      <c r="E395" s="49">
        <v>72</v>
      </c>
      <c r="F395" s="50">
        <v>42</v>
      </c>
      <c r="G395" s="36">
        <v>165</v>
      </c>
      <c r="H395" s="36">
        <v>856</v>
      </c>
      <c r="I395" s="36">
        <v>7</v>
      </c>
      <c r="J395" s="36">
        <f t="shared" si="40"/>
        <v>863</v>
      </c>
      <c r="K395" s="36">
        <v>211</v>
      </c>
      <c r="L395" s="32">
        <f t="shared" si="41"/>
        <v>0.24449594438006952</v>
      </c>
    </row>
    <row r="396" spans="1:12" x14ac:dyDescent="0.3">
      <c r="A396" s="27">
        <v>39</v>
      </c>
      <c r="B396" s="36">
        <v>124</v>
      </c>
      <c r="C396" s="48">
        <v>44</v>
      </c>
      <c r="D396" s="49">
        <v>24</v>
      </c>
      <c r="E396" s="49">
        <v>51</v>
      </c>
      <c r="F396" s="50">
        <v>26</v>
      </c>
      <c r="G396" s="36">
        <v>129</v>
      </c>
      <c r="H396" s="36">
        <v>952</v>
      </c>
      <c r="I396" s="36">
        <v>6</v>
      </c>
      <c r="J396" s="36">
        <f t="shared" si="40"/>
        <v>958</v>
      </c>
      <c r="K396" s="36">
        <v>172</v>
      </c>
      <c r="L396" s="32">
        <f t="shared" si="41"/>
        <v>0.17954070981210857</v>
      </c>
    </row>
    <row r="397" spans="1:12" x14ac:dyDescent="0.3">
      <c r="A397" s="27">
        <v>40</v>
      </c>
      <c r="B397" s="36">
        <v>80</v>
      </c>
      <c r="C397" s="48">
        <v>27</v>
      </c>
      <c r="D397" s="49">
        <v>9</v>
      </c>
      <c r="E397" s="49">
        <v>31</v>
      </c>
      <c r="F397" s="50">
        <v>23</v>
      </c>
      <c r="G397" s="36">
        <v>85</v>
      </c>
      <c r="H397" s="36">
        <v>1074</v>
      </c>
      <c r="I397" s="36">
        <v>5</v>
      </c>
      <c r="J397" s="36">
        <f t="shared" si="40"/>
        <v>1079</v>
      </c>
      <c r="K397" s="36">
        <v>100</v>
      </c>
      <c r="L397" s="32">
        <f t="shared" si="41"/>
        <v>9.2678405931417976E-2</v>
      </c>
    </row>
    <row r="398" spans="1:12" ht="14.4" thickBot="1" x14ac:dyDescent="0.35">
      <c r="A398" s="27">
        <v>41</v>
      </c>
      <c r="B398" s="36">
        <v>156</v>
      </c>
      <c r="C398" s="48">
        <v>42</v>
      </c>
      <c r="D398" s="49">
        <v>27</v>
      </c>
      <c r="E398" s="49">
        <v>64</v>
      </c>
      <c r="F398" s="50">
        <v>51</v>
      </c>
      <c r="G398" s="36">
        <v>155</v>
      </c>
      <c r="H398" s="36">
        <v>853</v>
      </c>
      <c r="I398" s="36">
        <v>7</v>
      </c>
      <c r="J398" s="36">
        <f t="shared" si="40"/>
        <v>860</v>
      </c>
      <c r="K398" s="36">
        <v>209</v>
      </c>
      <c r="L398" s="32">
        <f t="shared" si="41"/>
        <v>0.24302325581395348</v>
      </c>
    </row>
    <row r="399" spans="1:12" ht="14.4" thickBot="1" x14ac:dyDescent="0.35">
      <c r="A399" s="87" t="s">
        <v>726</v>
      </c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88"/>
    </row>
    <row r="400" spans="1:12" x14ac:dyDescent="0.3">
      <c r="A400" s="27">
        <v>42</v>
      </c>
      <c r="B400" s="36">
        <v>116</v>
      </c>
      <c r="C400" s="48">
        <v>38</v>
      </c>
      <c r="D400" s="49">
        <v>11</v>
      </c>
      <c r="E400" s="49">
        <v>41</v>
      </c>
      <c r="F400" s="50">
        <v>43</v>
      </c>
      <c r="G400" s="36">
        <v>117</v>
      </c>
      <c r="H400" s="36">
        <v>899</v>
      </c>
      <c r="I400" s="36">
        <v>7</v>
      </c>
      <c r="J400" s="36">
        <f t="shared" si="40"/>
        <v>906</v>
      </c>
      <c r="K400" s="36">
        <v>168</v>
      </c>
      <c r="L400" s="32">
        <f t="shared" si="41"/>
        <v>0.18543046357615894</v>
      </c>
    </row>
    <row r="401" spans="1:12" x14ac:dyDescent="0.3">
      <c r="A401" s="27">
        <v>43</v>
      </c>
      <c r="B401" s="36">
        <v>131</v>
      </c>
      <c r="C401" s="48">
        <v>53</v>
      </c>
      <c r="D401" s="49">
        <v>16</v>
      </c>
      <c r="E401" s="49">
        <v>36</v>
      </c>
      <c r="F401" s="50">
        <v>43</v>
      </c>
      <c r="G401" s="36">
        <v>134</v>
      </c>
      <c r="H401" s="36">
        <v>912</v>
      </c>
      <c r="I401" s="36">
        <v>4</v>
      </c>
      <c r="J401" s="36">
        <f t="shared" si="40"/>
        <v>916</v>
      </c>
      <c r="K401" s="36">
        <v>179</v>
      </c>
      <c r="L401" s="32">
        <f t="shared" si="41"/>
        <v>0.19541484716157206</v>
      </c>
    </row>
    <row r="402" spans="1:12" x14ac:dyDescent="0.3">
      <c r="A402" s="27">
        <v>44</v>
      </c>
      <c r="B402" s="36">
        <v>161</v>
      </c>
      <c r="C402" s="48">
        <v>64</v>
      </c>
      <c r="D402" s="49">
        <v>17</v>
      </c>
      <c r="E402" s="49">
        <v>49</v>
      </c>
      <c r="F402" s="50">
        <v>46</v>
      </c>
      <c r="G402" s="36">
        <v>157</v>
      </c>
      <c r="H402" s="36">
        <v>958</v>
      </c>
      <c r="I402" s="36">
        <v>1</v>
      </c>
      <c r="J402" s="36">
        <f t="shared" si="40"/>
        <v>959</v>
      </c>
      <c r="K402" s="36">
        <v>198</v>
      </c>
      <c r="L402" s="32">
        <f t="shared" si="41"/>
        <v>0.20646506777893639</v>
      </c>
    </row>
    <row r="403" spans="1:12" x14ac:dyDescent="0.3">
      <c r="A403" s="27">
        <v>45</v>
      </c>
      <c r="B403" s="36">
        <v>75</v>
      </c>
      <c r="C403" s="48">
        <v>24</v>
      </c>
      <c r="D403" s="49">
        <v>5</v>
      </c>
      <c r="E403" s="49">
        <v>32</v>
      </c>
      <c r="F403" s="50">
        <v>20</v>
      </c>
      <c r="G403" s="36">
        <v>77</v>
      </c>
      <c r="H403" s="36">
        <v>1137</v>
      </c>
      <c r="I403" s="36">
        <v>7</v>
      </c>
      <c r="J403" s="36">
        <f t="shared" si="40"/>
        <v>1144</v>
      </c>
      <c r="K403" s="36">
        <v>92</v>
      </c>
      <c r="L403" s="32">
        <f t="shared" si="41"/>
        <v>8.0419580419580416E-2</v>
      </c>
    </row>
    <row r="404" spans="1:12" x14ac:dyDescent="0.3">
      <c r="A404" s="27">
        <v>46</v>
      </c>
      <c r="B404" s="36">
        <v>133</v>
      </c>
      <c r="C404" s="48">
        <v>48</v>
      </c>
      <c r="D404" s="49">
        <v>17</v>
      </c>
      <c r="E404" s="49">
        <v>37</v>
      </c>
      <c r="F404" s="50">
        <v>38</v>
      </c>
      <c r="G404" s="36">
        <v>131</v>
      </c>
      <c r="H404" s="36">
        <v>1139</v>
      </c>
      <c r="I404" s="36">
        <v>5</v>
      </c>
      <c r="J404" s="36">
        <f t="shared" si="40"/>
        <v>1144</v>
      </c>
      <c r="K404" s="36">
        <v>173</v>
      </c>
      <c r="L404" s="32">
        <f t="shared" si="41"/>
        <v>0.15122377622377622</v>
      </c>
    </row>
    <row r="405" spans="1:12" x14ac:dyDescent="0.3">
      <c r="A405" s="27">
        <v>47</v>
      </c>
      <c r="B405" s="36">
        <v>104</v>
      </c>
      <c r="C405" s="48">
        <v>30</v>
      </c>
      <c r="D405" s="49">
        <v>14</v>
      </c>
      <c r="E405" s="49">
        <v>37</v>
      </c>
      <c r="F405" s="50">
        <v>31</v>
      </c>
      <c r="G405" s="36">
        <v>110</v>
      </c>
      <c r="H405" s="36">
        <v>1015</v>
      </c>
      <c r="I405" s="36">
        <v>4</v>
      </c>
      <c r="J405" s="36">
        <f t="shared" si="40"/>
        <v>1019</v>
      </c>
      <c r="K405" s="36">
        <v>129</v>
      </c>
      <c r="L405" s="32">
        <f t="shared" si="41"/>
        <v>0.12659470068694798</v>
      </c>
    </row>
    <row r="406" spans="1:12" x14ac:dyDescent="0.3">
      <c r="A406" s="27">
        <v>48</v>
      </c>
      <c r="B406" s="36">
        <v>160</v>
      </c>
      <c r="C406" s="48">
        <v>55</v>
      </c>
      <c r="D406" s="49">
        <v>18</v>
      </c>
      <c r="E406" s="49">
        <v>51</v>
      </c>
      <c r="F406" s="50">
        <v>43</v>
      </c>
      <c r="G406" s="36">
        <v>162</v>
      </c>
      <c r="H406" s="36">
        <v>964</v>
      </c>
      <c r="I406" s="36">
        <v>6</v>
      </c>
      <c r="J406" s="36">
        <f t="shared" si="40"/>
        <v>970</v>
      </c>
      <c r="K406" s="36">
        <v>203</v>
      </c>
      <c r="L406" s="32">
        <f t="shared" si="41"/>
        <v>0.20927835051546392</v>
      </c>
    </row>
    <row r="407" spans="1:12" x14ac:dyDescent="0.3">
      <c r="A407" s="27">
        <v>49</v>
      </c>
      <c r="B407" s="36">
        <v>131</v>
      </c>
      <c r="C407" s="48">
        <v>43</v>
      </c>
      <c r="D407" s="49">
        <v>21</v>
      </c>
      <c r="E407" s="49">
        <v>43</v>
      </c>
      <c r="F407" s="50">
        <v>39</v>
      </c>
      <c r="G407" s="36">
        <v>131</v>
      </c>
      <c r="H407" s="36">
        <v>1005</v>
      </c>
      <c r="I407" s="36">
        <v>4</v>
      </c>
      <c r="J407" s="36">
        <f t="shared" si="40"/>
        <v>1009</v>
      </c>
      <c r="K407" s="36">
        <v>167</v>
      </c>
      <c r="L407" s="32">
        <f t="shared" si="41"/>
        <v>0.16551040634291378</v>
      </c>
    </row>
    <row r="408" spans="1:12" x14ac:dyDescent="0.3">
      <c r="A408" s="27">
        <v>50</v>
      </c>
      <c r="B408" s="36">
        <v>237</v>
      </c>
      <c r="C408" s="48">
        <v>98</v>
      </c>
      <c r="D408" s="49">
        <v>37</v>
      </c>
      <c r="E408" s="49">
        <v>70</v>
      </c>
      <c r="F408" s="50">
        <v>51</v>
      </c>
      <c r="G408" s="36">
        <v>241</v>
      </c>
      <c r="H408" s="36">
        <v>1180</v>
      </c>
      <c r="I408" s="36">
        <v>5</v>
      </c>
      <c r="J408" s="36">
        <f t="shared" si="40"/>
        <v>1185</v>
      </c>
      <c r="K408" s="36">
        <v>292</v>
      </c>
      <c r="L408" s="32">
        <f t="shared" si="41"/>
        <v>0.24641350210970464</v>
      </c>
    </row>
    <row r="409" spans="1:12" x14ac:dyDescent="0.3">
      <c r="A409" s="27">
        <v>51</v>
      </c>
      <c r="B409" s="36">
        <v>122</v>
      </c>
      <c r="C409" s="48">
        <v>45</v>
      </c>
      <c r="D409" s="49">
        <v>21</v>
      </c>
      <c r="E409" s="49">
        <v>45</v>
      </c>
      <c r="F409" s="50">
        <v>30</v>
      </c>
      <c r="G409" s="36">
        <v>126</v>
      </c>
      <c r="H409" s="36">
        <v>909</v>
      </c>
      <c r="I409" s="36">
        <v>7</v>
      </c>
      <c r="J409" s="36">
        <f t="shared" si="40"/>
        <v>916</v>
      </c>
      <c r="K409" s="36">
        <v>175</v>
      </c>
      <c r="L409" s="32">
        <f t="shared" si="41"/>
        <v>0.19104803493449782</v>
      </c>
    </row>
    <row r="410" spans="1:12" x14ac:dyDescent="0.3">
      <c r="A410" s="27">
        <v>52</v>
      </c>
      <c r="B410" s="36">
        <v>143</v>
      </c>
      <c r="C410" s="48">
        <v>46</v>
      </c>
      <c r="D410" s="49">
        <v>28</v>
      </c>
      <c r="E410" s="49">
        <v>43</v>
      </c>
      <c r="F410" s="50">
        <v>45</v>
      </c>
      <c r="G410" s="36">
        <v>145</v>
      </c>
      <c r="H410" s="36">
        <v>964</v>
      </c>
      <c r="I410" s="36">
        <v>5</v>
      </c>
      <c r="J410" s="36">
        <f t="shared" si="40"/>
        <v>969</v>
      </c>
      <c r="K410" s="36">
        <v>182</v>
      </c>
      <c r="L410" s="32">
        <f t="shared" si="41"/>
        <v>0.18782249742002063</v>
      </c>
    </row>
    <row r="411" spans="1:12" x14ac:dyDescent="0.3">
      <c r="A411" s="27">
        <v>53</v>
      </c>
      <c r="B411" s="36">
        <v>127</v>
      </c>
      <c r="C411" s="48">
        <v>35</v>
      </c>
      <c r="D411" s="49">
        <v>32</v>
      </c>
      <c r="E411" s="49">
        <v>41</v>
      </c>
      <c r="F411" s="50">
        <v>25</v>
      </c>
      <c r="G411" s="36">
        <v>128</v>
      </c>
      <c r="H411" s="36">
        <v>814</v>
      </c>
      <c r="I411" s="36">
        <v>0</v>
      </c>
      <c r="J411" s="36">
        <f t="shared" si="40"/>
        <v>814</v>
      </c>
      <c r="K411" s="36">
        <v>186</v>
      </c>
      <c r="L411" s="32">
        <f t="shared" si="41"/>
        <v>0.2285012285012285</v>
      </c>
    </row>
    <row r="412" spans="1:12" x14ac:dyDescent="0.3">
      <c r="A412" s="27">
        <v>54</v>
      </c>
      <c r="B412" s="36">
        <v>110</v>
      </c>
      <c r="C412" s="48">
        <v>52</v>
      </c>
      <c r="D412" s="49">
        <v>15</v>
      </c>
      <c r="E412" s="49">
        <v>34</v>
      </c>
      <c r="F412" s="50">
        <v>29</v>
      </c>
      <c r="G412" s="36">
        <v>112</v>
      </c>
      <c r="H412" s="36">
        <v>446</v>
      </c>
      <c r="I412" s="36">
        <v>6</v>
      </c>
      <c r="J412" s="36">
        <f t="shared" si="40"/>
        <v>452</v>
      </c>
      <c r="K412" s="36">
        <v>165</v>
      </c>
      <c r="L412" s="32">
        <f t="shared" si="41"/>
        <v>0.36504424778761063</v>
      </c>
    </row>
    <row r="413" spans="1:12" x14ac:dyDescent="0.3">
      <c r="A413" s="27">
        <v>55</v>
      </c>
      <c r="B413" s="36">
        <v>72</v>
      </c>
      <c r="C413" s="48">
        <v>29</v>
      </c>
      <c r="D413" s="49">
        <v>14</v>
      </c>
      <c r="E413" s="49">
        <v>16</v>
      </c>
      <c r="F413" s="50">
        <v>21</v>
      </c>
      <c r="G413" s="36">
        <v>79</v>
      </c>
      <c r="H413" s="36">
        <v>426</v>
      </c>
      <c r="I413" s="36">
        <v>4</v>
      </c>
      <c r="J413" s="36">
        <f t="shared" si="40"/>
        <v>430</v>
      </c>
      <c r="K413" s="36">
        <v>100</v>
      </c>
      <c r="L413" s="32">
        <f t="shared" si="41"/>
        <v>0.23255813953488372</v>
      </c>
    </row>
    <row r="414" spans="1:12" x14ac:dyDescent="0.3">
      <c r="A414" s="27">
        <v>56</v>
      </c>
      <c r="B414" s="36">
        <v>10</v>
      </c>
      <c r="C414" s="48">
        <v>4</v>
      </c>
      <c r="D414" s="49">
        <v>3</v>
      </c>
      <c r="E414" s="49">
        <v>1</v>
      </c>
      <c r="F414" s="50">
        <v>4</v>
      </c>
      <c r="G414" s="36">
        <v>12</v>
      </c>
      <c r="H414" s="36">
        <v>38</v>
      </c>
      <c r="I414" s="36">
        <v>0</v>
      </c>
      <c r="J414" s="36">
        <f t="shared" si="40"/>
        <v>38</v>
      </c>
      <c r="K414" s="36">
        <v>18</v>
      </c>
      <c r="L414" s="32">
        <f t="shared" si="41"/>
        <v>0.47368421052631576</v>
      </c>
    </row>
    <row r="415" spans="1:12" x14ac:dyDescent="0.3">
      <c r="A415" s="27">
        <v>57</v>
      </c>
      <c r="B415" s="36">
        <v>86</v>
      </c>
      <c r="C415" s="48">
        <v>29</v>
      </c>
      <c r="D415" s="49">
        <v>23</v>
      </c>
      <c r="E415" s="49">
        <v>22</v>
      </c>
      <c r="F415" s="50">
        <v>34</v>
      </c>
      <c r="G415" s="36">
        <v>84</v>
      </c>
      <c r="H415" s="36">
        <v>674</v>
      </c>
      <c r="I415" s="36">
        <v>4</v>
      </c>
      <c r="J415" s="36">
        <f t="shared" si="40"/>
        <v>678</v>
      </c>
      <c r="K415" s="36">
        <v>136</v>
      </c>
      <c r="L415" s="32">
        <f t="shared" si="41"/>
        <v>0.20058997050147492</v>
      </c>
    </row>
    <row r="416" spans="1:12" x14ac:dyDescent="0.3">
      <c r="A416" s="27">
        <v>58</v>
      </c>
      <c r="B416" s="36">
        <v>160</v>
      </c>
      <c r="C416" s="48">
        <v>63</v>
      </c>
      <c r="D416" s="49">
        <v>18</v>
      </c>
      <c r="E416" s="49">
        <v>48</v>
      </c>
      <c r="F416" s="50">
        <v>57</v>
      </c>
      <c r="G416" s="36">
        <v>165</v>
      </c>
      <c r="H416" s="36">
        <v>1044</v>
      </c>
      <c r="I416" s="36">
        <v>8</v>
      </c>
      <c r="J416" s="36">
        <f t="shared" si="40"/>
        <v>1052</v>
      </c>
      <c r="K416" s="36">
        <v>216</v>
      </c>
      <c r="L416" s="32">
        <f t="shared" si="41"/>
        <v>0.20532319391634982</v>
      </c>
    </row>
    <row r="417" spans="1:12" x14ac:dyDescent="0.3">
      <c r="A417" s="27">
        <v>59</v>
      </c>
      <c r="B417" s="36">
        <v>180</v>
      </c>
      <c r="C417" s="51">
        <v>58</v>
      </c>
      <c r="D417" s="52">
        <v>21</v>
      </c>
      <c r="E417" s="52">
        <v>70</v>
      </c>
      <c r="F417" s="53">
        <v>39</v>
      </c>
      <c r="G417" s="36">
        <v>184</v>
      </c>
      <c r="H417" s="36">
        <v>1213</v>
      </c>
      <c r="I417" s="36">
        <v>3</v>
      </c>
      <c r="J417" s="36">
        <f t="shared" ref="J417" si="42">H417+I417</f>
        <v>1216</v>
      </c>
      <c r="K417" s="36">
        <v>237</v>
      </c>
      <c r="L417" s="32">
        <f t="shared" ref="L417:L418" si="43">K417/J417</f>
        <v>0.19490131578947367</v>
      </c>
    </row>
    <row r="418" spans="1:12" x14ac:dyDescent="0.3">
      <c r="A418" s="29" t="s">
        <v>42</v>
      </c>
      <c r="B418" s="30">
        <f t="shared" ref="B418:K418" si="44">SUM(B365:B417)</f>
        <v>6795</v>
      </c>
      <c r="C418" s="30">
        <f t="shared" si="44"/>
        <v>2380</v>
      </c>
      <c r="D418" s="30">
        <f t="shared" si="44"/>
        <v>1294</v>
      </c>
      <c r="E418" s="30">
        <f t="shared" si="44"/>
        <v>2242</v>
      </c>
      <c r="F418" s="30">
        <f t="shared" si="44"/>
        <v>1835</v>
      </c>
      <c r="G418" s="30">
        <f t="shared" si="44"/>
        <v>6927</v>
      </c>
      <c r="H418" s="30">
        <f t="shared" si="44"/>
        <v>46747</v>
      </c>
      <c r="I418" s="30">
        <f t="shared" si="44"/>
        <v>251</v>
      </c>
      <c r="J418" s="30">
        <f t="shared" si="44"/>
        <v>46998</v>
      </c>
      <c r="K418" s="30">
        <f t="shared" si="44"/>
        <v>8975</v>
      </c>
      <c r="L418" s="34">
        <f t="shared" si="43"/>
        <v>0.19096557300310651</v>
      </c>
    </row>
    <row r="419" spans="1:12" ht="14.4" thickBot="1" x14ac:dyDescent="0.35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</row>
    <row r="420" spans="1:12" ht="14.4" thickBot="1" x14ac:dyDescent="0.35">
      <c r="A420" s="87" t="s">
        <v>222</v>
      </c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88"/>
    </row>
    <row r="421" spans="1:12" x14ac:dyDescent="0.3">
      <c r="A421" s="26" t="s">
        <v>223</v>
      </c>
      <c r="B421" s="35">
        <v>255</v>
      </c>
      <c r="C421" s="45">
        <v>95</v>
      </c>
      <c r="D421" s="46">
        <v>35</v>
      </c>
      <c r="E421" s="46">
        <v>83</v>
      </c>
      <c r="F421" s="47">
        <v>44</v>
      </c>
      <c r="G421" s="35">
        <v>258</v>
      </c>
      <c r="H421" s="35">
        <v>865</v>
      </c>
      <c r="I421" s="35">
        <v>18</v>
      </c>
      <c r="J421" s="35">
        <f>H421+I421</f>
        <v>883</v>
      </c>
      <c r="K421" s="35">
        <v>367</v>
      </c>
      <c r="L421" s="31">
        <f>K421/J421</f>
        <v>0.41562853907134767</v>
      </c>
    </row>
    <row r="422" spans="1:12" x14ac:dyDescent="0.3">
      <c r="A422" s="27" t="s">
        <v>224</v>
      </c>
      <c r="B422" s="36">
        <v>154</v>
      </c>
      <c r="C422" s="48">
        <v>48</v>
      </c>
      <c r="D422" s="49">
        <v>17</v>
      </c>
      <c r="E422" s="49">
        <v>73</v>
      </c>
      <c r="F422" s="50">
        <v>31</v>
      </c>
      <c r="G422" s="36">
        <v>152</v>
      </c>
      <c r="H422" s="36">
        <v>554</v>
      </c>
      <c r="I422" s="36">
        <v>20</v>
      </c>
      <c r="J422" s="36">
        <f t="shared" ref="J422:J425" si="45">H422+I422</f>
        <v>574</v>
      </c>
      <c r="K422" s="36">
        <v>250</v>
      </c>
      <c r="L422" s="32">
        <f t="shared" ref="L422:L425" si="46">K422/J422</f>
        <v>0.43554006968641112</v>
      </c>
    </row>
    <row r="423" spans="1:12" x14ac:dyDescent="0.3">
      <c r="A423" s="27" t="s">
        <v>225</v>
      </c>
      <c r="B423" s="36">
        <v>414</v>
      </c>
      <c r="C423" s="48">
        <v>112</v>
      </c>
      <c r="D423" s="49">
        <v>45</v>
      </c>
      <c r="E423" s="49">
        <v>206</v>
      </c>
      <c r="F423" s="50">
        <v>75</v>
      </c>
      <c r="G423" s="36">
        <v>416</v>
      </c>
      <c r="H423" s="36">
        <v>1281</v>
      </c>
      <c r="I423" s="36">
        <v>50</v>
      </c>
      <c r="J423" s="36">
        <f t="shared" si="45"/>
        <v>1331</v>
      </c>
      <c r="K423" s="36">
        <v>622</v>
      </c>
      <c r="L423" s="32">
        <f t="shared" si="46"/>
        <v>0.46731780616078139</v>
      </c>
    </row>
    <row r="424" spans="1:12" x14ac:dyDescent="0.3">
      <c r="A424" s="27" t="s">
        <v>226</v>
      </c>
      <c r="B424" s="36">
        <v>295</v>
      </c>
      <c r="C424" s="48">
        <v>90</v>
      </c>
      <c r="D424" s="49">
        <v>43</v>
      </c>
      <c r="E424" s="49">
        <v>102</v>
      </c>
      <c r="F424" s="50">
        <v>56</v>
      </c>
      <c r="G424" s="36">
        <v>290</v>
      </c>
      <c r="H424" s="36">
        <v>969</v>
      </c>
      <c r="I424" s="36">
        <v>23</v>
      </c>
      <c r="J424" s="36">
        <f t="shared" si="45"/>
        <v>992</v>
      </c>
      <c r="K424" s="36">
        <v>434</v>
      </c>
      <c r="L424" s="32">
        <f t="shared" si="46"/>
        <v>0.4375</v>
      </c>
    </row>
    <row r="425" spans="1:12" x14ac:dyDescent="0.3">
      <c r="A425" s="27" t="s">
        <v>227</v>
      </c>
      <c r="B425" s="36">
        <v>317</v>
      </c>
      <c r="C425" s="48">
        <v>116</v>
      </c>
      <c r="D425" s="49">
        <v>51</v>
      </c>
      <c r="E425" s="49">
        <v>119</v>
      </c>
      <c r="F425" s="50">
        <v>63</v>
      </c>
      <c r="G425" s="36">
        <v>321</v>
      </c>
      <c r="H425" s="36">
        <v>1023</v>
      </c>
      <c r="I425" s="36">
        <v>31</v>
      </c>
      <c r="J425" s="36">
        <f t="shared" si="45"/>
        <v>1054</v>
      </c>
      <c r="K425" s="36">
        <v>488</v>
      </c>
      <c r="L425" s="32">
        <f t="shared" si="46"/>
        <v>0.46299810246679318</v>
      </c>
    </row>
    <row r="426" spans="1:12" x14ac:dyDescent="0.3">
      <c r="A426" s="28" t="s">
        <v>228</v>
      </c>
      <c r="B426" s="37">
        <v>304</v>
      </c>
      <c r="C426" s="51">
        <v>96</v>
      </c>
      <c r="D426" s="52">
        <v>49</v>
      </c>
      <c r="E426" s="52">
        <v>92</v>
      </c>
      <c r="F426" s="53">
        <v>68</v>
      </c>
      <c r="G426" s="37">
        <v>299</v>
      </c>
      <c r="H426" s="37">
        <v>805</v>
      </c>
      <c r="I426" s="37">
        <v>19</v>
      </c>
      <c r="J426" s="37">
        <f t="shared" ref="J426" si="47">H426+I426</f>
        <v>824</v>
      </c>
      <c r="K426" s="37">
        <v>389</v>
      </c>
      <c r="L426" s="33">
        <f t="shared" ref="L426:L427" si="48">K426/J426</f>
        <v>0.47208737864077671</v>
      </c>
    </row>
    <row r="427" spans="1:12" x14ac:dyDescent="0.3">
      <c r="A427" s="29" t="s">
        <v>42</v>
      </c>
      <c r="B427" s="30">
        <f t="shared" ref="B427:K427" si="49">SUM(B421:B426)</f>
        <v>1739</v>
      </c>
      <c r="C427" s="30">
        <f t="shared" si="49"/>
        <v>557</v>
      </c>
      <c r="D427" s="30">
        <f t="shared" si="49"/>
        <v>240</v>
      </c>
      <c r="E427" s="30">
        <f t="shared" si="49"/>
        <v>675</v>
      </c>
      <c r="F427" s="30">
        <f t="shared" si="49"/>
        <v>337</v>
      </c>
      <c r="G427" s="30">
        <f t="shared" si="49"/>
        <v>1736</v>
      </c>
      <c r="H427" s="30">
        <f t="shared" si="49"/>
        <v>5497</v>
      </c>
      <c r="I427" s="30">
        <f t="shared" si="49"/>
        <v>161</v>
      </c>
      <c r="J427" s="30">
        <f t="shared" si="49"/>
        <v>5658</v>
      </c>
      <c r="K427" s="30">
        <f t="shared" si="49"/>
        <v>2550</v>
      </c>
      <c r="L427" s="34">
        <f t="shared" si="48"/>
        <v>0.45068928950159065</v>
      </c>
    </row>
    <row r="428" spans="1:12" ht="14.4" thickBot="1" x14ac:dyDescent="0.35">
      <c r="A428" s="8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90"/>
    </row>
    <row r="429" spans="1:12" ht="14.4" thickBot="1" x14ac:dyDescent="0.35">
      <c r="A429" s="87" t="s">
        <v>229</v>
      </c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88"/>
    </row>
    <row r="430" spans="1:12" x14ac:dyDescent="0.3">
      <c r="A430" s="26" t="s">
        <v>230</v>
      </c>
      <c r="B430" s="35">
        <v>137</v>
      </c>
      <c r="C430" s="45">
        <v>62</v>
      </c>
      <c r="D430" s="46">
        <v>18</v>
      </c>
      <c r="E430" s="46">
        <v>36</v>
      </c>
      <c r="F430" s="47">
        <v>26</v>
      </c>
      <c r="G430" s="35">
        <v>146</v>
      </c>
      <c r="H430" s="35">
        <v>527</v>
      </c>
      <c r="I430" s="35">
        <v>8</v>
      </c>
      <c r="J430" s="35">
        <f>H430+I430</f>
        <v>535</v>
      </c>
      <c r="K430" s="35">
        <v>245</v>
      </c>
      <c r="L430" s="31">
        <f>K430/J430</f>
        <v>0.45794392523364486</v>
      </c>
    </row>
    <row r="431" spans="1:12" x14ac:dyDescent="0.3">
      <c r="A431" s="27" t="s">
        <v>231</v>
      </c>
      <c r="B431" s="36">
        <v>55</v>
      </c>
      <c r="C431" s="48">
        <v>31</v>
      </c>
      <c r="D431" s="49">
        <v>5</v>
      </c>
      <c r="E431" s="49">
        <v>13</v>
      </c>
      <c r="F431" s="50">
        <v>15</v>
      </c>
      <c r="G431" s="36">
        <v>56</v>
      </c>
      <c r="H431" s="36">
        <v>297</v>
      </c>
      <c r="I431" s="36">
        <v>2</v>
      </c>
      <c r="J431" s="36">
        <f t="shared" ref="J431" si="50">H431+I431</f>
        <v>299</v>
      </c>
      <c r="K431" s="36">
        <v>73</v>
      </c>
      <c r="L431" s="32">
        <f t="shared" ref="L431" si="51">K431/J431</f>
        <v>0.24414715719063546</v>
      </c>
    </row>
    <row r="432" spans="1:12" x14ac:dyDescent="0.3">
      <c r="A432" s="27" t="s">
        <v>232</v>
      </c>
      <c r="B432" s="36">
        <v>130</v>
      </c>
      <c r="C432" s="48">
        <v>51</v>
      </c>
      <c r="D432" s="49">
        <v>15</v>
      </c>
      <c r="E432" s="49">
        <v>39</v>
      </c>
      <c r="F432" s="50">
        <v>31</v>
      </c>
      <c r="G432" s="36">
        <v>130</v>
      </c>
      <c r="H432" s="36">
        <v>482</v>
      </c>
      <c r="I432" s="36">
        <v>4</v>
      </c>
      <c r="J432" s="36">
        <f t="shared" ref="J432:J433" si="52">H432+I432</f>
        <v>486</v>
      </c>
      <c r="K432" s="36">
        <v>159</v>
      </c>
      <c r="L432" s="32">
        <f t="shared" ref="L432:L434" si="53">K432/J432</f>
        <v>0.3271604938271605</v>
      </c>
    </row>
    <row r="433" spans="1:12" x14ac:dyDescent="0.3">
      <c r="A433" s="28" t="s">
        <v>233</v>
      </c>
      <c r="B433" s="37">
        <v>101</v>
      </c>
      <c r="C433" s="51">
        <v>37</v>
      </c>
      <c r="D433" s="52">
        <v>6</v>
      </c>
      <c r="E433" s="52">
        <v>32</v>
      </c>
      <c r="F433" s="53">
        <v>25</v>
      </c>
      <c r="G433" s="37">
        <v>100</v>
      </c>
      <c r="H433" s="37">
        <v>174</v>
      </c>
      <c r="I433" s="37">
        <v>7</v>
      </c>
      <c r="J433" s="37">
        <f t="shared" si="52"/>
        <v>181</v>
      </c>
      <c r="K433" s="37">
        <v>130</v>
      </c>
      <c r="L433" s="33">
        <f t="shared" si="53"/>
        <v>0.71823204419889508</v>
      </c>
    </row>
    <row r="434" spans="1:12" x14ac:dyDescent="0.3">
      <c r="A434" s="29" t="s">
        <v>42</v>
      </c>
      <c r="B434" s="30">
        <f t="shared" ref="B434:K434" si="54">SUM(B430:B433)</f>
        <v>423</v>
      </c>
      <c r="C434" s="30">
        <f t="shared" si="54"/>
        <v>181</v>
      </c>
      <c r="D434" s="30">
        <f t="shared" si="54"/>
        <v>44</v>
      </c>
      <c r="E434" s="30">
        <f t="shared" si="54"/>
        <v>120</v>
      </c>
      <c r="F434" s="30">
        <f t="shared" si="54"/>
        <v>97</v>
      </c>
      <c r="G434" s="30">
        <f t="shared" si="54"/>
        <v>432</v>
      </c>
      <c r="H434" s="30">
        <f t="shared" si="54"/>
        <v>1480</v>
      </c>
      <c r="I434" s="30">
        <f t="shared" si="54"/>
        <v>21</v>
      </c>
      <c r="J434" s="30">
        <f t="shared" si="54"/>
        <v>1501</v>
      </c>
      <c r="K434" s="30">
        <f t="shared" si="54"/>
        <v>607</v>
      </c>
      <c r="L434" s="34">
        <f t="shared" si="53"/>
        <v>0.4043970686209194</v>
      </c>
    </row>
    <row r="435" spans="1:12" ht="14.4" thickBot="1" x14ac:dyDescent="0.35">
      <c r="A435" s="8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90"/>
    </row>
    <row r="436" spans="1:12" ht="14.4" thickBot="1" x14ac:dyDescent="0.35">
      <c r="A436" s="87" t="s">
        <v>234</v>
      </c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88"/>
    </row>
    <row r="437" spans="1:12" x14ac:dyDescent="0.3">
      <c r="A437" s="26" t="s">
        <v>235</v>
      </c>
      <c r="B437" s="35">
        <v>106</v>
      </c>
      <c r="C437" s="45">
        <v>37</v>
      </c>
      <c r="D437" s="46">
        <v>14</v>
      </c>
      <c r="E437" s="46">
        <v>29</v>
      </c>
      <c r="F437" s="47">
        <v>23</v>
      </c>
      <c r="G437" s="35">
        <v>101</v>
      </c>
      <c r="H437" s="35">
        <v>310</v>
      </c>
      <c r="I437" s="35">
        <v>4</v>
      </c>
      <c r="J437" s="35">
        <f>H437+I437</f>
        <v>314</v>
      </c>
      <c r="K437" s="35">
        <v>132</v>
      </c>
      <c r="L437" s="31">
        <f>K437/J437</f>
        <v>0.42038216560509556</v>
      </c>
    </row>
    <row r="438" spans="1:12" x14ac:dyDescent="0.3">
      <c r="A438" s="28" t="s">
        <v>236</v>
      </c>
      <c r="B438" s="37">
        <v>105</v>
      </c>
      <c r="C438" s="51">
        <v>34</v>
      </c>
      <c r="D438" s="52">
        <v>14</v>
      </c>
      <c r="E438" s="52">
        <v>30</v>
      </c>
      <c r="F438" s="53">
        <v>20</v>
      </c>
      <c r="G438" s="37">
        <v>98</v>
      </c>
      <c r="H438" s="37">
        <v>329</v>
      </c>
      <c r="I438" s="37">
        <v>17</v>
      </c>
      <c r="J438" s="37">
        <f t="shared" ref="J438" si="55">H438+I438</f>
        <v>346</v>
      </c>
      <c r="K438" s="37">
        <v>142</v>
      </c>
      <c r="L438" s="33">
        <f t="shared" ref="L438:L439" si="56">K438/J438</f>
        <v>0.41040462427745666</v>
      </c>
    </row>
    <row r="439" spans="1:12" x14ac:dyDescent="0.3">
      <c r="A439" s="29" t="s">
        <v>42</v>
      </c>
      <c r="B439" s="30">
        <f t="shared" ref="B439:K439" si="57">SUM(B437:B438)</f>
        <v>211</v>
      </c>
      <c r="C439" s="30">
        <f t="shared" si="57"/>
        <v>71</v>
      </c>
      <c r="D439" s="30">
        <f t="shared" si="57"/>
        <v>28</v>
      </c>
      <c r="E439" s="30">
        <f t="shared" si="57"/>
        <v>59</v>
      </c>
      <c r="F439" s="30">
        <f t="shared" si="57"/>
        <v>43</v>
      </c>
      <c r="G439" s="30">
        <f t="shared" si="57"/>
        <v>199</v>
      </c>
      <c r="H439" s="30">
        <f t="shared" si="57"/>
        <v>639</v>
      </c>
      <c r="I439" s="30">
        <f t="shared" si="57"/>
        <v>21</v>
      </c>
      <c r="J439" s="30">
        <f t="shared" si="57"/>
        <v>660</v>
      </c>
      <c r="K439" s="30">
        <f t="shared" si="57"/>
        <v>274</v>
      </c>
      <c r="L439" s="34">
        <f t="shared" si="56"/>
        <v>0.41515151515151516</v>
      </c>
    </row>
    <row r="440" spans="1:12" ht="14.4" thickBot="1" x14ac:dyDescent="0.35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</row>
    <row r="441" spans="1:12" ht="14.4" thickBot="1" x14ac:dyDescent="0.35">
      <c r="A441" s="87" t="s">
        <v>237</v>
      </c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88"/>
    </row>
    <row r="442" spans="1:12" x14ac:dyDescent="0.3">
      <c r="A442" s="40" t="s">
        <v>238</v>
      </c>
      <c r="B442" s="35">
        <v>339</v>
      </c>
      <c r="C442" s="45">
        <v>70</v>
      </c>
      <c r="D442" s="46">
        <v>101</v>
      </c>
      <c r="E442" s="46">
        <v>153</v>
      </c>
      <c r="F442" s="47">
        <v>62</v>
      </c>
      <c r="G442" s="35">
        <v>348</v>
      </c>
      <c r="H442" s="35">
        <v>1485</v>
      </c>
      <c r="I442" s="35">
        <v>32</v>
      </c>
      <c r="J442" s="35">
        <f>H442+I442</f>
        <v>1517</v>
      </c>
      <c r="K442" s="35">
        <v>457</v>
      </c>
      <c r="L442" s="31">
        <f>K442/J442</f>
        <v>0.30125247198417932</v>
      </c>
    </row>
    <row r="443" spans="1:12" x14ac:dyDescent="0.3">
      <c r="A443" s="41" t="s">
        <v>239</v>
      </c>
      <c r="B443" s="36">
        <v>142</v>
      </c>
      <c r="C443" s="48">
        <v>38</v>
      </c>
      <c r="D443" s="49">
        <v>40</v>
      </c>
      <c r="E443" s="49">
        <v>73</v>
      </c>
      <c r="F443" s="50">
        <v>29</v>
      </c>
      <c r="G443" s="36">
        <v>147</v>
      </c>
      <c r="H443" s="36">
        <v>686</v>
      </c>
      <c r="I443" s="36">
        <v>9</v>
      </c>
      <c r="J443" s="36">
        <f t="shared" ref="J443:J506" si="58">H443+I443</f>
        <v>695</v>
      </c>
      <c r="K443" s="36">
        <v>199</v>
      </c>
      <c r="L443" s="32">
        <f t="shared" ref="L443:L506" si="59">K443/J443</f>
        <v>0.28633093525179854</v>
      </c>
    </row>
    <row r="444" spans="1:12" x14ac:dyDescent="0.3">
      <c r="A444" s="41" t="s">
        <v>240</v>
      </c>
      <c r="B444" s="36">
        <v>331</v>
      </c>
      <c r="C444" s="48">
        <v>79</v>
      </c>
      <c r="D444" s="49">
        <v>109</v>
      </c>
      <c r="E444" s="49">
        <v>149</v>
      </c>
      <c r="F444" s="50">
        <v>58</v>
      </c>
      <c r="G444" s="36">
        <v>339</v>
      </c>
      <c r="H444" s="36">
        <v>1462</v>
      </c>
      <c r="I444" s="36">
        <v>20</v>
      </c>
      <c r="J444" s="36">
        <f t="shared" si="58"/>
        <v>1482</v>
      </c>
      <c r="K444" s="36">
        <v>455</v>
      </c>
      <c r="L444" s="32">
        <f t="shared" si="59"/>
        <v>0.30701754385964913</v>
      </c>
    </row>
    <row r="445" spans="1:12" x14ac:dyDescent="0.3">
      <c r="A445" s="41" t="s">
        <v>241</v>
      </c>
      <c r="B445" s="36">
        <v>46</v>
      </c>
      <c r="C445" s="48">
        <v>6</v>
      </c>
      <c r="D445" s="49">
        <v>23</v>
      </c>
      <c r="E445" s="49">
        <v>17</v>
      </c>
      <c r="F445" s="50">
        <v>15</v>
      </c>
      <c r="G445" s="36">
        <v>54</v>
      </c>
      <c r="H445" s="36">
        <v>552</v>
      </c>
      <c r="I445" s="36">
        <v>3</v>
      </c>
      <c r="J445" s="36">
        <f t="shared" si="58"/>
        <v>555</v>
      </c>
      <c r="K445" s="36">
        <v>63</v>
      </c>
      <c r="L445" s="32">
        <f t="shared" si="59"/>
        <v>0.11351351351351352</v>
      </c>
    </row>
    <row r="446" spans="1:12" x14ac:dyDescent="0.3">
      <c r="A446" s="41" t="s">
        <v>242</v>
      </c>
      <c r="B446" s="36">
        <v>182</v>
      </c>
      <c r="C446" s="48">
        <v>33</v>
      </c>
      <c r="D446" s="49">
        <v>98</v>
      </c>
      <c r="E446" s="49">
        <v>52</v>
      </c>
      <c r="F446" s="50">
        <v>33</v>
      </c>
      <c r="G446" s="36">
        <v>181</v>
      </c>
      <c r="H446" s="36">
        <v>1003</v>
      </c>
      <c r="I446" s="36">
        <v>9</v>
      </c>
      <c r="J446" s="36">
        <f t="shared" si="58"/>
        <v>1012</v>
      </c>
      <c r="K446" s="36">
        <v>240</v>
      </c>
      <c r="L446" s="32">
        <f t="shared" si="59"/>
        <v>0.23715415019762845</v>
      </c>
    </row>
    <row r="447" spans="1:12" x14ac:dyDescent="0.3">
      <c r="A447" s="41" t="s">
        <v>243</v>
      </c>
      <c r="B447" s="36">
        <v>265</v>
      </c>
      <c r="C447" s="48">
        <v>59</v>
      </c>
      <c r="D447" s="49">
        <v>139</v>
      </c>
      <c r="E447" s="49">
        <v>75</v>
      </c>
      <c r="F447" s="50">
        <v>41</v>
      </c>
      <c r="G447" s="36">
        <v>274</v>
      </c>
      <c r="H447" s="36">
        <v>1524</v>
      </c>
      <c r="I447" s="36">
        <v>13</v>
      </c>
      <c r="J447" s="36">
        <f t="shared" si="58"/>
        <v>1537</v>
      </c>
      <c r="K447" s="36">
        <v>339</v>
      </c>
      <c r="L447" s="32">
        <f t="shared" si="59"/>
        <v>0.22055953155497723</v>
      </c>
    </row>
    <row r="448" spans="1:12" x14ac:dyDescent="0.3">
      <c r="A448" s="41" t="s">
        <v>244</v>
      </c>
      <c r="B448" s="36">
        <v>239</v>
      </c>
      <c r="C448" s="48">
        <v>50</v>
      </c>
      <c r="D448" s="49">
        <v>163</v>
      </c>
      <c r="E448" s="49">
        <v>72</v>
      </c>
      <c r="F448" s="50">
        <v>21</v>
      </c>
      <c r="G448" s="36">
        <v>256</v>
      </c>
      <c r="H448" s="36">
        <v>1509</v>
      </c>
      <c r="I448" s="36">
        <v>11</v>
      </c>
      <c r="J448" s="36">
        <f t="shared" si="58"/>
        <v>1520</v>
      </c>
      <c r="K448" s="36">
        <v>339</v>
      </c>
      <c r="L448" s="32">
        <f t="shared" si="59"/>
        <v>0.22302631578947368</v>
      </c>
    </row>
    <row r="449" spans="1:12" x14ac:dyDescent="0.3">
      <c r="A449" s="41" t="s">
        <v>245</v>
      </c>
      <c r="B449" s="36">
        <v>34</v>
      </c>
      <c r="C449" s="48">
        <v>9</v>
      </c>
      <c r="D449" s="49">
        <v>13</v>
      </c>
      <c r="E449" s="49">
        <v>12</v>
      </c>
      <c r="F449" s="50">
        <v>8</v>
      </c>
      <c r="G449" s="36">
        <v>36</v>
      </c>
      <c r="H449" s="36">
        <v>734</v>
      </c>
      <c r="I449" s="36">
        <v>2</v>
      </c>
      <c r="J449" s="36">
        <f t="shared" si="58"/>
        <v>736</v>
      </c>
      <c r="K449" s="36">
        <v>46</v>
      </c>
      <c r="L449" s="32">
        <f t="shared" si="59"/>
        <v>6.25E-2</v>
      </c>
    </row>
    <row r="450" spans="1:12" x14ac:dyDescent="0.3">
      <c r="A450" s="41" t="s">
        <v>246</v>
      </c>
      <c r="B450" s="36">
        <v>178</v>
      </c>
      <c r="C450" s="48">
        <v>41</v>
      </c>
      <c r="D450" s="49">
        <v>75</v>
      </c>
      <c r="E450" s="49">
        <v>57</v>
      </c>
      <c r="F450" s="50">
        <v>30</v>
      </c>
      <c r="G450" s="36">
        <v>183</v>
      </c>
      <c r="H450" s="36">
        <v>1475</v>
      </c>
      <c r="I450" s="36">
        <v>12</v>
      </c>
      <c r="J450" s="36">
        <f t="shared" si="58"/>
        <v>1487</v>
      </c>
      <c r="K450" s="36">
        <v>215</v>
      </c>
      <c r="L450" s="32">
        <f t="shared" si="59"/>
        <v>0.14458641560188298</v>
      </c>
    </row>
    <row r="451" spans="1:12" x14ac:dyDescent="0.3">
      <c r="A451" s="41" t="s">
        <v>247</v>
      </c>
      <c r="B451" s="36">
        <v>303</v>
      </c>
      <c r="C451" s="48">
        <v>67</v>
      </c>
      <c r="D451" s="49">
        <v>133</v>
      </c>
      <c r="E451" s="49">
        <v>114</v>
      </c>
      <c r="F451" s="50">
        <v>43</v>
      </c>
      <c r="G451" s="36">
        <v>315</v>
      </c>
      <c r="H451" s="36">
        <v>1429</v>
      </c>
      <c r="I451" s="36">
        <v>27</v>
      </c>
      <c r="J451" s="36">
        <f t="shared" si="58"/>
        <v>1456</v>
      </c>
      <c r="K451" s="36">
        <v>397</v>
      </c>
      <c r="L451" s="32">
        <f t="shared" si="59"/>
        <v>0.27266483516483514</v>
      </c>
    </row>
    <row r="452" spans="1:12" x14ac:dyDescent="0.3">
      <c r="A452" s="41" t="s">
        <v>248</v>
      </c>
      <c r="B452" s="36">
        <v>255</v>
      </c>
      <c r="C452" s="48">
        <v>51</v>
      </c>
      <c r="D452" s="49">
        <v>140</v>
      </c>
      <c r="E452" s="49">
        <v>60</v>
      </c>
      <c r="F452" s="50">
        <v>49</v>
      </c>
      <c r="G452" s="36">
        <v>269</v>
      </c>
      <c r="H452" s="36">
        <v>1442</v>
      </c>
      <c r="I452" s="36">
        <v>11</v>
      </c>
      <c r="J452" s="36">
        <f t="shared" si="58"/>
        <v>1453</v>
      </c>
      <c r="K452" s="36">
        <v>327</v>
      </c>
      <c r="L452" s="32">
        <f t="shared" si="59"/>
        <v>0.22505161734342738</v>
      </c>
    </row>
    <row r="453" spans="1:12" x14ac:dyDescent="0.3">
      <c r="A453" s="41" t="s">
        <v>249</v>
      </c>
      <c r="B453" s="36">
        <v>124</v>
      </c>
      <c r="C453" s="48">
        <v>30</v>
      </c>
      <c r="D453" s="49">
        <v>56</v>
      </c>
      <c r="E453" s="49">
        <v>32</v>
      </c>
      <c r="F453" s="50">
        <v>30</v>
      </c>
      <c r="G453" s="36">
        <v>138</v>
      </c>
      <c r="H453" s="36">
        <v>1136</v>
      </c>
      <c r="I453" s="36">
        <v>11</v>
      </c>
      <c r="J453" s="36">
        <f t="shared" si="58"/>
        <v>1147</v>
      </c>
      <c r="K453" s="36">
        <v>166</v>
      </c>
      <c r="L453" s="32">
        <f t="shared" si="59"/>
        <v>0.14472537053182213</v>
      </c>
    </row>
    <row r="454" spans="1:12" x14ac:dyDescent="0.3">
      <c r="A454" s="41" t="s">
        <v>250</v>
      </c>
      <c r="B454" s="36">
        <v>203</v>
      </c>
      <c r="C454" s="48">
        <v>44</v>
      </c>
      <c r="D454" s="49">
        <v>81</v>
      </c>
      <c r="E454" s="49">
        <v>68</v>
      </c>
      <c r="F454" s="50">
        <v>26</v>
      </c>
      <c r="G454" s="36">
        <v>207</v>
      </c>
      <c r="H454" s="36">
        <v>2176</v>
      </c>
      <c r="I454" s="36">
        <v>20</v>
      </c>
      <c r="J454" s="36">
        <f t="shared" si="58"/>
        <v>2196</v>
      </c>
      <c r="K454" s="36">
        <v>244</v>
      </c>
      <c r="L454" s="32">
        <f t="shared" si="59"/>
        <v>0.1111111111111111</v>
      </c>
    </row>
    <row r="455" spans="1:12" x14ac:dyDescent="0.3">
      <c r="A455" s="41" t="s">
        <v>251</v>
      </c>
      <c r="B455" s="36">
        <v>164</v>
      </c>
      <c r="C455" s="48">
        <v>42</v>
      </c>
      <c r="D455" s="49">
        <v>63</v>
      </c>
      <c r="E455" s="49">
        <v>70</v>
      </c>
      <c r="F455" s="50">
        <v>23</v>
      </c>
      <c r="G455" s="36">
        <v>174</v>
      </c>
      <c r="H455" s="36">
        <v>1174</v>
      </c>
      <c r="I455" s="36">
        <v>11</v>
      </c>
      <c r="J455" s="36">
        <f t="shared" si="58"/>
        <v>1185</v>
      </c>
      <c r="K455" s="36">
        <v>218</v>
      </c>
      <c r="L455" s="32">
        <f t="shared" si="59"/>
        <v>0.18396624472573839</v>
      </c>
    </row>
    <row r="456" spans="1:12" x14ac:dyDescent="0.3">
      <c r="A456" s="41" t="s">
        <v>252</v>
      </c>
      <c r="B456" s="36">
        <v>69</v>
      </c>
      <c r="C456" s="48">
        <v>24</v>
      </c>
      <c r="D456" s="49">
        <v>28</v>
      </c>
      <c r="E456" s="49">
        <v>16</v>
      </c>
      <c r="F456" s="50">
        <v>13</v>
      </c>
      <c r="G456" s="36">
        <v>76</v>
      </c>
      <c r="H456" s="36">
        <v>880</v>
      </c>
      <c r="I456" s="36">
        <v>13</v>
      </c>
      <c r="J456" s="36">
        <f t="shared" si="58"/>
        <v>893</v>
      </c>
      <c r="K456" s="36">
        <v>91</v>
      </c>
      <c r="L456" s="32">
        <f t="shared" si="59"/>
        <v>0.1019036954087346</v>
      </c>
    </row>
    <row r="457" spans="1:12" x14ac:dyDescent="0.3">
      <c r="A457" s="41" t="s">
        <v>253</v>
      </c>
      <c r="B457" s="36">
        <v>71</v>
      </c>
      <c r="C457" s="48">
        <v>20</v>
      </c>
      <c r="D457" s="49">
        <v>25</v>
      </c>
      <c r="E457" s="49">
        <v>19</v>
      </c>
      <c r="F457" s="50">
        <v>13</v>
      </c>
      <c r="G457" s="36">
        <v>74</v>
      </c>
      <c r="H457" s="36">
        <v>1014</v>
      </c>
      <c r="I457" s="36">
        <v>5</v>
      </c>
      <c r="J457" s="36">
        <f t="shared" si="58"/>
        <v>1019</v>
      </c>
      <c r="K457" s="36">
        <v>88</v>
      </c>
      <c r="L457" s="32">
        <f t="shared" si="59"/>
        <v>8.6359175662414134E-2</v>
      </c>
    </row>
    <row r="458" spans="1:12" x14ac:dyDescent="0.3">
      <c r="A458" s="41" t="s">
        <v>254</v>
      </c>
      <c r="B458" s="36">
        <v>63</v>
      </c>
      <c r="C458" s="48">
        <v>15</v>
      </c>
      <c r="D458" s="49">
        <v>18</v>
      </c>
      <c r="E458" s="49">
        <v>34</v>
      </c>
      <c r="F458" s="50">
        <v>9</v>
      </c>
      <c r="G458" s="36">
        <v>65</v>
      </c>
      <c r="H458" s="36">
        <v>364</v>
      </c>
      <c r="I458" s="36">
        <v>4</v>
      </c>
      <c r="J458" s="36">
        <f t="shared" si="58"/>
        <v>368</v>
      </c>
      <c r="K458" s="36">
        <v>93</v>
      </c>
      <c r="L458" s="32">
        <f t="shared" si="59"/>
        <v>0.25271739130434784</v>
      </c>
    </row>
    <row r="459" spans="1:12" x14ac:dyDescent="0.3">
      <c r="A459" s="41" t="s">
        <v>255</v>
      </c>
      <c r="B459" s="36">
        <v>255</v>
      </c>
      <c r="C459" s="48">
        <v>55</v>
      </c>
      <c r="D459" s="49">
        <v>79</v>
      </c>
      <c r="E459" s="49">
        <v>122</v>
      </c>
      <c r="F459" s="50">
        <v>63</v>
      </c>
      <c r="G459" s="36">
        <v>271</v>
      </c>
      <c r="H459" s="36">
        <v>1478</v>
      </c>
      <c r="I459" s="36">
        <v>13</v>
      </c>
      <c r="J459" s="36">
        <f t="shared" si="58"/>
        <v>1491</v>
      </c>
      <c r="K459" s="36">
        <v>353</v>
      </c>
      <c r="L459" s="32">
        <f t="shared" si="59"/>
        <v>0.23675385647216632</v>
      </c>
    </row>
    <row r="460" spans="1:12" x14ac:dyDescent="0.3">
      <c r="A460" s="41" t="s">
        <v>256</v>
      </c>
      <c r="B460" s="36">
        <v>296</v>
      </c>
      <c r="C460" s="48">
        <v>48</v>
      </c>
      <c r="D460" s="49">
        <v>138</v>
      </c>
      <c r="E460" s="49">
        <v>134</v>
      </c>
      <c r="F460" s="50">
        <v>64</v>
      </c>
      <c r="G460" s="36">
        <v>310</v>
      </c>
      <c r="H460" s="36">
        <v>1627</v>
      </c>
      <c r="I460" s="36">
        <v>15</v>
      </c>
      <c r="J460" s="36">
        <f t="shared" si="58"/>
        <v>1642</v>
      </c>
      <c r="K460" s="36">
        <v>421</v>
      </c>
      <c r="L460" s="32">
        <f t="shared" si="59"/>
        <v>0.256394640682095</v>
      </c>
    </row>
    <row r="461" spans="1:12" x14ac:dyDescent="0.3">
      <c r="A461" s="41" t="s">
        <v>257</v>
      </c>
      <c r="B461" s="36">
        <v>153</v>
      </c>
      <c r="C461" s="48">
        <v>26</v>
      </c>
      <c r="D461" s="49">
        <v>52</v>
      </c>
      <c r="E461" s="49">
        <v>73</v>
      </c>
      <c r="F461" s="50">
        <v>37</v>
      </c>
      <c r="G461" s="36">
        <v>154</v>
      </c>
      <c r="H461" s="36">
        <v>923</v>
      </c>
      <c r="I461" s="36">
        <v>6</v>
      </c>
      <c r="J461" s="36">
        <f t="shared" si="58"/>
        <v>929</v>
      </c>
      <c r="K461" s="36">
        <v>203</v>
      </c>
      <c r="L461" s="32">
        <f t="shared" si="59"/>
        <v>0.2185145317545748</v>
      </c>
    </row>
    <row r="462" spans="1:12" x14ac:dyDescent="0.3">
      <c r="A462" s="27" t="s">
        <v>258</v>
      </c>
      <c r="B462" s="36">
        <v>268</v>
      </c>
      <c r="C462" s="48">
        <v>54</v>
      </c>
      <c r="D462" s="49">
        <v>129</v>
      </c>
      <c r="E462" s="49">
        <v>101</v>
      </c>
      <c r="F462" s="50">
        <v>48</v>
      </c>
      <c r="G462" s="36">
        <v>270</v>
      </c>
      <c r="H462" s="36">
        <v>1749</v>
      </c>
      <c r="I462" s="36">
        <v>11</v>
      </c>
      <c r="J462" s="36">
        <f t="shared" si="58"/>
        <v>1760</v>
      </c>
      <c r="K462" s="36">
        <v>358</v>
      </c>
      <c r="L462" s="32">
        <f t="shared" si="59"/>
        <v>0.2034090909090909</v>
      </c>
    </row>
    <row r="463" spans="1:12" x14ac:dyDescent="0.3">
      <c r="A463" s="27" t="s">
        <v>259</v>
      </c>
      <c r="B463" s="36">
        <v>236</v>
      </c>
      <c r="C463" s="48">
        <v>41</v>
      </c>
      <c r="D463" s="49">
        <v>116</v>
      </c>
      <c r="E463" s="49">
        <v>98</v>
      </c>
      <c r="F463" s="50">
        <v>34</v>
      </c>
      <c r="G463" s="36">
        <v>249</v>
      </c>
      <c r="H463" s="36">
        <v>1298</v>
      </c>
      <c r="I463" s="36">
        <v>8</v>
      </c>
      <c r="J463" s="36">
        <f t="shared" si="58"/>
        <v>1306</v>
      </c>
      <c r="K463" s="36">
        <v>314</v>
      </c>
      <c r="L463" s="32">
        <f t="shared" si="59"/>
        <v>0.24042879019908117</v>
      </c>
    </row>
    <row r="464" spans="1:12" ht="14.4" thickBot="1" x14ac:dyDescent="0.35">
      <c r="A464" s="27" t="s">
        <v>260</v>
      </c>
      <c r="B464" s="36">
        <v>183</v>
      </c>
      <c r="C464" s="48">
        <v>50</v>
      </c>
      <c r="D464" s="49">
        <v>83</v>
      </c>
      <c r="E464" s="49">
        <v>55</v>
      </c>
      <c r="F464" s="50">
        <v>33</v>
      </c>
      <c r="G464" s="36">
        <v>194</v>
      </c>
      <c r="H464" s="36">
        <v>1429</v>
      </c>
      <c r="I464" s="36">
        <v>15</v>
      </c>
      <c r="J464" s="36">
        <f t="shared" si="58"/>
        <v>1444</v>
      </c>
      <c r="K464" s="36">
        <v>243</v>
      </c>
      <c r="L464" s="32">
        <f t="shared" si="59"/>
        <v>0.1682825484764543</v>
      </c>
    </row>
    <row r="465" spans="1:12" ht="14.4" thickBot="1" x14ac:dyDescent="0.35">
      <c r="A465" s="87" t="s">
        <v>727</v>
      </c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88"/>
    </row>
    <row r="466" spans="1:12" x14ac:dyDescent="0.3">
      <c r="A466" s="27" t="s">
        <v>261</v>
      </c>
      <c r="B466" s="36">
        <v>208</v>
      </c>
      <c r="C466" s="48">
        <v>43</v>
      </c>
      <c r="D466" s="49">
        <v>84</v>
      </c>
      <c r="E466" s="49">
        <v>107</v>
      </c>
      <c r="F466" s="50">
        <v>33</v>
      </c>
      <c r="G466" s="36">
        <v>222</v>
      </c>
      <c r="H466" s="36">
        <v>953</v>
      </c>
      <c r="I466" s="36">
        <v>5</v>
      </c>
      <c r="J466" s="36">
        <f t="shared" si="58"/>
        <v>958</v>
      </c>
      <c r="K466" s="36">
        <v>291</v>
      </c>
      <c r="L466" s="32">
        <f t="shared" si="59"/>
        <v>0.30375782881002089</v>
      </c>
    </row>
    <row r="467" spans="1:12" x14ac:dyDescent="0.3">
      <c r="A467" s="27" t="s">
        <v>262</v>
      </c>
      <c r="B467" s="36">
        <v>189</v>
      </c>
      <c r="C467" s="48">
        <v>37</v>
      </c>
      <c r="D467" s="49">
        <v>83</v>
      </c>
      <c r="E467" s="49">
        <v>89</v>
      </c>
      <c r="F467" s="50">
        <v>25</v>
      </c>
      <c r="G467" s="36">
        <v>201</v>
      </c>
      <c r="H467" s="36">
        <v>697</v>
      </c>
      <c r="I467" s="36">
        <v>9</v>
      </c>
      <c r="J467" s="36">
        <f t="shared" si="58"/>
        <v>706</v>
      </c>
      <c r="K467" s="36">
        <v>244</v>
      </c>
      <c r="L467" s="32">
        <f t="shared" si="59"/>
        <v>0.34560906515580736</v>
      </c>
    </row>
    <row r="468" spans="1:12" x14ac:dyDescent="0.3">
      <c r="A468" s="27" t="s">
        <v>263</v>
      </c>
      <c r="B468" s="36">
        <v>150</v>
      </c>
      <c r="C468" s="48">
        <v>40</v>
      </c>
      <c r="D468" s="49">
        <v>57</v>
      </c>
      <c r="E468" s="49">
        <v>59</v>
      </c>
      <c r="F468" s="50">
        <v>24</v>
      </c>
      <c r="G468" s="36">
        <v>162</v>
      </c>
      <c r="H468" s="36">
        <v>563</v>
      </c>
      <c r="I468" s="36">
        <v>8</v>
      </c>
      <c r="J468" s="36">
        <f t="shared" si="58"/>
        <v>571</v>
      </c>
      <c r="K468" s="36">
        <v>206</v>
      </c>
      <c r="L468" s="32">
        <f t="shared" si="59"/>
        <v>0.36077057793345008</v>
      </c>
    </row>
    <row r="469" spans="1:12" x14ac:dyDescent="0.3">
      <c r="A469" s="27" t="s">
        <v>264</v>
      </c>
      <c r="B469" s="36">
        <v>268</v>
      </c>
      <c r="C469" s="48">
        <v>57</v>
      </c>
      <c r="D469" s="49">
        <v>87</v>
      </c>
      <c r="E469" s="49">
        <v>129</v>
      </c>
      <c r="F469" s="50">
        <v>48</v>
      </c>
      <c r="G469" s="36">
        <v>283</v>
      </c>
      <c r="H469" s="36">
        <v>1153</v>
      </c>
      <c r="I469" s="36">
        <v>13</v>
      </c>
      <c r="J469" s="36">
        <f t="shared" si="58"/>
        <v>1166</v>
      </c>
      <c r="K469" s="36">
        <v>350</v>
      </c>
      <c r="L469" s="32">
        <f t="shared" si="59"/>
        <v>0.30017152658662094</v>
      </c>
    </row>
    <row r="470" spans="1:12" x14ac:dyDescent="0.3">
      <c r="A470" s="27" t="s">
        <v>265</v>
      </c>
      <c r="B470" s="36">
        <v>174</v>
      </c>
      <c r="C470" s="48">
        <v>41</v>
      </c>
      <c r="D470" s="49">
        <v>61</v>
      </c>
      <c r="E470" s="49">
        <v>68</v>
      </c>
      <c r="F470" s="50">
        <v>34</v>
      </c>
      <c r="G470" s="36">
        <v>179</v>
      </c>
      <c r="H470" s="36">
        <v>869</v>
      </c>
      <c r="I470" s="36">
        <v>13</v>
      </c>
      <c r="J470" s="36">
        <f t="shared" si="58"/>
        <v>882</v>
      </c>
      <c r="K470" s="36">
        <v>229</v>
      </c>
      <c r="L470" s="32">
        <f t="shared" si="59"/>
        <v>0.25963718820861675</v>
      </c>
    </row>
    <row r="471" spans="1:12" x14ac:dyDescent="0.3">
      <c r="A471" s="27" t="s">
        <v>266</v>
      </c>
      <c r="B471" s="36">
        <v>182</v>
      </c>
      <c r="C471" s="48">
        <v>33</v>
      </c>
      <c r="D471" s="49">
        <v>72</v>
      </c>
      <c r="E471" s="49">
        <v>96</v>
      </c>
      <c r="F471" s="50">
        <v>31</v>
      </c>
      <c r="G471" s="36">
        <v>189</v>
      </c>
      <c r="H471" s="36">
        <v>1005</v>
      </c>
      <c r="I471" s="36">
        <v>8</v>
      </c>
      <c r="J471" s="36">
        <f t="shared" si="58"/>
        <v>1013</v>
      </c>
      <c r="K471" s="36">
        <v>259</v>
      </c>
      <c r="L471" s="32">
        <f t="shared" si="59"/>
        <v>0.25567620927936824</v>
      </c>
    </row>
    <row r="472" spans="1:12" x14ac:dyDescent="0.3">
      <c r="A472" s="27" t="s">
        <v>267</v>
      </c>
      <c r="B472" s="36">
        <v>121</v>
      </c>
      <c r="C472" s="48">
        <v>34</v>
      </c>
      <c r="D472" s="49">
        <v>36</v>
      </c>
      <c r="E472" s="49">
        <v>52</v>
      </c>
      <c r="F472" s="50">
        <v>21</v>
      </c>
      <c r="G472" s="36">
        <v>128</v>
      </c>
      <c r="H472" s="36">
        <v>566</v>
      </c>
      <c r="I472" s="36">
        <v>2</v>
      </c>
      <c r="J472" s="36">
        <f t="shared" si="58"/>
        <v>568</v>
      </c>
      <c r="K472" s="36">
        <v>163</v>
      </c>
      <c r="L472" s="32">
        <f t="shared" si="59"/>
        <v>0.2869718309859155</v>
      </c>
    </row>
    <row r="473" spans="1:12" x14ac:dyDescent="0.3">
      <c r="A473" s="27" t="s">
        <v>268</v>
      </c>
      <c r="B473" s="36">
        <v>198</v>
      </c>
      <c r="C473" s="48">
        <v>45</v>
      </c>
      <c r="D473" s="49">
        <v>70</v>
      </c>
      <c r="E473" s="49">
        <v>89</v>
      </c>
      <c r="F473" s="50">
        <v>42</v>
      </c>
      <c r="G473" s="36">
        <v>211</v>
      </c>
      <c r="H473" s="36">
        <v>1189</v>
      </c>
      <c r="I473" s="36">
        <v>8</v>
      </c>
      <c r="J473" s="36">
        <f t="shared" si="58"/>
        <v>1197</v>
      </c>
      <c r="K473" s="36">
        <v>279</v>
      </c>
      <c r="L473" s="32">
        <f t="shared" si="59"/>
        <v>0.23308270676691728</v>
      </c>
    </row>
    <row r="474" spans="1:12" x14ac:dyDescent="0.3">
      <c r="A474" s="27" t="s">
        <v>269</v>
      </c>
      <c r="B474" s="36">
        <v>287</v>
      </c>
      <c r="C474" s="48">
        <v>68</v>
      </c>
      <c r="D474" s="49">
        <v>60</v>
      </c>
      <c r="E474" s="49">
        <v>142</v>
      </c>
      <c r="F474" s="50">
        <v>64</v>
      </c>
      <c r="G474" s="36">
        <v>305</v>
      </c>
      <c r="H474" s="36">
        <v>1621</v>
      </c>
      <c r="I474" s="36">
        <v>17</v>
      </c>
      <c r="J474" s="36">
        <f t="shared" si="58"/>
        <v>1638</v>
      </c>
      <c r="K474" s="36">
        <v>400</v>
      </c>
      <c r="L474" s="32">
        <f t="shared" si="59"/>
        <v>0.24420024420024419</v>
      </c>
    </row>
    <row r="475" spans="1:12" x14ac:dyDescent="0.3">
      <c r="A475" s="27" t="s">
        <v>270</v>
      </c>
      <c r="B475" s="36">
        <v>366</v>
      </c>
      <c r="C475" s="48">
        <v>102</v>
      </c>
      <c r="D475" s="49">
        <v>99</v>
      </c>
      <c r="E475" s="49">
        <v>154</v>
      </c>
      <c r="F475" s="50">
        <v>67</v>
      </c>
      <c r="G475" s="36">
        <v>375</v>
      </c>
      <c r="H475" s="36">
        <v>1892</v>
      </c>
      <c r="I475" s="36">
        <v>18</v>
      </c>
      <c r="J475" s="36">
        <f t="shared" si="58"/>
        <v>1910</v>
      </c>
      <c r="K475" s="36">
        <v>496</v>
      </c>
      <c r="L475" s="32">
        <f t="shared" si="59"/>
        <v>0.25968586387434556</v>
      </c>
    </row>
    <row r="476" spans="1:12" x14ac:dyDescent="0.3">
      <c r="A476" s="27" t="s">
        <v>271</v>
      </c>
      <c r="B476" s="36">
        <v>313</v>
      </c>
      <c r="C476" s="48">
        <v>92</v>
      </c>
      <c r="D476" s="49">
        <v>66</v>
      </c>
      <c r="E476" s="49">
        <v>158</v>
      </c>
      <c r="F476" s="50">
        <v>64</v>
      </c>
      <c r="G476" s="36">
        <v>317</v>
      </c>
      <c r="H476" s="36">
        <v>1896</v>
      </c>
      <c r="I476" s="36">
        <v>16</v>
      </c>
      <c r="J476" s="36">
        <f t="shared" si="58"/>
        <v>1912</v>
      </c>
      <c r="K476" s="36">
        <v>433</v>
      </c>
      <c r="L476" s="32">
        <f t="shared" si="59"/>
        <v>0.22646443514644352</v>
      </c>
    </row>
    <row r="477" spans="1:12" x14ac:dyDescent="0.3">
      <c r="A477" s="27" t="s">
        <v>272</v>
      </c>
      <c r="B477" s="36">
        <v>92</v>
      </c>
      <c r="C477" s="48">
        <v>17</v>
      </c>
      <c r="D477" s="49">
        <v>36</v>
      </c>
      <c r="E477" s="49">
        <v>48</v>
      </c>
      <c r="F477" s="50">
        <v>16</v>
      </c>
      <c r="G477" s="36">
        <v>93</v>
      </c>
      <c r="H477" s="36">
        <v>529</v>
      </c>
      <c r="I477" s="36">
        <v>5</v>
      </c>
      <c r="J477" s="36">
        <f t="shared" si="58"/>
        <v>534</v>
      </c>
      <c r="K477" s="36">
        <v>132</v>
      </c>
      <c r="L477" s="32">
        <f t="shared" si="59"/>
        <v>0.24719101123595505</v>
      </c>
    </row>
    <row r="478" spans="1:12" x14ac:dyDescent="0.3">
      <c r="A478" s="27" t="s">
        <v>273</v>
      </c>
      <c r="B478" s="36">
        <v>67</v>
      </c>
      <c r="C478" s="48">
        <v>15</v>
      </c>
      <c r="D478" s="49">
        <v>24</v>
      </c>
      <c r="E478" s="49">
        <v>25</v>
      </c>
      <c r="F478" s="50">
        <v>13</v>
      </c>
      <c r="G478" s="36">
        <v>69</v>
      </c>
      <c r="H478" s="36">
        <v>345</v>
      </c>
      <c r="I478" s="36">
        <v>3</v>
      </c>
      <c r="J478" s="36">
        <f t="shared" si="58"/>
        <v>348</v>
      </c>
      <c r="K478" s="36">
        <v>82</v>
      </c>
      <c r="L478" s="32">
        <f t="shared" si="59"/>
        <v>0.23563218390804597</v>
      </c>
    </row>
    <row r="479" spans="1:12" x14ac:dyDescent="0.3">
      <c r="A479" s="27" t="s">
        <v>274</v>
      </c>
      <c r="B479" s="36">
        <v>125</v>
      </c>
      <c r="C479" s="48">
        <v>35</v>
      </c>
      <c r="D479" s="49">
        <v>43</v>
      </c>
      <c r="E479" s="49">
        <v>48</v>
      </c>
      <c r="F479" s="50">
        <v>26</v>
      </c>
      <c r="G479" s="36">
        <v>126</v>
      </c>
      <c r="H479" s="36">
        <v>1134</v>
      </c>
      <c r="I479" s="36">
        <v>7</v>
      </c>
      <c r="J479" s="36">
        <f t="shared" si="58"/>
        <v>1141</v>
      </c>
      <c r="K479" s="36">
        <v>157</v>
      </c>
      <c r="L479" s="32">
        <f t="shared" si="59"/>
        <v>0.13759859772129709</v>
      </c>
    </row>
    <row r="480" spans="1:12" x14ac:dyDescent="0.3">
      <c r="A480" s="27" t="s">
        <v>275</v>
      </c>
      <c r="B480" s="36">
        <v>121</v>
      </c>
      <c r="C480" s="48">
        <v>16</v>
      </c>
      <c r="D480" s="49">
        <v>59</v>
      </c>
      <c r="E480" s="49">
        <v>48</v>
      </c>
      <c r="F480" s="50">
        <v>20</v>
      </c>
      <c r="G480" s="36">
        <v>120</v>
      </c>
      <c r="H480" s="36">
        <v>916</v>
      </c>
      <c r="I480" s="36">
        <v>2</v>
      </c>
      <c r="J480" s="36">
        <f t="shared" si="58"/>
        <v>918</v>
      </c>
      <c r="K480" s="36">
        <v>155</v>
      </c>
      <c r="L480" s="32">
        <f t="shared" si="59"/>
        <v>0.16884531590413943</v>
      </c>
    </row>
    <row r="481" spans="1:12" x14ac:dyDescent="0.3">
      <c r="A481" s="27" t="s">
        <v>276</v>
      </c>
      <c r="B481" s="36">
        <v>153</v>
      </c>
      <c r="C481" s="48">
        <v>22</v>
      </c>
      <c r="D481" s="49">
        <v>58</v>
      </c>
      <c r="E481" s="49">
        <v>72</v>
      </c>
      <c r="F481" s="50">
        <v>25</v>
      </c>
      <c r="G481" s="36">
        <v>153</v>
      </c>
      <c r="H481" s="36">
        <v>1285</v>
      </c>
      <c r="I481" s="36">
        <v>5</v>
      </c>
      <c r="J481" s="36">
        <f t="shared" si="58"/>
        <v>1290</v>
      </c>
      <c r="K481" s="36">
        <v>186</v>
      </c>
      <c r="L481" s="32">
        <f t="shared" si="59"/>
        <v>0.14418604651162792</v>
      </c>
    </row>
    <row r="482" spans="1:12" x14ac:dyDescent="0.3">
      <c r="A482" s="27" t="s">
        <v>277</v>
      </c>
      <c r="B482" s="36">
        <v>136</v>
      </c>
      <c r="C482" s="48">
        <v>37</v>
      </c>
      <c r="D482" s="49">
        <v>47</v>
      </c>
      <c r="E482" s="49">
        <v>55</v>
      </c>
      <c r="F482" s="50">
        <v>31</v>
      </c>
      <c r="G482" s="36">
        <v>147</v>
      </c>
      <c r="H482" s="36">
        <v>1515</v>
      </c>
      <c r="I482" s="36">
        <v>9</v>
      </c>
      <c r="J482" s="36">
        <f t="shared" si="58"/>
        <v>1524</v>
      </c>
      <c r="K482" s="36">
        <v>180</v>
      </c>
      <c r="L482" s="32">
        <f t="shared" si="59"/>
        <v>0.11811023622047244</v>
      </c>
    </row>
    <row r="483" spans="1:12" x14ac:dyDescent="0.3">
      <c r="A483" s="27" t="s">
        <v>278</v>
      </c>
      <c r="B483" s="36">
        <v>141</v>
      </c>
      <c r="C483" s="48">
        <v>23</v>
      </c>
      <c r="D483" s="49">
        <v>55</v>
      </c>
      <c r="E483" s="49">
        <v>61</v>
      </c>
      <c r="F483" s="50">
        <v>26</v>
      </c>
      <c r="G483" s="36">
        <v>142</v>
      </c>
      <c r="H483" s="36">
        <v>1653</v>
      </c>
      <c r="I483" s="36">
        <v>6</v>
      </c>
      <c r="J483" s="36">
        <f t="shared" si="58"/>
        <v>1659</v>
      </c>
      <c r="K483" s="36">
        <v>181</v>
      </c>
      <c r="L483" s="32">
        <f t="shared" si="59"/>
        <v>0.10910186859553948</v>
      </c>
    </row>
    <row r="484" spans="1:12" x14ac:dyDescent="0.3">
      <c r="A484" s="27" t="s">
        <v>279</v>
      </c>
      <c r="B484" s="36">
        <v>166</v>
      </c>
      <c r="C484" s="48">
        <v>44</v>
      </c>
      <c r="D484" s="49">
        <v>62</v>
      </c>
      <c r="E484" s="49">
        <v>57</v>
      </c>
      <c r="F484" s="50">
        <v>29</v>
      </c>
      <c r="G484" s="36">
        <v>178</v>
      </c>
      <c r="H484" s="36">
        <v>1435</v>
      </c>
      <c r="I484" s="36">
        <v>13</v>
      </c>
      <c r="J484" s="36">
        <f t="shared" si="58"/>
        <v>1448</v>
      </c>
      <c r="K484" s="36">
        <v>203</v>
      </c>
      <c r="L484" s="32">
        <f t="shared" si="59"/>
        <v>0.14019337016574585</v>
      </c>
    </row>
    <row r="485" spans="1:12" x14ac:dyDescent="0.3">
      <c r="A485" s="27" t="s">
        <v>280</v>
      </c>
      <c r="B485" s="36">
        <v>188</v>
      </c>
      <c r="C485" s="48">
        <v>46</v>
      </c>
      <c r="D485" s="49">
        <v>74</v>
      </c>
      <c r="E485" s="49">
        <v>76</v>
      </c>
      <c r="F485" s="50">
        <v>33</v>
      </c>
      <c r="G485" s="36">
        <v>201</v>
      </c>
      <c r="H485" s="36">
        <v>1214</v>
      </c>
      <c r="I485" s="36">
        <v>3</v>
      </c>
      <c r="J485" s="36">
        <f t="shared" si="58"/>
        <v>1217</v>
      </c>
      <c r="K485" s="36">
        <v>242</v>
      </c>
      <c r="L485" s="32">
        <f t="shared" si="59"/>
        <v>0.19884963023829089</v>
      </c>
    </row>
    <row r="486" spans="1:12" x14ac:dyDescent="0.3">
      <c r="A486" s="27" t="s">
        <v>281</v>
      </c>
      <c r="B486" s="36">
        <v>152</v>
      </c>
      <c r="C486" s="48">
        <v>29</v>
      </c>
      <c r="D486" s="49">
        <v>80</v>
      </c>
      <c r="E486" s="49">
        <v>53</v>
      </c>
      <c r="F486" s="50">
        <v>21</v>
      </c>
      <c r="G486" s="36">
        <v>154</v>
      </c>
      <c r="H486" s="36">
        <v>1136</v>
      </c>
      <c r="I486" s="36">
        <v>8</v>
      </c>
      <c r="J486" s="36">
        <f t="shared" si="58"/>
        <v>1144</v>
      </c>
      <c r="K486" s="36">
        <v>196</v>
      </c>
      <c r="L486" s="32">
        <f t="shared" si="59"/>
        <v>0.17132867132867133</v>
      </c>
    </row>
    <row r="487" spans="1:12" x14ac:dyDescent="0.3">
      <c r="A487" s="27" t="s">
        <v>282</v>
      </c>
      <c r="B487" s="36">
        <v>117</v>
      </c>
      <c r="C487" s="48">
        <v>28</v>
      </c>
      <c r="D487" s="49">
        <v>49</v>
      </c>
      <c r="E487" s="49">
        <v>35</v>
      </c>
      <c r="F487" s="50">
        <v>23</v>
      </c>
      <c r="G487" s="36">
        <v>119</v>
      </c>
      <c r="H487" s="36">
        <v>1352</v>
      </c>
      <c r="I487" s="36">
        <v>6</v>
      </c>
      <c r="J487" s="36">
        <f t="shared" si="58"/>
        <v>1358</v>
      </c>
      <c r="K487" s="36">
        <v>139</v>
      </c>
      <c r="L487" s="32">
        <f t="shared" si="59"/>
        <v>0.10235640648011782</v>
      </c>
    </row>
    <row r="488" spans="1:12" ht="14.4" thickBot="1" x14ac:dyDescent="0.35">
      <c r="A488" s="27" t="s">
        <v>283</v>
      </c>
      <c r="B488" s="36">
        <v>165</v>
      </c>
      <c r="C488" s="48">
        <v>45</v>
      </c>
      <c r="D488" s="49">
        <v>64</v>
      </c>
      <c r="E488" s="49">
        <v>63</v>
      </c>
      <c r="F488" s="50">
        <v>26</v>
      </c>
      <c r="G488" s="36">
        <v>172</v>
      </c>
      <c r="H488" s="36">
        <v>1314</v>
      </c>
      <c r="I488" s="36">
        <v>6</v>
      </c>
      <c r="J488" s="36">
        <f t="shared" si="58"/>
        <v>1320</v>
      </c>
      <c r="K488" s="36">
        <v>214</v>
      </c>
      <c r="L488" s="32">
        <f t="shared" si="59"/>
        <v>0.16212121212121211</v>
      </c>
    </row>
    <row r="489" spans="1:12" ht="14.4" thickBot="1" x14ac:dyDescent="0.35">
      <c r="A489" s="87" t="s">
        <v>727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88"/>
    </row>
    <row r="490" spans="1:12" x14ac:dyDescent="0.3">
      <c r="A490" s="27" t="s">
        <v>284</v>
      </c>
      <c r="B490" s="36">
        <v>167</v>
      </c>
      <c r="C490" s="48">
        <v>38</v>
      </c>
      <c r="D490" s="49">
        <v>83</v>
      </c>
      <c r="E490" s="49">
        <v>47</v>
      </c>
      <c r="F490" s="50">
        <v>20</v>
      </c>
      <c r="G490" s="36">
        <v>172</v>
      </c>
      <c r="H490" s="36">
        <v>1350</v>
      </c>
      <c r="I490" s="36">
        <v>6</v>
      </c>
      <c r="J490" s="36">
        <f t="shared" si="58"/>
        <v>1356</v>
      </c>
      <c r="K490" s="36">
        <v>204</v>
      </c>
      <c r="L490" s="32">
        <f t="shared" si="59"/>
        <v>0.15044247787610621</v>
      </c>
    </row>
    <row r="491" spans="1:12" x14ac:dyDescent="0.3">
      <c r="A491" s="27" t="s">
        <v>285</v>
      </c>
      <c r="B491" s="36">
        <v>138</v>
      </c>
      <c r="C491" s="48">
        <v>31</v>
      </c>
      <c r="D491" s="49">
        <v>53</v>
      </c>
      <c r="E491" s="49">
        <v>53</v>
      </c>
      <c r="F491" s="50">
        <v>26</v>
      </c>
      <c r="G491" s="36">
        <v>140</v>
      </c>
      <c r="H491" s="36">
        <v>1337</v>
      </c>
      <c r="I491" s="36">
        <v>3</v>
      </c>
      <c r="J491" s="36">
        <f t="shared" si="58"/>
        <v>1340</v>
      </c>
      <c r="K491" s="36">
        <v>169</v>
      </c>
      <c r="L491" s="32">
        <f t="shared" si="59"/>
        <v>0.12611940298507462</v>
      </c>
    </row>
    <row r="492" spans="1:12" x14ac:dyDescent="0.3">
      <c r="A492" s="27" t="s">
        <v>286</v>
      </c>
      <c r="B492" s="36">
        <v>124</v>
      </c>
      <c r="C492" s="48">
        <v>29</v>
      </c>
      <c r="D492" s="49">
        <v>56</v>
      </c>
      <c r="E492" s="49">
        <v>53</v>
      </c>
      <c r="F492" s="50">
        <v>13</v>
      </c>
      <c r="G492" s="36">
        <v>121</v>
      </c>
      <c r="H492" s="36">
        <v>1256</v>
      </c>
      <c r="I492" s="36">
        <v>1</v>
      </c>
      <c r="J492" s="36">
        <f t="shared" si="58"/>
        <v>1257</v>
      </c>
      <c r="K492" s="36">
        <v>154</v>
      </c>
      <c r="L492" s="32">
        <f t="shared" si="59"/>
        <v>0.12251392203659507</v>
      </c>
    </row>
    <row r="493" spans="1:12" x14ac:dyDescent="0.3">
      <c r="A493" s="27" t="s">
        <v>287</v>
      </c>
      <c r="B493" s="36">
        <v>192</v>
      </c>
      <c r="C493" s="48">
        <v>42</v>
      </c>
      <c r="D493" s="49">
        <v>99</v>
      </c>
      <c r="E493" s="49">
        <v>79</v>
      </c>
      <c r="F493" s="50">
        <v>24</v>
      </c>
      <c r="G493" s="36">
        <v>198</v>
      </c>
      <c r="H493" s="36">
        <v>1554</v>
      </c>
      <c r="I493" s="36">
        <v>12</v>
      </c>
      <c r="J493" s="36">
        <f t="shared" si="58"/>
        <v>1566</v>
      </c>
      <c r="K493" s="36">
        <v>253</v>
      </c>
      <c r="L493" s="32">
        <f t="shared" si="59"/>
        <v>0.1615581098339719</v>
      </c>
    </row>
    <row r="494" spans="1:12" x14ac:dyDescent="0.3">
      <c r="A494" s="27" t="s">
        <v>288</v>
      </c>
      <c r="B494" s="36">
        <v>87</v>
      </c>
      <c r="C494" s="48">
        <v>22</v>
      </c>
      <c r="D494" s="49">
        <v>44</v>
      </c>
      <c r="E494" s="49">
        <v>32</v>
      </c>
      <c r="F494" s="50">
        <v>17</v>
      </c>
      <c r="G494" s="36">
        <v>99</v>
      </c>
      <c r="H494" s="36">
        <v>1215</v>
      </c>
      <c r="I494" s="36">
        <v>3</v>
      </c>
      <c r="J494" s="36">
        <f t="shared" si="58"/>
        <v>1218</v>
      </c>
      <c r="K494" s="36">
        <v>120</v>
      </c>
      <c r="L494" s="32">
        <f t="shared" si="59"/>
        <v>9.8522167487684734E-2</v>
      </c>
    </row>
    <row r="495" spans="1:12" x14ac:dyDescent="0.3">
      <c r="A495" s="27" t="s">
        <v>289</v>
      </c>
      <c r="B495" s="36">
        <v>124</v>
      </c>
      <c r="C495" s="48">
        <v>27</v>
      </c>
      <c r="D495" s="49">
        <v>48</v>
      </c>
      <c r="E495" s="49">
        <v>65</v>
      </c>
      <c r="F495" s="50">
        <v>10</v>
      </c>
      <c r="G495" s="36">
        <v>126</v>
      </c>
      <c r="H495" s="36">
        <v>1156</v>
      </c>
      <c r="I495" s="36">
        <v>3</v>
      </c>
      <c r="J495" s="36">
        <f t="shared" si="58"/>
        <v>1159</v>
      </c>
      <c r="K495" s="36">
        <v>162</v>
      </c>
      <c r="L495" s="32">
        <f t="shared" si="59"/>
        <v>0.13977566867989646</v>
      </c>
    </row>
    <row r="496" spans="1:12" x14ac:dyDescent="0.3">
      <c r="A496" s="27" t="s">
        <v>290</v>
      </c>
      <c r="B496" s="36">
        <v>160</v>
      </c>
      <c r="C496" s="48">
        <v>25</v>
      </c>
      <c r="D496" s="49">
        <v>86</v>
      </c>
      <c r="E496" s="49">
        <v>62</v>
      </c>
      <c r="F496" s="50">
        <v>26</v>
      </c>
      <c r="G496" s="36">
        <v>160</v>
      </c>
      <c r="H496" s="36">
        <v>1042</v>
      </c>
      <c r="I496" s="36">
        <v>4</v>
      </c>
      <c r="J496" s="36">
        <f t="shared" si="58"/>
        <v>1046</v>
      </c>
      <c r="K496" s="36">
        <v>210</v>
      </c>
      <c r="L496" s="32">
        <f t="shared" si="59"/>
        <v>0.20076481835564053</v>
      </c>
    </row>
    <row r="497" spans="1:12" x14ac:dyDescent="0.3">
      <c r="A497" s="27" t="s">
        <v>291</v>
      </c>
      <c r="B497" s="36">
        <v>173</v>
      </c>
      <c r="C497" s="48">
        <v>36</v>
      </c>
      <c r="D497" s="49">
        <v>100</v>
      </c>
      <c r="E497" s="49">
        <v>56</v>
      </c>
      <c r="F497" s="50">
        <v>24</v>
      </c>
      <c r="G497" s="36">
        <v>175</v>
      </c>
      <c r="H497" s="36">
        <v>1193</v>
      </c>
      <c r="I497" s="36">
        <v>9</v>
      </c>
      <c r="J497" s="36">
        <f t="shared" si="58"/>
        <v>1202</v>
      </c>
      <c r="K497" s="36">
        <v>222</v>
      </c>
      <c r="L497" s="32">
        <f t="shared" si="59"/>
        <v>0.18469217970049917</v>
      </c>
    </row>
    <row r="498" spans="1:12" x14ac:dyDescent="0.3">
      <c r="A498" s="27" t="s">
        <v>292</v>
      </c>
      <c r="B498" s="36">
        <v>142</v>
      </c>
      <c r="C498" s="48">
        <v>31</v>
      </c>
      <c r="D498" s="49">
        <v>73</v>
      </c>
      <c r="E498" s="49">
        <v>69</v>
      </c>
      <c r="F498" s="50">
        <v>20</v>
      </c>
      <c r="G498" s="36">
        <v>151</v>
      </c>
      <c r="H498" s="36">
        <v>1394</v>
      </c>
      <c r="I498" s="36">
        <v>11</v>
      </c>
      <c r="J498" s="36">
        <f t="shared" si="58"/>
        <v>1405</v>
      </c>
      <c r="K498" s="36">
        <v>202</v>
      </c>
      <c r="L498" s="32">
        <f t="shared" si="59"/>
        <v>0.14377224199288255</v>
      </c>
    </row>
    <row r="499" spans="1:12" x14ac:dyDescent="0.3">
      <c r="A499" s="27" t="s">
        <v>293</v>
      </c>
      <c r="B499" s="36">
        <v>207</v>
      </c>
      <c r="C499" s="48">
        <v>29</v>
      </c>
      <c r="D499" s="49">
        <v>90</v>
      </c>
      <c r="E499" s="49">
        <v>94</v>
      </c>
      <c r="F499" s="50">
        <v>25</v>
      </c>
      <c r="G499" s="36">
        <v>213</v>
      </c>
      <c r="H499" s="36">
        <v>1514</v>
      </c>
      <c r="I499" s="36">
        <v>12</v>
      </c>
      <c r="J499" s="36">
        <f t="shared" si="58"/>
        <v>1526</v>
      </c>
      <c r="K499" s="36">
        <v>259</v>
      </c>
      <c r="L499" s="32">
        <f t="shared" si="59"/>
        <v>0.16972477064220184</v>
      </c>
    </row>
    <row r="500" spans="1:12" x14ac:dyDescent="0.3">
      <c r="A500" s="27" t="s">
        <v>294</v>
      </c>
      <c r="B500" s="36">
        <v>167</v>
      </c>
      <c r="C500" s="48">
        <v>30</v>
      </c>
      <c r="D500" s="49">
        <v>87</v>
      </c>
      <c r="E500" s="49">
        <v>60</v>
      </c>
      <c r="F500" s="50">
        <v>37</v>
      </c>
      <c r="G500" s="36">
        <v>171</v>
      </c>
      <c r="H500" s="36">
        <v>1344</v>
      </c>
      <c r="I500" s="36">
        <v>8</v>
      </c>
      <c r="J500" s="36">
        <f t="shared" si="58"/>
        <v>1352</v>
      </c>
      <c r="K500" s="36">
        <v>226</v>
      </c>
      <c r="L500" s="32">
        <f t="shared" si="59"/>
        <v>0.16715976331360946</v>
      </c>
    </row>
    <row r="501" spans="1:12" x14ac:dyDescent="0.3">
      <c r="A501" s="27" t="s">
        <v>295</v>
      </c>
      <c r="B501" s="36">
        <v>130</v>
      </c>
      <c r="C501" s="48">
        <v>23</v>
      </c>
      <c r="D501" s="49">
        <v>72</v>
      </c>
      <c r="E501" s="49">
        <v>63</v>
      </c>
      <c r="F501" s="50">
        <v>15</v>
      </c>
      <c r="G501" s="36">
        <v>138</v>
      </c>
      <c r="H501" s="36">
        <v>1492</v>
      </c>
      <c r="I501" s="36">
        <v>20</v>
      </c>
      <c r="J501" s="36">
        <f t="shared" si="58"/>
        <v>1512</v>
      </c>
      <c r="K501" s="36">
        <v>180</v>
      </c>
      <c r="L501" s="32">
        <f t="shared" si="59"/>
        <v>0.11904761904761904</v>
      </c>
    </row>
    <row r="502" spans="1:12" x14ac:dyDescent="0.3">
      <c r="A502" s="27" t="s">
        <v>296</v>
      </c>
      <c r="B502" s="36">
        <v>178</v>
      </c>
      <c r="C502" s="48">
        <v>32</v>
      </c>
      <c r="D502" s="49">
        <v>79</v>
      </c>
      <c r="E502" s="49">
        <v>100</v>
      </c>
      <c r="F502" s="50">
        <v>14</v>
      </c>
      <c r="G502" s="36">
        <v>185</v>
      </c>
      <c r="H502" s="36">
        <v>1440</v>
      </c>
      <c r="I502" s="36">
        <v>8</v>
      </c>
      <c r="J502" s="36">
        <f t="shared" si="58"/>
        <v>1448</v>
      </c>
      <c r="K502" s="36">
        <v>231</v>
      </c>
      <c r="L502" s="32">
        <f t="shared" si="59"/>
        <v>0.15953038674033149</v>
      </c>
    </row>
    <row r="503" spans="1:12" x14ac:dyDescent="0.3">
      <c r="A503" s="27" t="s">
        <v>297</v>
      </c>
      <c r="B503" s="36">
        <v>166</v>
      </c>
      <c r="C503" s="48">
        <v>28</v>
      </c>
      <c r="D503" s="49">
        <v>68</v>
      </c>
      <c r="E503" s="49">
        <v>86</v>
      </c>
      <c r="F503" s="50">
        <v>20</v>
      </c>
      <c r="G503" s="36">
        <v>169</v>
      </c>
      <c r="H503" s="36">
        <v>1620</v>
      </c>
      <c r="I503" s="36">
        <v>5</v>
      </c>
      <c r="J503" s="36">
        <f t="shared" si="58"/>
        <v>1625</v>
      </c>
      <c r="K503" s="36">
        <v>214</v>
      </c>
      <c r="L503" s="32">
        <f t="shared" si="59"/>
        <v>0.13169230769230769</v>
      </c>
    </row>
    <row r="504" spans="1:12" x14ac:dyDescent="0.3">
      <c r="A504" s="27" t="s">
        <v>298</v>
      </c>
      <c r="B504" s="36">
        <v>258</v>
      </c>
      <c r="C504" s="48">
        <v>42</v>
      </c>
      <c r="D504" s="49">
        <v>146</v>
      </c>
      <c r="E504" s="49">
        <v>105</v>
      </c>
      <c r="F504" s="50">
        <v>28</v>
      </c>
      <c r="G504" s="36">
        <v>277</v>
      </c>
      <c r="H504" s="36">
        <v>1634</v>
      </c>
      <c r="I504" s="36">
        <v>4</v>
      </c>
      <c r="J504" s="36">
        <f t="shared" si="58"/>
        <v>1638</v>
      </c>
      <c r="K504" s="36">
        <v>340</v>
      </c>
      <c r="L504" s="32">
        <f t="shared" si="59"/>
        <v>0.20757020757020758</v>
      </c>
    </row>
    <row r="505" spans="1:12" x14ac:dyDescent="0.3">
      <c r="A505" s="27" t="s">
        <v>299</v>
      </c>
      <c r="B505" s="36">
        <v>219</v>
      </c>
      <c r="C505" s="48">
        <v>54</v>
      </c>
      <c r="D505" s="49">
        <v>102</v>
      </c>
      <c r="E505" s="49">
        <v>97</v>
      </c>
      <c r="F505" s="50">
        <v>28</v>
      </c>
      <c r="G505" s="36">
        <v>234</v>
      </c>
      <c r="H505" s="36">
        <v>1640</v>
      </c>
      <c r="I505" s="36">
        <v>13</v>
      </c>
      <c r="J505" s="36">
        <f t="shared" si="58"/>
        <v>1653</v>
      </c>
      <c r="K505" s="36">
        <v>300</v>
      </c>
      <c r="L505" s="32">
        <f t="shared" si="59"/>
        <v>0.18148820326678766</v>
      </c>
    </row>
    <row r="506" spans="1:12" x14ac:dyDescent="0.3">
      <c r="A506" s="27" t="s">
        <v>300</v>
      </c>
      <c r="B506" s="36">
        <v>247</v>
      </c>
      <c r="C506" s="48">
        <v>44</v>
      </c>
      <c r="D506" s="49">
        <v>107</v>
      </c>
      <c r="E506" s="49">
        <v>121</v>
      </c>
      <c r="F506" s="50">
        <v>35</v>
      </c>
      <c r="G506" s="36">
        <v>256</v>
      </c>
      <c r="H506" s="36">
        <v>1783</v>
      </c>
      <c r="I506" s="36">
        <v>11</v>
      </c>
      <c r="J506" s="36">
        <f t="shared" si="58"/>
        <v>1794</v>
      </c>
      <c r="K506" s="36">
        <v>323</v>
      </c>
      <c r="L506" s="32">
        <f t="shared" si="59"/>
        <v>0.18004459308807136</v>
      </c>
    </row>
    <row r="507" spans="1:12" x14ac:dyDescent="0.3">
      <c r="A507" s="28" t="s">
        <v>301</v>
      </c>
      <c r="B507" s="37">
        <v>121</v>
      </c>
      <c r="C507" s="51">
        <v>19</v>
      </c>
      <c r="D507" s="52">
        <v>63</v>
      </c>
      <c r="E507" s="52">
        <v>67</v>
      </c>
      <c r="F507" s="53">
        <v>19</v>
      </c>
      <c r="G507" s="37">
        <v>124</v>
      </c>
      <c r="H507" s="37">
        <v>1437</v>
      </c>
      <c r="I507" s="37">
        <v>6</v>
      </c>
      <c r="J507" s="37">
        <f t="shared" ref="J507" si="60">H507+I507</f>
        <v>1443</v>
      </c>
      <c r="K507" s="37">
        <v>180</v>
      </c>
      <c r="L507" s="33">
        <f t="shared" ref="L507:L508" si="61">K507/J507</f>
        <v>0.12474012474012475</v>
      </c>
    </row>
    <row r="508" spans="1:12" x14ac:dyDescent="0.3">
      <c r="A508" s="29" t="s">
        <v>42</v>
      </c>
      <c r="B508" s="30">
        <f t="shared" ref="B508:K508" si="62">SUM(B442:B507)</f>
        <v>11478</v>
      </c>
      <c r="C508" s="30">
        <f t="shared" si="62"/>
        <v>2483</v>
      </c>
      <c r="D508" s="30">
        <f t="shared" si="62"/>
        <v>4784</v>
      </c>
      <c r="E508" s="30">
        <f t="shared" si="62"/>
        <v>4749</v>
      </c>
      <c r="F508" s="30">
        <f t="shared" si="62"/>
        <v>1925</v>
      </c>
      <c r="G508" s="30">
        <f t="shared" si="62"/>
        <v>11939</v>
      </c>
      <c r="H508" s="30">
        <f t="shared" si="62"/>
        <v>80182</v>
      </c>
      <c r="I508" s="30">
        <f t="shared" si="62"/>
        <v>610</v>
      </c>
      <c r="J508" s="30">
        <f t="shared" si="62"/>
        <v>80792</v>
      </c>
      <c r="K508" s="30">
        <f t="shared" si="62"/>
        <v>15235</v>
      </c>
      <c r="L508" s="34">
        <f t="shared" si="61"/>
        <v>0.18857065055946134</v>
      </c>
    </row>
    <row r="509" spans="1:12" ht="14.4" thickBot="1" x14ac:dyDescent="0.35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</row>
    <row r="510" spans="1:12" ht="14.4" thickBot="1" x14ac:dyDescent="0.35">
      <c r="A510" s="87" t="s">
        <v>302</v>
      </c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88"/>
    </row>
    <row r="511" spans="1:12" x14ac:dyDescent="0.3">
      <c r="A511" s="26" t="s">
        <v>303</v>
      </c>
      <c r="B511" s="35">
        <v>233</v>
      </c>
      <c r="C511" s="45">
        <v>76</v>
      </c>
      <c r="D511" s="46">
        <v>8</v>
      </c>
      <c r="E511" s="46">
        <v>63</v>
      </c>
      <c r="F511" s="47">
        <v>82</v>
      </c>
      <c r="G511" s="35">
        <v>236</v>
      </c>
      <c r="H511" s="35">
        <v>508</v>
      </c>
      <c r="I511" s="35">
        <v>9</v>
      </c>
      <c r="J511" s="35">
        <f>H511+I511</f>
        <v>517</v>
      </c>
      <c r="K511" s="35">
        <v>272</v>
      </c>
      <c r="L511" s="31">
        <f>K511/J511</f>
        <v>0.52611218568665374</v>
      </c>
    </row>
    <row r="512" spans="1:12" x14ac:dyDescent="0.3">
      <c r="A512" s="27" t="s">
        <v>304</v>
      </c>
      <c r="B512" s="36">
        <v>18</v>
      </c>
      <c r="C512" s="48">
        <v>6</v>
      </c>
      <c r="D512" s="49">
        <v>4</v>
      </c>
      <c r="E512" s="49">
        <v>8</v>
      </c>
      <c r="F512" s="50">
        <v>2</v>
      </c>
      <c r="G512" s="36">
        <v>18</v>
      </c>
      <c r="H512" s="36">
        <v>67</v>
      </c>
      <c r="I512" s="36">
        <v>0</v>
      </c>
      <c r="J512" s="36">
        <f t="shared" ref="J512:J518" si="63">H512+I512</f>
        <v>67</v>
      </c>
      <c r="K512" s="36">
        <v>24</v>
      </c>
      <c r="L512" s="32">
        <f t="shared" ref="L512:L518" si="64">K512/J512</f>
        <v>0.35820895522388058</v>
      </c>
    </row>
    <row r="513" spans="1:12" x14ac:dyDescent="0.3">
      <c r="A513" s="27" t="s">
        <v>305</v>
      </c>
      <c r="B513" s="36">
        <v>207</v>
      </c>
      <c r="C513" s="48">
        <v>76</v>
      </c>
      <c r="D513" s="49">
        <v>18</v>
      </c>
      <c r="E513" s="49">
        <v>71</v>
      </c>
      <c r="F513" s="50">
        <v>34</v>
      </c>
      <c r="G513" s="36">
        <v>212</v>
      </c>
      <c r="H513" s="36">
        <v>665</v>
      </c>
      <c r="I513" s="36">
        <v>11</v>
      </c>
      <c r="J513" s="36">
        <f t="shared" si="63"/>
        <v>676</v>
      </c>
      <c r="K513" s="36">
        <v>249</v>
      </c>
      <c r="L513" s="32">
        <f t="shared" si="64"/>
        <v>0.36834319526627218</v>
      </c>
    </row>
    <row r="514" spans="1:12" x14ac:dyDescent="0.3">
      <c r="A514" s="27" t="s">
        <v>306</v>
      </c>
      <c r="B514" s="36">
        <v>110</v>
      </c>
      <c r="C514" s="48">
        <v>45</v>
      </c>
      <c r="D514" s="49">
        <v>7</v>
      </c>
      <c r="E514" s="49">
        <v>33</v>
      </c>
      <c r="F514" s="50">
        <v>24</v>
      </c>
      <c r="G514" s="36">
        <v>120</v>
      </c>
      <c r="H514" s="36">
        <v>374</v>
      </c>
      <c r="I514" s="36">
        <v>11</v>
      </c>
      <c r="J514" s="36">
        <f t="shared" si="63"/>
        <v>385</v>
      </c>
      <c r="K514" s="36">
        <v>127</v>
      </c>
      <c r="L514" s="32">
        <f t="shared" si="64"/>
        <v>0.32987012987012987</v>
      </c>
    </row>
    <row r="515" spans="1:12" x14ac:dyDescent="0.3">
      <c r="A515" s="27" t="s">
        <v>310</v>
      </c>
      <c r="B515" s="36">
        <v>199</v>
      </c>
      <c r="C515" s="48">
        <v>68</v>
      </c>
      <c r="D515" s="49">
        <v>15</v>
      </c>
      <c r="E515" s="49">
        <v>62</v>
      </c>
      <c r="F515" s="50">
        <v>47</v>
      </c>
      <c r="G515" s="36">
        <v>199</v>
      </c>
      <c r="H515" s="36">
        <v>614</v>
      </c>
      <c r="I515" s="36">
        <v>16</v>
      </c>
      <c r="J515" s="36">
        <f t="shared" ref="J515:J516" si="65">H515+I515</f>
        <v>630</v>
      </c>
      <c r="K515" s="36">
        <v>243</v>
      </c>
      <c r="L515" s="32">
        <f t="shared" ref="L515:L516" si="66">K515/J515</f>
        <v>0.38571428571428573</v>
      </c>
    </row>
    <row r="516" spans="1:12" x14ac:dyDescent="0.3">
      <c r="A516" s="27" t="s">
        <v>311</v>
      </c>
      <c r="B516" s="36">
        <v>193</v>
      </c>
      <c r="C516" s="48">
        <v>61</v>
      </c>
      <c r="D516" s="49">
        <v>20</v>
      </c>
      <c r="E516" s="49">
        <v>66</v>
      </c>
      <c r="F516" s="50">
        <v>52</v>
      </c>
      <c r="G516" s="36">
        <v>205</v>
      </c>
      <c r="H516" s="36">
        <v>551</v>
      </c>
      <c r="I516" s="36">
        <v>13</v>
      </c>
      <c r="J516" s="36">
        <f t="shared" si="65"/>
        <v>564</v>
      </c>
      <c r="K516" s="36">
        <v>241</v>
      </c>
      <c r="L516" s="32">
        <f t="shared" si="66"/>
        <v>0.42730496453900707</v>
      </c>
    </row>
    <row r="517" spans="1:12" x14ac:dyDescent="0.3">
      <c r="A517" s="27" t="s">
        <v>307</v>
      </c>
      <c r="B517" s="36">
        <v>114</v>
      </c>
      <c r="C517" s="48">
        <v>40</v>
      </c>
      <c r="D517" s="49">
        <v>9</v>
      </c>
      <c r="E517" s="49">
        <v>35</v>
      </c>
      <c r="F517" s="50">
        <v>33</v>
      </c>
      <c r="G517" s="36">
        <v>118</v>
      </c>
      <c r="H517" s="36">
        <v>372</v>
      </c>
      <c r="I517" s="36">
        <v>9</v>
      </c>
      <c r="J517" s="36">
        <f t="shared" si="63"/>
        <v>381</v>
      </c>
      <c r="K517" s="36">
        <v>152</v>
      </c>
      <c r="L517" s="32">
        <f t="shared" si="64"/>
        <v>0.39895013123359579</v>
      </c>
    </row>
    <row r="518" spans="1:12" x14ac:dyDescent="0.3">
      <c r="A518" s="27" t="s">
        <v>308</v>
      </c>
      <c r="B518" s="36">
        <v>125</v>
      </c>
      <c r="C518" s="48">
        <v>52</v>
      </c>
      <c r="D518" s="49">
        <v>8</v>
      </c>
      <c r="E518" s="49">
        <v>43</v>
      </c>
      <c r="F518" s="50">
        <v>23</v>
      </c>
      <c r="G518" s="36">
        <v>129</v>
      </c>
      <c r="H518" s="36">
        <v>334</v>
      </c>
      <c r="I518" s="36">
        <v>13</v>
      </c>
      <c r="J518" s="36">
        <f t="shared" si="63"/>
        <v>347</v>
      </c>
      <c r="K518" s="36">
        <v>136</v>
      </c>
      <c r="L518" s="32">
        <f t="shared" si="64"/>
        <v>0.39193083573487031</v>
      </c>
    </row>
    <row r="519" spans="1:12" x14ac:dyDescent="0.3">
      <c r="A519" s="28" t="s">
        <v>309</v>
      </c>
      <c r="B519" s="37">
        <v>31</v>
      </c>
      <c r="C519" s="51">
        <v>6</v>
      </c>
      <c r="D519" s="52">
        <v>0</v>
      </c>
      <c r="E519" s="52">
        <v>9</v>
      </c>
      <c r="F519" s="53">
        <v>19</v>
      </c>
      <c r="G519" s="37">
        <v>33</v>
      </c>
      <c r="H519" s="37">
        <v>39</v>
      </c>
      <c r="I519" s="37">
        <v>1</v>
      </c>
      <c r="J519" s="37">
        <f t="shared" ref="J519" si="67">H519+I519</f>
        <v>40</v>
      </c>
      <c r="K519" s="37">
        <v>34</v>
      </c>
      <c r="L519" s="33">
        <f t="shared" ref="L519:L520" si="68">K519/J519</f>
        <v>0.85</v>
      </c>
    </row>
    <row r="520" spans="1:12" x14ac:dyDescent="0.3">
      <c r="A520" s="29" t="s">
        <v>42</v>
      </c>
      <c r="B520" s="30">
        <f t="shared" ref="B520:K520" si="69">SUM(B511:B519)</f>
        <v>1230</v>
      </c>
      <c r="C520" s="30">
        <f t="shared" si="69"/>
        <v>430</v>
      </c>
      <c r="D520" s="30">
        <f t="shared" si="69"/>
        <v>89</v>
      </c>
      <c r="E520" s="30">
        <f t="shared" si="69"/>
        <v>390</v>
      </c>
      <c r="F520" s="30">
        <f t="shared" si="69"/>
        <v>316</v>
      </c>
      <c r="G520" s="30">
        <f t="shared" si="69"/>
        <v>1270</v>
      </c>
      <c r="H520" s="30">
        <f t="shared" si="69"/>
        <v>3524</v>
      </c>
      <c r="I520" s="30">
        <f t="shared" si="69"/>
        <v>83</v>
      </c>
      <c r="J520" s="30">
        <f t="shared" si="69"/>
        <v>3607</v>
      </c>
      <c r="K520" s="30">
        <f t="shared" si="69"/>
        <v>1478</v>
      </c>
      <c r="L520" s="34">
        <f t="shared" si="68"/>
        <v>0.40975880232880513</v>
      </c>
    </row>
    <row r="521" spans="1:12" ht="14.4" thickBot="1" x14ac:dyDescent="0.35">
      <c r="A521" s="8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90"/>
    </row>
    <row r="522" spans="1:12" ht="14.4" thickBot="1" x14ac:dyDescent="0.35">
      <c r="A522" s="87" t="s">
        <v>312</v>
      </c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88"/>
    </row>
    <row r="523" spans="1:12" x14ac:dyDescent="0.3">
      <c r="A523" s="26" t="s">
        <v>313</v>
      </c>
      <c r="B523" s="35">
        <v>70</v>
      </c>
      <c r="C523" s="45">
        <v>34</v>
      </c>
      <c r="D523" s="46">
        <v>13</v>
      </c>
      <c r="E523" s="46">
        <v>13</v>
      </c>
      <c r="F523" s="47">
        <v>17</v>
      </c>
      <c r="G523" s="35">
        <v>71</v>
      </c>
      <c r="H523" s="35">
        <v>418</v>
      </c>
      <c r="I523" s="35">
        <v>4</v>
      </c>
      <c r="J523" s="35">
        <f>H523+I523</f>
        <v>422</v>
      </c>
      <c r="K523" s="35">
        <v>81</v>
      </c>
      <c r="L523" s="31">
        <f>K523/J523</f>
        <v>0.19194312796208532</v>
      </c>
    </row>
    <row r="524" spans="1:12" x14ac:dyDescent="0.3">
      <c r="A524" s="27" t="s">
        <v>314</v>
      </c>
      <c r="B524" s="36">
        <v>75</v>
      </c>
      <c r="C524" s="48">
        <v>40</v>
      </c>
      <c r="D524" s="49">
        <v>11</v>
      </c>
      <c r="E524" s="49">
        <v>17</v>
      </c>
      <c r="F524" s="50">
        <v>11</v>
      </c>
      <c r="G524" s="36">
        <v>78</v>
      </c>
      <c r="H524" s="36">
        <v>334</v>
      </c>
      <c r="I524" s="36">
        <v>7</v>
      </c>
      <c r="J524" s="36">
        <f t="shared" ref="J524:J546" si="70">H524+I524</f>
        <v>341</v>
      </c>
      <c r="K524" s="36">
        <v>91</v>
      </c>
      <c r="L524" s="32">
        <f t="shared" ref="L524:L546" si="71">K524/J524</f>
        <v>0.26686217008797652</v>
      </c>
    </row>
    <row r="525" spans="1:12" x14ac:dyDescent="0.3">
      <c r="A525" s="27" t="s">
        <v>315</v>
      </c>
      <c r="B525" s="36">
        <v>173</v>
      </c>
      <c r="C525" s="48">
        <v>91</v>
      </c>
      <c r="D525" s="49">
        <v>15</v>
      </c>
      <c r="E525" s="49">
        <v>26</v>
      </c>
      <c r="F525" s="50">
        <v>43</v>
      </c>
      <c r="G525" s="36">
        <v>168</v>
      </c>
      <c r="H525" s="36">
        <v>636</v>
      </c>
      <c r="I525" s="36">
        <v>11</v>
      </c>
      <c r="J525" s="36">
        <f t="shared" si="70"/>
        <v>647</v>
      </c>
      <c r="K525" s="36">
        <v>199</v>
      </c>
      <c r="L525" s="32">
        <f t="shared" si="71"/>
        <v>0.30757341576506952</v>
      </c>
    </row>
    <row r="526" spans="1:12" x14ac:dyDescent="0.3">
      <c r="A526" s="27" t="s">
        <v>316</v>
      </c>
      <c r="B526" s="36">
        <v>244</v>
      </c>
      <c r="C526" s="48">
        <v>152</v>
      </c>
      <c r="D526" s="49">
        <v>18</v>
      </c>
      <c r="E526" s="49">
        <v>36</v>
      </c>
      <c r="F526" s="50">
        <v>52</v>
      </c>
      <c r="G526" s="36">
        <v>244</v>
      </c>
      <c r="H526" s="36">
        <v>786</v>
      </c>
      <c r="I526" s="36">
        <v>8</v>
      </c>
      <c r="J526" s="36">
        <f t="shared" si="70"/>
        <v>794</v>
      </c>
      <c r="K526" s="36">
        <v>282</v>
      </c>
      <c r="L526" s="32">
        <f t="shared" si="71"/>
        <v>0.35516372795969775</v>
      </c>
    </row>
    <row r="527" spans="1:12" x14ac:dyDescent="0.3">
      <c r="A527" s="27" t="s">
        <v>317</v>
      </c>
      <c r="B527" s="36">
        <v>161</v>
      </c>
      <c r="C527" s="48">
        <v>65</v>
      </c>
      <c r="D527" s="49">
        <v>12</v>
      </c>
      <c r="E527" s="49">
        <v>44</v>
      </c>
      <c r="F527" s="50">
        <v>35</v>
      </c>
      <c r="G527" s="36">
        <v>161</v>
      </c>
      <c r="H527" s="36">
        <v>590</v>
      </c>
      <c r="I527" s="36">
        <v>7</v>
      </c>
      <c r="J527" s="36">
        <f t="shared" si="70"/>
        <v>597</v>
      </c>
      <c r="K527" s="36">
        <v>175</v>
      </c>
      <c r="L527" s="32">
        <f t="shared" si="71"/>
        <v>0.29313232830820768</v>
      </c>
    </row>
    <row r="528" spans="1:12" x14ac:dyDescent="0.3">
      <c r="A528" s="27" t="s">
        <v>318</v>
      </c>
      <c r="B528" s="36">
        <v>182</v>
      </c>
      <c r="C528" s="48">
        <v>87</v>
      </c>
      <c r="D528" s="49">
        <v>25</v>
      </c>
      <c r="E528" s="49">
        <v>51</v>
      </c>
      <c r="F528" s="50">
        <v>30</v>
      </c>
      <c r="G528" s="36">
        <v>184</v>
      </c>
      <c r="H528" s="36">
        <v>745</v>
      </c>
      <c r="I528" s="36">
        <v>15</v>
      </c>
      <c r="J528" s="36">
        <f t="shared" si="70"/>
        <v>760</v>
      </c>
      <c r="K528" s="36">
        <v>213</v>
      </c>
      <c r="L528" s="32">
        <f t="shared" si="71"/>
        <v>0.28026315789473683</v>
      </c>
    </row>
    <row r="529" spans="1:12" x14ac:dyDescent="0.3">
      <c r="A529" s="27" t="s">
        <v>319</v>
      </c>
      <c r="B529" s="36">
        <v>125</v>
      </c>
      <c r="C529" s="48">
        <v>55</v>
      </c>
      <c r="D529" s="49">
        <v>7</v>
      </c>
      <c r="E529" s="49">
        <v>36</v>
      </c>
      <c r="F529" s="50">
        <v>32</v>
      </c>
      <c r="G529" s="36">
        <v>128</v>
      </c>
      <c r="H529" s="36">
        <v>321</v>
      </c>
      <c r="I529" s="36">
        <v>6</v>
      </c>
      <c r="J529" s="36">
        <f t="shared" si="70"/>
        <v>327</v>
      </c>
      <c r="K529" s="36">
        <v>146</v>
      </c>
      <c r="L529" s="32">
        <f t="shared" si="71"/>
        <v>0.44648318042813456</v>
      </c>
    </row>
    <row r="530" spans="1:12" x14ac:dyDescent="0.3">
      <c r="A530" s="27" t="s">
        <v>320</v>
      </c>
      <c r="B530" s="36">
        <v>52</v>
      </c>
      <c r="C530" s="48">
        <v>7</v>
      </c>
      <c r="D530" s="49">
        <v>4</v>
      </c>
      <c r="E530" s="49">
        <v>14</v>
      </c>
      <c r="F530" s="50">
        <v>19</v>
      </c>
      <c r="G530" s="36">
        <v>51</v>
      </c>
      <c r="H530" s="36">
        <v>110</v>
      </c>
      <c r="I530" s="36">
        <v>0</v>
      </c>
      <c r="J530" s="36">
        <f t="shared" si="70"/>
        <v>110</v>
      </c>
      <c r="K530" s="36">
        <v>59</v>
      </c>
      <c r="L530" s="32">
        <f t="shared" si="71"/>
        <v>0.53636363636363638</v>
      </c>
    </row>
    <row r="531" spans="1:12" x14ac:dyDescent="0.3">
      <c r="A531" s="27" t="s">
        <v>321</v>
      </c>
      <c r="B531" s="36">
        <v>23</v>
      </c>
      <c r="C531" s="48">
        <v>8</v>
      </c>
      <c r="D531" s="49">
        <v>1</v>
      </c>
      <c r="E531" s="49">
        <v>7</v>
      </c>
      <c r="F531" s="50">
        <v>9</v>
      </c>
      <c r="G531" s="36">
        <v>23</v>
      </c>
      <c r="H531" s="36">
        <v>53</v>
      </c>
      <c r="I531" s="36">
        <v>0</v>
      </c>
      <c r="J531" s="36">
        <f t="shared" si="70"/>
        <v>53</v>
      </c>
      <c r="K531" s="36">
        <v>29</v>
      </c>
      <c r="L531" s="32">
        <f t="shared" si="71"/>
        <v>0.54716981132075471</v>
      </c>
    </row>
    <row r="532" spans="1:12" x14ac:dyDescent="0.3">
      <c r="A532" s="27" t="s">
        <v>322</v>
      </c>
      <c r="B532" s="36">
        <v>255</v>
      </c>
      <c r="C532" s="48">
        <v>125</v>
      </c>
      <c r="D532" s="49">
        <v>18</v>
      </c>
      <c r="E532" s="49">
        <v>49</v>
      </c>
      <c r="F532" s="50">
        <v>62</v>
      </c>
      <c r="G532" s="36">
        <v>251</v>
      </c>
      <c r="H532" s="36">
        <v>723</v>
      </c>
      <c r="I532" s="36">
        <v>12</v>
      </c>
      <c r="J532" s="36">
        <f t="shared" si="70"/>
        <v>735</v>
      </c>
      <c r="K532" s="36">
        <v>286</v>
      </c>
      <c r="L532" s="32">
        <f t="shared" si="71"/>
        <v>0.38911564625850342</v>
      </c>
    </row>
    <row r="533" spans="1:12" ht="14.4" thickBot="1" x14ac:dyDescent="0.35">
      <c r="A533" s="27" t="s">
        <v>714</v>
      </c>
      <c r="B533" s="36">
        <v>55</v>
      </c>
      <c r="C533" s="48">
        <v>23</v>
      </c>
      <c r="D533" s="49">
        <v>2</v>
      </c>
      <c r="E533" s="49">
        <v>21</v>
      </c>
      <c r="F533" s="50">
        <v>16</v>
      </c>
      <c r="G533" s="36">
        <v>52</v>
      </c>
      <c r="H533" s="36">
        <v>107</v>
      </c>
      <c r="I533" s="36">
        <v>3</v>
      </c>
      <c r="J533" s="36">
        <f t="shared" si="70"/>
        <v>110</v>
      </c>
      <c r="K533" s="36">
        <v>74</v>
      </c>
      <c r="L533" s="32">
        <f t="shared" si="71"/>
        <v>0.67272727272727273</v>
      </c>
    </row>
    <row r="534" spans="1:12" ht="14.4" thickBot="1" x14ac:dyDescent="0.35">
      <c r="A534" s="87" t="s">
        <v>728</v>
      </c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88"/>
    </row>
    <row r="535" spans="1:12" x14ac:dyDescent="0.3">
      <c r="A535" s="27" t="s">
        <v>323</v>
      </c>
      <c r="B535" s="36">
        <v>171</v>
      </c>
      <c r="C535" s="48">
        <v>82</v>
      </c>
      <c r="D535" s="49">
        <v>9</v>
      </c>
      <c r="E535" s="49">
        <v>30</v>
      </c>
      <c r="F535" s="50">
        <v>56</v>
      </c>
      <c r="G535" s="36">
        <v>168</v>
      </c>
      <c r="H535" s="36">
        <v>524</v>
      </c>
      <c r="I535" s="36">
        <v>3</v>
      </c>
      <c r="J535" s="36">
        <f t="shared" si="70"/>
        <v>527</v>
      </c>
      <c r="K535" s="36">
        <v>196</v>
      </c>
      <c r="L535" s="32">
        <f t="shared" si="71"/>
        <v>0.3719165085388994</v>
      </c>
    </row>
    <row r="536" spans="1:12" x14ac:dyDescent="0.3">
      <c r="A536" s="27" t="s">
        <v>324</v>
      </c>
      <c r="B536" s="36">
        <v>53</v>
      </c>
      <c r="C536" s="48">
        <v>14</v>
      </c>
      <c r="D536" s="49">
        <v>2</v>
      </c>
      <c r="E536" s="49">
        <v>11</v>
      </c>
      <c r="F536" s="50">
        <v>18</v>
      </c>
      <c r="G536" s="36">
        <v>52</v>
      </c>
      <c r="H536" s="36">
        <v>97</v>
      </c>
      <c r="I536" s="36">
        <v>0</v>
      </c>
      <c r="J536" s="36">
        <f t="shared" si="70"/>
        <v>97</v>
      </c>
      <c r="K536" s="36">
        <v>56</v>
      </c>
      <c r="L536" s="32">
        <f t="shared" si="71"/>
        <v>0.57731958762886593</v>
      </c>
    </row>
    <row r="537" spans="1:12" x14ac:dyDescent="0.3">
      <c r="A537" s="27" t="s">
        <v>325</v>
      </c>
      <c r="B537" s="36">
        <v>64</v>
      </c>
      <c r="C537" s="48">
        <v>37</v>
      </c>
      <c r="D537" s="49">
        <v>2</v>
      </c>
      <c r="E537" s="49">
        <v>12</v>
      </c>
      <c r="F537" s="50">
        <v>17</v>
      </c>
      <c r="G537" s="36">
        <v>64</v>
      </c>
      <c r="H537" s="36">
        <v>224</v>
      </c>
      <c r="I537" s="36">
        <v>1</v>
      </c>
      <c r="J537" s="36">
        <f t="shared" si="70"/>
        <v>225</v>
      </c>
      <c r="K537" s="36">
        <v>72</v>
      </c>
      <c r="L537" s="32">
        <f t="shared" si="71"/>
        <v>0.32</v>
      </c>
    </row>
    <row r="538" spans="1:12" x14ac:dyDescent="0.3">
      <c r="A538" s="27" t="s">
        <v>326</v>
      </c>
      <c r="B538" s="36">
        <v>97</v>
      </c>
      <c r="C538" s="48">
        <v>39</v>
      </c>
      <c r="D538" s="49">
        <v>4</v>
      </c>
      <c r="E538" s="49">
        <v>25</v>
      </c>
      <c r="F538" s="50">
        <v>24</v>
      </c>
      <c r="G538" s="36">
        <v>92</v>
      </c>
      <c r="H538" s="36">
        <v>295</v>
      </c>
      <c r="I538" s="36">
        <v>3</v>
      </c>
      <c r="J538" s="36">
        <f t="shared" si="70"/>
        <v>298</v>
      </c>
      <c r="K538" s="36">
        <v>109</v>
      </c>
      <c r="L538" s="32">
        <f t="shared" si="71"/>
        <v>0.36577181208053694</v>
      </c>
    </row>
    <row r="539" spans="1:12" x14ac:dyDescent="0.3">
      <c r="A539" s="27" t="s">
        <v>327</v>
      </c>
      <c r="B539" s="36">
        <v>104</v>
      </c>
      <c r="C539" s="48">
        <v>53</v>
      </c>
      <c r="D539" s="49">
        <v>6</v>
      </c>
      <c r="E539" s="49">
        <v>22</v>
      </c>
      <c r="F539" s="50">
        <v>28</v>
      </c>
      <c r="G539" s="36">
        <v>108</v>
      </c>
      <c r="H539" s="36">
        <v>268</v>
      </c>
      <c r="I539" s="36">
        <v>3</v>
      </c>
      <c r="J539" s="36">
        <f t="shared" si="70"/>
        <v>271</v>
      </c>
      <c r="K539" s="36">
        <v>121</v>
      </c>
      <c r="L539" s="32">
        <f t="shared" si="71"/>
        <v>0.44649446494464945</v>
      </c>
    </row>
    <row r="540" spans="1:12" x14ac:dyDescent="0.3">
      <c r="A540" s="27" t="s">
        <v>328</v>
      </c>
      <c r="B540" s="36">
        <v>139</v>
      </c>
      <c r="C540" s="48">
        <v>60</v>
      </c>
      <c r="D540" s="49">
        <v>5</v>
      </c>
      <c r="E540" s="49">
        <v>40</v>
      </c>
      <c r="F540" s="50">
        <v>45</v>
      </c>
      <c r="G540" s="36">
        <v>137</v>
      </c>
      <c r="H540" s="36">
        <v>433</v>
      </c>
      <c r="I540" s="36">
        <v>7</v>
      </c>
      <c r="J540" s="36">
        <f t="shared" si="70"/>
        <v>440</v>
      </c>
      <c r="K540" s="36">
        <v>170</v>
      </c>
      <c r="L540" s="32">
        <f t="shared" si="71"/>
        <v>0.38636363636363635</v>
      </c>
    </row>
    <row r="541" spans="1:12" x14ac:dyDescent="0.3">
      <c r="A541" s="27" t="s">
        <v>329</v>
      </c>
      <c r="B541" s="36">
        <v>22</v>
      </c>
      <c r="C541" s="48">
        <v>6</v>
      </c>
      <c r="D541" s="49">
        <v>2</v>
      </c>
      <c r="E541" s="49">
        <v>5</v>
      </c>
      <c r="F541" s="50">
        <v>10</v>
      </c>
      <c r="G541" s="36">
        <v>21</v>
      </c>
      <c r="H541" s="36">
        <v>47</v>
      </c>
      <c r="I541" s="36">
        <v>1</v>
      </c>
      <c r="J541" s="36">
        <f t="shared" si="70"/>
        <v>48</v>
      </c>
      <c r="K541" s="36">
        <v>26</v>
      </c>
      <c r="L541" s="32">
        <f t="shared" si="71"/>
        <v>0.54166666666666663</v>
      </c>
    </row>
    <row r="542" spans="1:12" x14ac:dyDescent="0.3">
      <c r="A542" s="27" t="s">
        <v>330</v>
      </c>
      <c r="B542" s="36">
        <v>101</v>
      </c>
      <c r="C542" s="48">
        <v>35</v>
      </c>
      <c r="D542" s="49">
        <v>7</v>
      </c>
      <c r="E542" s="49">
        <v>19</v>
      </c>
      <c r="F542" s="50">
        <v>43</v>
      </c>
      <c r="G542" s="36">
        <v>101</v>
      </c>
      <c r="H542" s="36">
        <v>303</v>
      </c>
      <c r="I542" s="36">
        <v>4</v>
      </c>
      <c r="J542" s="36">
        <f t="shared" si="70"/>
        <v>307</v>
      </c>
      <c r="K542" s="36">
        <v>117</v>
      </c>
      <c r="L542" s="32">
        <f t="shared" si="71"/>
        <v>0.38110749185667753</v>
      </c>
    </row>
    <row r="543" spans="1:12" x14ac:dyDescent="0.3">
      <c r="A543" s="27" t="s">
        <v>331</v>
      </c>
      <c r="B543" s="36">
        <v>167</v>
      </c>
      <c r="C543" s="48">
        <v>69</v>
      </c>
      <c r="D543" s="49">
        <v>9</v>
      </c>
      <c r="E543" s="49">
        <v>42</v>
      </c>
      <c r="F543" s="50">
        <v>53</v>
      </c>
      <c r="G543" s="36">
        <v>167</v>
      </c>
      <c r="H543" s="36">
        <v>616</v>
      </c>
      <c r="I543" s="36">
        <v>8</v>
      </c>
      <c r="J543" s="36">
        <f t="shared" si="70"/>
        <v>624</v>
      </c>
      <c r="K543" s="36">
        <v>191</v>
      </c>
      <c r="L543" s="32">
        <f t="shared" si="71"/>
        <v>0.30608974358974361</v>
      </c>
    </row>
    <row r="544" spans="1:12" x14ac:dyDescent="0.3">
      <c r="A544" s="27" t="s">
        <v>332</v>
      </c>
      <c r="B544" s="36">
        <v>246</v>
      </c>
      <c r="C544" s="48">
        <v>131</v>
      </c>
      <c r="D544" s="49">
        <v>10</v>
      </c>
      <c r="E544" s="49">
        <v>38</v>
      </c>
      <c r="F544" s="50">
        <v>80</v>
      </c>
      <c r="G544" s="36">
        <v>249</v>
      </c>
      <c r="H544" s="36">
        <v>708</v>
      </c>
      <c r="I544" s="36">
        <v>19</v>
      </c>
      <c r="J544" s="36">
        <f t="shared" si="70"/>
        <v>727</v>
      </c>
      <c r="K544" s="36">
        <v>290</v>
      </c>
      <c r="L544" s="32">
        <f t="shared" si="71"/>
        <v>0.39889958734525449</v>
      </c>
    </row>
    <row r="545" spans="1:12" x14ac:dyDescent="0.3">
      <c r="A545" s="27" t="s">
        <v>333</v>
      </c>
      <c r="B545" s="36">
        <v>26</v>
      </c>
      <c r="C545" s="48">
        <v>7</v>
      </c>
      <c r="D545" s="49">
        <v>3</v>
      </c>
      <c r="E545" s="49">
        <v>8</v>
      </c>
      <c r="F545" s="50">
        <v>8</v>
      </c>
      <c r="G545" s="36">
        <v>26</v>
      </c>
      <c r="H545" s="36">
        <v>40</v>
      </c>
      <c r="I545" s="36">
        <v>0</v>
      </c>
      <c r="J545" s="36">
        <f t="shared" si="70"/>
        <v>40</v>
      </c>
      <c r="K545" s="36">
        <v>32</v>
      </c>
      <c r="L545" s="32">
        <f t="shared" si="71"/>
        <v>0.8</v>
      </c>
    </row>
    <row r="546" spans="1:12" x14ac:dyDescent="0.3">
      <c r="A546" s="27" t="s">
        <v>334</v>
      </c>
      <c r="B546" s="36">
        <v>210</v>
      </c>
      <c r="C546" s="48">
        <v>115</v>
      </c>
      <c r="D546" s="49">
        <v>12</v>
      </c>
      <c r="E546" s="49">
        <v>48</v>
      </c>
      <c r="F546" s="50">
        <v>49</v>
      </c>
      <c r="G546" s="36">
        <v>209</v>
      </c>
      <c r="H546" s="36">
        <v>568</v>
      </c>
      <c r="I546" s="36">
        <v>5</v>
      </c>
      <c r="J546" s="36">
        <f t="shared" si="70"/>
        <v>573</v>
      </c>
      <c r="K546" s="36">
        <v>255</v>
      </c>
      <c r="L546" s="32">
        <f t="shared" si="71"/>
        <v>0.44502617801047123</v>
      </c>
    </row>
    <row r="547" spans="1:12" x14ac:dyDescent="0.3">
      <c r="A547" s="28" t="s">
        <v>335</v>
      </c>
      <c r="B547" s="37">
        <v>104</v>
      </c>
      <c r="C547" s="51">
        <v>36</v>
      </c>
      <c r="D547" s="52">
        <v>4</v>
      </c>
      <c r="E547" s="52">
        <v>23</v>
      </c>
      <c r="F547" s="53">
        <v>44</v>
      </c>
      <c r="G547" s="37">
        <v>102</v>
      </c>
      <c r="H547" s="37">
        <v>238</v>
      </c>
      <c r="I547" s="37">
        <v>2</v>
      </c>
      <c r="J547" s="37">
        <f t="shared" ref="J547" si="72">H547+I547</f>
        <v>240</v>
      </c>
      <c r="K547" s="37">
        <v>119</v>
      </c>
      <c r="L547" s="33">
        <f t="shared" ref="L547:L548" si="73">K547/J547</f>
        <v>0.49583333333333335</v>
      </c>
    </row>
    <row r="548" spans="1:12" x14ac:dyDescent="0.3">
      <c r="A548" s="29" t="s">
        <v>42</v>
      </c>
      <c r="B548" s="30">
        <f t="shared" ref="B548:K548" si="74">SUM(B523:B547)</f>
        <v>2919</v>
      </c>
      <c r="C548" s="30">
        <f t="shared" si="74"/>
        <v>1371</v>
      </c>
      <c r="D548" s="30">
        <f t="shared" si="74"/>
        <v>201</v>
      </c>
      <c r="E548" s="30">
        <f t="shared" si="74"/>
        <v>637</v>
      </c>
      <c r="F548" s="30">
        <f t="shared" si="74"/>
        <v>801</v>
      </c>
      <c r="G548" s="30">
        <f t="shared" si="74"/>
        <v>2907</v>
      </c>
      <c r="H548" s="30">
        <f t="shared" si="74"/>
        <v>9184</v>
      </c>
      <c r="I548" s="30">
        <f t="shared" si="74"/>
        <v>129</v>
      </c>
      <c r="J548" s="30">
        <f t="shared" si="74"/>
        <v>9313</v>
      </c>
      <c r="K548" s="30">
        <f t="shared" si="74"/>
        <v>3389</v>
      </c>
      <c r="L548" s="34">
        <f t="shared" si="73"/>
        <v>0.36389992483625039</v>
      </c>
    </row>
    <row r="549" spans="1:12" ht="14.4" thickBot="1" x14ac:dyDescent="0.35">
      <c r="A549" s="8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90"/>
    </row>
    <row r="550" spans="1:12" ht="14.4" thickBot="1" x14ac:dyDescent="0.35">
      <c r="A550" s="87" t="s">
        <v>336</v>
      </c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88"/>
    </row>
    <row r="551" spans="1:12" x14ac:dyDescent="0.3">
      <c r="A551" s="26" t="s">
        <v>235</v>
      </c>
      <c r="B551" s="35">
        <v>66</v>
      </c>
      <c r="C551" s="45">
        <v>19</v>
      </c>
      <c r="D551" s="46">
        <v>14</v>
      </c>
      <c r="E551" s="46">
        <v>16</v>
      </c>
      <c r="F551" s="47">
        <v>12</v>
      </c>
      <c r="G551" s="35">
        <v>62</v>
      </c>
      <c r="H551" s="35">
        <v>141</v>
      </c>
      <c r="I551" s="35">
        <v>1</v>
      </c>
      <c r="J551" s="35">
        <f>H551+I551</f>
        <v>142</v>
      </c>
      <c r="K551" s="35">
        <v>66</v>
      </c>
      <c r="L551" s="31">
        <f>K551/J551</f>
        <v>0.46478873239436619</v>
      </c>
    </row>
    <row r="552" spans="1:12" x14ac:dyDescent="0.3">
      <c r="A552" s="27" t="s">
        <v>236</v>
      </c>
      <c r="B552" s="36">
        <v>43</v>
      </c>
      <c r="C552" s="48">
        <v>19</v>
      </c>
      <c r="D552" s="49">
        <v>8</v>
      </c>
      <c r="E552" s="49">
        <v>6</v>
      </c>
      <c r="F552" s="50">
        <v>17</v>
      </c>
      <c r="G552" s="36">
        <v>41</v>
      </c>
      <c r="H552" s="36">
        <v>84</v>
      </c>
      <c r="I552" s="36">
        <v>1</v>
      </c>
      <c r="J552" s="36">
        <f t="shared" ref="J552:J553" si="75">H552+I552</f>
        <v>85</v>
      </c>
      <c r="K552" s="36">
        <v>50</v>
      </c>
      <c r="L552" s="32">
        <f t="shared" ref="L552:L554" si="76">K552/J552</f>
        <v>0.58823529411764708</v>
      </c>
    </row>
    <row r="553" spans="1:12" x14ac:dyDescent="0.3">
      <c r="A553" s="28" t="s">
        <v>337</v>
      </c>
      <c r="B553" s="37">
        <v>56</v>
      </c>
      <c r="C553" s="51">
        <v>22</v>
      </c>
      <c r="D553" s="52">
        <v>5</v>
      </c>
      <c r="E553" s="52">
        <v>13</v>
      </c>
      <c r="F553" s="53">
        <v>16</v>
      </c>
      <c r="G553" s="37">
        <v>55</v>
      </c>
      <c r="H553" s="37">
        <v>127</v>
      </c>
      <c r="I553" s="37">
        <v>1</v>
      </c>
      <c r="J553" s="37">
        <f t="shared" si="75"/>
        <v>128</v>
      </c>
      <c r="K553" s="37">
        <v>74</v>
      </c>
      <c r="L553" s="33">
        <f t="shared" si="76"/>
        <v>0.578125</v>
      </c>
    </row>
    <row r="554" spans="1:12" x14ac:dyDescent="0.3">
      <c r="A554" s="29" t="s">
        <v>42</v>
      </c>
      <c r="B554" s="30">
        <f t="shared" ref="B554:K554" si="77">SUM(B551:B553)</f>
        <v>165</v>
      </c>
      <c r="C554" s="30">
        <f t="shared" si="77"/>
        <v>60</v>
      </c>
      <c r="D554" s="30">
        <f t="shared" si="77"/>
        <v>27</v>
      </c>
      <c r="E554" s="30">
        <f t="shared" si="77"/>
        <v>35</v>
      </c>
      <c r="F554" s="30">
        <f t="shared" si="77"/>
        <v>45</v>
      </c>
      <c r="G554" s="30">
        <f t="shared" si="77"/>
        <v>158</v>
      </c>
      <c r="H554" s="30">
        <f t="shared" si="77"/>
        <v>352</v>
      </c>
      <c r="I554" s="30">
        <f t="shared" si="77"/>
        <v>3</v>
      </c>
      <c r="J554" s="30">
        <f t="shared" si="77"/>
        <v>355</v>
      </c>
      <c r="K554" s="30">
        <f t="shared" si="77"/>
        <v>190</v>
      </c>
      <c r="L554" s="34">
        <f t="shared" si="76"/>
        <v>0.53521126760563376</v>
      </c>
    </row>
    <row r="555" spans="1:12" ht="14.4" thickBot="1" x14ac:dyDescent="0.3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</row>
    <row r="556" spans="1:12" ht="14.4" thickBot="1" x14ac:dyDescent="0.35">
      <c r="A556" s="87" t="s">
        <v>338</v>
      </c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88"/>
    </row>
    <row r="557" spans="1:12" x14ac:dyDescent="0.3">
      <c r="A557" s="26" t="s">
        <v>339</v>
      </c>
      <c r="B557" s="35">
        <v>68</v>
      </c>
      <c r="C557" s="45">
        <v>26</v>
      </c>
      <c r="D557" s="46">
        <v>14</v>
      </c>
      <c r="E557" s="46">
        <v>21</v>
      </c>
      <c r="F557" s="47">
        <v>15</v>
      </c>
      <c r="G557" s="35">
        <v>68</v>
      </c>
      <c r="H557" s="35">
        <v>572</v>
      </c>
      <c r="I557" s="35">
        <v>1</v>
      </c>
      <c r="J557" s="35">
        <f>H557+I557</f>
        <v>573</v>
      </c>
      <c r="K557" s="35">
        <v>92</v>
      </c>
      <c r="L557" s="31">
        <f>K557/J557</f>
        <v>0.16055846422338568</v>
      </c>
    </row>
    <row r="558" spans="1:12" x14ac:dyDescent="0.3">
      <c r="A558" s="27" t="s">
        <v>340</v>
      </c>
      <c r="B558" s="36">
        <v>78</v>
      </c>
      <c r="C558" s="48">
        <v>39</v>
      </c>
      <c r="D558" s="49">
        <v>12</v>
      </c>
      <c r="E558" s="49">
        <v>17</v>
      </c>
      <c r="F558" s="50">
        <v>16</v>
      </c>
      <c r="G558" s="36">
        <v>78</v>
      </c>
      <c r="H558" s="36">
        <v>549</v>
      </c>
      <c r="I558" s="36">
        <v>1</v>
      </c>
      <c r="J558" s="36">
        <f t="shared" ref="J558:J570" si="78">H558+I558</f>
        <v>550</v>
      </c>
      <c r="K558" s="36">
        <v>104</v>
      </c>
      <c r="L558" s="32">
        <f t="shared" ref="L558:L571" si="79">K558/J558</f>
        <v>0.18909090909090909</v>
      </c>
    </row>
    <row r="559" spans="1:12" x14ac:dyDescent="0.3">
      <c r="A559" s="27" t="s">
        <v>341</v>
      </c>
      <c r="B559" s="36">
        <v>69</v>
      </c>
      <c r="C559" s="48">
        <v>32</v>
      </c>
      <c r="D559" s="49">
        <v>13</v>
      </c>
      <c r="E559" s="49">
        <v>16</v>
      </c>
      <c r="F559" s="50">
        <v>20</v>
      </c>
      <c r="G559" s="36">
        <v>73</v>
      </c>
      <c r="H559" s="36">
        <v>575</v>
      </c>
      <c r="I559" s="36">
        <v>0</v>
      </c>
      <c r="J559" s="36">
        <f t="shared" si="78"/>
        <v>575</v>
      </c>
      <c r="K559" s="36">
        <v>99</v>
      </c>
      <c r="L559" s="32">
        <f t="shared" si="79"/>
        <v>0.17217391304347826</v>
      </c>
    </row>
    <row r="560" spans="1:12" x14ac:dyDescent="0.3">
      <c r="A560" s="27" t="s">
        <v>342</v>
      </c>
      <c r="B560" s="36">
        <v>50</v>
      </c>
      <c r="C560" s="48">
        <v>21</v>
      </c>
      <c r="D560" s="49">
        <v>4</v>
      </c>
      <c r="E560" s="49">
        <v>20</v>
      </c>
      <c r="F560" s="50">
        <v>7</v>
      </c>
      <c r="G560" s="36">
        <v>48</v>
      </c>
      <c r="H560" s="36">
        <v>371</v>
      </c>
      <c r="I560" s="36">
        <v>0</v>
      </c>
      <c r="J560" s="36">
        <f t="shared" si="78"/>
        <v>371</v>
      </c>
      <c r="K560" s="36">
        <v>66</v>
      </c>
      <c r="L560" s="32">
        <f t="shared" si="79"/>
        <v>0.17789757412398921</v>
      </c>
    </row>
    <row r="561" spans="1:12" x14ac:dyDescent="0.3">
      <c r="A561" s="27" t="s">
        <v>343</v>
      </c>
      <c r="B561" s="36">
        <v>79</v>
      </c>
      <c r="C561" s="48">
        <v>42</v>
      </c>
      <c r="D561" s="49">
        <v>8</v>
      </c>
      <c r="E561" s="49">
        <v>23</v>
      </c>
      <c r="F561" s="50">
        <v>13</v>
      </c>
      <c r="G561" s="36">
        <v>80</v>
      </c>
      <c r="H561" s="36">
        <v>542</v>
      </c>
      <c r="I561" s="36">
        <v>0</v>
      </c>
      <c r="J561" s="36">
        <f t="shared" si="78"/>
        <v>542</v>
      </c>
      <c r="K561" s="36">
        <v>94</v>
      </c>
      <c r="L561" s="32">
        <f t="shared" si="79"/>
        <v>0.17343173431734318</v>
      </c>
    </row>
    <row r="562" spans="1:12" x14ac:dyDescent="0.3">
      <c r="A562" s="27" t="s">
        <v>344</v>
      </c>
      <c r="B562" s="36">
        <v>22</v>
      </c>
      <c r="C562" s="48">
        <v>7</v>
      </c>
      <c r="D562" s="49">
        <v>1</v>
      </c>
      <c r="E562" s="49">
        <v>4</v>
      </c>
      <c r="F562" s="50">
        <v>6</v>
      </c>
      <c r="G562" s="36">
        <v>24</v>
      </c>
      <c r="H562" s="36">
        <v>69</v>
      </c>
      <c r="I562" s="36">
        <v>0</v>
      </c>
      <c r="J562" s="36">
        <f t="shared" si="78"/>
        <v>69</v>
      </c>
      <c r="K562" s="36">
        <v>27</v>
      </c>
      <c r="L562" s="32">
        <f t="shared" si="79"/>
        <v>0.39130434782608697</v>
      </c>
    </row>
    <row r="563" spans="1:12" x14ac:dyDescent="0.3">
      <c r="A563" s="27" t="s">
        <v>345</v>
      </c>
      <c r="B563" s="36">
        <v>18</v>
      </c>
      <c r="C563" s="48">
        <v>7</v>
      </c>
      <c r="D563" s="49">
        <v>1</v>
      </c>
      <c r="E563" s="49">
        <v>8</v>
      </c>
      <c r="F563" s="50">
        <v>6</v>
      </c>
      <c r="G563" s="36">
        <v>17</v>
      </c>
      <c r="H563" s="36">
        <v>47</v>
      </c>
      <c r="I563" s="36">
        <v>0</v>
      </c>
      <c r="J563" s="36">
        <f t="shared" si="78"/>
        <v>47</v>
      </c>
      <c r="K563" s="36">
        <v>23</v>
      </c>
      <c r="L563" s="32">
        <f t="shared" si="79"/>
        <v>0.48936170212765956</v>
      </c>
    </row>
    <row r="564" spans="1:12" x14ac:dyDescent="0.3">
      <c r="A564" s="27" t="s">
        <v>346</v>
      </c>
      <c r="B564" s="36">
        <v>48</v>
      </c>
      <c r="C564" s="48">
        <v>18</v>
      </c>
      <c r="D564" s="49">
        <v>9</v>
      </c>
      <c r="E564" s="49">
        <v>20</v>
      </c>
      <c r="F564" s="50">
        <v>9</v>
      </c>
      <c r="G564" s="36">
        <v>49</v>
      </c>
      <c r="H564" s="36">
        <v>195</v>
      </c>
      <c r="I564" s="36">
        <v>1</v>
      </c>
      <c r="J564" s="36">
        <f t="shared" si="78"/>
        <v>196</v>
      </c>
      <c r="K564" s="36">
        <v>65</v>
      </c>
      <c r="L564" s="32">
        <f t="shared" si="79"/>
        <v>0.33163265306122447</v>
      </c>
    </row>
    <row r="565" spans="1:12" x14ac:dyDescent="0.3">
      <c r="A565" s="27" t="s">
        <v>347</v>
      </c>
      <c r="B565" s="36">
        <v>78</v>
      </c>
      <c r="C565" s="48">
        <v>27</v>
      </c>
      <c r="D565" s="49">
        <v>19</v>
      </c>
      <c r="E565" s="49">
        <v>29</v>
      </c>
      <c r="F565" s="50">
        <v>14</v>
      </c>
      <c r="G565" s="36">
        <v>77</v>
      </c>
      <c r="H565" s="36">
        <v>505</v>
      </c>
      <c r="I565" s="36">
        <v>1</v>
      </c>
      <c r="J565" s="36">
        <f t="shared" si="78"/>
        <v>506</v>
      </c>
      <c r="K565" s="36">
        <v>109</v>
      </c>
      <c r="L565" s="32">
        <f t="shared" si="79"/>
        <v>0.21541501976284586</v>
      </c>
    </row>
    <row r="566" spans="1:12" x14ac:dyDescent="0.3">
      <c r="A566" s="27" t="s">
        <v>348</v>
      </c>
      <c r="B566" s="36">
        <v>7</v>
      </c>
      <c r="C566" s="48">
        <v>2</v>
      </c>
      <c r="D566" s="49">
        <v>0</v>
      </c>
      <c r="E566" s="49">
        <v>4</v>
      </c>
      <c r="F566" s="50">
        <v>1</v>
      </c>
      <c r="G566" s="36">
        <v>7</v>
      </c>
      <c r="H566" s="36">
        <v>22</v>
      </c>
      <c r="I566" s="36">
        <v>0</v>
      </c>
      <c r="J566" s="36">
        <f t="shared" si="78"/>
        <v>22</v>
      </c>
      <c r="K566" s="36">
        <v>11</v>
      </c>
      <c r="L566" s="32">
        <f t="shared" si="79"/>
        <v>0.5</v>
      </c>
    </row>
    <row r="567" spans="1:12" x14ac:dyDescent="0.3">
      <c r="A567" s="27" t="s">
        <v>349</v>
      </c>
      <c r="B567" s="36">
        <v>57</v>
      </c>
      <c r="C567" s="48">
        <v>17</v>
      </c>
      <c r="D567" s="49">
        <v>11</v>
      </c>
      <c r="E567" s="49">
        <v>24</v>
      </c>
      <c r="F567" s="50">
        <v>15</v>
      </c>
      <c r="G567" s="36">
        <v>58</v>
      </c>
      <c r="H567" s="36">
        <v>305</v>
      </c>
      <c r="I567" s="36">
        <v>0</v>
      </c>
      <c r="J567" s="36">
        <f t="shared" si="78"/>
        <v>305</v>
      </c>
      <c r="K567" s="36">
        <v>76</v>
      </c>
      <c r="L567" s="32">
        <f t="shared" si="79"/>
        <v>0.24918032786885247</v>
      </c>
    </row>
    <row r="568" spans="1:12" x14ac:dyDescent="0.3">
      <c r="A568" s="27" t="s">
        <v>350</v>
      </c>
      <c r="B568" s="36">
        <v>69</v>
      </c>
      <c r="C568" s="48">
        <v>34</v>
      </c>
      <c r="D568" s="49">
        <v>8</v>
      </c>
      <c r="E568" s="49">
        <v>17</v>
      </c>
      <c r="F568" s="50">
        <v>11</v>
      </c>
      <c r="G568" s="36">
        <v>68</v>
      </c>
      <c r="H568" s="36">
        <v>364</v>
      </c>
      <c r="I568" s="36">
        <v>3</v>
      </c>
      <c r="J568" s="36">
        <f t="shared" si="78"/>
        <v>367</v>
      </c>
      <c r="K568" s="36">
        <v>85</v>
      </c>
      <c r="L568" s="32">
        <f t="shared" si="79"/>
        <v>0.23160762942779292</v>
      </c>
    </row>
    <row r="569" spans="1:12" x14ac:dyDescent="0.3">
      <c r="A569" s="27" t="s">
        <v>351</v>
      </c>
      <c r="B569" s="36">
        <v>37</v>
      </c>
      <c r="C569" s="48">
        <v>12</v>
      </c>
      <c r="D569" s="49">
        <v>7</v>
      </c>
      <c r="E569" s="49">
        <v>8</v>
      </c>
      <c r="F569" s="50">
        <v>6</v>
      </c>
      <c r="G569" s="36">
        <v>38</v>
      </c>
      <c r="H569" s="36">
        <v>97</v>
      </c>
      <c r="I569" s="36">
        <v>0</v>
      </c>
      <c r="J569" s="36">
        <f t="shared" si="78"/>
        <v>97</v>
      </c>
      <c r="K569" s="36">
        <v>48</v>
      </c>
      <c r="L569" s="32">
        <f t="shared" si="79"/>
        <v>0.49484536082474229</v>
      </c>
    </row>
    <row r="570" spans="1:12" x14ac:dyDescent="0.3">
      <c r="A570" s="28" t="s">
        <v>352</v>
      </c>
      <c r="B570" s="37">
        <v>31</v>
      </c>
      <c r="C570" s="51">
        <v>13</v>
      </c>
      <c r="D570" s="52">
        <v>1</v>
      </c>
      <c r="E570" s="52">
        <v>11</v>
      </c>
      <c r="F570" s="53">
        <v>13</v>
      </c>
      <c r="G570" s="37">
        <v>31</v>
      </c>
      <c r="H570" s="37">
        <v>102</v>
      </c>
      <c r="I570" s="37">
        <v>1</v>
      </c>
      <c r="J570" s="37">
        <f t="shared" si="78"/>
        <v>103</v>
      </c>
      <c r="K570" s="37">
        <v>50</v>
      </c>
      <c r="L570" s="33">
        <f t="shared" si="79"/>
        <v>0.4854368932038835</v>
      </c>
    </row>
    <row r="571" spans="1:12" x14ac:dyDescent="0.3">
      <c r="A571" s="29" t="s">
        <v>42</v>
      </c>
      <c r="B571" s="30">
        <f t="shared" ref="B571:K571" si="80">SUM(B557:B570)</f>
        <v>711</v>
      </c>
      <c r="C571" s="30">
        <f t="shared" si="80"/>
        <v>297</v>
      </c>
      <c r="D571" s="30">
        <f t="shared" si="80"/>
        <v>108</v>
      </c>
      <c r="E571" s="30">
        <f t="shared" si="80"/>
        <v>222</v>
      </c>
      <c r="F571" s="30">
        <f t="shared" si="80"/>
        <v>152</v>
      </c>
      <c r="G571" s="30">
        <f t="shared" si="80"/>
        <v>716</v>
      </c>
      <c r="H571" s="30">
        <f t="shared" si="80"/>
        <v>4315</v>
      </c>
      <c r="I571" s="30">
        <f t="shared" si="80"/>
        <v>8</v>
      </c>
      <c r="J571" s="30">
        <f t="shared" si="80"/>
        <v>4323</v>
      </c>
      <c r="K571" s="30">
        <f t="shared" si="80"/>
        <v>949</v>
      </c>
      <c r="L571" s="34">
        <f t="shared" si="79"/>
        <v>0.21952347906546379</v>
      </c>
    </row>
    <row r="572" spans="1:12" ht="14.4" thickBot="1" x14ac:dyDescent="0.35">
      <c r="A572" s="8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90"/>
    </row>
    <row r="573" spans="1:12" ht="14.4" thickBot="1" x14ac:dyDescent="0.35">
      <c r="A573" s="87" t="s">
        <v>353</v>
      </c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88"/>
    </row>
    <row r="574" spans="1:12" x14ac:dyDescent="0.3">
      <c r="A574" s="26" t="s">
        <v>354</v>
      </c>
      <c r="B574" s="35">
        <v>189</v>
      </c>
      <c r="C574" s="45">
        <v>50</v>
      </c>
      <c r="D574" s="46">
        <v>30</v>
      </c>
      <c r="E574" s="46">
        <v>67</v>
      </c>
      <c r="F574" s="47">
        <v>42</v>
      </c>
      <c r="G574" s="35">
        <v>195</v>
      </c>
      <c r="H574" s="35">
        <v>553</v>
      </c>
      <c r="I574" s="35">
        <v>22</v>
      </c>
      <c r="J574" s="35">
        <f>H574+I574</f>
        <v>575</v>
      </c>
      <c r="K574" s="35">
        <v>236</v>
      </c>
      <c r="L574" s="31">
        <f>K574/J574</f>
        <v>0.41043478260869565</v>
      </c>
    </row>
    <row r="575" spans="1:12" x14ac:dyDescent="0.3">
      <c r="A575" s="27" t="s">
        <v>355</v>
      </c>
      <c r="B575" s="36">
        <v>193</v>
      </c>
      <c r="C575" s="48">
        <v>54</v>
      </c>
      <c r="D575" s="49">
        <v>28</v>
      </c>
      <c r="E575" s="49">
        <v>73</v>
      </c>
      <c r="F575" s="50">
        <v>47</v>
      </c>
      <c r="G575" s="36">
        <v>198</v>
      </c>
      <c r="H575" s="36">
        <v>549</v>
      </c>
      <c r="I575" s="36">
        <v>13</v>
      </c>
      <c r="J575" s="36">
        <f t="shared" ref="J575:J583" si="81">H575+I575</f>
        <v>562</v>
      </c>
      <c r="K575" s="36">
        <v>264</v>
      </c>
      <c r="L575" s="32">
        <f t="shared" ref="L575:L585" si="82">K575/J575</f>
        <v>0.46975088967971529</v>
      </c>
    </row>
    <row r="576" spans="1:12" x14ac:dyDescent="0.3">
      <c r="A576" s="27" t="s">
        <v>356</v>
      </c>
      <c r="B576" s="36">
        <v>124</v>
      </c>
      <c r="C576" s="48">
        <v>38</v>
      </c>
      <c r="D576" s="49">
        <v>9</v>
      </c>
      <c r="E576" s="49">
        <v>45</v>
      </c>
      <c r="F576" s="50">
        <v>34</v>
      </c>
      <c r="G576" s="36">
        <v>126</v>
      </c>
      <c r="H576" s="36">
        <v>346</v>
      </c>
      <c r="I576" s="36">
        <v>11</v>
      </c>
      <c r="J576" s="36">
        <f t="shared" si="81"/>
        <v>357</v>
      </c>
      <c r="K576" s="36">
        <v>168</v>
      </c>
      <c r="L576" s="32">
        <f t="shared" si="82"/>
        <v>0.47058823529411764</v>
      </c>
    </row>
    <row r="577" spans="1:12" x14ac:dyDescent="0.3">
      <c r="A577" s="27" t="s">
        <v>357</v>
      </c>
      <c r="B577" s="36">
        <v>108</v>
      </c>
      <c r="C577" s="48">
        <v>42</v>
      </c>
      <c r="D577" s="49">
        <v>13</v>
      </c>
      <c r="E577" s="49">
        <v>27</v>
      </c>
      <c r="F577" s="50">
        <v>18</v>
      </c>
      <c r="G577" s="36">
        <v>103</v>
      </c>
      <c r="H577" s="36">
        <v>298</v>
      </c>
      <c r="I577" s="36">
        <v>12</v>
      </c>
      <c r="J577" s="36">
        <f t="shared" si="81"/>
        <v>310</v>
      </c>
      <c r="K577" s="36">
        <v>119</v>
      </c>
      <c r="L577" s="32">
        <f t="shared" si="82"/>
        <v>0.38387096774193546</v>
      </c>
    </row>
    <row r="578" spans="1:12" x14ac:dyDescent="0.3">
      <c r="A578" s="27" t="s">
        <v>358</v>
      </c>
      <c r="B578" s="36">
        <v>107</v>
      </c>
      <c r="C578" s="48">
        <v>38</v>
      </c>
      <c r="D578" s="49">
        <v>10</v>
      </c>
      <c r="E578" s="49">
        <v>32</v>
      </c>
      <c r="F578" s="50">
        <v>32</v>
      </c>
      <c r="G578" s="36">
        <v>105</v>
      </c>
      <c r="H578" s="36">
        <v>414</v>
      </c>
      <c r="I578" s="36">
        <v>2</v>
      </c>
      <c r="J578" s="36">
        <f t="shared" si="81"/>
        <v>416</v>
      </c>
      <c r="K578" s="36">
        <v>139</v>
      </c>
      <c r="L578" s="32">
        <f t="shared" si="82"/>
        <v>0.33413461538461536</v>
      </c>
    </row>
    <row r="579" spans="1:12" ht="14.4" thickBot="1" x14ac:dyDescent="0.35">
      <c r="A579" s="27" t="s">
        <v>359</v>
      </c>
      <c r="B579" s="36">
        <v>50</v>
      </c>
      <c r="C579" s="48">
        <v>31</v>
      </c>
      <c r="D579" s="49">
        <v>4</v>
      </c>
      <c r="E579" s="49">
        <v>4</v>
      </c>
      <c r="F579" s="50">
        <v>17</v>
      </c>
      <c r="G579" s="36">
        <v>53</v>
      </c>
      <c r="H579" s="36">
        <v>106</v>
      </c>
      <c r="I579" s="36">
        <v>2</v>
      </c>
      <c r="J579" s="36">
        <f t="shared" si="81"/>
        <v>108</v>
      </c>
      <c r="K579" s="36">
        <v>72</v>
      </c>
      <c r="L579" s="32">
        <f t="shared" si="82"/>
        <v>0.66666666666666663</v>
      </c>
    </row>
    <row r="580" spans="1:12" ht="14.4" thickBot="1" x14ac:dyDescent="0.35">
      <c r="A580" s="87" t="s">
        <v>729</v>
      </c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88"/>
    </row>
    <row r="581" spans="1:12" x14ac:dyDescent="0.3">
      <c r="A581" s="27" t="s">
        <v>360</v>
      </c>
      <c r="B581" s="36">
        <v>21</v>
      </c>
      <c r="C581" s="48">
        <v>6</v>
      </c>
      <c r="D581" s="49">
        <v>2</v>
      </c>
      <c r="E581" s="49">
        <v>2</v>
      </c>
      <c r="F581" s="50">
        <v>17</v>
      </c>
      <c r="G581" s="36">
        <v>21</v>
      </c>
      <c r="H581" s="36">
        <v>57</v>
      </c>
      <c r="I581" s="36">
        <v>1</v>
      </c>
      <c r="J581" s="36">
        <f t="shared" si="81"/>
        <v>58</v>
      </c>
      <c r="K581" s="36">
        <v>32</v>
      </c>
      <c r="L581" s="32">
        <f t="shared" si="82"/>
        <v>0.55172413793103448</v>
      </c>
    </row>
    <row r="582" spans="1:12" x14ac:dyDescent="0.3">
      <c r="A582" s="27" t="s">
        <v>361</v>
      </c>
      <c r="B582" s="36">
        <v>45</v>
      </c>
      <c r="C582" s="48">
        <v>16</v>
      </c>
      <c r="D582" s="49">
        <v>4</v>
      </c>
      <c r="E582" s="49">
        <v>11</v>
      </c>
      <c r="F582" s="50">
        <v>14</v>
      </c>
      <c r="G582" s="36">
        <v>47</v>
      </c>
      <c r="H582" s="36">
        <v>151</v>
      </c>
      <c r="I582" s="36">
        <v>1</v>
      </c>
      <c r="J582" s="36">
        <f t="shared" si="81"/>
        <v>152</v>
      </c>
      <c r="K582" s="36">
        <v>63</v>
      </c>
      <c r="L582" s="32">
        <f t="shared" si="82"/>
        <v>0.41447368421052633</v>
      </c>
    </row>
    <row r="583" spans="1:12" x14ac:dyDescent="0.3">
      <c r="A583" s="27" t="s">
        <v>362</v>
      </c>
      <c r="B583" s="36">
        <v>28</v>
      </c>
      <c r="C583" s="48">
        <v>12</v>
      </c>
      <c r="D583" s="49">
        <v>16</v>
      </c>
      <c r="E583" s="49">
        <v>3</v>
      </c>
      <c r="F583" s="50">
        <v>4</v>
      </c>
      <c r="G583" s="36">
        <v>28</v>
      </c>
      <c r="H583" s="36">
        <v>223</v>
      </c>
      <c r="I583" s="36">
        <v>1</v>
      </c>
      <c r="J583" s="36">
        <f t="shared" si="81"/>
        <v>224</v>
      </c>
      <c r="K583" s="36">
        <v>39</v>
      </c>
      <c r="L583" s="32">
        <f t="shared" si="82"/>
        <v>0.17410714285714285</v>
      </c>
    </row>
    <row r="584" spans="1:12" x14ac:dyDescent="0.3">
      <c r="A584" s="28" t="s">
        <v>110</v>
      </c>
      <c r="B584" s="37">
        <v>96</v>
      </c>
      <c r="C584" s="51">
        <v>30</v>
      </c>
      <c r="D584" s="52">
        <v>23</v>
      </c>
      <c r="E584" s="52">
        <v>33</v>
      </c>
      <c r="F584" s="53">
        <v>19</v>
      </c>
      <c r="G584" s="37">
        <v>99</v>
      </c>
      <c r="H584" s="92"/>
      <c r="I584" s="92"/>
      <c r="J584" s="92"/>
      <c r="K584" s="37">
        <v>145</v>
      </c>
      <c r="L584" s="93"/>
    </row>
    <row r="585" spans="1:12" x14ac:dyDescent="0.3">
      <c r="A585" s="29" t="s">
        <v>42</v>
      </c>
      <c r="B585" s="30">
        <f t="shared" ref="B585:K585" si="83">SUM(B574:B584)</f>
        <v>961</v>
      </c>
      <c r="C585" s="30">
        <f t="shared" si="83"/>
        <v>317</v>
      </c>
      <c r="D585" s="30">
        <f t="shared" si="83"/>
        <v>139</v>
      </c>
      <c r="E585" s="30">
        <f t="shared" si="83"/>
        <v>297</v>
      </c>
      <c r="F585" s="30">
        <f t="shared" si="83"/>
        <v>244</v>
      </c>
      <c r="G585" s="30">
        <f t="shared" si="83"/>
        <v>975</v>
      </c>
      <c r="H585" s="30">
        <f t="shared" si="83"/>
        <v>2697</v>
      </c>
      <c r="I585" s="30">
        <f t="shared" si="83"/>
        <v>65</v>
      </c>
      <c r="J585" s="30">
        <f t="shared" si="83"/>
        <v>2762</v>
      </c>
      <c r="K585" s="30">
        <f t="shared" si="83"/>
        <v>1277</v>
      </c>
      <c r="L585" s="34">
        <f t="shared" si="82"/>
        <v>0.46234612599565533</v>
      </c>
    </row>
    <row r="586" spans="1:12" ht="14.4" thickBot="1" x14ac:dyDescent="0.35">
      <c r="A586" s="8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90"/>
    </row>
    <row r="587" spans="1:12" ht="14.4" thickBot="1" x14ac:dyDescent="0.35">
      <c r="A587" s="87" t="s">
        <v>363</v>
      </c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88"/>
    </row>
    <row r="588" spans="1:12" x14ac:dyDescent="0.3">
      <c r="A588" s="26" t="s">
        <v>364</v>
      </c>
      <c r="B588" s="35">
        <v>137</v>
      </c>
      <c r="C588" s="45">
        <v>48</v>
      </c>
      <c r="D588" s="46">
        <v>18</v>
      </c>
      <c r="E588" s="46">
        <v>50</v>
      </c>
      <c r="F588" s="47">
        <v>34</v>
      </c>
      <c r="G588" s="35">
        <v>137</v>
      </c>
      <c r="H588" s="35">
        <v>598</v>
      </c>
      <c r="I588" s="35">
        <v>31</v>
      </c>
      <c r="J588" s="35">
        <f>H588+I588</f>
        <v>629</v>
      </c>
      <c r="K588" s="35">
        <v>172</v>
      </c>
      <c r="L588" s="31">
        <f>K588/J588</f>
        <v>0.27344992050874406</v>
      </c>
    </row>
    <row r="589" spans="1:12" x14ac:dyDescent="0.3">
      <c r="A589" s="27" t="s">
        <v>365</v>
      </c>
      <c r="B589" s="36">
        <v>240</v>
      </c>
      <c r="C589" s="48">
        <v>93</v>
      </c>
      <c r="D589" s="49">
        <v>56</v>
      </c>
      <c r="E589" s="49">
        <v>61</v>
      </c>
      <c r="F589" s="50">
        <v>37</v>
      </c>
      <c r="G589" s="36">
        <v>242</v>
      </c>
      <c r="H589" s="36">
        <v>954</v>
      </c>
      <c r="I589" s="36">
        <v>20</v>
      </c>
      <c r="J589" s="36">
        <f t="shared" ref="J589:J605" si="84">H589+I589</f>
        <v>974</v>
      </c>
      <c r="K589" s="36">
        <v>314</v>
      </c>
      <c r="L589" s="32">
        <f t="shared" ref="L589:L606" si="85">K589/J589</f>
        <v>0.32238193018480493</v>
      </c>
    </row>
    <row r="590" spans="1:12" x14ac:dyDescent="0.3">
      <c r="A590" s="27" t="s">
        <v>366</v>
      </c>
      <c r="B590" s="36">
        <v>232</v>
      </c>
      <c r="C590" s="48">
        <v>100</v>
      </c>
      <c r="D590" s="49">
        <v>44</v>
      </c>
      <c r="E590" s="49">
        <v>47</v>
      </c>
      <c r="F590" s="50">
        <v>50</v>
      </c>
      <c r="G590" s="36">
        <v>231</v>
      </c>
      <c r="H590" s="36">
        <v>802</v>
      </c>
      <c r="I590" s="36">
        <v>19</v>
      </c>
      <c r="J590" s="36">
        <f t="shared" si="84"/>
        <v>821</v>
      </c>
      <c r="K590" s="36">
        <v>302</v>
      </c>
      <c r="L590" s="32">
        <f t="shared" si="85"/>
        <v>0.36784409257003653</v>
      </c>
    </row>
    <row r="591" spans="1:12" x14ac:dyDescent="0.3">
      <c r="A591" s="27" t="s">
        <v>367</v>
      </c>
      <c r="B591" s="36">
        <v>192</v>
      </c>
      <c r="C591" s="48">
        <v>74</v>
      </c>
      <c r="D591" s="49">
        <v>43</v>
      </c>
      <c r="E591" s="49">
        <v>62</v>
      </c>
      <c r="F591" s="50">
        <v>49</v>
      </c>
      <c r="G591" s="36">
        <v>195</v>
      </c>
      <c r="H591" s="36">
        <v>767</v>
      </c>
      <c r="I591" s="36">
        <v>11</v>
      </c>
      <c r="J591" s="36">
        <f t="shared" si="84"/>
        <v>778</v>
      </c>
      <c r="K591" s="36">
        <v>286</v>
      </c>
      <c r="L591" s="32">
        <f t="shared" si="85"/>
        <v>0.36760925449871468</v>
      </c>
    </row>
    <row r="592" spans="1:12" x14ac:dyDescent="0.3">
      <c r="A592" s="27" t="s">
        <v>368</v>
      </c>
      <c r="B592" s="36">
        <v>260</v>
      </c>
      <c r="C592" s="48">
        <v>113</v>
      </c>
      <c r="D592" s="49">
        <v>44</v>
      </c>
      <c r="E592" s="49">
        <v>51</v>
      </c>
      <c r="F592" s="50">
        <v>63</v>
      </c>
      <c r="G592" s="36">
        <v>264</v>
      </c>
      <c r="H592" s="36">
        <v>890</v>
      </c>
      <c r="I592" s="36">
        <v>14</v>
      </c>
      <c r="J592" s="36">
        <f t="shared" si="84"/>
        <v>904</v>
      </c>
      <c r="K592" s="36">
        <v>336</v>
      </c>
      <c r="L592" s="32">
        <f t="shared" si="85"/>
        <v>0.37168141592920356</v>
      </c>
    </row>
    <row r="593" spans="1:12" x14ac:dyDescent="0.3">
      <c r="A593" s="27" t="s">
        <v>369</v>
      </c>
      <c r="B593" s="36">
        <v>210</v>
      </c>
      <c r="C593" s="48">
        <v>90</v>
      </c>
      <c r="D593" s="49">
        <v>44</v>
      </c>
      <c r="E593" s="49">
        <v>53</v>
      </c>
      <c r="F593" s="50">
        <v>48</v>
      </c>
      <c r="G593" s="36">
        <v>216</v>
      </c>
      <c r="H593" s="36">
        <v>687</v>
      </c>
      <c r="I593" s="36">
        <v>14</v>
      </c>
      <c r="J593" s="36">
        <f t="shared" si="84"/>
        <v>701</v>
      </c>
      <c r="K593" s="36">
        <v>297</v>
      </c>
      <c r="L593" s="32">
        <f t="shared" si="85"/>
        <v>0.42368045649072755</v>
      </c>
    </row>
    <row r="594" spans="1:12" x14ac:dyDescent="0.3">
      <c r="A594" s="27" t="s">
        <v>370</v>
      </c>
      <c r="B594" s="36">
        <v>264</v>
      </c>
      <c r="C594" s="48">
        <v>95</v>
      </c>
      <c r="D594" s="49">
        <v>60</v>
      </c>
      <c r="E594" s="49">
        <v>68</v>
      </c>
      <c r="F594" s="50">
        <v>49</v>
      </c>
      <c r="G594" s="36">
        <v>261</v>
      </c>
      <c r="H594" s="36">
        <v>786</v>
      </c>
      <c r="I594" s="36">
        <v>13</v>
      </c>
      <c r="J594" s="36">
        <f t="shared" si="84"/>
        <v>799</v>
      </c>
      <c r="K594" s="36">
        <v>323</v>
      </c>
      <c r="L594" s="32">
        <f t="shared" si="85"/>
        <v>0.40425531914893614</v>
      </c>
    </row>
    <row r="595" spans="1:12" x14ac:dyDescent="0.3">
      <c r="A595" s="27" t="s">
        <v>371</v>
      </c>
      <c r="B595" s="36">
        <v>375</v>
      </c>
      <c r="C595" s="48">
        <v>145</v>
      </c>
      <c r="D595" s="49">
        <v>58</v>
      </c>
      <c r="E595" s="49">
        <v>119</v>
      </c>
      <c r="F595" s="50">
        <v>70</v>
      </c>
      <c r="G595" s="36">
        <v>374</v>
      </c>
      <c r="H595" s="36">
        <v>1358</v>
      </c>
      <c r="I595" s="36">
        <v>27</v>
      </c>
      <c r="J595" s="36">
        <f t="shared" si="84"/>
        <v>1385</v>
      </c>
      <c r="K595" s="36">
        <v>467</v>
      </c>
      <c r="L595" s="32">
        <f t="shared" si="85"/>
        <v>0.33718411552346572</v>
      </c>
    </row>
    <row r="596" spans="1:12" x14ac:dyDescent="0.3">
      <c r="A596" s="27" t="s">
        <v>372</v>
      </c>
      <c r="B596" s="36">
        <v>303</v>
      </c>
      <c r="C596" s="48">
        <v>111</v>
      </c>
      <c r="D596" s="49">
        <v>67</v>
      </c>
      <c r="E596" s="49">
        <v>72</v>
      </c>
      <c r="F596" s="50">
        <v>53</v>
      </c>
      <c r="G596" s="36">
        <v>305</v>
      </c>
      <c r="H596" s="36">
        <v>1011</v>
      </c>
      <c r="I596" s="36">
        <v>27</v>
      </c>
      <c r="J596" s="36">
        <f t="shared" si="84"/>
        <v>1038</v>
      </c>
      <c r="K596" s="36">
        <v>391</v>
      </c>
      <c r="L596" s="32">
        <f t="shared" si="85"/>
        <v>0.37668593448940269</v>
      </c>
    </row>
    <row r="597" spans="1:12" x14ac:dyDescent="0.3">
      <c r="A597" s="27" t="s">
        <v>373</v>
      </c>
      <c r="B597" s="36">
        <v>16</v>
      </c>
      <c r="C597" s="48">
        <v>9</v>
      </c>
      <c r="D597" s="49">
        <v>3</v>
      </c>
      <c r="E597" s="49">
        <v>4</v>
      </c>
      <c r="F597" s="50">
        <v>2</v>
      </c>
      <c r="G597" s="36">
        <v>16</v>
      </c>
      <c r="H597" s="36">
        <v>33</v>
      </c>
      <c r="I597" s="36">
        <v>0</v>
      </c>
      <c r="J597" s="36">
        <f t="shared" si="84"/>
        <v>33</v>
      </c>
      <c r="K597" s="36">
        <v>22</v>
      </c>
      <c r="L597" s="32">
        <f t="shared" si="85"/>
        <v>0.66666666666666663</v>
      </c>
    </row>
    <row r="598" spans="1:12" x14ac:dyDescent="0.3">
      <c r="A598" s="27" t="s">
        <v>374</v>
      </c>
      <c r="B598" s="36">
        <v>25</v>
      </c>
      <c r="C598" s="48">
        <v>5</v>
      </c>
      <c r="D598" s="49">
        <v>3</v>
      </c>
      <c r="E598" s="49">
        <v>7</v>
      </c>
      <c r="F598" s="50">
        <v>7</v>
      </c>
      <c r="G598" s="36">
        <v>25</v>
      </c>
      <c r="H598" s="36">
        <v>58</v>
      </c>
      <c r="I598" s="36">
        <v>0</v>
      </c>
      <c r="J598" s="36">
        <f t="shared" si="84"/>
        <v>58</v>
      </c>
      <c r="K598" s="36">
        <v>26</v>
      </c>
      <c r="L598" s="32">
        <f t="shared" si="85"/>
        <v>0.44827586206896552</v>
      </c>
    </row>
    <row r="599" spans="1:12" x14ac:dyDescent="0.3">
      <c r="A599" s="27" t="s">
        <v>375</v>
      </c>
      <c r="B599" s="36">
        <v>248</v>
      </c>
      <c r="C599" s="48">
        <v>99</v>
      </c>
      <c r="D599" s="49">
        <v>55</v>
      </c>
      <c r="E599" s="49">
        <v>57</v>
      </c>
      <c r="F599" s="50">
        <v>54</v>
      </c>
      <c r="G599" s="36">
        <v>237</v>
      </c>
      <c r="H599" s="36">
        <v>736</v>
      </c>
      <c r="I599" s="36">
        <v>16</v>
      </c>
      <c r="J599" s="36">
        <f t="shared" si="84"/>
        <v>752</v>
      </c>
      <c r="K599" s="36">
        <v>312</v>
      </c>
      <c r="L599" s="32">
        <f t="shared" si="85"/>
        <v>0.41489361702127658</v>
      </c>
    </row>
    <row r="600" spans="1:12" x14ac:dyDescent="0.3">
      <c r="A600" s="27" t="s">
        <v>376</v>
      </c>
      <c r="B600" s="36">
        <v>76</v>
      </c>
      <c r="C600" s="48">
        <v>26</v>
      </c>
      <c r="D600" s="49">
        <v>15</v>
      </c>
      <c r="E600" s="49">
        <v>22</v>
      </c>
      <c r="F600" s="50">
        <v>19</v>
      </c>
      <c r="G600" s="36">
        <v>76</v>
      </c>
      <c r="H600" s="36">
        <v>223</v>
      </c>
      <c r="I600" s="36">
        <v>4</v>
      </c>
      <c r="J600" s="36">
        <f t="shared" si="84"/>
        <v>227</v>
      </c>
      <c r="K600" s="36">
        <v>101</v>
      </c>
      <c r="L600" s="32">
        <f t="shared" si="85"/>
        <v>0.44493392070484583</v>
      </c>
    </row>
    <row r="601" spans="1:12" x14ac:dyDescent="0.3">
      <c r="A601" s="27" t="s">
        <v>377</v>
      </c>
      <c r="B601" s="36">
        <v>68</v>
      </c>
      <c r="C601" s="48">
        <v>27</v>
      </c>
      <c r="D601" s="49">
        <v>11</v>
      </c>
      <c r="E601" s="49">
        <v>23</v>
      </c>
      <c r="F601" s="50">
        <v>16</v>
      </c>
      <c r="G601" s="36">
        <v>64</v>
      </c>
      <c r="H601" s="36">
        <v>189</v>
      </c>
      <c r="I601" s="36">
        <v>3</v>
      </c>
      <c r="J601" s="36">
        <f t="shared" si="84"/>
        <v>192</v>
      </c>
      <c r="K601" s="36">
        <v>87</v>
      </c>
      <c r="L601" s="32">
        <f t="shared" si="85"/>
        <v>0.453125</v>
      </c>
    </row>
    <row r="602" spans="1:12" ht="14.4" thickBot="1" x14ac:dyDescent="0.35">
      <c r="A602" s="27" t="s">
        <v>378</v>
      </c>
      <c r="B602" s="36">
        <v>52</v>
      </c>
      <c r="C602" s="48">
        <v>17</v>
      </c>
      <c r="D602" s="49">
        <v>11</v>
      </c>
      <c r="E602" s="49">
        <v>18</v>
      </c>
      <c r="F602" s="50">
        <v>13</v>
      </c>
      <c r="G602" s="36">
        <v>52</v>
      </c>
      <c r="H602" s="36">
        <v>218</v>
      </c>
      <c r="I602" s="36">
        <v>10</v>
      </c>
      <c r="J602" s="36">
        <f t="shared" si="84"/>
        <v>228</v>
      </c>
      <c r="K602" s="36">
        <v>73</v>
      </c>
      <c r="L602" s="32">
        <f t="shared" si="85"/>
        <v>0.32017543859649122</v>
      </c>
    </row>
    <row r="603" spans="1:12" ht="14.4" thickBot="1" x14ac:dyDescent="0.35">
      <c r="A603" s="87" t="s">
        <v>730</v>
      </c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88"/>
    </row>
    <row r="604" spans="1:12" x14ac:dyDescent="0.3">
      <c r="A604" s="27" t="s">
        <v>379</v>
      </c>
      <c r="B604" s="36">
        <v>55</v>
      </c>
      <c r="C604" s="48">
        <v>24</v>
      </c>
      <c r="D604" s="49">
        <v>8</v>
      </c>
      <c r="E604" s="49">
        <v>15</v>
      </c>
      <c r="F604" s="50">
        <v>5</v>
      </c>
      <c r="G604" s="36">
        <v>54</v>
      </c>
      <c r="H604" s="36">
        <v>100</v>
      </c>
      <c r="I604" s="36">
        <v>0</v>
      </c>
      <c r="J604" s="36">
        <f t="shared" si="84"/>
        <v>100</v>
      </c>
      <c r="K604" s="36">
        <v>67</v>
      </c>
      <c r="L604" s="32">
        <f t="shared" si="85"/>
        <v>0.67</v>
      </c>
    </row>
    <row r="605" spans="1:12" x14ac:dyDescent="0.3">
      <c r="A605" s="28" t="s">
        <v>380</v>
      </c>
      <c r="B605" s="37">
        <v>37</v>
      </c>
      <c r="C605" s="51">
        <v>13</v>
      </c>
      <c r="D605" s="52">
        <v>5</v>
      </c>
      <c r="E605" s="52">
        <v>14</v>
      </c>
      <c r="F605" s="53">
        <v>2</v>
      </c>
      <c r="G605" s="37">
        <v>36</v>
      </c>
      <c r="H605" s="37">
        <v>78</v>
      </c>
      <c r="I605" s="37">
        <v>0</v>
      </c>
      <c r="J605" s="37">
        <f t="shared" si="84"/>
        <v>78</v>
      </c>
      <c r="K605" s="37">
        <v>54</v>
      </c>
      <c r="L605" s="33">
        <f t="shared" si="85"/>
        <v>0.69230769230769229</v>
      </c>
    </row>
    <row r="606" spans="1:12" x14ac:dyDescent="0.3">
      <c r="A606" s="29" t="s">
        <v>42</v>
      </c>
      <c r="B606" s="30">
        <f>SUM(B588:B605)</f>
        <v>2790</v>
      </c>
      <c r="C606" s="30">
        <f>SUM(C588:C605)</f>
        <v>1089</v>
      </c>
      <c r="D606" s="30">
        <f>SUM(D588:D605)</f>
        <v>545</v>
      </c>
      <c r="E606" s="30">
        <f>SUM(E588:E605)</f>
        <v>743</v>
      </c>
      <c r="F606" s="30">
        <f>SUM(F588:F605)</f>
        <v>571</v>
      </c>
      <c r="G606" s="30">
        <f>SUM(G588:G605)</f>
        <v>2785</v>
      </c>
      <c r="H606" s="30">
        <f>SUM(H588:H605)</f>
        <v>9488</v>
      </c>
      <c r="I606" s="30">
        <f>SUM(I588:I605)</f>
        <v>209</v>
      </c>
      <c r="J606" s="30">
        <f>SUM(J588:J605)</f>
        <v>9697</v>
      </c>
      <c r="K606" s="30">
        <f>SUM(K588:K605)</f>
        <v>3630</v>
      </c>
      <c r="L606" s="34">
        <f t="shared" si="85"/>
        <v>0.37434258017943695</v>
      </c>
    </row>
    <row r="607" spans="1:12" ht="14.4" thickBot="1" x14ac:dyDescent="0.35">
      <c r="A607" s="8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90"/>
    </row>
    <row r="608" spans="1:12" ht="14.4" thickBot="1" x14ac:dyDescent="0.35">
      <c r="A608" s="87" t="s">
        <v>381</v>
      </c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88"/>
    </row>
    <row r="609" spans="1:12" x14ac:dyDescent="0.3">
      <c r="A609" s="26" t="s">
        <v>382</v>
      </c>
      <c r="B609" s="35">
        <v>75</v>
      </c>
      <c r="C609" s="45">
        <v>33</v>
      </c>
      <c r="D609" s="46">
        <v>5</v>
      </c>
      <c r="E609" s="46">
        <v>26</v>
      </c>
      <c r="F609" s="47">
        <v>13</v>
      </c>
      <c r="G609" s="35">
        <v>77</v>
      </c>
      <c r="H609" s="35">
        <v>490</v>
      </c>
      <c r="I609" s="35">
        <v>0</v>
      </c>
      <c r="J609" s="35">
        <f>H609+I609</f>
        <v>490</v>
      </c>
      <c r="K609" s="35">
        <v>100</v>
      </c>
      <c r="L609" s="31">
        <f>K609/J609</f>
        <v>0.20408163265306123</v>
      </c>
    </row>
    <row r="610" spans="1:12" x14ac:dyDescent="0.3">
      <c r="A610" s="27" t="s">
        <v>383</v>
      </c>
      <c r="B610" s="36">
        <v>72</v>
      </c>
      <c r="C610" s="48">
        <v>37</v>
      </c>
      <c r="D610" s="49">
        <v>5</v>
      </c>
      <c r="E610" s="49">
        <v>29</v>
      </c>
      <c r="F610" s="50">
        <v>10</v>
      </c>
      <c r="G610" s="36">
        <v>74</v>
      </c>
      <c r="H610" s="36">
        <v>529</v>
      </c>
      <c r="I610" s="36">
        <v>2</v>
      </c>
      <c r="J610" s="36">
        <f t="shared" ref="J610:J625" si="86">H610+I610</f>
        <v>531</v>
      </c>
      <c r="K610" s="36">
        <v>92</v>
      </c>
      <c r="L610" s="32">
        <f t="shared" ref="L610:L626" si="87">K610/J610</f>
        <v>0.17325800376647835</v>
      </c>
    </row>
    <row r="611" spans="1:12" x14ac:dyDescent="0.3">
      <c r="A611" s="27" t="s">
        <v>384</v>
      </c>
      <c r="B611" s="36">
        <v>87</v>
      </c>
      <c r="C611" s="48">
        <v>46</v>
      </c>
      <c r="D611" s="49">
        <v>3</v>
      </c>
      <c r="E611" s="49">
        <v>37</v>
      </c>
      <c r="F611" s="50">
        <v>17</v>
      </c>
      <c r="G611" s="36">
        <v>94</v>
      </c>
      <c r="H611" s="36">
        <v>419</v>
      </c>
      <c r="I611" s="36">
        <v>5</v>
      </c>
      <c r="J611" s="36">
        <f t="shared" si="86"/>
        <v>424</v>
      </c>
      <c r="K611" s="36">
        <v>122</v>
      </c>
      <c r="L611" s="32">
        <f t="shared" si="87"/>
        <v>0.28773584905660377</v>
      </c>
    </row>
    <row r="612" spans="1:12" x14ac:dyDescent="0.3">
      <c r="A612" s="27" t="s">
        <v>385</v>
      </c>
      <c r="B612" s="36">
        <v>68</v>
      </c>
      <c r="C612" s="48">
        <v>24</v>
      </c>
      <c r="D612" s="49">
        <v>5</v>
      </c>
      <c r="E612" s="49">
        <v>23</v>
      </c>
      <c r="F612" s="50">
        <v>16</v>
      </c>
      <c r="G612" s="36">
        <v>70</v>
      </c>
      <c r="H612" s="36">
        <v>365</v>
      </c>
      <c r="I612" s="36">
        <v>1</v>
      </c>
      <c r="J612" s="36">
        <f t="shared" si="86"/>
        <v>366</v>
      </c>
      <c r="K612" s="36">
        <v>78</v>
      </c>
      <c r="L612" s="32">
        <f t="shared" si="87"/>
        <v>0.21311475409836064</v>
      </c>
    </row>
    <row r="613" spans="1:12" x14ac:dyDescent="0.3">
      <c r="A613" s="27" t="s">
        <v>386</v>
      </c>
      <c r="B613" s="36">
        <v>74</v>
      </c>
      <c r="C613" s="48">
        <v>32</v>
      </c>
      <c r="D613" s="49">
        <v>8</v>
      </c>
      <c r="E613" s="49">
        <v>32</v>
      </c>
      <c r="F613" s="50">
        <v>13</v>
      </c>
      <c r="G613" s="36">
        <v>79</v>
      </c>
      <c r="H613" s="36">
        <v>465</v>
      </c>
      <c r="I613" s="36">
        <v>3</v>
      </c>
      <c r="J613" s="36">
        <f t="shared" si="86"/>
        <v>468</v>
      </c>
      <c r="K613" s="36">
        <v>104</v>
      </c>
      <c r="L613" s="32">
        <f t="shared" si="87"/>
        <v>0.22222222222222221</v>
      </c>
    </row>
    <row r="614" spans="1:12" x14ac:dyDescent="0.3">
      <c r="A614" s="27" t="s">
        <v>387</v>
      </c>
      <c r="B614" s="36">
        <v>40</v>
      </c>
      <c r="C614" s="48">
        <v>14</v>
      </c>
      <c r="D614" s="49">
        <v>2</v>
      </c>
      <c r="E614" s="49">
        <v>20</v>
      </c>
      <c r="F614" s="50">
        <v>10</v>
      </c>
      <c r="G614" s="36">
        <v>40</v>
      </c>
      <c r="H614" s="36">
        <v>138</v>
      </c>
      <c r="I614" s="36">
        <v>3</v>
      </c>
      <c r="J614" s="36">
        <f t="shared" si="86"/>
        <v>141</v>
      </c>
      <c r="K614" s="36">
        <v>61</v>
      </c>
      <c r="L614" s="32">
        <f t="shared" si="87"/>
        <v>0.43262411347517732</v>
      </c>
    </row>
    <row r="615" spans="1:12" x14ac:dyDescent="0.3">
      <c r="A615" s="27" t="s">
        <v>388</v>
      </c>
      <c r="B615" s="36">
        <v>55</v>
      </c>
      <c r="C615" s="48">
        <v>14</v>
      </c>
      <c r="D615" s="49">
        <v>5</v>
      </c>
      <c r="E615" s="49">
        <v>28</v>
      </c>
      <c r="F615" s="50">
        <v>3</v>
      </c>
      <c r="G615" s="36">
        <v>51</v>
      </c>
      <c r="H615" s="36">
        <v>277</v>
      </c>
      <c r="I615" s="36">
        <v>2</v>
      </c>
      <c r="J615" s="36">
        <f t="shared" si="86"/>
        <v>279</v>
      </c>
      <c r="K615" s="36">
        <v>68</v>
      </c>
      <c r="L615" s="32">
        <f t="shared" si="87"/>
        <v>0.24372759856630824</v>
      </c>
    </row>
    <row r="616" spans="1:12" x14ac:dyDescent="0.3">
      <c r="A616" s="27" t="s">
        <v>389</v>
      </c>
      <c r="B616" s="36">
        <v>62</v>
      </c>
      <c r="C616" s="48">
        <v>24</v>
      </c>
      <c r="D616" s="49">
        <v>4</v>
      </c>
      <c r="E616" s="49">
        <v>31</v>
      </c>
      <c r="F616" s="50">
        <v>10</v>
      </c>
      <c r="G616" s="36">
        <v>65</v>
      </c>
      <c r="H616" s="36">
        <v>434</v>
      </c>
      <c r="I616" s="36">
        <v>0</v>
      </c>
      <c r="J616" s="36">
        <f t="shared" si="86"/>
        <v>434</v>
      </c>
      <c r="K616" s="36">
        <v>78</v>
      </c>
      <c r="L616" s="32">
        <f t="shared" si="87"/>
        <v>0.17972350230414746</v>
      </c>
    </row>
    <row r="617" spans="1:12" x14ac:dyDescent="0.3">
      <c r="A617" s="27" t="s">
        <v>390</v>
      </c>
      <c r="B617" s="36">
        <v>66</v>
      </c>
      <c r="C617" s="48">
        <v>27</v>
      </c>
      <c r="D617" s="49">
        <v>6</v>
      </c>
      <c r="E617" s="49">
        <v>26</v>
      </c>
      <c r="F617" s="50">
        <v>16</v>
      </c>
      <c r="G617" s="36">
        <v>67</v>
      </c>
      <c r="H617" s="36">
        <v>398</v>
      </c>
      <c r="I617" s="36">
        <v>0</v>
      </c>
      <c r="J617" s="36">
        <f t="shared" si="86"/>
        <v>398</v>
      </c>
      <c r="K617" s="36">
        <v>78</v>
      </c>
      <c r="L617" s="32">
        <f t="shared" si="87"/>
        <v>0.19597989949748743</v>
      </c>
    </row>
    <row r="618" spans="1:12" x14ac:dyDescent="0.3">
      <c r="A618" s="27" t="s">
        <v>391</v>
      </c>
      <c r="B618" s="36">
        <v>71</v>
      </c>
      <c r="C618" s="48">
        <v>23</v>
      </c>
      <c r="D618" s="49">
        <v>4</v>
      </c>
      <c r="E618" s="49">
        <v>39</v>
      </c>
      <c r="F618" s="50">
        <v>8</v>
      </c>
      <c r="G618" s="36">
        <v>74</v>
      </c>
      <c r="H618" s="36">
        <v>542</v>
      </c>
      <c r="I618" s="36">
        <v>2</v>
      </c>
      <c r="J618" s="36">
        <f t="shared" si="86"/>
        <v>544</v>
      </c>
      <c r="K618" s="36">
        <v>87</v>
      </c>
      <c r="L618" s="32">
        <f t="shared" si="87"/>
        <v>0.15992647058823528</v>
      </c>
    </row>
    <row r="619" spans="1:12" x14ac:dyDescent="0.3">
      <c r="A619" s="27" t="s">
        <v>392</v>
      </c>
      <c r="B619" s="36">
        <v>36</v>
      </c>
      <c r="C619" s="48">
        <v>21</v>
      </c>
      <c r="D619" s="49">
        <v>3</v>
      </c>
      <c r="E619" s="49">
        <v>14</v>
      </c>
      <c r="F619" s="50">
        <v>2</v>
      </c>
      <c r="G619" s="36">
        <v>36</v>
      </c>
      <c r="H619" s="36">
        <v>262</v>
      </c>
      <c r="I619" s="36">
        <v>1</v>
      </c>
      <c r="J619" s="36">
        <f t="shared" si="86"/>
        <v>263</v>
      </c>
      <c r="K619" s="36">
        <v>50</v>
      </c>
      <c r="L619" s="32">
        <f t="shared" si="87"/>
        <v>0.19011406844106463</v>
      </c>
    </row>
    <row r="620" spans="1:12" x14ac:dyDescent="0.3">
      <c r="A620" s="27" t="s">
        <v>393</v>
      </c>
      <c r="B620" s="36">
        <v>35</v>
      </c>
      <c r="C620" s="48">
        <v>15</v>
      </c>
      <c r="D620" s="49">
        <v>1</v>
      </c>
      <c r="E620" s="49">
        <v>23</v>
      </c>
      <c r="F620" s="50">
        <v>2</v>
      </c>
      <c r="G620" s="36">
        <v>38</v>
      </c>
      <c r="H620" s="36">
        <v>145</v>
      </c>
      <c r="I620" s="36">
        <v>4</v>
      </c>
      <c r="J620" s="36">
        <f t="shared" si="86"/>
        <v>149</v>
      </c>
      <c r="K620" s="36">
        <v>46</v>
      </c>
      <c r="L620" s="32">
        <f t="shared" si="87"/>
        <v>0.3087248322147651</v>
      </c>
    </row>
    <row r="621" spans="1:12" x14ac:dyDescent="0.3">
      <c r="A621" s="27" t="s">
        <v>394</v>
      </c>
      <c r="B621" s="36">
        <v>28</v>
      </c>
      <c r="C621" s="48">
        <v>14</v>
      </c>
      <c r="D621" s="49">
        <v>4</v>
      </c>
      <c r="E621" s="49">
        <v>9</v>
      </c>
      <c r="F621" s="50">
        <v>7</v>
      </c>
      <c r="G621" s="36">
        <v>30</v>
      </c>
      <c r="H621" s="36">
        <v>128</v>
      </c>
      <c r="I621" s="36">
        <v>2</v>
      </c>
      <c r="J621" s="36">
        <f t="shared" si="86"/>
        <v>130</v>
      </c>
      <c r="K621" s="36">
        <v>36</v>
      </c>
      <c r="L621" s="32">
        <f t="shared" si="87"/>
        <v>0.27692307692307694</v>
      </c>
    </row>
    <row r="622" spans="1:12" x14ac:dyDescent="0.3">
      <c r="A622" s="27" t="s">
        <v>395</v>
      </c>
      <c r="B622" s="36">
        <v>94</v>
      </c>
      <c r="C622" s="48">
        <v>40</v>
      </c>
      <c r="D622" s="49">
        <v>11</v>
      </c>
      <c r="E622" s="49">
        <v>36</v>
      </c>
      <c r="F622" s="50">
        <v>12</v>
      </c>
      <c r="G622" s="36">
        <v>97</v>
      </c>
      <c r="H622" s="36">
        <v>305</v>
      </c>
      <c r="I622" s="36">
        <v>1</v>
      </c>
      <c r="J622" s="36">
        <f t="shared" si="86"/>
        <v>306</v>
      </c>
      <c r="K622" s="36">
        <v>124</v>
      </c>
      <c r="L622" s="32">
        <f t="shared" si="87"/>
        <v>0.40522875816993464</v>
      </c>
    </row>
    <row r="623" spans="1:12" x14ac:dyDescent="0.3">
      <c r="A623" s="27" t="s">
        <v>396</v>
      </c>
      <c r="B623" s="36">
        <v>85</v>
      </c>
      <c r="C623" s="48">
        <v>21</v>
      </c>
      <c r="D623" s="49">
        <v>7</v>
      </c>
      <c r="E623" s="49">
        <v>46</v>
      </c>
      <c r="F623" s="50">
        <v>19</v>
      </c>
      <c r="G623" s="36">
        <v>88</v>
      </c>
      <c r="H623" s="36">
        <v>488</v>
      </c>
      <c r="I623" s="36">
        <v>3</v>
      </c>
      <c r="J623" s="36">
        <f t="shared" si="86"/>
        <v>491</v>
      </c>
      <c r="K623" s="36">
        <v>106</v>
      </c>
      <c r="L623" s="32">
        <f t="shared" si="87"/>
        <v>0.21588594704684319</v>
      </c>
    </row>
    <row r="624" spans="1:12" x14ac:dyDescent="0.3">
      <c r="A624" s="27" t="s">
        <v>397</v>
      </c>
      <c r="B624" s="36">
        <v>68</v>
      </c>
      <c r="C624" s="48">
        <v>41</v>
      </c>
      <c r="D624" s="49">
        <v>5</v>
      </c>
      <c r="E624" s="49">
        <v>27</v>
      </c>
      <c r="F624" s="50">
        <v>8</v>
      </c>
      <c r="G624" s="36">
        <v>74</v>
      </c>
      <c r="H624" s="36">
        <v>369</v>
      </c>
      <c r="I624" s="36">
        <v>3</v>
      </c>
      <c r="J624" s="36">
        <f t="shared" si="86"/>
        <v>372</v>
      </c>
      <c r="K624" s="36">
        <v>96</v>
      </c>
      <c r="L624" s="32">
        <f t="shared" si="87"/>
        <v>0.25806451612903225</v>
      </c>
    </row>
    <row r="625" spans="1:12" x14ac:dyDescent="0.3">
      <c r="A625" s="28" t="s">
        <v>398</v>
      </c>
      <c r="B625" s="37">
        <v>75</v>
      </c>
      <c r="C625" s="51">
        <v>37</v>
      </c>
      <c r="D625" s="52">
        <v>1</v>
      </c>
      <c r="E625" s="52">
        <v>33</v>
      </c>
      <c r="F625" s="53">
        <v>10</v>
      </c>
      <c r="G625" s="37">
        <v>77</v>
      </c>
      <c r="H625" s="37">
        <v>256</v>
      </c>
      <c r="I625" s="37">
        <v>5</v>
      </c>
      <c r="J625" s="37">
        <f t="shared" si="86"/>
        <v>261</v>
      </c>
      <c r="K625" s="37">
        <v>92</v>
      </c>
      <c r="L625" s="33">
        <f t="shared" si="87"/>
        <v>0.35249042145593867</v>
      </c>
    </row>
    <row r="626" spans="1:12" x14ac:dyDescent="0.3">
      <c r="A626" s="29" t="s">
        <v>42</v>
      </c>
      <c r="B626" s="30">
        <f t="shared" ref="B626:K626" si="88">SUM(B609:B625)</f>
        <v>1091</v>
      </c>
      <c r="C626" s="30">
        <f t="shared" si="88"/>
        <v>463</v>
      </c>
      <c r="D626" s="30">
        <f t="shared" si="88"/>
        <v>79</v>
      </c>
      <c r="E626" s="30">
        <f t="shared" si="88"/>
        <v>479</v>
      </c>
      <c r="F626" s="30">
        <f t="shared" si="88"/>
        <v>176</v>
      </c>
      <c r="G626" s="30">
        <f t="shared" si="88"/>
        <v>1131</v>
      </c>
      <c r="H626" s="30">
        <f t="shared" si="88"/>
        <v>6010</v>
      </c>
      <c r="I626" s="30">
        <f t="shared" si="88"/>
        <v>37</v>
      </c>
      <c r="J626" s="30">
        <f t="shared" si="88"/>
        <v>6047</v>
      </c>
      <c r="K626" s="30">
        <f t="shared" si="88"/>
        <v>1418</v>
      </c>
      <c r="L626" s="34">
        <f t="shared" si="87"/>
        <v>0.23449644451794277</v>
      </c>
    </row>
    <row r="627" spans="1:12" ht="4.2" customHeight="1" thickBot="1" x14ac:dyDescent="0.35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</row>
    <row r="628" spans="1:12" ht="14.4" thickBot="1" x14ac:dyDescent="0.35">
      <c r="A628" s="87" t="s">
        <v>399</v>
      </c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88"/>
    </row>
    <row r="629" spans="1:12" x14ac:dyDescent="0.3">
      <c r="A629" s="26">
        <v>1</v>
      </c>
      <c r="B629" s="35">
        <v>138</v>
      </c>
      <c r="C629" s="45">
        <v>60</v>
      </c>
      <c r="D629" s="46">
        <v>20</v>
      </c>
      <c r="E629" s="46">
        <v>31</v>
      </c>
      <c r="F629" s="47">
        <v>19</v>
      </c>
      <c r="G629" s="35">
        <v>133</v>
      </c>
      <c r="H629" s="35">
        <v>656</v>
      </c>
      <c r="I629" s="35">
        <v>5</v>
      </c>
      <c r="J629" s="35">
        <f>H629+I629</f>
        <v>661</v>
      </c>
      <c r="K629" s="35">
        <v>147</v>
      </c>
      <c r="L629" s="31">
        <f>K629/J629</f>
        <v>0.22239031770045387</v>
      </c>
    </row>
    <row r="630" spans="1:12" x14ac:dyDescent="0.3">
      <c r="A630" s="27">
        <v>2</v>
      </c>
      <c r="B630" s="36">
        <v>216</v>
      </c>
      <c r="C630" s="48">
        <v>77</v>
      </c>
      <c r="D630" s="49">
        <v>23</v>
      </c>
      <c r="E630" s="49">
        <v>55</v>
      </c>
      <c r="F630" s="50">
        <v>71</v>
      </c>
      <c r="G630" s="36">
        <v>216</v>
      </c>
      <c r="H630" s="36">
        <v>557</v>
      </c>
      <c r="I630" s="36">
        <v>4</v>
      </c>
      <c r="J630" s="36">
        <f t="shared" ref="J630:J641" si="89">H630+I630</f>
        <v>561</v>
      </c>
      <c r="K630" s="36">
        <v>257</v>
      </c>
      <c r="L630" s="32">
        <f t="shared" ref="L630:L642" si="90">K630/J630</f>
        <v>0.45811051693404636</v>
      </c>
    </row>
    <row r="631" spans="1:12" x14ac:dyDescent="0.3">
      <c r="A631" s="27">
        <v>3</v>
      </c>
      <c r="B631" s="36">
        <v>210</v>
      </c>
      <c r="C631" s="48">
        <v>80</v>
      </c>
      <c r="D631" s="49">
        <v>29</v>
      </c>
      <c r="E631" s="49">
        <v>40</v>
      </c>
      <c r="F631" s="50">
        <v>62</v>
      </c>
      <c r="G631" s="36">
        <v>210</v>
      </c>
      <c r="H631" s="36">
        <v>417</v>
      </c>
      <c r="I631" s="36">
        <v>14</v>
      </c>
      <c r="J631" s="36">
        <f t="shared" si="89"/>
        <v>431</v>
      </c>
      <c r="K631" s="36">
        <v>219</v>
      </c>
      <c r="L631" s="32">
        <f t="shared" si="90"/>
        <v>0.50812064965197212</v>
      </c>
    </row>
    <row r="632" spans="1:12" x14ac:dyDescent="0.3">
      <c r="A632" s="27">
        <v>4</v>
      </c>
      <c r="B632" s="36">
        <v>184</v>
      </c>
      <c r="C632" s="48">
        <v>53</v>
      </c>
      <c r="D632" s="49">
        <v>24</v>
      </c>
      <c r="E632" s="49">
        <v>43</v>
      </c>
      <c r="F632" s="50">
        <v>71</v>
      </c>
      <c r="G632" s="36">
        <v>190</v>
      </c>
      <c r="H632" s="36">
        <v>490</v>
      </c>
      <c r="I632" s="36">
        <v>8</v>
      </c>
      <c r="J632" s="36">
        <f t="shared" si="89"/>
        <v>498</v>
      </c>
      <c r="K632" s="36">
        <v>211</v>
      </c>
      <c r="L632" s="32">
        <f t="shared" si="90"/>
        <v>0.42369477911646586</v>
      </c>
    </row>
    <row r="633" spans="1:12" x14ac:dyDescent="0.3">
      <c r="A633" s="27">
        <v>5</v>
      </c>
      <c r="B633" s="36">
        <v>143</v>
      </c>
      <c r="C633" s="48">
        <v>46</v>
      </c>
      <c r="D633" s="49">
        <v>28</v>
      </c>
      <c r="E633" s="49">
        <v>30</v>
      </c>
      <c r="F633" s="50">
        <v>41</v>
      </c>
      <c r="G633" s="36">
        <v>146</v>
      </c>
      <c r="H633" s="36">
        <v>389</v>
      </c>
      <c r="I633" s="36">
        <v>0</v>
      </c>
      <c r="J633" s="36">
        <f t="shared" si="89"/>
        <v>389</v>
      </c>
      <c r="K633" s="36">
        <v>161</v>
      </c>
      <c r="L633" s="32">
        <f t="shared" si="90"/>
        <v>0.41388174807197942</v>
      </c>
    </row>
    <row r="634" spans="1:12" x14ac:dyDescent="0.3">
      <c r="A634" s="27">
        <v>6</v>
      </c>
      <c r="B634" s="36">
        <v>185</v>
      </c>
      <c r="C634" s="48">
        <v>74</v>
      </c>
      <c r="D634" s="49">
        <v>18</v>
      </c>
      <c r="E634" s="49">
        <v>48</v>
      </c>
      <c r="F634" s="50">
        <v>56</v>
      </c>
      <c r="G634" s="36">
        <v>190</v>
      </c>
      <c r="H634" s="36">
        <v>486</v>
      </c>
      <c r="I634" s="36">
        <v>3</v>
      </c>
      <c r="J634" s="36">
        <f t="shared" si="89"/>
        <v>489</v>
      </c>
      <c r="K634" s="36">
        <v>213</v>
      </c>
      <c r="L634" s="32">
        <f t="shared" si="90"/>
        <v>0.43558282208588955</v>
      </c>
    </row>
    <row r="635" spans="1:12" x14ac:dyDescent="0.3">
      <c r="A635" s="27">
        <v>7</v>
      </c>
      <c r="B635" s="36">
        <v>227</v>
      </c>
      <c r="C635" s="48">
        <v>62</v>
      </c>
      <c r="D635" s="49">
        <v>41</v>
      </c>
      <c r="E635" s="49">
        <v>41</v>
      </c>
      <c r="F635" s="50">
        <v>79</v>
      </c>
      <c r="G635" s="36">
        <v>231</v>
      </c>
      <c r="H635" s="36">
        <v>629</v>
      </c>
      <c r="I635" s="36">
        <v>17</v>
      </c>
      <c r="J635" s="36">
        <f t="shared" si="89"/>
        <v>646</v>
      </c>
      <c r="K635" s="36">
        <v>259</v>
      </c>
      <c r="L635" s="32">
        <f t="shared" si="90"/>
        <v>0.40092879256965946</v>
      </c>
    </row>
    <row r="636" spans="1:12" x14ac:dyDescent="0.3">
      <c r="A636" s="27">
        <v>8</v>
      </c>
      <c r="B636" s="36">
        <v>261</v>
      </c>
      <c r="C636" s="48">
        <v>99</v>
      </c>
      <c r="D636" s="49">
        <v>25</v>
      </c>
      <c r="E636" s="49">
        <v>61</v>
      </c>
      <c r="F636" s="50">
        <v>77</v>
      </c>
      <c r="G636" s="36">
        <v>266</v>
      </c>
      <c r="H636" s="36">
        <v>631</v>
      </c>
      <c r="I636" s="36">
        <v>14</v>
      </c>
      <c r="J636" s="36">
        <f t="shared" si="89"/>
        <v>645</v>
      </c>
      <c r="K636" s="36">
        <v>303</v>
      </c>
      <c r="L636" s="32">
        <f t="shared" si="90"/>
        <v>0.4697674418604651</v>
      </c>
    </row>
    <row r="637" spans="1:12" x14ac:dyDescent="0.3">
      <c r="A637" s="27">
        <v>9</v>
      </c>
      <c r="B637" s="36">
        <v>136</v>
      </c>
      <c r="C637" s="48">
        <v>53</v>
      </c>
      <c r="D637" s="49">
        <v>20</v>
      </c>
      <c r="E637" s="49">
        <v>32</v>
      </c>
      <c r="F637" s="50">
        <v>32</v>
      </c>
      <c r="G637" s="36">
        <v>141</v>
      </c>
      <c r="H637" s="36">
        <v>382</v>
      </c>
      <c r="I637" s="36">
        <v>3</v>
      </c>
      <c r="J637" s="36">
        <f t="shared" si="89"/>
        <v>385</v>
      </c>
      <c r="K637" s="36">
        <v>147</v>
      </c>
      <c r="L637" s="32">
        <f t="shared" si="90"/>
        <v>0.38181818181818183</v>
      </c>
    </row>
    <row r="638" spans="1:12" x14ac:dyDescent="0.3">
      <c r="A638" s="27">
        <v>10</v>
      </c>
      <c r="B638" s="36">
        <v>198</v>
      </c>
      <c r="C638" s="48">
        <v>78</v>
      </c>
      <c r="D638" s="49">
        <v>16</v>
      </c>
      <c r="E638" s="49">
        <v>46</v>
      </c>
      <c r="F638" s="50">
        <v>64</v>
      </c>
      <c r="G638" s="36">
        <v>203</v>
      </c>
      <c r="H638" s="36">
        <v>584</v>
      </c>
      <c r="I638" s="36">
        <v>5</v>
      </c>
      <c r="J638" s="36">
        <f t="shared" si="89"/>
        <v>589</v>
      </c>
      <c r="K638" s="36">
        <v>229</v>
      </c>
      <c r="L638" s="32">
        <f t="shared" si="90"/>
        <v>0.38879456706281834</v>
      </c>
    </row>
    <row r="639" spans="1:12" x14ac:dyDescent="0.3">
      <c r="A639" s="27">
        <v>11</v>
      </c>
      <c r="B639" s="36">
        <v>248</v>
      </c>
      <c r="C639" s="48">
        <v>91</v>
      </c>
      <c r="D639" s="49">
        <v>15</v>
      </c>
      <c r="E639" s="49">
        <v>63</v>
      </c>
      <c r="F639" s="50">
        <v>74</v>
      </c>
      <c r="G639" s="36">
        <v>244</v>
      </c>
      <c r="H639" s="36">
        <v>649</v>
      </c>
      <c r="I639" s="36">
        <v>19</v>
      </c>
      <c r="J639" s="36">
        <f t="shared" si="89"/>
        <v>668</v>
      </c>
      <c r="K639" s="36">
        <v>274</v>
      </c>
      <c r="L639" s="32">
        <f t="shared" si="90"/>
        <v>0.41017964071856289</v>
      </c>
    </row>
    <row r="640" spans="1:12" x14ac:dyDescent="0.3">
      <c r="A640" s="27">
        <v>12</v>
      </c>
      <c r="B640" s="36">
        <v>145</v>
      </c>
      <c r="C640" s="48">
        <v>56</v>
      </c>
      <c r="D640" s="49">
        <v>17</v>
      </c>
      <c r="E640" s="49">
        <v>43</v>
      </c>
      <c r="F640" s="50">
        <v>38</v>
      </c>
      <c r="G640" s="36">
        <v>147</v>
      </c>
      <c r="H640" s="36">
        <v>366</v>
      </c>
      <c r="I640" s="36">
        <v>8</v>
      </c>
      <c r="J640" s="36">
        <f t="shared" si="89"/>
        <v>374</v>
      </c>
      <c r="K640" s="36">
        <v>167</v>
      </c>
      <c r="L640" s="32">
        <f t="shared" si="90"/>
        <v>0.446524064171123</v>
      </c>
    </row>
    <row r="641" spans="1:12" x14ac:dyDescent="0.3">
      <c r="A641" s="28">
        <v>13</v>
      </c>
      <c r="B641" s="37">
        <v>111</v>
      </c>
      <c r="C641" s="51">
        <v>43</v>
      </c>
      <c r="D641" s="52">
        <v>8</v>
      </c>
      <c r="E641" s="52">
        <v>20</v>
      </c>
      <c r="F641" s="53">
        <v>40</v>
      </c>
      <c r="G641" s="37">
        <v>110</v>
      </c>
      <c r="H641" s="37">
        <v>190</v>
      </c>
      <c r="I641" s="37">
        <v>4</v>
      </c>
      <c r="J641" s="37">
        <f t="shared" si="89"/>
        <v>194</v>
      </c>
      <c r="K641" s="37">
        <v>117</v>
      </c>
      <c r="L641" s="33">
        <f t="shared" si="90"/>
        <v>0.60309278350515461</v>
      </c>
    </row>
    <row r="642" spans="1:12" x14ac:dyDescent="0.3">
      <c r="A642" s="29" t="s">
        <v>42</v>
      </c>
      <c r="B642" s="30">
        <f t="shared" ref="B642:K642" si="91">SUM(B629:B641)</f>
        <v>2402</v>
      </c>
      <c r="C642" s="30">
        <f t="shared" si="91"/>
        <v>872</v>
      </c>
      <c r="D642" s="30">
        <f t="shared" si="91"/>
        <v>284</v>
      </c>
      <c r="E642" s="30">
        <f t="shared" si="91"/>
        <v>553</v>
      </c>
      <c r="F642" s="30">
        <f t="shared" si="91"/>
        <v>724</v>
      </c>
      <c r="G642" s="30">
        <f t="shared" si="91"/>
        <v>2427</v>
      </c>
      <c r="H642" s="30">
        <f t="shared" si="91"/>
        <v>6426</v>
      </c>
      <c r="I642" s="30">
        <f t="shared" si="91"/>
        <v>104</v>
      </c>
      <c r="J642" s="30">
        <f t="shared" si="91"/>
        <v>6530</v>
      </c>
      <c r="K642" s="30">
        <f t="shared" si="91"/>
        <v>2704</v>
      </c>
      <c r="L642" s="34">
        <f t="shared" si="90"/>
        <v>0.41408882082695253</v>
      </c>
    </row>
    <row r="643" spans="1:12" ht="14.4" thickBot="1" x14ac:dyDescent="0.35">
      <c r="A643" s="8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90"/>
    </row>
    <row r="644" spans="1:12" ht="14.4" thickBot="1" x14ac:dyDescent="0.35">
      <c r="A644" s="87" t="s">
        <v>400</v>
      </c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88"/>
    </row>
    <row r="645" spans="1:12" x14ac:dyDescent="0.3">
      <c r="A645" s="26" t="s">
        <v>401</v>
      </c>
      <c r="B645" s="35">
        <v>118</v>
      </c>
      <c r="C645" s="45">
        <v>40</v>
      </c>
      <c r="D645" s="46">
        <v>32</v>
      </c>
      <c r="E645" s="46">
        <v>32</v>
      </c>
      <c r="F645" s="47">
        <v>24</v>
      </c>
      <c r="G645" s="35">
        <v>115</v>
      </c>
      <c r="H645" s="35">
        <v>586</v>
      </c>
      <c r="I645" s="35">
        <v>7</v>
      </c>
      <c r="J645" s="35">
        <f>H645+I645</f>
        <v>593</v>
      </c>
      <c r="K645" s="35">
        <v>149</v>
      </c>
      <c r="L645" s="31">
        <f>K645/J645</f>
        <v>0.25126475548060706</v>
      </c>
    </row>
    <row r="646" spans="1:12" x14ac:dyDescent="0.3">
      <c r="A646" s="27" t="s">
        <v>402</v>
      </c>
      <c r="B646" s="36">
        <v>141</v>
      </c>
      <c r="C646" s="48">
        <v>41</v>
      </c>
      <c r="D646" s="49">
        <v>37</v>
      </c>
      <c r="E646" s="49">
        <v>38</v>
      </c>
      <c r="F646" s="50">
        <v>30</v>
      </c>
      <c r="G646" s="36">
        <v>143</v>
      </c>
      <c r="H646" s="36">
        <v>564</v>
      </c>
      <c r="I646" s="36">
        <v>10</v>
      </c>
      <c r="J646" s="36">
        <f t="shared" ref="J646:J658" si="92">H646+I646</f>
        <v>574</v>
      </c>
      <c r="K646" s="36">
        <v>168</v>
      </c>
      <c r="L646" s="32">
        <f t="shared" ref="L646:L659" si="93">K646/J646</f>
        <v>0.29268292682926828</v>
      </c>
    </row>
    <row r="647" spans="1:12" x14ac:dyDescent="0.3">
      <c r="A647" s="27" t="s">
        <v>403</v>
      </c>
      <c r="B647" s="36">
        <v>171</v>
      </c>
      <c r="C647" s="48">
        <v>62</v>
      </c>
      <c r="D647" s="49">
        <v>33</v>
      </c>
      <c r="E647" s="49">
        <v>47</v>
      </c>
      <c r="F647" s="50">
        <v>42</v>
      </c>
      <c r="G647" s="36">
        <v>174</v>
      </c>
      <c r="H647" s="36">
        <v>722</v>
      </c>
      <c r="I647" s="36">
        <v>8</v>
      </c>
      <c r="J647" s="36">
        <f t="shared" si="92"/>
        <v>730</v>
      </c>
      <c r="K647" s="36">
        <v>209</v>
      </c>
      <c r="L647" s="32">
        <f t="shared" si="93"/>
        <v>0.28630136986301369</v>
      </c>
    </row>
    <row r="648" spans="1:12" x14ac:dyDescent="0.3">
      <c r="A648" s="27" t="s">
        <v>404</v>
      </c>
      <c r="B648" s="36">
        <v>116</v>
      </c>
      <c r="C648" s="48">
        <v>39</v>
      </c>
      <c r="D648" s="49">
        <v>24</v>
      </c>
      <c r="E648" s="49">
        <v>42</v>
      </c>
      <c r="F648" s="50">
        <v>21</v>
      </c>
      <c r="G648" s="36">
        <v>116</v>
      </c>
      <c r="H648" s="36">
        <v>671</v>
      </c>
      <c r="I648" s="36">
        <v>12</v>
      </c>
      <c r="J648" s="36">
        <f t="shared" si="92"/>
        <v>683</v>
      </c>
      <c r="K648" s="36">
        <v>151</v>
      </c>
      <c r="L648" s="32">
        <f t="shared" si="93"/>
        <v>0.22108345534407028</v>
      </c>
    </row>
    <row r="649" spans="1:12" x14ac:dyDescent="0.3">
      <c r="A649" s="27" t="s">
        <v>405</v>
      </c>
      <c r="B649" s="36">
        <v>206</v>
      </c>
      <c r="C649" s="48">
        <v>59</v>
      </c>
      <c r="D649" s="49">
        <v>47</v>
      </c>
      <c r="E649" s="49">
        <v>68</v>
      </c>
      <c r="F649" s="50">
        <v>38</v>
      </c>
      <c r="G649" s="36">
        <v>204</v>
      </c>
      <c r="H649" s="36">
        <v>912</v>
      </c>
      <c r="I649" s="36">
        <v>18</v>
      </c>
      <c r="J649" s="36">
        <f t="shared" si="92"/>
        <v>930</v>
      </c>
      <c r="K649" s="36">
        <v>259</v>
      </c>
      <c r="L649" s="32">
        <f t="shared" si="93"/>
        <v>0.27849462365591399</v>
      </c>
    </row>
    <row r="650" spans="1:12" x14ac:dyDescent="0.3">
      <c r="A650" s="27" t="s">
        <v>406</v>
      </c>
      <c r="B650" s="36">
        <v>228</v>
      </c>
      <c r="C650" s="48">
        <v>91</v>
      </c>
      <c r="D650" s="49">
        <v>56</v>
      </c>
      <c r="E650" s="49">
        <v>64</v>
      </c>
      <c r="F650" s="50">
        <v>45</v>
      </c>
      <c r="G650" s="36">
        <v>230</v>
      </c>
      <c r="H650" s="36">
        <v>939</v>
      </c>
      <c r="I650" s="36">
        <v>8</v>
      </c>
      <c r="J650" s="36">
        <f t="shared" si="92"/>
        <v>947</v>
      </c>
      <c r="K650" s="36">
        <v>312</v>
      </c>
      <c r="L650" s="32">
        <f t="shared" si="93"/>
        <v>0.32946145723336856</v>
      </c>
    </row>
    <row r="651" spans="1:12" ht="14.4" thickBot="1" x14ac:dyDescent="0.35">
      <c r="A651" s="27" t="s">
        <v>407</v>
      </c>
      <c r="B651" s="36">
        <v>205</v>
      </c>
      <c r="C651" s="48">
        <v>53</v>
      </c>
      <c r="D651" s="49">
        <v>39</v>
      </c>
      <c r="E651" s="49">
        <v>77</v>
      </c>
      <c r="F651" s="50">
        <v>48</v>
      </c>
      <c r="G651" s="36">
        <v>207</v>
      </c>
      <c r="H651" s="36">
        <v>907</v>
      </c>
      <c r="I651" s="36">
        <v>4</v>
      </c>
      <c r="J651" s="36">
        <f t="shared" si="92"/>
        <v>911</v>
      </c>
      <c r="K651" s="36">
        <v>262</v>
      </c>
      <c r="L651" s="32">
        <f t="shared" si="93"/>
        <v>0.28759604829857299</v>
      </c>
    </row>
    <row r="652" spans="1:12" ht="14.4" thickBot="1" x14ac:dyDescent="0.35">
      <c r="A652" s="87" t="s">
        <v>731</v>
      </c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88"/>
    </row>
    <row r="653" spans="1:12" x14ac:dyDescent="0.3">
      <c r="A653" s="27" t="s">
        <v>408</v>
      </c>
      <c r="B653" s="36">
        <v>142</v>
      </c>
      <c r="C653" s="48">
        <v>41</v>
      </c>
      <c r="D653" s="49">
        <v>31</v>
      </c>
      <c r="E653" s="49">
        <v>63</v>
      </c>
      <c r="F653" s="50">
        <v>34</v>
      </c>
      <c r="G653" s="36">
        <v>144</v>
      </c>
      <c r="H653" s="36">
        <v>792</v>
      </c>
      <c r="I653" s="36">
        <v>17</v>
      </c>
      <c r="J653" s="36">
        <f t="shared" si="92"/>
        <v>809</v>
      </c>
      <c r="K653" s="36">
        <v>208</v>
      </c>
      <c r="L653" s="32">
        <f t="shared" si="93"/>
        <v>0.25710754017305315</v>
      </c>
    </row>
    <row r="654" spans="1:12" x14ac:dyDescent="0.3">
      <c r="A654" s="27" t="s">
        <v>409</v>
      </c>
      <c r="B654" s="36">
        <v>225</v>
      </c>
      <c r="C654" s="48">
        <v>66</v>
      </c>
      <c r="D654" s="49">
        <v>36</v>
      </c>
      <c r="E654" s="49">
        <v>85</v>
      </c>
      <c r="F654" s="50">
        <v>52</v>
      </c>
      <c r="G654" s="36">
        <v>216</v>
      </c>
      <c r="H654" s="36">
        <v>745</v>
      </c>
      <c r="I654" s="36">
        <v>23</v>
      </c>
      <c r="J654" s="36">
        <f t="shared" si="92"/>
        <v>768</v>
      </c>
      <c r="K654" s="36">
        <v>292</v>
      </c>
      <c r="L654" s="32">
        <f t="shared" si="93"/>
        <v>0.38020833333333331</v>
      </c>
    </row>
    <row r="655" spans="1:12" x14ac:dyDescent="0.3">
      <c r="A655" s="27" t="s">
        <v>410</v>
      </c>
      <c r="B655" s="36">
        <v>192</v>
      </c>
      <c r="C655" s="48">
        <v>42</v>
      </c>
      <c r="D655" s="49">
        <v>40</v>
      </c>
      <c r="E655" s="49">
        <v>80</v>
      </c>
      <c r="F655" s="50">
        <v>42</v>
      </c>
      <c r="G655" s="36">
        <v>203</v>
      </c>
      <c r="H655" s="36">
        <v>652</v>
      </c>
      <c r="I655" s="36">
        <v>12</v>
      </c>
      <c r="J655" s="36">
        <f t="shared" si="92"/>
        <v>664</v>
      </c>
      <c r="K655" s="36">
        <v>256</v>
      </c>
      <c r="L655" s="32">
        <f t="shared" si="93"/>
        <v>0.38554216867469882</v>
      </c>
    </row>
    <row r="656" spans="1:12" x14ac:dyDescent="0.3">
      <c r="A656" s="27" t="s">
        <v>411</v>
      </c>
      <c r="B656" s="36">
        <v>209</v>
      </c>
      <c r="C656" s="48">
        <v>68</v>
      </c>
      <c r="D656" s="49">
        <v>51</v>
      </c>
      <c r="E656" s="49">
        <v>78</v>
      </c>
      <c r="F656" s="50">
        <v>47</v>
      </c>
      <c r="G656" s="36">
        <v>221</v>
      </c>
      <c r="H656" s="36">
        <v>717</v>
      </c>
      <c r="I656" s="36">
        <v>23</v>
      </c>
      <c r="J656" s="36">
        <f t="shared" si="92"/>
        <v>740</v>
      </c>
      <c r="K656" s="36">
        <v>292</v>
      </c>
      <c r="L656" s="32">
        <f t="shared" si="93"/>
        <v>0.39459459459459462</v>
      </c>
    </row>
    <row r="657" spans="1:12" x14ac:dyDescent="0.3">
      <c r="A657" s="27" t="s">
        <v>412</v>
      </c>
      <c r="B657" s="36">
        <v>135</v>
      </c>
      <c r="C657" s="48">
        <v>33</v>
      </c>
      <c r="D657" s="49">
        <v>20</v>
      </c>
      <c r="E657" s="49">
        <v>50</v>
      </c>
      <c r="F657" s="50">
        <v>40</v>
      </c>
      <c r="G657" s="36">
        <v>134</v>
      </c>
      <c r="H657" s="36">
        <v>514</v>
      </c>
      <c r="I657" s="36">
        <v>4</v>
      </c>
      <c r="J657" s="36">
        <f t="shared" si="92"/>
        <v>518</v>
      </c>
      <c r="K657" s="36">
        <v>165</v>
      </c>
      <c r="L657" s="32">
        <f t="shared" si="93"/>
        <v>0.31853281853281851</v>
      </c>
    </row>
    <row r="658" spans="1:12" x14ac:dyDescent="0.3">
      <c r="A658" s="28" t="s">
        <v>413</v>
      </c>
      <c r="B658" s="37">
        <v>45</v>
      </c>
      <c r="C658" s="51">
        <v>18</v>
      </c>
      <c r="D658" s="52">
        <v>8</v>
      </c>
      <c r="E658" s="52">
        <v>8</v>
      </c>
      <c r="F658" s="53">
        <v>13</v>
      </c>
      <c r="G658" s="37">
        <v>46</v>
      </c>
      <c r="H658" s="37">
        <v>117</v>
      </c>
      <c r="I658" s="37">
        <v>0</v>
      </c>
      <c r="J658" s="37">
        <f t="shared" si="92"/>
        <v>117</v>
      </c>
      <c r="K658" s="37">
        <v>58</v>
      </c>
      <c r="L658" s="33">
        <f t="shared" si="93"/>
        <v>0.49572649572649574</v>
      </c>
    </row>
    <row r="659" spans="1:12" x14ac:dyDescent="0.3">
      <c r="A659" s="29" t="s">
        <v>42</v>
      </c>
      <c r="B659" s="30">
        <f t="shared" ref="B659:K659" si="94">SUM(B645:B658)</f>
        <v>2133</v>
      </c>
      <c r="C659" s="30">
        <f t="shared" si="94"/>
        <v>653</v>
      </c>
      <c r="D659" s="30">
        <f t="shared" si="94"/>
        <v>454</v>
      </c>
      <c r="E659" s="30">
        <f t="shared" si="94"/>
        <v>732</v>
      </c>
      <c r="F659" s="30">
        <f t="shared" si="94"/>
        <v>476</v>
      </c>
      <c r="G659" s="30">
        <f t="shared" si="94"/>
        <v>2153</v>
      </c>
      <c r="H659" s="30">
        <f t="shared" si="94"/>
        <v>8838</v>
      </c>
      <c r="I659" s="30">
        <f t="shared" si="94"/>
        <v>146</v>
      </c>
      <c r="J659" s="30">
        <f t="shared" si="94"/>
        <v>8984</v>
      </c>
      <c r="K659" s="30">
        <f t="shared" si="94"/>
        <v>2781</v>
      </c>
      <c r="L659" s="34">
        <f t="shared" si="93"/>
        <v>0.30955031166518254</v>
      </c>
    </row>
    <row r="660" spans="1:12" ht="14.4" thickBot="1" x14ac:dyDescent="0.35">
      <c r="A660" s="8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90"/>
    </row>
    <row r="661" spans="1:12" ht="14.4" thickBot="1" x14ac:dyDescent="0.35">
      <c r="A661" s="87" t="s">
        <v>414</v>
      </c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88"/>
    </row>
    <row r="662" spans="1:12" x14ac:dyDescent="0.3">
      <c r="A662" s="26" t="s">
        <v>415</v>
      </c>
      <c r="B662" s="35">
        <v>266</v>
      </c>
      <c r="C662" s="45">
        <v>94</v>
      </c>
      <c r="D662" s="46">
        <v>38</v>
      </c>
      <c r="E662" s="46">
        <v>76</v>
      </c>
      <c r="F662" s="47">
        <v>59</v>
      </c>
      <c r="G662" s="35">
        <v>263</v>
      </c>
      <c r="H662" s="35">
        <v>1247</v>
      </c>
      <c r="I662" s="35">
        <v>22</v>
      </c>
      <c r="J662" s="35">
        <f>H662+I662</f>
        <v>1269</v>
      </c>
      <c r="K662" s="35">
        <v>305</v>
      </c>
      <c r="L662" s="31">
        <f>K662/J662</f>
        <v>0.24034672970843185</v>
      </c>
    </row>
    <row r="663" spans="1:12" x14ac:dyDescent="0.3">
      <c r="A663" s="27" t="s">
        <v>416</v>
      </c>
      <c r="B663" s="36">
        <v>322</v>
      </c>
      <c r="C663" s="48">
        <v>111</v>
      </c>
      <c r="D663" s="49">
        <v>35</v>
      </c>
      <c r="E663" s="49">
        <v>86</v>
      </c>
      <c r="F663" s="50">
        <v>94</v>
      </c>
      <c r="G663" s="36">
        <v>319</v>
      </c>
      <c r="H663" s="36">
        <v>1345</v>
      </c>
      <c r="I663" s="36">
        <v>7</v>
      </c>
      <c r="J663" s="36">
        <f t="shared" ref="J663:J667" si="95">H663+I663</f>
        <v>1352</v>
      </c>
      <c r="K663" s="36">
        <v>387</v>
      </c>
      <c r="L663" s="32">
        <f t="shared" ref="L663:L668" si="96">K663/J663</f>
        <v>0.28624260355029585</v>
      </c>
    </row>
    <row r="664" spans="1:12" x14ac:dyDescent="0.3">
      <c r="A664" s="27" t="s">
        <v>417</v>
      </c>
      <c r="B664" s="36">
        <v>284</v>
      </c>
      <c r="C664" s="48">
        <v>91</v>
      </c>
      <c r="D664" s="49">
        <v>31</v>
      </c>
      <c r="E664" s="49">
        <v>49</v>
      </c>
      <c r="F664" s="50">
        <v>119</v>
      </c>
      <c r="G664" s="36">
        <v>275</v>
      </c>
      <c r="H664" s="36">
        <v>914</v>
      </c>
      <c r="I664" s="36">
        <v>6</v>
      </c>
      <c r="J664" s="36">
        <f t="shared" si="95"/>
        <v>920</v>
      </c>
      <c r="K664" s="36">
        <v>331</v>
      </c>
      <c r="L664" s="32">
        <f t="shared" si="96"/>
        <v>0.35978260869565215</v>
      </c>
    </row>
    <row r="665" spans="1:12" x14ac:dyDescent="0.3">
      <c r="A665" s="27" t="s">
        <v>418</v>
      </c>
      <c r="B665" s="36">
        <v>285</v>
      </c>
      <c r="C665" s="48">
        <v>76</v>
      </c>
      <c r="D665" s="49">
        <v>22</v>
      </c>
      <c r="E665" s="49">
        <v>69</v>
      </c>
      <c r="F665" s="50">
        <v>152</v>
      </c>
      <c r="G665" s="36">
        <v>281</v>
      </c>
      <c r="H665" s="36">
        <v>883</v>
      </c>
      <c r="I665" s="36">
        <v>8</v>
      </c>
      <c r="J665" s="36">
        <f t="shared" si="95"/>
        <v>891</v>
      </c>
      <c r="K665" s="36">
        <v>370</v>
      </c>
      <c r="L665" s="32">
        <f t="shared" si="96"/>
        <v>0.41526374859708193</v>
      </c>
    </row>
    <row r="666" spans="1:12" x14ac:dyDescent="0.3">
      <c r="A666" s="27" t="s">
        <v>419</v>
      </c>
      <c r="B666" s="36">
        <v>67</v>
      </c>
      <c r="C666" s="48">
        <v>17</v>
      </c>
      <c r="D666" s="49">
        <v>6</v>
      </c>
      <c r="E666" s="49">
        <v>26</v>
      </c>
      <c r="F666" s="50">
        <v>29</v>
      </c>
      <c r="G666" s="36">
        <v>71</v>
      </c>
      <c r="H666" s="36">
        <v>322</v>
      </c>
      <c r="I666" s="36">
        <v>4</v>
      </c>
      <c r="J666" s="36">
        <f t="shared" si="95"/>
        <v>326</v>
      </c>
      <c r="K666" s="36">
        <v>86</v>
      </c>
      <c r="L666" s="32">
        <f t="shared" si="96"/>
        <v>0.26380368098159507</v>
      </c>
    </row>
    <row r="667" spans="1:12" x14ac:dyDescent="0.3">
      <c r="A667" s="28" t="s">
        <v>420</v>
      </c>
      <c r="B667" s="37">
        <v>247</v>
      </c>
      <c r="C667" s="51">
        <v>87</v>
      </c>
      <c r="D667" s="52">
        <v>27</v>
      </c>
      <c r="E667" s="52">
        <v>68</v>
      </c>
      <c r="F667" s="53">
        <v>72</v>
      </c>
      <c r="G667" s="37">
        <v>247</v>
      </c>
      <c r="H667" s="37">
        <v>1178</v>
      </c>
      <c r="I667" s="37">
        <v>11</v>
      </c>
      <c r="J667" s="37">
        <f t="shared" si="95"/>
        <v>1189</v>
      </c>
      <c r="K667" s="37">
        <v>287</v>
      </c>
      <c r="L667" s="33">
        <f t="shared" si="96"/>
        <v>0.2413793103448276</v>
      </c>
    </row>
    <row r="668" spans="1:12" x14ac:dyDescent="0.3">
      <c r="A668" s="29" t="s">
        <v>42</v>
      </c>
      <c r="B668" s="30">
        <f t="shared" ref="B668:K668" si="97">SUM(B662:B667)</f>
        <v>1471</v>
      </c>
      <c r="C668" s="30">
        <f t="shared" si="97"/>
        <v>476</v>
      </c>
      <c r="D668" s="30">
        <f t="shared" si="97"/>
        <v>159</v>
      </c>
      <c r="E668" s="30">
        <f t="shared" si="97"/>
        <v>374</v>
      </c>
      <c r="F668" s="30">
        <f t="shared" si="97"/>
        <v>525</v>
      </c>
      <c r="G668" s="30">
        <f t="shared" si="97"/>
        <v>1456</v>
      </c>
      <c r="H668" s="30">
        <f t="shared" si="97"/>
        <v>5889</v>
      </c>
      <c r="I668" s="30">
        <f t="shared" si="97"/>
        <v>58</v>
      </c>
      <c r="J668" s="30">
        <f t="shared" si="97"/>
        <v>5947</v>
      </c>
      <c r="K668" s="30">
        <f t="shared" si="97"/>
        <v>1766</v>
      </c>
      <c r="L668" s="34">
        <f t="shared" si="96"/>
        <v>0.29695644862956111</v>
      </c>
    </row>
    <row r="669" spans="1:12" ht="14.4" thickBot="1" x14ac:dyDescent="0.35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</row>
    <row r="670" spans="1:12" ht="14.4" thickBot="1" x14ac:dyDescent="0.35">
      <c r="A670" s="87" t="s">
        <v>421</v>
      </c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88"/>
    </row>
    <row r="671" spans="1:12" x14ac:dyDescent="0.3">
      <c r="A671" s="26" t="s">
        <v>422</v>
      </c>
      <c r="B671" s="35">
        <v>35</v>
      </c>
      <c r="C671" s="45">
        <v>9</v>
      </c>
      <c r="D671" s="46">
        <v>3</v>
      </c>
      <c r="E671" s="46">
        <v>14</v>
      </c>
      <c r="F671" s="47">
        <v>6</v>
      </c>
      <c r="G671" s="35">
        <v>36</v>
      </c>
      <c r="H671" s="35">
        <v>71</v>
      </c>
      <c r="I671" s="35">
        <v>1</v>
      </c>
      <c r="J671" s="35">
        <f>H671+I671</f>
        <v>72</v>
      </c>
      <c r="K671" s="35">
        <v>52</v>
      </c>
      <c r="L671" s="31">
        <f>K671/J671</f>
        <v>0.72222222222222221</v>
      </c>
    </row>
    <row r="672" spans="1:12" x14ac:dyDescent="0.3">
      <c r="A672" s="27" t="s">
        <v>423</v>
      </c>
      <c r="B672" s="36">
        <v>66</v>
      </c>
      <c r="C672" s="48">
        <v>33</v>
      </c>
      <c r="D672" s="49">
        <v>4</v>
      </c>
      <c r="E672" s="49">
        <v>20</v>
      </c>
      <c r="F672" s="50">
        <v>9</v>
      </c>
      <c r="G672" s="36">
        <v>68</v>
      </c>
      <c r="H672" s="36">
        <v>295</v>
      </c>
      <c r="I672" s="36">
        <v>1</v>
      </c>
      <c r="J672" s="36">
        <f t="shared" ref="J672:J697" si="98">H672+I672</f>
        <v>296</v>
      </c>
      <c r="K672" s="36">
        <v>85</v>
      </c>
      <c r="L672" s="32">
        <f t="shared" ref="L672:L697" si="99">K672/J672</f>
        <v>0.28716216216216217</v>
      </c>
    </row>
    <row r="673" spans="1:12" x14ac:dyDescent="0.3">
      <c r="A673" s="27" t="s">
        <v>424</v>
      </c>
      <c r="B673" s="36">
        <v>115</v>
      </c>
      <c r="C673" s="48">
        <v>36</v>
      </c>
      <c r="D673" s="49">
        <v>25</v>
      </c>
      <c r="E673" s="49">
        <v>48</v>
      </c>
      <c r="F673" s="50">
        <v>14</v>
      </c>
      <c r="G673" s="36">
        <v>118</v>
      </c>
      <c r="H673" s="36">
        <v>369</v>
      </c>
      <c r="I673" s="36">
        <v>2</v>
      </c>
      <c r="J673" s="36">
        <f t="shared" si="98"/>
        <v>371</v>
      </c>
      <c r="K673" s="36">
        <v>186</v>
      </c>
      <c r="L673" s="32">
        <f t="shared" si="99"/>
        <v>0.50134770889487867</v>
      </c>
    </row>
    <row r="674" spans="1:12" x14ac:dyDescent="0.3">
      <c r="A674" s="27" t="s">
        <v>425</v>
      </c>
      <c r="B674" s="36">
        <v>104</v>
      </c>
      <c r="C674" s="48">
        <v>35</v>
      </c>
      <c r="D674" s="49">
        <v>30</v>
      </c>
      <c r="E674" s="49">
        <v>39</v>
      </c>
      <c r="F674" s="50">
        <v>17</v>
      </c>
      <c r="G674" s="36">
        <v>104</v>
      </c>
      <c r="H674" s="36">
        <v>330</v>
      </c>
      <c r="I674" s="36">
        <v>4</v>
      </c>
      <c r="J674" s="36">
        <f t="shared" si="98"/>
        <v>334</v>
      </c>
      <c r="K674" s="36">
        <v>152</v>
      </c>
      <c r="L674" s="32">
        <f t="shared" si="99"/>
        <v>0.45508982035928142</v>
      </c>
    </row>
    <row r="675" spans="1:12" x14ac:dyDescent="0.3">
      <c r="A675" s="27" t="s">
        <v>426</v>
      </c>
      <c r="B675" s="36">
        <v>41</v>
      </c>
      <c r="C675" s="48">
        <v>21</v>
      </c>
      <c r="D675" s="49">
        <v>5</v>
      </c>
      <c r="E675" s="49">
        <v>17</v>
      </c>
      <c r="F675" s="50">
        <v>5</v>
      </c>
      <c r="G675" s="36">
        <v>42</v>
      </c>
      <c r="H675" s="36">
        <v>246</v>
      </c>
      <c r="I675" s="36">
        <v>3</v>
      </c>
      <c r="J675" s="36">
        <f t="shared" si="98"/>
        <v>249</v>
      </c>
      <c r="K675" s="36">
        <v>68</v>
      </c>
      <c r="L675" s="32">
        <f t="shared" si="99"/>
        <v>0.27309236947791166</v>
      </c>
    </row>
    <row r="676" spans="1:12" x14ac:dyDescent="0.3">
      <c r="A676" s="27" t="s">
        <v>715</v>
      </c>
      <c r="B676" s="36">
        <v>46</v>
      </c>
      <c r="C676" s="48">
        <v>16</v>
      </c>
      <c r="D676" s="49">
        <v>3</v>
      </c>
      <c r="E676" s="49">
        <v>22</v>
      </c>
      <c r="F676" s="50">
        <v>10</v>
      </c>
      <c r="G676" s="36">
        <v>45</v>
      </c>
      <c r="H676" s="36">
        <v>164</v>
      </c>
      <c r="I676" s="36">
        <v>4</v>
      </c>
      <c r="J676" s="36">
        <f t="shared" si="98"/>
        <v>168</v>
      </c>
      <c r="K676" s="36">
        <v>73</v>
      </c>
      <c r="L676" s="32">
        <f t="shared" si="99"/>
        <v>0.43452380952380953</v>
      </c>
    </row>
    <row r="677" spans="1:12" x14ac:dyDescent="0.3">
      <c r="A677" s="27" t="s">
        <v>427</v>
      </c>
      <c r="B677" s="36">
        <v>74</v>
      </c>
      <c r="C677" s="48">
        <v>29</v>
      </c>
      <c r="D677" s="49">
        <v>9</v>
      </c>
      <c r="E677" s="49">
        <v>22</v>
      </c>
      <c r="F677" s="50">
        <v>12</v>
      </c>
      <c r="G677" s="36">
        <v>71</v>
      </c>
      <c r="H677" s="36">
        <v>226</v>
      </c>
      <c r="I677" s="36">
        <v>2</v>
      </c>
      <c r="J677" s="36">
        <f t="shared" si="98"/>
        <v>228</v>
      </c>
      <c r="K677" s="36">
        <v>99</v>
      </c>
      <c r="L677" s="32">
        <f t="shared" si="99"/>
        <v>0.43421052631578949</v>
      </c>
    </row>
    <row r="678" spans="1:12" x14ac:dyDescent="0.3">
      <c r="A678" s="27" t="s">
        <v>428</v>
      </c>
      <c r="B678" s="36">
        <v>68</v>
      </c>
      <c r="C678" s="48">
        <v>22</v>
      </c>
      <c r="D678" s="49">
        <v>11</v>
      </c>
      <c r="E678" s="49">
        <v>36</v>
      </c>
      <c r="F678" s="50">
        <v>13</v>
      </c>
      <c r="G678" s="36">
        <v>67</v>
      </c>
      <c r="H678" s="36">
        <v>188</v>
      </c>
      <c r="I678" s="36">
        <v>2</v>
      </c>
      <c r="J678" s="36">
        <f t="shared" si="98"/>
        <v>190</v>
      </c>
      <c r="K678" s="36">
        <v>109</v>
      </c>
      <c r="L678" s="32">
        <f t="shared" si="99"/>
        <v>0.5736842105263158</v>
      </c>
    </row>
    <row r="679" spans="1:12" x14ac:dyDescent="0.3">
      <c r="A679" s="27" t="s">
        <v>429</v>
      </c>
      <c r="B679" s="36">
        <v>59</v>
      </c>
      <c r="C679" s="48">
        <v>22</v>
      </c>
      <c r="D679" s="49">
        <v>8</v>
      </c>
      <c r="E679" s="49">
        <v>23</v>
      </c>
      <c r="F679" s="50">
        <v>7</v>
      </c>
      <c r="G679" s="36">
        <v>59</v>
      </c>
      <c r="H679" s="36">
        <v>219</v>
      </c>
      <c r="I679" s="36">
        <v>3</v>
      </c>
      <c r="J679" s="36">
        <f t="shared" si="98"/>
        <v>222</v>
      </c>
      <c r="K679" s="36">
        <v>70</v>
      </c>
      <c r="L679" s="32">
        <f t="shared" si="99"/>
        <v>0.31531531531531531</v>
      </c>
    </row>
    <row r="680" spans="1:12" x14ac:dyDescent="0.3">
      <c r="A680" s="27" t="s">
        <v>430</v>
      </c>
      <c r="B680" s="36">
        <v>111</v>
      </c>
      <c r="C680" s="48">
        <v>32</v>
      </c>
      <c r="D680" s="49">
        <v>24</v>
      </c>
      <c r="E680" s="49">
        <v>41</v>
      </c>
      <c r="F680" s="50">
        <v>23</v>
      </c>
      <c r="G680" s="36">
        <v>111</v>
      </c>
      <c r="H680" s="36">
        <v>494</v>
      </c>
      <c r="I680" s="36">
        <v>2</v>
      </c>
      <c r="J680" s="36">
        <f t="shared" si="98"/>
        <v>496</v>
      </c>
      <c r="K680" s="36">
        <v>147</v>
      </c>
      <c r="L680" s="32">
        <f t="shared" si="99"/>
        <v>0.2963709677419355</v>
      </c>
    </row>
    <row r="681" spans="1:12" x14ac:dyDescent="0.3">
      <c r="A681" s="27" t="s">
        <v>431</v>
      </c>
      <c r="B681" s="36">
        <v>65</v>
      </c>
      <c r="C681" s="48">
        <v>33</v>
      </c>
      <c r="D681" s="49">
        <v>8</v>
      </c>
      <c r="E681" s="49">
        <v>33</v>
      </c>
      <c r="F681" s="50">
        <v>9</v>
      </c>
      <c r="G681" s="36">
        <v>69</v>
      </c>
      <c r="H681" s="36">
        <v>450</v>
      </c>
      <c r="I681" s="36">
        <v>3</v>
      </c>
      <c r="J681" s="36">
        <f t="shared" si="98"/>
        <v>453</v>
      </c>
      <c r="K681" s="36">
        <v>101</v>
      </c>
      <c r="L681" s="32">
        <f t="shared" si="99"/>
        <v>0.22295805739514349</v>
      </c>
    </row>
    <row r="682" spans="1:12" x14ac:dyDescent="0.3">
      <c r="A682" s="27" t="s">
        <v>432</v>
      </c>
      <c r="B682" s="36">
        <v>84</v>
      </c>
      <c r="C682" s="48">
        <v>36</v>
      </c>
      <c r="D682" s="49">
        <v>19</v>
      </c>
      <c r="E682" s="49">
        <v>27</v>
      </c>
      <c r="F682" s="50">
        <v>10</v>
      </c>
      <c r="G682" s="36">
        <v>87</v>
      </c>
      <c r="H682" s="36">
        <v>464</v>
      </c>
      <c r="I682" s="36">
        <v>3</v>
      </c>
      <c r="J682" s="36">
        <f t="shared" si="98"/>
        <v>467</v>
      </c>
      <c r="K682" s="36">
        <v>133</v>
      </c>
      <c r="L682" s="32">
        <f t="shared" si="99"/>
        <v>0.28479657387580298</v>
      </c>
    </row>
    <row r="683" spans="1:12" x14ac:dyDescent="0.3">
      <c r="A683" s="27" t="s">
        <v>433</v>
      </c>
      <c r="B683" s="36">
        <v>153</v>
      </c>
      <c r="C683" s="48">
        <v>48</v>
      </c>
      <c r="D683" s="49">
        <v>37</v>
      </c>
      <c r="E683" s="49">
        <v>59</v>
      </c>
      <c r="F683" s="50">
        <v>31</v>
      </c>
      <c r="G683" s="36">
        <v>158</v>
      </c>
      <c r="H683" s="36">
        <v>715</v>
      </c>
      <c r="I683" s="36">
        <v>4</v>
      </c>
      <c r="J683" s="36">
        <f t="shared" si="98"/>
        <v>719</v>
      </c>
      <c r="K683" s="36">
        <v>225</v>
      </c>
      <c r="L683" s="32">
        <f t="shared" si="99"/>
        <v>0.31293463143254518</v>
      </c>
    </row>
    <row r="684" spans="1:12" x14ac:dyDescent="0.3">
      <c r="A684" s="27" t="s">
        <v>434</v>
      </c>
      <c r="B684" s="36">
        <v>184</v>
      </c>
      <c r="C684" s="48">
        <v>66</v>
      </c>
      <c r="D684" s="49">
        <v>43</v>
      </c>
      <c r="E684" s="49">
        <v>58</v>
      </c>
      <c r="F684" s="50">
        <v>27</v>
      </c>
      <c r="G684" s="36">
        <v>180</v>
      </c>
      <c r="H684" s="36">
        <v>807</v>
      </c>
      <c r="I684" s="36">
        <v>4</v>
      </c>
      <c r="J684" s="36">
        <f t="shared" si="98"/>
        <v>811</v>
      </c>
      <c r="K684" s="36">
        <v>275</v>
      </c>
      <c r="L684" s="32">
        <f t="shared" si="99"/>
        <v>0.33908754623921084</v>
      </c>
    </row>
    <row r="685" spans="1:12" x14ac:dyDescent="0.3">
      <c r="A685" s="27" t="s">
        <v>435</v>
      </c>
      <c r="B685" s="36">
        <v>61</v>
      </c>
      <c r="C685" s="48">
        <v>27</v>
      </c>
      <c r="D685" s="49">
        <v>10</v>
      </c>
      <c r="E685" s="49">
        <v>25</v>
      </c>
      <c r="F685" s="50">
        <v>5</v>
      </c>
      <c r="G685" s="36">
        <v>60</v>
      </c>
      <c r="H685" s="36">
        <v>243</v>
      </c>
      <c r="I685" s="36">
        <v>1</v>
      </c>
      <c r="J685" s="36">
        <f t="shared" si="98"/>
        <v>244</v>
      </c>
      <c r="K685" s="36">
        <v>81</v>
      </c>
      <c r="L685" s="32">
        <f t="shared" si="99"/>
        <v>0.33196721311475408</v>
      </c>
    </row>
    <row r="686" spans="1:12" x14ac:dyDescent="0.3">
      <c r="A686" s="27" t="s">
        <v>436</v>
      </c>
      <c r="B686" s="36">
        <v>5</v>
      </c>
      <c r="C686" s="48">
        <v>1</v>
      </c>
      <c r="D686" s="49">
        <v>2</v>
      </c>
      <c r="E686" s="49">
        <v>3</v>
      </c>
      <c r="F686" s="50">
        <v>0</v>
      </c>
      <c r="G686" s="36">
        <v>5</v>
      </c>
      <c r="H686" s="36">
        <v>17</v>
      </c>
      <c r="I686" s="36">
        <v>0</v>
      </c>
      <c r="J686" s="36">
        <f t="shared" si="98"/>
        <v>17</v>
      </c>
      <c r="K686" s="36">
        <v>9</v>
      </c>
      <c r="L686" s="32">
        <f t="shared" si="99"/>
        <v>0.52941176470588236</v>
      </c>
    </row>
    <row r="687" spans="1:12" x14ac:dyDescent="0.3">
      <c r="A687" s="27" t="s">
        <v>437</v>
      </c>
      <c r="B687" s="36">
        <v>168</v>
      </c>
      <c r="C687" s="48">
        <v>52</v>
      </c>
      <c r="D687" s="49">
        <v>24</v>
      </c>
      <c r="E687" s="49">
        <v>75</v>
      </c>
      <c r="F687" s="50">
        <v>30</v>
      </c>
      <c r="G687" s="36">
        <v>165</v>
      </c>
      <c r="H687" s="36">
        <v>926</v>
      </c>
      <c r="I687" s="36">
        <v>4</v>
      </c>
      <c r="J687" s="36">
        <f t="shared" si="98"/>
        <v>930</v>
      </c>
      <c r="K687" s="36">
        <v>213</v>
      </c>
      <c r="L687" s="32">
        <f t="shared" si="99"/>
        <v>0.22903225806451613</v>
      </c>
    </row>
    <row r="688" spans="1:12" x14ac:dyDescent="0.3">
      <c r="A688" s="27" t="s">
        <v>716</v>
      </c>
      <c r="B688" s="36">
        <v>82</v>
      </c>
      <c r="C688" s="48">
        <v>28</v>
      </c>
      <c r="D688" s="49">
        <v>17</v>
      </c>
      <c r="E688" s="49">
        <v>26</v>
      </c>
      <c r="F688" s="50">
        <v>7</v>
      </c>
      <c r="G688" s="36">
        <v>80</v>
      </c>
      <c r="H688" s="36">
        <v>210</v>
      </c>
      <c r="I688" s="36">
        <v>3</v>
      </c>
      <c r="J688" s="36">
        <f t="shared" si="98"/>
        <v>213</v>
      </c>
      <c r="K688" s="36">
        <v>116</v>
      </c>
      <c r="L688" s="32">
        <f t="shared" si="99"/>
        <v>0.54460093896713613</v>
      </c>
    </row>
    <row r="689" spans="1:12" x14ac:dyDescent="0.3">
      <c r="A689" s="27" t="s">
        <v>438</v>
      </c>
      <c r="B689" s="36">
        <v>205</v>
      </c>
      <c r="C689" s="48">
        <v>69</v>
      </c>
      <c r="D689" s="49">
        <v>42</v>
      </c>
      <c r="E689" s="49">
        <v>107</v>
      </c>
      <c r="F689" s="50">
        <v>31</v>
      </c>
      <c r="G689" s="36">
        <v>205</v>
      </c>
      <c r="H689" s="36">
        <v>1016</v>
      </c>
      <c r="I689" s="36">
        <v>5</v>
      </c>
      <c r="J689" s="36">
        <f t="shared" si="98"/>
        <v>1021</v>
      </c>
      <c r="K689" s="36">
        <v>303</v>
      </c>
      <c r="L689" s="32">
        <f t="shared" si="99"/>
        <v>0.29676787463271304</v>
      </c>
    </row>
    <row r="690" spans="1:12" x14ac:dyDescent="0.3">
      <c r="A690" s="27" t="s">
        <v>439</v>
      </c>
      <c r="B690" s="36">
        <v>34</v>
      </c>
      <c r="C690" s="48">
        <v>12</v>
      </c>
      <c r="D690" s="49">
        <v>4</v>
      </c>
      <c r="E690" s="49">
        <v>15</v>
      </c>
      <c r="F690" s="50">
        <v>5</v>
      </c>
      <c r="G690" s="36">
        <v>34</v>
      </c>
      <c r="H690" s="36">
        <v>87</v>
      </c>
      <c r="I690" s="36">
        <v>2</v>
      </c>
      <c r="J690" s="36">
        <f t="shared" si="98"/>
        <v>89</v>
      </c>
      <c r="K690" s="36">
        <v>43</v>
      </c>
      <c r="L690" s="32">
        <f t="shared" si="99"/>
        <v>0.48314606741573035</v>
      </c>
    </row>
    <row r="691" spans="1:12" x14ac:dyDescent="0.3">
      <c r="A691" s="27" t="s">
        <v>440</v>
      </c>
      <c r="B691" s="36">
        <v>74</v>
      </c>
      <c r="C691" s="48">
        <v>27</v>
      </c>
      <c r="D691" s="49">
        <v>20</v>
      </c>
      <c r="E691" s="49">
        <v>28</v>
      </c>
      <c r="F691" s="50">
        <v>15</v>
      </c>
      <c r="G691" s="36">
        <v>80</v>
      </c>
      <c r="H691" s="36">
        <v>340</v>
      </c>
      <c r="I691" s="36">
        <v>1</v>
      </c>
      <c r="J691" s="36">
        <f t="shared" si="98"/>
        <v>341</v>
      </c>
      <c r="K691" s="36">
        <v>114</v>
      </c>
      <c r="L691" s="32">
        <f t="shared" si="99"/>
        <v>0.33431085043988268</v>
      </c>
    </row>
    <row r="692" spans="1:12" ht="14.4" thickBot="1" x14ac:dyDescent="0.35">
      <c r="A692" s="27" t="s">
        <v>441</v>
      </c>
      <c r="B692" s="36">
        <v>127</v>
      </c>
      <c r="C692" s="48">
        <v>47</v>
      </c>
      <c r="D692" s="49">
        <v>26</v>
      </c>
      <c r="E692" s="49">
        <v>35</v>
      </c>
      <c r="F692" s="50">
        <v>25</v>
      </c>
      <c r="G692" s="36">
        <v>124</v>
      </c>
      <c r="H692" s="36">
        <v>456</v>
      </c>
      <c r="I692" s="36">
        <v>9</v>
      </c>
      <c r="J692" s="36">
        <f t="shared" si="98"/>
        <v>465</v>
      </c>
      <c r="K692" s="36">
        <v>186</v>
      </c>
      <c r="L692" s="32">
        <f t="shared" si="99"/>
        <v>0.4</v>
      </c>
    </row>
    <row r="693" spans="1:12" ht="14.4" thickBot="1" x14ac:dyDescent="0.35">
      <c r="A693" s="87" t="s">
        <v>732</v>
      </c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88"/>
    </row>
    <row r="694" spans="1:12" x14ac:dyDescent="0.3">
      <c r="A694" s="27" t="s">
        <v>442</v>
      </c>
      <c r="B694" s="36">
        <v>50</v>
      </c>
      <c r="C694" s="48">
        <v>28</v>
      </c>
      <c r="D694" s="49">
        <v>3</v>
      </c>
      <c r="E694" s="49">
        <v>19</v>
      </c>
      <c r="F694" s="50">
        <v>5</v>
      </c>
      <c r="G694" s="36">
        <v>51</v>
      </c>
      <c r="H694" s="36">
        <v>86</v>
      </c>
      <c r="I694" s="36">
        <v>1</v>
      </c>
      <c r="J694" s="36">
        <f t="shared" si="98"/>
        <v>87</v>
      </c>
      <c r="K694" s="36">
        <v>60</v>
      </c>
      <c r="L694" s="32">
        <f t="shared" si="99"/>
        <v>0.68965517241379315</v>
      </c>
    </row>
    <row r="695" spans="1:12" x14ac:dyDescent="0.3">
      <c r="A695" s="27" t="s">
        <v>443</v>
      </c>
      <c r="B695" s="36">
        <v>73</v>
      </c>
      <c r="C695" s="48">
        <v>22</v>
      </c>
      <c r="D695" s="49">
        <v>7</v>
      </c>
      <c r="E695" s="49">
        <v>30</v>
      </c>
      <c r="F695" s="50">
        <v>14</v>
      </c>
      <c r="G695" s="36">
        <v>75</v>
      </c>
      <c r="H695" s="36">
        <v>294</v>
      </c>
      <c r="I695" s="36">
        <v>4</v>
      </c>
      <c r="J695" s="36">
        <f t="shared" si="98"/>
        <v>298</v>
      </c>
      <c r="K695" s="36">
        <v>96</v>
      </c>
      <c r="L695" s="32">
        <f t="shared" si="99"/>
        <v>0.32214765100671139</v>
      </c>
    </row>
    <row r="696" spans="1:12" x14ac:dyDescent="0.3">
      <c r="A696" s="27" t="s">
        <v>444</v>
      </c>
      <c r="B696" s="36">
        <v>73</v>
      </c>
      <c r="C696" s="48">
        <v>28</v>
      </c>
      <c r="D696" s="49">
        <v>11</v>
      </c>
      <c r="E696" s="49">
        <v>24</v>
      </c>
      <c r="F696" s="50">
        <v>14</v>
      </c>
      <c r="G696" s="36">
        <v>71</v>
      </c>
      <c r="H696" s="36">
        <v>309</v>
      </c>
      <c r="I696" s="36">
        <v>2</v>
      </c>
      <c r="J696" s="36">
        <f t="shared" si="98"/>
        <v>311</v>
      </c>
      <c r="K696" s="36">
        <v>107</v>
      </c>
      <c r="L696" s="32">
        <f t="shared" si="99"/>
        <v>0.34405144694533762</v>
      </c>
    </row>
    <row r="697" spans="1:12" x14ac:dyDescent="0.3">
      <c r="A697" s="27" t="s">
        <v>445</v>
      </c>
      <c r="B697" s="36">
        <v>41</v>
      </c>
      <c r="C697" s="48">
        <v>20</v>
      </c>
      <c r="D697" s="49">
        <v>4</v>
      </c>
      <c r="E697" s="49">
        <v>28</v>
      </c>
      <c r="F697" s="50">
        <v>8</v>
      </c>
      <c r="G697" s="36">
        <v>44</v>
      </c>
      <c r="H697" s="36">
        <v>185</v>
      </c>
      <c r="I697" s="36">
        <v>1</v>
      </c>
      <c r="J697" s="36">
        <f t="shared" si="98"/>
        <v>186</v>
      </c>
      <c r="K697" s="36">
        <v>78</v>
      </c>
      <c r="L697" s="32">
        <f t="shared" si="99"/>
        <v>0.41935483870967744</v>
      </c>
    </row>
    <row r="698" spans="1:12" x14ac:dyDescent="0.3">
      <c r="A698" s="27" t="s">
        <v>446</v>
      </c>
      <c r="B698" s="36">
        <v>41</v>
      </c>
      <c r="C698" s="48">
        <v>18</v>
      </c>
      <c r="D698" s="49">
        <v>9</v>
      </c>
      <c r="E698" s="49">
        <v>9</v>
      </c>
      <c r="F698" s="50">
        <v>5</v>
      </c>
      <c r="G698" s="36">
        <v>40</v>
      </c>
      <c r="H698" s="36">
        <v>85</v>
      </c>
      <c r="I698" s="36">
        <v>0</v>
      </c>
      <c r="J698" s="36">
        <f t="shared" ref="J698" si="100">H698+I698</f>
        <v>85</v>
      </c>
      <c r="K698" s="36">
        <v>51</v>
      </c>
      <c r="L698" s="32">
        <f t="shared" ref="L698:L700" si="101">K698/J698</f>
        <v>0.6</v>
      </c>
    </row>
    <row r="699" spans="1:12" x14ac:dyDescent="0.3">
      <c r="A699" s="28" t="s">
        <v>110</v>
      </c>
      <c r="B699" s="37">
        <v>401</v>
      </c>
      <c r="C699" s="51">
        <v>121</v>
      </c>
      <c r="D699" s="52">
        <v>97</v>
      </c>
      <c r="E699" s="52">
        <v>143</v>
      </c>
      <c r="F699" s="53">
        <v>76</v>
      </c>
      <c r="G699" s="37">
        <v>398</v>
      </c>
      <c r="H699" s="92"/>
      <c r="I699" s="92"/>
      <c r="J699" s="92"/>
      <c r="K699" s="37">
        <v>662</v>
      </c>
      <c r="L699" s="93"/>
    </row>
    <row r="700" spans="1:12" x14ac:dyDescent="0.3">
      <c r="A700" s="29" t="s">
        <v>42</v>
      </c>
      <c r="B700" s="30">
        <f>SUM(B671:B699)</f>
        <v>2640</v>
      </c>
      <c r="C700" s="30">
        <f>SUM(C671:C699)</f>
        <v>938</v>
      </c>
      <c r="D700" s="30">
        <f>SUM(D671:D699)</f>
        <v>505</v>
      </c>
      <c r="E700" s="30">
        <f>SUM(E671:E699)</f>
        <v>1026</v>
      </c>
      <c r="F700" s="30">
        <f>SUM(F671:F699)</f>
        <v>433</v>
      </c>
      <c r="G700" s="30">
        <f>SUM(G671:G699)</f>
        <v>2647</v>
      </c>
      <c r="H700" s="30">
        <f>SUM(H671:H699)</f>
        <v>9292</v>
      </c>
      <c r="I700" s="30">
        <f>SUM(I671:I699)</f>
        <v>71</v>
      </c>
      <c r="J700" s="30">
        <f>SUM(J671:J699)</f>
        <v>9363</v>
      </c>
      <c r="K700" s="30">
        <f>SUM(K671:K699)</f>
        <v>3894</v>
      </c>
      <c r="L700" s="34">
        <f t="shared" si="101"/>
        <v>0.41589234219801346</v>
      </c>
    </row>
    <row r="701" spans="1:12" ht="14.4" thickBot="1" x14ac:dyDescent="0.35">
      <c r="A701" s="8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90"/>
    </row>
    <row r="702" spans="1:12" ht="14.4" thickBot="1" x14ac:dyDescent="0.35">
      <c r="A702" s="87" t="s">
        <v>447</v>
      </c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88"/>
    </row>
    <row r="703" spans="1:12" x14ac:dyDescent="0.3">
      <c r="A703" s="26" t="s">
        <v>448</v>
      </c>
      <c r="B703" s="35">
        <v>95</v>
      </c>
      <c r="C703" s="45">
        <v>30</v>
      </c>
      <c r="D703" s="46">
        <v>9</v>
      </c>
      <c r="E703" s="46">
        <v>37</v>
      </c>
      <c r="F703" s="47">
        <v>22</v>
      </c>
      <c r="G703" s="35">
        <v>93</v>
      </c>
      <c r="H703" s="35">
        <v>321</v>
      </c>
      <c r="I703" s="35">
        <v>1</v>
      </c>
      <c r="J703" s="35">
        <f>H703+I703</f>
        <v>322</v>
      </c>
      <c r="K703" s="35">
        <v>121</v>
      </c>
      <c r="L703" s="31">
        <f>K703/J703</f>
        <v>0.37577639751552794</v>
      </c>
    </row>
    <row r="704" spans="1:12" x14ac:dyDescent="0.3">
      <c r="A704" s="27" t="s">
        <v>449</v>
      </c>
      <c r="B704" s="36">
        <v>209</v>
      </c>
      <c r="C704" s="48">
        <v>56</v>
      </c>
      <c r="D704" s="49">
        <v>24</v>
      </c>
      <c r="E704" s="49">
        <v>90</v>
      </c>
      <c r="F704" s="50">
        <v>68</v>
      </c>
      <c r="G704" s="36">
        <v>210</v>
      </c>
      <c r="H704" s="36">
        <v>975</v>
      </c>
      <c r="I704" s="36">
        <v>7</v>
      </c>
      <c r="J704" s="36">
        <f t="shared" ref="J704:J720" si="102">H704+I704</f>
        <v>982</v>
      </c>
      <c r="K704" s="36">
        <v>277</v>
      </c>
      <c r="L704" s="32">
        <f t="shared" ref="L704:L722" si="103">K704/J704</f>
        <v>0.2820773930753564</v>
      </c>
    </row>
    <row r="705" spans="1:12" x14ac:dyDescent="0.3">
      <c r="A705" s="27" t="s">
        <v>450</v>
      </c>
      <c r="B705" s="36">
        <v>339</v>
      </c>
      <c r="C705" s="48">
        <v>77</v>
      </c>
      <c r="D705" s="49">
        <v>42</v>
      </c>
      <c r="E705" s="49">
        <v>141</v>
      </c>
      <c r="F705" s="50">
        <v>90</v>
      </c>
      <c r="G705" s="36">
        <v>349</v>
      </c>
      <c r="H705" s="36">
        <v>1507</v>
      </c>
      <c r="I705" s="36">
        <v>27</v>
      </c>
      <c r="J705" s="36">
        <f t="shared" si="102"/>
        <v>1534</v>
      </c>
      <c r="K705" s="36">
        <v>409</v>
      </c>
      <c r="L705" s="32">
        <f t="shared" si="103"/>
        <v>0.26662320730117339</v>
      </c>
    </row>
    <row r="706" spans="1:12" x14ac:dyDescent="0.3">
      <c r="A706" s="27" t="s">
        <v>451</v>
      </c>
      <c r="B706" s="36">
        <v>174</v>
      </c>
      <c r="C706" s="48">
        <v>45</v>
      </c>
      <c r="D706" s="49">
        <v>19</v>
      </c>
      <c r="E706" s="49">
        <v>78</v>
      </c>
      <c r="F706" s="50">
        <v>46</v>
      </c>
      <c r="G706" s="36">
        <v>173</v>
      </c>
      <c r="H706" s="36">
        <v>682</v>
      </c>
      <c r="I706" s="36">
        <v>2</v>
      </c>
      <c r="J706" s="36">
        <f t="shared" si="102"/>
        <v>684</v>
      </c>
      <c r="K706" s="36">
        <v>220</v>
      </c>
      <c r="L706" s="32">
        <f t="shared" si="103"/>
        <v>0.32163742690058478</v>
      </c>
    </row>
    <row r="707" spans="1:12" x14ac:dyDescent="0.3">
      <c r="A707" s="27" t="s">
        <v>452</v>
      </c>
      <c r="B707" s="36">
        <v>108</v>
      </c>
      <c r="C707" s="48">
        <v>20</v>
      </c>
      <c r="D707" s="49">
        <v>14</v>
      </c>
      <c r="E707" s="49">
        <v>41</v>
      </c>
      <c r="F707" s="50">
        <v>35</v>
      </c>
      <c r="G707" s="36">
        <v>109</v>
      </c>
      <c r="H707" s="36">
        <v>277</v>
      </c>
      <c r="I707" s="36">
        <v>1</v>
      </c>
      <c r="J707" s="36">
        <f t="shared" si="102"/>
        <v>278</v>
      </c>
      <c r="K707" s="36">
        <v>133</v>
      </c>
      <c r="L707" s="32">
        <f t="shared" si="103"/>
        <v>0.47841726618705038</v>
      </c>
    </row>
    <row r="708" spans="1:12" x14ac:dyDescent="0.3">
      <c r="A708" s="27" t="s">
        <v>453</v>
      </c>
      <c r="B708" s="36">
        <v>184</v>
      </c>
      <c r="C708" s="48">
        <v>53</v>
      </c>
      <c r="D708" s="49">
        <v>24</v>
      </c>
      <c r="E708" s="49">
        <v>77</v>
      </c>
      <c r="F708" s="50">
        <v>36</v>
      </c>
      <c r="G708" s="36">
        <v>188</v>
      </c>
      <c r="H708" s="36">
        <v>734</v>
      </c>
      <c r="I708" s="36">
        <v>3</v>
      </c>
      <c r="J708" s="36">
        <f t="shared" si="102"/>
        <v>737</v>
      </c>
      <c r="K708" s="36">
        <v>217</v>
      </c>
      <c r="L708" s="32">
        <f t="shared" si="103"/>
        <v>0.29443690637720488</v>
      </c>
    </row>
    <row r="709" spans="1:12" x14ac:dyDescent="0.3">
      <c r="A709" s="27" t="s">
        <v>454</v>
      </c>
      <c r="B709" s="36">
        <v>174</v>
      </c>
      <c r="C709" s="48">
        <v>54</v>
      </c>
      <c r="D709" s="49">
        <v>19</v>
      </c>
      <c r="E709" s="49">
        <v>59</v>
      </c>
      <c r="F709" s="50">
        <v>62</v>
      </c>
      <c r="G709" s="36">
        <v>176</v>
      </c>
      <c r="H709" s="36">
        <v>692</v>
      </c>
      <c r="I709" s="36">
        <v>5</v>
      </c>
      <c r="J709" s="36">
        <f t="shared" si="102"/>
        <v>697</v>
      </c>
      <c r="K709" s="36">
        <v>227</v>
      </c>
      <c r="L709" s="32">
        <f t="shared" si="103"/>
        <v>0.32568149210903874</v>
      </c>
    </row>
    <row r="710" spans="1:12" x14ac:dyDescent="0.3">
      <c r="A710" s="27" t="s">
        <v>455</v>
      </c>
      <c r="B710" s="36">
        <v>70</v>
      </c>
      <c r="C710" s="48">
        <v>22</v>
      </c>
      <c r="D710" s="49">
        <v>10</v>
      </c>
      <c r="E710" s="49">
        <v>28</v>
      </c>
      <c r="F710" s="50">
        <v>17</v>
      </c>
      <c r="G710" s="36">
        <v>69</v>
      </c>
      <c r="H710" s="36">
        <v>324</v>
      </c>
      <c r="I710" s="36">
        <v>1</v>
      </c>
      <c r="J710" s="36">
        <f t="shared" si="102"/>
        <v>325</v>
      </c>
      <c r="K710" s="36">
        <v>93</v>
      </c>
      <c r="L710" s="32">
        <f t="shared" si="103"/>
        <v>0.28615384615384615</v>
      </c>
    </row>
    <row r="711" spans="1:12" x14ac:dyDescent="0.3">
      <c r="A711" s="27" t="s">
        <v>456</v>
      </c>
      <c r="B711" s="36">
        <v>258</v>
      </c>
      <c r="C711" s="48">
        <v>80</v>
      </c>
      <c r="D711" s="49">
        <v>20</v>
      </c>
      <c r="E711" s="49">
        <v>80</v>
      </c>
      <c r="F711" s="50">
        <v>82</v>
      </c>
      <c r="G711" s="36">
        <v>262</v>
      </c>
      <c r="H711" s="36">
        <v>762</v>
      </c>
      <c r="I711" s="36">
        <v>12</v>
      </c>
      <c r="J711" s="36">
        <f t="shared" si="102"/>
        <v>774</v>
      </c>
      <c r="K711" s="36">
        <v>332</v>
      </c>
      <c r="L711" s="32">
        <f t="shared" si="103"/>
        <v>0.4289405684754522</v>
      </c>
    </row>
    <row r="712" spans="1:12" x14ac:dyDescent="0.3">
      <c r="A712" s="27" t="s">
        <v>457</v>
      </c>
      <c r="B712" s="36">
        <v>63</v>
      </c>
      <c r="C712" s="48">
        <v>18</v>
      </c>
      <c r="D712" s="49">
        <v>6</v>
      </c>
      <c r="E712" s="49">
        <v>18</v>
      </c>
      <c r="F712" s="50">
        <v>29</v>
      </c>
      <c r="G712" s="36">
        <v>65</v>
      </c>
      <c r="H712" s="36">
        <v>231</v>
      </c>
      <c r="I712" s="36">
        <v>1</v>
      </c>
      <c r="J712" s="36">
        <f t="shared" si="102"/>
        <v>232</v>
      </c>
      <c r="K712" s="36">
        <v>100</v>
      </c>
      <c r="L712" s="32">
        <f t="shared" si="103"/>
        <v>0.43103448275862066</v>
      </c>
    </row>
    <row r="713" spans="1:12" x14ac:dyDescent="0.3">
      <c r="A713" s="27" t="s">
        <v>458</v>
      </c>
      <c r="B713" s="36">
        <v>147</v>
      </c>
      <c r="C713" s="48">
        <v>61</v>
      </c>
      <c r="D713" s="49">
        <v>20</v>
      </c>
      <c r="E713" s="49">
        <v>44</v>
      </c>
      <c r="F713" s="50">
        <v>27</v>
      </c>
      <c r="G713" s="36">
        <v>148</v>
      </c>
      <c r="H713" s="36">
        <v>639</v>
      </c>
      <c r="I713" s="36">
        <v>2</v>
      </c>
      <c r="J713" s="36">
        <f t="shared" si="102"/>
        <v>641</v>
      </c>
      <c r="K713" s="36">
        <v>186</v>
      </c>
      <c r="L713" s="32">
        <f t="shared" si="103"/>
        <v>0.29017160686427457</v>
      </c>
    </row>
    <row r="714" spans="1:12" x14ac:dyDescent="0.3">
      <c r="A714" s="27" t="s">
        <v>459</v>
      </c>
      <c r="B714" s="36">
        <v>76</v>
      </c>
      <c r="C714" s="48">
        <v>26</v>
      </c>
      <c r="D714" s="49">
        <v>12</v>
      </c>
      <c r="E714" s="49">
        <v>25</v>
      </c>
      <c r="F714" s="50">
        <v>18</v>
      </c>
      <c r="G714" s="36">
        <v>81</v>
      </c>
      <c r="H714" s="36">
        <v>411</v>
      </c>
      <c r="I714" s="36">
        <v>2</v>
      </c>
      <c r="J714" s="36">
        <f t="shared" si="102"/>
        <v>413</v>
      </c>
      <c r="K714" s="36">
        <v>96</v>
      </c>
      <c r="L714" s="32">
        <f t="shared" si="103"/>
        <v>0.23244552058111381</v>
      </c>
    </row>
    <row r="715" spans="1:12" ht="14.4" thickBot="1" x14ac:dyDescent="0.35">
      <c r="A715" s="27" t="s">
        <v>460</v>
      </c>
      <c r="B715" s="36">
        <v>454</v>
      </c>
      <c r="C715" s="48">
        <v>144</v>
      </c>
      <c r="D715" s="49">
        <v>62</v>
      </c>
      <c r="E715" s="49">
        <v>156</v>
      </c>
      <c r="F715" s="50">
        <v>98</v>
      </c>
      <c r="G715" s="36">
        <v>457</v>
      </c>
      <c r="H715" s="36">
        <v>2252</v>
      </c>
      <c r="I715" s="36">
        <v>24</v>
      </c>
      <c r="J715" s="36">
        <f t="shared" si="102"/>
        <v>2276</v>
      </c>
      <c r="K715" s="36">
        <v>534</v>
      </c>
      <c r="L715" s="32">
        <f t="shared" si="103"/>
        <v>0.23462214411247803</v>
      </c>
    </row>
    <row r="716" spans="1:12" ht="14.4" thickBot="1" x14ac:dyDescent="0.35">
      <c r="A716" s="87" t="s">
        <v>733</v>
      </c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88"/>
    </row>
    <row r="717" spans="1:12" x14ac:dyDescent="0.3">
      <c r="A717" s="27" t="s">
        <v>461</v>
      </c>
      <c r="B717" s="36">
        <v>259</v>
      </c>
      <c r="C717" s="48">
        <v>60</v>
      </c>
      <c r="D717" s="49">
        <v>37</v>
      </c>
      <c r="E717" s="49">
        <v>93</v>
      </c>
      <c r="F717" s="50">
        <v>73</v>
      </c>
      <c r="G717" s="36">
        <v>249</v>
      </c>
      <c r="H717" s="36">
        <v>1108</v>
      </c>
      <c r="I717" s="36">
        <v>10</v>
      </c>
      <c r="J717" s="36">
        <f t="shared" si="102"/>
        <v>1118</v>
      </c>
      <c r="K717" s="36">
        <v>320</v>
      </c>
      <c r="L717" s="32">
        <f t="shared" si="103"/>
        <v>0.28622540250447226</v>
      </c>
    </row>
    <row r="718" spans="1:12" x14ac:dyDescent="0.3">
      <c r="A718" s="27" t="s">
        <v>462</v>
      </c>
      <c r="B718" s="36">
        <v>233</v>
      </c>
      <c r="C718" s="48">
        <v>76</v>
      </c>
      <c r="D718" s="49">
        <v>28</v>
      </c>
      <c r="E718" s="49">
        <v>68</v>
      </c>
      <c r="F718" s="50">
        <v>74</v>
      </c>
      <c r="G718" s="36">
        <v>239</v>
      </c>
      <c r="H718" s="36">
        <v>879</v>
      </c>
      <c r="I718" s="36">
        <v>15</v>
      </c>
      <c r="J718" s="36">
        <f t="shared" si="102"/>
        <v>894</v>
      </c>
      <c r="K718" s="36">
        <v>283</v>
      </c>
      <c r="L718" s="32">
        <f t="shared" si="103"/>
        <v>0.31655480984340045</v>
      </c>
    </row>
    <row r="719" spans="1:12" x14ac:dyDescent="0.3">
      <c r="A719" s="27" t="s">
        <v>463</v>
      </c>
      <c r="B719" s="36">
        <v>110</v>
      </c>
      <c r="C719" s="48">
        <v>34</v>
      </c>
      <c r="D719" s="49">
        <v>19</v>
      </c>
      <c r="E719" s="49">
        <v>32</v>
      </c>
      <c r="F719" s="50">
        <v>44</v>
      </c>
      <c r="G719" s="36">
        <v>115</v>
      </c>
      <c r="H719" s="36">
        <v>601</v>
      </c>
      <c r="I719" s="36">
        <v>2</v>
      </c>
      <c r="J719" s="36">
        <f t="shared" si="102"/>
        <v>603</v>
      </c>
      <c r="K719" s="36">
        <v>145</v>
      </c>
      <c r="L719" s="32">
        <f t="shared" si="103"/>
        <v>0.24046434494195687</v>
      </c>
    </row>
    <row r="720" spans="1:12" x14ac:dyDescent="0.3">
      <c r="A720" s="27" t="s">
        <v>464</v>
      </c>
      <c r="B720" s="36">
        <v>188</v>
      </c>
      <c r="C720" s="48">
        <v>54</v>
      </c>
      <c r="D720" s="49">
        <v>29</v>
      </c>
      <c r="E720" s="49">
        <v>33</v>
      </c>
      <c r="F720" s="50">
        <v>82</v>
      </c>
      <c r="G720" s="36">
        <v>193</v>
      </c>
      <c r="H720" s="36">
        <v>518</v>
      </c>
      <c r="I720" s="36">
        <v>5</v>
      </c>
      <c r="J720" s="36">
        <f t="shared" si="102"/>
        <v>523</v>
      </c>
      <c r="K720" s="36">
        <v>218</v>
      </c>
      <c r="L720" s="32">
        <f t="shared" si="103"/>
        <v>0.4168260038240918</v>
      </c>
    </row>
    <row r="721" spans="1:12" x14ac:dyDescent="0.3">
      <c r="A721" s="28" t="s">
        <v>110</v>
      </c>
      <c r="B721" s="37">
        <v>158</v>
      </c>
      <c r="C721" s="51">
        <v>46</v>
      </c>
      <c r="D721" s="52">
        <v>56</v>
      </c>
      <c r="E721" s="52">
        <v>46</v>
      </c>
      <c r="F721" s="53">
        <v>44</v>
      </c>
      <c r="G721" s="37">
        <v>153</v>
      </c>
      <c r="H721" s="92"/>
      <c r="I721" s="92"/>
      <c r="J721" s="92"/>
      <c r="K721" s="37">
        <v>254</v>
      </c>
      <c r="L721" s="93"/>
    </row>
    <row r="722" spans="1:12" x14ac:dyDescent="0.3">
      <c r="A722" s="29" t="s">
        <v>42</v>
      </c>
      <c r="B722" s="30">
        <f t="shared" ref="B722:K722" si="104">SUM(B703:B721)</f>
        <v>3299</v>
      </c>
      <c r="C722" s="30">
        <f t="shared" si="104"/>
        <v>956</v>
      </c>
      <c r="D722" s="30">
        <f t="shared" si="104"/>
        <v>450</v>
      </c>
      <c r="E722" s="30">
        <f t="shared" si="104"/>
        <v>1146</v>
      </c>
      <c r="F722" s="30">
        <f t="shared" si="104"/>
        <v>947</v>
      </c>
      <c r="G722" s="30">
        <f t="shared" si="104"/>
        <v>3329</v>
      </c>
      <c r="H722" s="30">
        <f t="shared" si="104"/>
        <v>12913</v>
      </c>
      <c r="I722" s="30">
        <f t="shared" si="104"/>
        <v>120</v>
      </c>
      <c r="J722" s="30">
        <f t="shared" si="104"/>
        <v>13033</v>
      </c>
      <c r="K722" s="30">
        <f t="shared" si="104"/>
        <v>4165</v>
      </c>
      <c r="L722" s="34">
        <f t="shared" si="103"/>
        <v>0.31957339062380113</v>
      </c>
    </row>
    <row r="723" spans="1:12" ht="14.4" thickBot="1" x14ac:dyDescent="0.35">
      <c r="A723" s="8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90"/>
    </row>
    <row r="724" spans="1:12" ht="14.4" thickBot="1" x14ac:dyDescent="0.35">
      <c r="A724" s="87" t="s">
        <v>465</v>
      </c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88"/>
    </row>
    <row r="725" spans="1:12" x14ac:dyDescent="0.3">
      <c r="A725" s="26" t="s">
        <v>466</v>
      </c>
      <c r="B725" s="35">
        <v>138</v>
      </c>
      <c r="C725" s="45">
        <v>58</v>
      </c>
      <c r="D725" s="46">
        <v>22</v>
      </c>
      <c r="E725" s="46">
        <v>35</v>
      </c>
      <c r="F725" s="47">
        <v>17</v>
      </c>
      <c r="G725" s="35">
        <v>131</v>
      </c>
      <c r="H725" s="35">
        <v>611</v>
      </c>
      <c r="I725" s="35">
        <v>3</v>
      </c>
      <c r="J725" s="35">
        <f>H725+I725</f>
        <v>614</v>
      </c>
      <c r="K725" s="35">
        <v>155</v>
      </c>
      <c r="L725" s="31">
        <f>K725/J725</f>
        <v>0.25244299674267101</v>
      </c>
    </row>
    <row r="726" spans="1:12" x14ac:dyDescent="0.3">
      <c r="A726" s="27" t="s">
        <v>467</v>
      </c>
      <c r="B726" s="36">
        <v>360</v>
      </c>
      <c r="C726" s="48">
        <v>126</v>
      </c>
      <c r="D726" s="49">
        <v>49</v>
      </c>
      <c r="E726" s="49">
        <v>84</v>
      </c>
      <c r="F726" s="50">
        <v>93</v>
      </c>
      <c r="G726" s="36">
        <v>344</v>
      </c>
      <c r="H726" s="36">
        <v>1567</v>
      </c>
      <c r="I726" s="36">
        <v>13</v>
      </c>
      <c r="J726" s="36">
        <f t="shared" ref="J726:J734" si="105">H726+I726</f>
        <v>1580</v>
      </c>
      <c r="K726" s="36">
        <v>393</v>
      </c>
      <c r="L726" s="32">
        <f t="shared" ref="L726:L736" si="106">K726/J726</f>
        <v>0.24873417721518987</v>
      </c>
    </row>
    <row r="727" spans="1:12" x14ac:dyDescent="0.3">
      <c r="A727" s="27" t="s">
        <v>468</v>
      </c>
      <c r="B727" s="36">
        <v>135</v>
      </c>
      <c r="C727" s="48">
        <v>57</v>
      </c>
      <c r="D727" s="49">
        <v>18</v>
      </c>
      <c r="E727" s="49">
        <v>23</v>
      </c>
      <c r="F727" s="50">
        <v>33</v>
      </c>
      <c r="G727" s="36">
        <v>131</v>
      </c>
      <c r="H727" s="36">
        <v>393</v>
      </c>
      <c r="I727" s="36">
        <v>7</v>
      </c>
      <c r="J727" s="36">
        <f t="shared" si="105"/>
        <v>400</v>
      </c>
      <c r="K727" s="36">
        <v>149</v>
      </c>
      <c r="L727" s="32">
        <f t="shared" si="106"/>
        <v>0.3725</v>
      </c>
    </row>
    <row r="728" spans="1:12" x14ac:dyDescent="0.3">
      <c r="A728" s="27" t="s">
        <v>469</v>
      </c>
      <c r="B728" s="36">
        <v>116</v>
      </c>
      <c r="C728" s="48">
        <v>33</v>
      </c>
      <c r="D728" s="49">
        <v>10</v>
      </c>
      <c r="E728" s="49">
        <v>26</v>
      </c>
      <c r="F728" s="50">
        <v>39</v>
      </c>
      <c r="G728" s="36">
        <v>107</v>
      </c>
      <c r="H728" s="36">
        <v>474</v>
      </c>
      <c r="I728" s="36">
        <v>3</v>
      </c>
      <c r="J728" s="36">
        <f t="shared" si="105"/>
        <v>477</v>
      </c>
      <c r="K728" s="36">
        <v>135</v>
      </c>
      <c r="L728" s="32">
        <f t="shared" si="106"/>
        <v>0.28301886792452829</v>
      </c>
    </row>
    <row r="729" spans="1:12" x14ac:dyDescent="0.3">
      <c r="A729" s="27" t="s">
        <v>470</v>
      </c>
      <c r="B729" s="36">
        <v>202</v>
      </c>
      <c r="C729" s="48">
        <v>70</v>
      </c>
      <c r="D729" s="49">
        <v>17</v>
      </c>
      <c r="E729" s="49">
        <v>42</v>
      </c>
      <c r="F729" s="50">
        <v>78</v>
      </c>
      <c r="G729" s="36">
        <v>196</v>
      </c>
      <c r="H729" s="36">
        <v>681</v>
      </c>
      <c r="I729" s="36">
        <v>15</v>
      </c>
      <c r="J729" s="36">
        <f t="shared" si="105"/>
        <v>696</v>
      </c>
      <c r="K729" s="36">
        <v>239</v>
      </c>
      <c r="L729" s="32">
        <f t="shared" si="106"/>
        <v>0.34339080459770116</v>
      </c>
    </row>
    <row r="730" spans="1:12" x14ac:dyDescent="0.3">
      <c r="A730" s="27" t="s">
        <v>471</v>
      </c>
      <c r="B730" s="36">
        <v>223</v>
      </c>
      <c r="C730" s="48">
        <v>75</v>
      </c>
      <c r="D730" s="49">
        <v>37</v>
      </c>
      <c r="E730" s="49">
        <v>56</v>
      </c>
      <c r="F730" s="50">
        <v>51</v>
      </c>
      <c r="G730" s="36">
        <v>218</v>
      </c>
      <c r="H730" s="36">
        <v>1055</v>
      </c>
      <c r="I730" s="36">
        <v>1</v>
      </c>
      <c r="J730" s="36">
        <f t="shared" si="105"/>
        <v>1056</v>
      </c>
      <c r="K730" s="36">
        <v>254</v>
      </c>
      <c r="L730" s="32">
        <f t="shared" si="106"/>
        <v>0.24053030303030304</v>
      </c>
    </row>
    <row r="731" spans="1:12" x14ac:dyDescent="0.3">
      <c r="A731" s="27" t="s">
        <v>472</v>
      </c>
      <c r="B731" s="36">
        <v>101</v>
      </c>
      <c r="C731" s="48">
        <v>48</v>
      </c>
      <c r="D731" s="49">
        <v>9</v>
      </c>
      <c r="E731" s="49">
        <v>20</v>
      </c>
      <c r="F731" s="50">
        <v>28</v>
      </c>
      <c r="G731" s="36">
        <v>100</v>
      </c>
      <c r="H731" s="36">
        <v>628</v>
      </c>
      <c r="I731" s="36">
        <v>7</v>
      </c>
      <c r="J731" s="36">
        <f t="shared" si="105"/>
        <v>635</v>
      </c>
      <c r="K731" s="36">
        <v>110</v>
      </c>
      <c r="L731" s="32">
        <f t="shared" si="106"/>
        <v>0.17322834645669291</v>
      </c>
    </row>
    <row r="732" spans="1:12" x14ac:dyDescent="0.3">
      <c r="A732" s="27" t="s">
        <v>473</v>
      </c>
      <c r="B732" s="36">
        <v>165</v>
      </c>
      <c r="C732" s="48">
        <v>62</v>
      </c>
      <c r="D732" s="49">
        <v>10</v>
      </c>
      <c r="E732" s="49">
        <v>48</v>
      </c>
      <c r="F732" s="50">
        <v>39</v>
      </c>
      <c r="G732" s="36">
        <v>156</v>
      </c>
      <c r="H732" s="36">
        <v>858</v>
      </c>
      <c r="I732" s="36">
        <v>10</v>
      </c>
      <c r="J732" s="36">
        <f t="shared" si="105"/>
        <v>868</v>
      </c>
      <c r="K732" s="36">
        <v>179</v>
      </c>
      <c r="L732" s="32">
        <f t="shared" si="106"/>
        <v>0.20622119815668202</v>
      </c>
    </row>
    <row r="733" spans="1:12" x14ac:dyDescent="0.3">
      <c r="A733" s="27" t="s">
        <v>474</v>
      </c>
      <c r="B733" s="36">
        <v>86</v>
      </c>
      <c r="C733" s="48">
        <v>28</v>
      </c>
      <c r="D733" s="49">
        <v>7</v>
      </c>
      <c r="E733" s="49">
        <v>25</v>
      </c>
      <c r="F733" s="50">
        <v>15</v>
      </c>
      <c r="G733" s="36">
        <v>76</v>
      </c>
      <c r="H733" s="36">
        <v>425</v>
      </c>
      <c r="I733" s="36">
        <v>11</v>
      </c>
      <c r="J733" s="36">
        <f t="shared" si="105"/>
        <v>436</v>
      </c>
      <c r="K733" s="36">
        <v>92</v>
      </c>
      <c r="L733" s="32">
        <f t="shared" si="106"/>
        <v>0.21100917431192662</v>
      </c>
    </row>
    <row r="734" spans="1:12" x14ac:dyDescent="0.3">
      <c r="A734" s="27" t="s">
        <v>475</v>
      </c>
      <c r="B734" s="36">
        <v>139</v>
      </c>
      <c r="C734" s="48">
        <v>51</v>
      </c>
      <c r="D734" s="49">
        <v>9</v>
      </c>
      <c r="E734" s="49">
        <v>30</v>
      </c>
      <c r="F734" s="50">
        <v>43</v>
      </c>
      <c r="G734" s="36">
        <v>133</v>
      </c>
      <c r="H734" s="36">
        <v>826</v>
      </c>
      <c r="I734" s="36">
        <v>13</v>
      </c>
      <c r="J734" s="36">
        <f t="shared" si="105"/>
        <v>839</v>
      </c>
      <c r="K734" s="36">
        <v>155</v>
      </c>
      <c r="L734" s="32">
        <f t="shared" si="106"/>
        <v>0.18474374255065554</v>
      </c>
    </row>
    <row r="735" spans="1:12" x14ac:dyDescent="0.3">
      <c r="A735" s="28" t="s">
        <v>110</v>
      </c>
      <c r="B735" s="37">
        <v>204</v>
      </c>
      <c r="C735" s="51">
        <v>76</v>
      </c>
      <c r="D735" s="52">
        <v>24</v>
      </c>
      <c r="E735" s="52">
        <v>57</v>
      </c>
      <c r="F735" s="53">
        <v>43</v>
      </c>
      <c r="G735" s="37">
        <v>187</v>
      </c>
      <c r="H735" s="92"/>
      <c r="I735" s="92"/>
      <c r="J735" s="92"/>
      <c r="K735" s="37">
        <v>244</v>
      </c>
      <c r="L735" s="93"/>
    </row>
    <row r="736" spans="1:12" x14ac:dyDescent="0.3">
      <c r="A736" s="29" t="s">
        <v>42</v>
      </c>
      <c r="B736" s="30">
        <f t="shared" ref="B736:K736" si="107">SUM(B725:B735)</f>
        <v>1869</v>
      </c>
      <c r="C736" s="30">
        <f t="shared" si="107"/>
        <v>684</v>
      </c>
      <c r="D736" s="30">
        <f t="shared" si="107"/>
        <v>212</v>
      </c>
      <c r="E736" s="30">
        <f t="shared" si="107"/>
        <v>446</v>
      </c>
      <c r="F736" s="30">
        <f t="shared" si="107"/>
        <v>479</v>
      </c>
      <c r="G736" s="30">
        <f t="shared" si="107"/>
        <v>1779</v>
      </c>
      <c r="H736" s="30">
        <f t="shared" si="107"/>
        <v>7518</v>
      </c>
      <c r="I736" s="30">
        <f t="shared" si="107"/>
        <v>83</v>
      </c>
      <c r="J736" s="30">
        <f t="shared" si="107"/>
        <v>7601</v>
      </c>
      <c r="K736" s="30">
        <f t="shared" si="107"/>
        <v>2105</v>
      </c>
      <c r="L736" s="34">
        <f t="shared" si="106"/>
        <v>0.27693724509932904</v>
      </c>
    </row>
    <row r="737" spans="1:12" ht="14.4" thickBot="1" x14ac:dyDescent="0.35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</row>
    <row r="738" spans="1:12" ht="14.4" thickBot="1" x14ac:dyDescent="0.35">
      <c r="A738" s="87" t="s">
        <v>477</v>
      </c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88"/>
    </row>
    <row r="739" spans="1:12" x14ac:dyDescent="0.3">
      <c r="A739" s="40" t="s">
        <v>478</v>
      </c>
      <c r="B739" s="35">
        <v>133</v>
      </c>
      <c r="C739" s="45">
        <v>36</v>
      </c>
      <c r="D739" s="46">
        <v>16</v>
      </c>
      <c r="E739" s="46">
        <v>58</v>
      </c>
      <c r="F739" s="47">
        <v>23</v>
      </c>
      <c r="G739" s="35">
        <v>131</v>
      </c>
      <c r="H739" s="35">
        <v>1087</v>
      </c>
      <c r="I739" s="35">
        <v>9</v>
      </c>
      <c r="J739" s="35">
        <f>H739+I739</f>
        <v>1096</v>
      </c>
      <c r="K739" s="35">
        <v>167</v>
      </c>
      <c r="L739" s="31">
        <f>K739/J739</f>
        <v>0.15237226277372262</v>
      </c>
    </row>
    <row r="740" spans="1:12" x14ac:dyDescent="0.3">
      <c r="A740" s="41" t="s">
        <v>479</v>
      </c>
      <c r="B740" s="36">
        <v>203</v>
      </c>
      <c r="C740" s="48">
        <v>76</v>
      </c>
      <c r="D740" s="49">
        <v>28</v>
      </c>
      <c r="E740" s="49">
        <v>78</v>
      </c>
      <c r="F740" s="50">
        <v>37</v>
      </c>
      <c r="G740" s="36">
        <v>205</v>
      </c>
      <c r="H740" s="36">
        <v>1186</v>
      </c>
      <c r="I740" s="36">
        <v>4</v>
      </c>
      <c r="J740" s="36">
        <f t="shared" ref="J740:J805" si="108">H740+I740</f>
        <v>1190</v>
      </c>
      <c r="K740" s="36">
        <v>290</v>
      </c>
      <c r="L740" s="32">
        <f t="shared" ref="L740:L805" si="109">K740/J740</f>
        <v>0.24369747899159663</v>
      </c>
    </row>
    <row r="741" spans="1:12" x14ac:dyDescent="0.3">
      <c r="A741" s="41" t="s">
        <v>480</v>
      </c>
      <c r="B741" s="36">
        <v>251</v>
      </c>
      <c r="C741" s="48">
        <v>78</v>
      </c>
      <c r="D741" s="49">
        <v>25</v>
      </c>
      <c r="E741" s="49">
        <v>116</v>
      </c>
      <c r="F741" s="50">
        <v>47</v>
      </c>
      <c r="G741" s="36">
        <v>254</v>
      </c>
      <c r="H741" s="36">
        <v>1242</v>
      </c>
      <c r="I741" s="36">
        <v>9</v>
      </c>
      <c r="J741" s="36">
        <f t="shared" si="108"/>
        <v>1251</v>
      </c>
      <c r="K741" s="36">
        <v>321</v>
      </c>
      <c r="L741" s="32">
        <f t="shared" si="109"/>
        <v>0.25659472422062352</v>
      </c>
    </row>
    <row r="742" spans="1:12" x14ac:dyDescent="0.3">
      <c r="A742" s="41" t="s">
        <v>481</v>
      </c>
      <c r="B742" s="36">
        <v>174</v>
      </c>
      <c r="C742" s="48">
        <v>54</v>
      </c>
      <c r="D742" s="49">
        <v>31</v>
      </c>
      <c r="E742" s="49">
        <v>65</v>
      </c>
      <c r="F742" s="50">
        <v>33</v>
      </c>
      <c r="G742" s="36">
        <v>169</v>
      </c>
      <c r="H742" s="36">
        <v>863</v>
      </c>
      <c r="I742" s="36">
        <v>4</v>
      </c>
      <c r="J742" s="36">
        <f t="shared" si="108"/>
        <v>867</v>
      </c>
      <c r="K742" s="36">
        <v>231</v>
      </c>
      <c r="L742" s="32">
        <f t="shared" si="109"/>
        <v>0.26643598615916952</v>
      </c>
    </row>
    <row r="743" spans="1:12" x14ac:dyDescent="0.3">
      <c r="A743" s="41" t="s">
        <v>482</v>
      </c>
      <c r="B743" s="36">
        <v>200</v>
      </c>
      <c r="C743" s="48">
        <v>74</v>
      </c>
      <c r="D743" s="49">
        <v>34</v>
      </c>
      <c r="E743" s="49">
        <v>71</v>
      </c>
      <c r="F743" s="50">
        <v>39</v>
      </c>
      <c r="G743" s="36">
        <v>199</v>
      </c>
      <c r="H743" s="36">
        <v>1466</v>
      </c>
      <c r="I743" s="36">
        <v>4</v>
      </c>
      <c r="J743" s="36">
        <f t="shared" si="108"/>
        <v>1470</v>
      </c>
      <c r="K743" s="36">
        <v>263</v>
      </c>
      <c r="L743" s="32">
        <f t="shared" si="109"/>
        <v>0.17891156462585034</v>
      </c>
    </row>
    <row r="744" spans="1:12" x14ac:dyDescent="0.3">
      <c r="A744" s="41" t="s">
        <v>483</v>
      </c>
      <c r="B744" s="36">
        <v>301</v>
      </c>
      <c r="C744" s="48">
        <v>102</v>
      </c>
      <c r="D744" s="49">
        <v>30</v>
      </c>
      <c r="E744" s="49">
        <v>123</v>
      </c>
      <c r="F744" s="50">
        <v>72</v>
      </c>
      <c r="G744" s="36">
        <v>302</v>
      </c>
      <c r="H744" s="36">
        <v>1680</v>
      </c>
      <c r="I744" s="36">
        <v>20</v>
      </c>
      <c r="J744" s="36">
        <f t="shared" si="108"/>
        <v>1700</v>
      </c>
      <c r="K744" s="36">
        <v>410</v>
      </c>
      <c r="L744" s="32">
        <f t="shared" si="109"/>
        <v>0.2411764705882353</v>
      </c>
    </row>
    <row r="745" spans="1:12" x14ac:dyDescent="0.3">
      <c r="A745" s="41" t="s">
        <v>484</v>
      </c>
      <c r="B745" s="36">
        <v>252</v>
      </c>
      <c r="C745" s="48">
        <v>67</v>
      </c>
      <c r="D745" s="49">
        <v>42</v>
      </c>
      <c r="E745" s="49">
        <v>176</v>
      </c>
      <c r="F745" s="50">
        <v>48</v>
      </c>
      <c r="G745" s="36">
        <v>257</v>
      </c>
      <c r="H745" s="36">
        <v>1607</v>
      </c>
      <c r="I745" s="36">
        <v>14</v>
      </c>
      <c r="J745" s="36">
        <f t="shared" si="108"/>
        <v>1621</v>
      </c>
      <c r="K745" s="36">
        <v>369</v>
      </c>
      <c r="L745" s="32">
        <f t="shared" si="109"/>
        <v>0.22763726095003084</v>
      </c>
    </row>
    <row r="746" spans="1:12" x14ac:dyDescent="0.3">
      <c r="A746" s="41" t="s">
        <v>485</v>
      </c>
      <c r="B746" s="36">
        <v>326</v>
      </c>
      <c r="C746" s="48">
        <v>89</v>
      </c>
      <c r="D746" s="49">
        <v>38</v>
      </c>
      <c r="E746" s="49">
        <v>142</v>
      </c>
      <c r="F746" s="50">
        <v>82</v>
      </c>
      <c r="G746" s="36">
        <v>323</v>
      </c>
      <c r="H746" s="36">
        <v>1720</v>
      </c>
      <c r="I746" s="36">
        <v>8</v>
      </c>
      <c r="J746" s="36">
        <f t="shared" si="108"/>
        <v>1728</v>
      </c>
      <c r="K746" s="36">
        <v>399</v>
      </c>
      <c r="L746" s="32">
        <f t="shared" si="109"/>
        <v>0.23090277777777779</v>
      </c>
    </row>
    <row r="747" spans="1:12" x14ac:dyDescent="0.3">
      <c r="A747" s="41" t="s">
        <v>486</v>
      </c>
      <c r="B747" s="36">
        <v>269</v>
      </c>
      <c r="C747" s="48">
        <v>102</v>
      </c>
      <c r="D747" s="49">
        <v>42</v>
      </c>
      <c r="E747" s="49">
        <v>111</v>
      </c>
      <c r="F747" s="50">
        <v>43</v>
      </c>
      <c r="G747" s="36">
        <v>276</v>
      </c>
      <c r="H747" s="36">
        <v>1560</v>
      </c>
      <c r="I747" s="36">
        <v>11</v>
      </c>
      <c r="J747" s="36">
        <f t="shared" si="108"/>
        <v>1571</v>
      </c>
      <c r="K747" s="36">
        <v>353</v>
      </c>
      <c r="L747" s="32">
        <f t="shared" si="109"/>
        <v>0.22469764481222151</v>
      </c>
    </row>
    <row r="748" spans="1:12" x14ac:dyDescent="0.3">
      <c r="A748" s="27">
        <v>10</v>
      </c>
      <c r="B748" s="36">
        <v>58</v>
      </c>
      <c r="C748" s="48">
        <v>21</v>
      </c>
      <c r="D748" s="49">
        <v>6</v>
      </c>
      <c r="E748" s="49">
        <v>14</v>
      </c>
      <c r="F748" s="50">
        <v>19</v>
      </c>
      <c r="G748" s="36">
        <v>61</v>
      </c>
      <c r="H748" s="36">
        <v>413</v>
      </c>
      <c r="I748" s="36">
        <v>2</v>
      </c>
      <c r="J748" s="36">
        <f t="shared" si="108"/>
        <v>415</v>
      </c>
      <c r="K748" s="36">
        <v>72</v>
      </c>
      <c r="L748" s="32">
        <f t="shared" si="109"/>
        <v>0.17349397590361446</v>
      </c>
    </row>
    <row r="749" spans="1:12" x14ac:dyDescent="0.3">
      <c r="A749" s="27">
        <v>11</v>
      </c>
      <c r="B749" s="36">
        <v>141</v>
      </c>
      <c r="C749" s="48">
        <v>48</v>
      </c>
      <c r="D749" s="49">
        <v>22</v>
      </c>
      <c r="E749" s="49">
        <v>53</v>
      </c>
      <c r="F749" s="50">
        <v>25</v>
      </c>
      <c r="G749" s="36">
        <v>142</v>
      </c>
      <c r="H749" s="36">
        <v>942</v>
      </c>
      <c r="I749" s="36">
        <v>5</v>
      </c>
      <c r="J749" s="36">
        <f t="shared" si="108"/>
        <v>947</v>
      </c>
      <c r="K749" s="36">
        <v>166</v>
      </c>
      <c r="L749" s="32">
        <f t="shared" si="109"/>
        <v>0.17529039070749736</v>
      </c>
    </row>
    <row r="750" spans="1:12" x14ac:dyDescent="0.3">
      <c r="A750" s="27">
        <v>12</v>
      </c>
      <c r="B750" s="36">
        <v>108</v>
      </c>
      <c r="C750" s="48">
        <v>35</v>
      </c>
      <c r="D750" s="49">
        <v>10</v>
      </c>
      <c r="E750" s="49">
        <v>53</v>
      </c>
      <c r="F750" s="50">
        <v>11</v>
      </c>
      <c r="G750" s="36">
        <v>104</v>
      </c>
      <c r="H750" s="36">
        <v>584</v>
      </c>
      <c r="I750" s="36">
        <v>4</v>
      </c>
      <c r="J750" s="36">
        <f t="shared" si="108"/>
        <v>588</v>
      </c>
      <c r="K750" s="36">
        <v>129</v>
      </c>
      <c r="L750" s="32">
        <f t="shared" si="109"/>
        <v>0.21938775510204081</v>
      </c>
    </row>
    <row r="751" spans="1:12" x14ac:dyDescent="0.3">
      <c r="A751" s="27">
        <v>13</v>
      </c>
      <c r="B751" s="36">
        <v>107</v>
      </c>
      <c r="C751" s="48">
        <v>30</v>
      </c>
      <c r="D751" s="49">
        <v>9</v>
      </c>
      <c r="E751" s="49">
        <v>47</v>
      </c>
      <c r="F751" s="50">
        <v>15</v>
      </c>
      <c r="G751" s="36">
        <v>106</v>
      </c>
      <c r="H751" s="36">
        <v>576</v>
      </c>
      <c r="I751" s="36">
        <v>2</v>
      </c>
      <c r="J751" s="36">
        <f t="shared" si="108"/>
        <v>578</v>
      </c>
      <c r="K751" s="36">
        <v>146</v>
      </c>
      <c r="L751" s="32">
        <f t="shared" si="109"/>
        <v>0.25259515570934254</v>
      </c>
    </row>
    <row r="752" spans="1:12" x14ac:dyDescent="0.3">
      <c r="A752" s="27">
        <v>14</v>
      </c>
      <c r="B752" s="36">
        <v>184</v>
      </c>
      <c r="C752" s="48">
        <v>75</v>
      </c>
      <c r="D752" s="49">
        <v>21</v>
      </c>
      <c r="E752" s="49">
        <v>64</v>
      </c>
      <c r="F752" s="50">
        <v>34</v>
      </c>
      <c r="G752" s="36">
        <v>188</v>
      </c>
      <c r="H752" s="36">
        <v>1103</v>
      </c>
      <c r="I752" s="36">
        <v>6</v>
      </c>
      <c r="J752" s="36">
        <f t="shared" si="108"/>
        <v>1109</v>
      </c>
      <c r="K752" s="36">
        <v>227</v>
      </c>
      <c r="L752" s="32">
        <f t="shared" si="109"/>
        <v>0.20468890892696123</v>
      </c>
    </row>
    <row r="753" spans="1:12" x14ac:dyDescent="0.3">
      <c r="A753" s="27">
        <v>15</v>
      </c>
      <c r="B753" s="36">
        <v>247</v>
      </c>
      <c r="C753" s="48">
        <v>73</v>
      </c>
      <c r="D753" s="49">
        <v>46</v>
      </c>
      <c r="E753" s="49">
        <v>97</v>
      </c>
      <c r="F753" s="50">
        <v>45</v>
      </c>
      <c r="G753" s="36">
        <v>254</v>
      </c>
      <c r="H753" s="36">
        <v>1396</v>
      </c>
      <c r="I753" s="36">
        <v>8</v>
      </c>
      <c r="J753" s="36">
        <f t="shared" si="108"/>
        <v>1404</v>
      </c>
      <c r="K753" s="36">
        <v>327</v>
      </c>
      <c r="L753" s="32">
        <f t="shared" si="109"/>
        <v>0.23290598290598291</v>
      </c>
    </row>
    <row r="754" spans="1:12" x14ac:dyDescent="0.3">
      <c r="A754" s="27">
        <v>16</v>
      </c>
      <c r="B754" s="36">
        <v>299</v>
      </c>
      <c r="C754" s="48">
        <v>101</v>
      </c>
      <c r="D754" s="49">
        <v>60</v>
      </c>
      <c r="E754" s="49">
        <v>91</v>
      </c>
      <c r="F754" s="50">
        <v>53</v>
      </c>
      <c r="G754" s="36">
        <v>291</v>
      </c>
      <c r="H754" s="36">
        <v>1512</v>
      </c>
      <c r="I754" s="36">
        <v>13</v>
      </c>
      <c r="J754" s="36">
        <f t="shared" si="108"/>
        <v>1525</v>
      </c>
      <c r="K754" s="36">
        <v>393</v>
      </c>
      <c r="L754" s="32">
        <f t="shared" si="109"/>
        <v>0.25770491803278689</v>
      </c>
    </row>
    <row r="755" spans="1:12" x14ac:dyDescent="0.3">
      <c r="A755" s="27">
        <v>17</v>
      </c>
      <c r="B755" s="36">
        <v>116</v>
      </c>
      <c r="C755" s="48">
        <v>44</v>
      </c>
      <c r="D755" s="49">
        <v>16</v>
      </c>
      <c r="E755" s="49">
        <v>58</v>
      </c>
      <c r="F755" s="50">
        <v>19</v>
      </c>
      <c r="G755" s="36">
        <v>119</v>
      </c>
      <c r="H755" s="36">
        <v>868</v>
      </c>
      <c r="I755" s="36">
        <v>5</v>
      </c>
      <c r="J755" s="36">
        <f t="shared" si="108"/>
        <v>873</v>
      </c>
      <c r="K755" s="36">
        <v>168</v>
      </c>
      <c r="L755" s="32">
        <f t="shared" si="109"/>
        <v>0.19243986254295534</v>
      </c>
    </row>
    <row r="756" spans="1:12" x14ac:dyDescent="0.3">
      <c r="A756" s="27">
        <v>18</v>
      </c>
      <c r="B756" s="36">
        <v>229</v>
      </c>
      <c r="C756" s="48">
        <v>78</v>
      </c>
      <c r="D756" s="49">
        <v>30</v>
      </c>
      <c r="E756" s="49">
        <v>77</v>
      </c>
      <c r="F756" s="50">
        <v>47</v>
      </c>
      <c r="G756" s="36">
        <v>229</v>
      </c>
      <c r="H756" s="36">
        <v>1535</v>
      </c>
      <c r="I756" s="36">
        <v>10</v>
      </c>
      <c r="J756" s="36">
        <f t="shared" si="108"/>
        <v>1545</v>
      </c>
      <c r="K756" s="36">
        <v>274</v>
      </c>
      <c r="L756" s="32">
        <f t="shared" si="109"/>
        <v>0.17734627831715211</v>
      </c>
    </row>
    <row r="757" spans="1:12" x14ac:dyDescent="0.3">
      <c r="A757" s="27">
        <v>19</v>
      </c>
      <c r="B757" s="36">
        <v>164</v>
      </c>
      <c r="C757" s="48">
        <v>65</v>
      </c>
      <c r="D757" s="49">
        <v>34</v>
      </c>
      <c r="E757" s="49">
        <v>52</v>
      </c>
      <c r="F757" s="50">
        <v>27</v>
      </c>
      <c r="G757" s="36">
        <v>168</v>
      </c>
      <c r="H757" s="36">
        <v>1108</v>
      </c>
      <c r="I757" s="36">
        <v>5</v>
      </c>
      <c r="J757" s="36">
        <f t="shared" si="108"/>
        <v>1113</v>
      </c>
      <c r="K757" s="36">
        <v>221</v>
      </c>
      <c r="L757" s="32">
        <f t="shared" si="109"/>
        <v>0.1985624438454627</v>
      </c>
    </row>
    <row r="758" spans="1:12" x14ac:dyDescent="0.3">
      <c r="A758" s="27">
        <v>20</v>
      </c>
      <c r="B758" s="36">
        <v>304</v>
      </c>
      <c r="C758" s="48">
        <v>96</v>
      </c>
      <c r="D758" s="49">
        <v>46</v>
      </c>
      <c r="E758" s="49">
        <v>98</v>
      </c>
      <c r="F758" s="50">
        <v>69</v>
      </c>
      <c r="G758" s="36">
        <v>313</v>
      </c>
      <c r="H758" s="36">
        <v>1664</v>
      </c>
      <c r="I758" s="36">
        <v>12</v>
      </c>
      <c r="J758" s="36">
        <f t="shared" si="108"/>
        <v>1676</v>
      </c>
      <c r="K758" s="36">
        <v>373</v>
      </c>
      <c r="L758" s="32">
        <f t="shared" si="109"/>
        <v>0.22255369928400956</v>
      </c>
    </row>
    <row r="759" spans="1:12" x14ac:dyDescent="0.3">
      <c r="A759" s="27">
        <v>21</v>
      </c>
      <c r="B759" s="36">
        <v>178</v>
      </c>
      <c r="C759" s="48">
        <v>64</v>
      </c>
      <c r="D759" s="49">
        <v>31</v>
      </c>
      <c r="E759" s="49">
        <v>71</v>
      </c>
      <c r="F759" s="50">
        <v>27</v>
      </c>
      <c r="G759" s="36">
        <v>178</v>
      </c>
      <c r="H759" s="36">
        <v>957</v>
      </c>
      <c r="I759" s="36">
        <v>5</v>
      </c>
      <c r="J759" s="36">
        <f t="shared" si="108"/>
        <v>962</v>
      </c>
      <c r="K759" s="36">
        <v>239</v>
      </c>
      <c r="L759" s="32">
        <f t="shared" si="109"/>
        <v>0.24844074844074845</v>
      </c>
    </row>
    <row r="760" spans="1:12" x14ac:dyDescent="0.3">
      <c r="A760" s="27">
        <v>22</v>
      </c>
      <c r="B760" s="36">
        <v>274</v>
      </c>
      <c r="C760" s="48">
        <v>99</v>
      </c>
      <c r="D760" s="49">
        <v>66</v>
      </c>
      <c r="E760" s="49">
        <v>72</v>
      </c>
      <c r="F760" s="50">
        <v>55</v>
      </c>
      <c r="G760" s="36">
        <v>274</v>
      </c>
      <c r="H760" s="36">
        <v>1352</v>
      </c>
      <c r="I760" s="36">
        <v>10</v>
      </c>
      <c r="J760" s="36">
        <f t="shared" si="108"/>
        <v>1362</v>
      </c>
      <c r="K760" s="36">
        <v>369</v>
      </c>
      <c r="L760" s="32">
        <f t="shared" si="109"/>
        <v>0.27092511013215859</v>
      </c>
    </row>
    <row r="761" spans="1:12" ht="14.4" thickBot="1" x14ac:dyDescent="0.35">
      <c r="A761" s="27">
        <v>23</v>
      </c>
      <c r="B761" s="36">
        <v>131</v>
      </c>
      <c r="C761" s="48">
        <v>34</v>
      </c>
      <c r="D761" s="49">
        <v>17</v>
      </c>
      <c r="E761" s="49">
        <v>57</v>
      </c>
      <c r="F761" s="50">
        <v>29</v>
      </c>
      <c r="G761" s="36">
        <v>129</v>
      </c>
      <c r="H761" s="36">
        <v>947</v>
      </c>
      <c r="I761" s="36">
        <v>4</v>
      </c>
      <c r="J761" s="36">
        <f t="shared" si="108"/>
        <v>951</v>
      </c>
      <c r="K761" s="36">
        <v>163</v>
      </c>
      <c r="L761" s="32">
        <f t="shared" si="109"/>
        <v>0.17139852786540483</v>
      </c>
    </row>
    <row r="762" spans="1:12" ht="14.4" thickBot="1" x14ac:dyDescent="0.35">
      <c r="A762" s="87" t="s">
        <v>734</v>
      </c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88"/>
    </row>
    <row r="763" spans="1:12" x14ac:dyDescent="0.3">
      <c r="A763" s="27">
        <v>24</v>
      </c>
      <c r="B763" s="36">
        <v>115</v>
      </c>
      <c r="C763" s="48">
        <v>35</v>
      </c>
      <c r="D763" s="49">
        <v>9</v>
      </c>
      <c r="E763" s="49">
        <v>57</v>
      </c>
      <c r="F763" s="50">
        <v>19</v>
      </c>
      <c r="G763" s="36">
        <v>115</v>
      </c>
      <c r="H763" s="36">
        <v>716</v>
      </c>
      <c r="I763" s="36">
        <v>2</v>
      </c>
      <c r="J763" s="36">
        <f t="shared" si="108"/>
        <v>718</v>
      </c>
      <c r="K763" s="36">
        <v>142</v>
      </c>
      <c r="L763" s="32">
        <f t="shared" si="109"/>
        <v>0.1977715877437326</v>
      </c>
    </row>
    <row r="764" spans="1:12" x14ac:dyDescent="0.3">
      <c r="A764" s="27">
        <v>25</v>
      </c>
      <c r="B764" s="36">
        <v>144</v>
      </c>
      <c r="C764" s="48">
        <v>34</v>
      </c>
      <c r="D764" s="49">
        <v>26</v>
      </c>
      <c r="E764" s="49">
        <v>61</v>
      </c>
      <c r="F764" s="50">
        <v>33</v>
      </c>
      <c r="G764" s="36">
        <v>144</v>
      </c>
      <c r="H764" s="36">
        <v>1277</v>
      </c>
      <c r="I764" s="36">
        <v>7</v>
      </c>
      <c r="J764" s="36">
        <f t="shared" si="108"/>
        <v>1284</v>
      </c>
      <c r="K764" s="36">
        <v>192</v>
      </c>
      <c r="L764" s="32">
        <f t="shared" si="109"/>
        <v>0.14953271028037382</v>
      </c>
    </row>
    <row r="765" spans="1:12" x14ac:dyDescent="0.3">
      <c r="A765" s="27">
        <v>26</v>
      </c>
      <c r="B765" s="36">
        <v>78</v>
      </c>
      <c r="C765" s="48">
        <v>25</v>
      </c>
      <c r="D765" s="49">
        <v>12</v>
      </c>
      <c r="E765" s="49">
        <v>37</v>
      </c>
      <c r="F765" s="50">
        <v>15</v>
      </c>
      <c r="G765" s="36">
        <v>75</v>
      </c>
      <c r="H765" s="36">
        <v>645</v>
      </c>
      <c r="I765" s="36">
        <v>2</v>
      </c>
      <c r="J765" s="36">
        <f t="shared" si="108"/>
        <v>647</v>
      </c>
      <c r="K765" s="36">
        <v>107</v>
      </c>
      <c r="L765" s="32">
        <f t="shared" si="109"/>
        <v>0.16537867078825347</v>
      </c>
    </row>
    <row r="766" spans="1:12" x14ac:dyDescent="0.3">
      <c r="A766" s="27">
        <v>27</v>
      </c>
      <c r="B766" s="36">
        <v>81</v>
      </c>
      <c r="C766" s="48">
        <v>31</v>
      </c>
      <c r="D766" s="49">
        <v>12</v>
      </c>
      <c r="E766" s="49">
        <v>24</v>
      </c>
      <c r="F766" s="50">
        <v>15</v>
      </c>
      <c r="G766" s="36">
        <v>78</v>
      </c>
      <c r="H766" s="36">
        <v>625</v>
      </c>
      <c r="I766" s="36">
        <v>4</v>
      </c>
      <c r="J766" s="36">
        <f t="shared" si="108"/>
        <v>629</v>
      </c>
      <c r="K766" s="36">
        <v>93</v>
      </c>
      <c r="L766" s="32">
        <f t="shared" si="109"/>
        <v>0.14785373608903021</v>
      </c>
    </row>
    <row r="767" spans="1:12" x14ac:dyDescent="0.3">
      <c r="A767" s="27">
        <v>28</v>
      </c>
      <c r="B767" s="36">
        <v>273</v>
      </c>
      <c r="C767" s="48">
        <v>73</v>
      </c>
      <c r="D767" s="49">
        <v>48</v>
      </c>
      <c r="E767" s="49">
        <v>152</v>
      </c>
      <c r="F767" s="50">
        <v>33</v>
      </c>
      <c r="G767" s="36">
        <v>275</v>
      </c>
      <c r="H767" s="36">
        <v>1904</v>
      </c>
      <c r="I767" s="36">
        <v>12</v>
      </c>
      <c r="J767" s="36">
        <f t="shared" si="108"/>
        <v>1916</v>
      </c>
      <c r="K767" s="36">
        <v>357</v>
      </c>
      <c r="L767" s="32">
        <f t="shared" si="109"/>
        <v>0.18632567849686849</v>
      </c>
    </row>
    <row r="768" spans="1:12" x14ac:dyDescent="0.3">
      <c r="A768" s="27">
        <v>29</v>
      </c>
      <c r="B768" s="36">
        <v>98</v>
      </c>
      <c r="C768" s="48">
        <v>44</v>
      </c>
      <c r="D768" s="49">
        <v>14</v>
      </c>
      <c r="E768" s="49">
        <v>39</v>
      </c>
      <c r="F768" s="50">
        <v>16</v>
      </c>
      <c r="G768" s="36">
        <v>100</v>
      </c>
      <c r="H768" s="36">
        <v>704</v>
      </c>
      <c r="I768" s="36">
        <v>3</v>
      </c>
      <c r="J768" s="36">
        <f t="shared" si="108"/>
        <v>707</v>
      </c>
      <c r="K768" s="36">
        <v>129</v>
      </c>
      <c r="L768" s="32">
        <f t="shared" si="109"/>
        <v>0.18246110325318246</v>
      </c>
    </row>
    <row r="769" spans="1:12" x14ac:dyDescent="0.3">
      <c r="A769" s="27">
        <v>30</v>
      </c>
      <c r="B769" s="36">
        <v>173</v>
      </c>
      <c r="C769" s="48">
        <v>52</v>
      </c>
      <c r="D769" s="49">
        <v>19</v>
      </c>
      <c r="E769" s="49">
        <v>85</v>
      </c>
      <c r="F769" s="50">
        <v>30</v>
      </c>
      <c r="G769" s="36">
        <v>174</v>
      </c>
      <c r="H769" s="36">
        <v>1231</v>
      </c>
      <c r="I769" s="36">
        <v>0</v>
      </c>
      <c r="J769" s="36">
        <f t="shared" si="108"/>
        <v>1231</v>
      </c>
      <c r="K769" s="36">
        <v>223</v>
      </c>
      <c r="L769" s="32">
        <f t="shared" si="109"/>
        <v>0.18115353371242893</v>
      </c>
    </row>
    <row r="770" spans="1:12" x14ac:dyDescent="0.3">
      <c r="A770" s="27">
        <v>31</v>
      </c>
      <c r="B770" s="36">
        <v>55</v>
      </c>
      <c r="C770" s="48">
        <v>23</v>
      </c>
      <c r="D770" s="49">
        <v>14</v>
      </c>
      <c r="E770" s="49">
        <v>17</v>
      </c>
      <c r="F770" s="50">
        <v>7</v>
      </c>
      <c r="G770" s="36">
        <v>56</v>
      </c>
      <c r="H770" s="36">
        <v>346</v>
      </c>
      <c r="I770" s="36">
        <v>3</v>
      </c>
      <c r="J770" s="36">
        <f t="shared" si="108"/>
        <v>349</v>
      </c>
      <c r="K770" s="36">
        <v>73</v>
      </c>
      <c r="L770" s="32">
        <f t="shared" si="109"/>
        <v>0.20916905444126074</v>
      </c>
    </row>
    <row r="771" spans="1:12" x14ac:dyDescent="0.3">
      <c r="A771" s="27">
        <v>32</v>
      </c>
      <c r="B771" s="36">
        <v>133</v>
      </c>
      <c r="C771" s="48">
        <v>43</v>
      </c>
      <c r="D771" s="49">
        <v>18</v>
      </c>
      <c r="E771" s="49">
        <v>61</v>
      </c>
      <c r="F771" s="50">
        <v>25</v>
      </c>
      <c r="G771" s="36">
        <v>133</v>
      </c>
      <c r="H771" s="36">
        <v>914</v>
      </c>
      <c r="I771" s="36">
        <v>5</v>
      </c>
      <c r="J771" s="36">
        <f t="shared" si="108"/>
        <v>919</v>
      </c>
      <c r="K771" s="36">
        <v>165</v>
      </c>
      <c r="L771" s="32">
        <f t="shared" si="109"/>
        <v>0.1795429815016322</v>
      </c>
    </row>
    <row r="772" spans="1:12" x14ac:dyDescent="0.3">
      <c r="A772" s="27">
        <v>33</v>
      </c>
      <c r="B772" s="36">
        <v>91</v>
      </c>
      <c r="C772" s="48">
        <v>31</v>
      </c>
      <c r="D772" s="49">
        <v>19</v>
      </c>
      <c r="E772" s="49">
        <v>34</v>
      </c>
      <c r="F772" s="50">
        <v>23</v>
      </c>
      <c r="G772" s="36">
        <v>95</v>
      </c>
      <c r="H772" s="36">
        <v>564</v>
      </c>
      <c r="I772" s="36">
        <v>1</v>
      </c>
      <c r="J772" s="36">
        <f t="shared" si="108"/>
        <v>565</v>
      </c>
      <c r="K772" s="36">
        <v>129</v>
      </c>
      <c r="L772" s="32">
        <f t="shared" si="109"/>
        <v>0.22831858407079647</v>
      </c>
    </row>
    <row r="773" spans="1:12" x14ac:dyDescent="0.3">
      <c r="A773" s="27">
        <v>34</v>
      </c>
      <c r="B773" s="36">
        <v>208</v>
      </c>
      <c r="C773" s="48">
        <v>68</v>
      </c>
      <c r="D773" s="49">
        <v>36</v>
      </c>
      <c r="E773" s="49">
        <v>89</v>
      </c>
      <c r="F773" s="50">
        <v>40</v>
      </c>
      <c r="G773" s="36">
        <v>207</v>
      </c>
      <c r="H773" s="36">
        <v>1261</v>
      </c>
      <c r="I773" s="36">
        <v>6</v>
      </c>
      <c r="J773" s="36">
        <f t="shared" si="108"/>
        <v>1267</v>
      </c>
      <c r="K773" s="36">
        <v>282</v>
      </c>
      <c r="L773" s="32">
        <f t="shared" si="109"/>
        <v>0.22257300710339384</v>
      </c>
    </row>
    <row r="774" spans="1:12" x14ac:dyDescent="0.3">
      <c r="A774" s="27">
        <v>35</v>
      </c>
      <c r="B774" s="36">
        <v>109</v>
      </c>
      <c r="C774" s="48">
        <v>30</v>
      </c>
      <c r="D774" s="49">
        <v>14</v>
      </c>
      <c r="E774" s="49">
        <v>54</v>
      </c>
      <c r="F774" s="50">
        <v>18</v>
      </c>
      <c r="G774" s="36">
        <v>111</v>
      </c>
      <c r="H774" s="36">
        <v>687</v>
      </c>
      <c r="I774" s="36">
        <v>2</v>
      </c>
      <c r="J774" s="36">
        <f t="shared" si="108"/>
        <v>689</v>
      </c>
      <c r="K774" s="36">
        <v>136</v>
      </c>
      <c r="L774" s="32">
        <f t="shared" si="109"/>
        <v>0.19738751814223512</v>
      </c>
    </row>
    <row r="775" spans="1:12" x14ac:dyDescent="0.3">
      <c r="A775" s="27">
        <v>36</v>
      </c>
      <c r="B775" s="36">
        <v>136</v>
      </c>
      <c r="C775" s="48">
        <v>44</v>
      </c>
      <c r="D775" s="49">
        <v>12</v>
      </c>
      <c r="E775" s="49">
        <v>67</v>
      </c>
      <c r="F775" s="50">
        <v>21</v>
      </c>
      <c r="G775" s="36">
        <v>138</v>
      </c>
      <c r="H775" s="36">
        <v>611</v>
      </c>
      <c r="I775" s="36">
        <v>5</v>
      </c>
      <c r="J775" s="36">
        <f t="shared" si="108"/>
        <v>616</v>
      </c>
      <c r="K775" s="36">
        <v>176</v>
      </c>
      <c r="L775" s="32">
        <f t="shared" si="109"/>
        <v>0.2857142857142857</v>
      </c>
    </row>
    <row r="776" spans="1:12" x14ac:dyDescent="0.3">
      <c r="A776" s="27">
        <v>37</v>
      </c>
      <c r="B776" s="36">
        <v>180</v>
      </c>
      <c r="C776" s="48">
        <v>53</v>
      </c>
      <c r="D776" s="49">
        <v>29</v>
      </c>
      <c r="E776" s="49">
        <v>77</v>
      </c>
      <c r="F776" s="50">
        <v>31</v>
      </c>
      <c r="G776" s="36">
        <v>179</v>
      </c>
      <c r="H776" s="36">
        <v>1072</v>
      </c>
      <c r="I776" s="36">
        <v>8</v>
      </c>
      <c r="J776" s="36">
        <f t="shared" si="108"/>
        <v>1080</v>
      </c>
      <c r="K776" s="36">
        <v>233</v>
      </c>
      <c r="L776" s="32">
        <f t="shared" si="109"/>
        <v>0.21574074074074073</v>
      </c>
    </row>
    <row r="777" spans="1:12" x14ac:dyDescent="0.3">
      <c r="A777" s="27">
        <v>38</v>
      </c>
      <c r="B777" s="36">
        <v>175</v>
      </c>
      <c r="C777" s="48">
        <v>65</v>
      </c>
      <c r="D777" s="49">
        <v>39</v>
      </c>
      <c r="E777" s="49">
        <v>37</v>
      </c>
      <c r="F777" s="50">
        <v>45</v>
      </c>
      <c r="G777" s="36">
        <v>175</v>
      </c>
      <c r="H777" s="36">
        <v>1193</v>
      </c>
      <c r="I777" s="36">
        <v>4</v>
      </c>
      <c r="J777" s="36">
        <f t="shared" si="108"/>
        <v>1197</v>
      </c>
      <c r="K777" s="36">
        <v>230</v>
      </c>
      <c r="L777" s="32">
        <f t="shared" si="109"/>
        <v>0.1921470342522974</v>
      </c>
    </row>
    <row r="778" spans="1:12" x14ac:dyDescent="0.3">
      <c r="A778" s="27">
        <v>39</v>
      </c>
      <c r="B778" s="36">
        <v>237</v>
      </c>
      <c r="C778" s="48">
        <v>74</v>
      </c>
      <c r="D778" s="49">
        <v>30</v>
      </c>
      <c r="E778" s="49">
        <v>101</v>
      </c>
      <c r="F778" s="50">
        <v>34</v>
      </c>
      <c r="G778" s="36">
        <v>236</v>
      </c>
      <c r="H778" s="36">
        <v>1705</v>
      </c>
      <c r="I778" s="36">
        <v>15</v>
      </c>
      <c r="J778" s="36">
        <f t="shared" si="108"/>
        <v>1720</v>
      </c>
      <c r="K778" s="36">
        <v>313</v>
      </c>
      <c r="L778" s="32">
        <f t="shared" si="109"/>
        <v>0.18197674418604651</v>
      </c>
    </row>
    <row r="779" spans="1:12" x14ac:dyDescent="0.3">
      <c r="A779" s="27">
        <v>40</v>
      </c>
      <c r="B779" s="36">
        <v>239</v>
      </c>
      <c r="C779" s="48">
        <v>88</v>
      </c>
      <c r="D779" s="49">
        <v>29</v>
      </c>
      <c r="E779" s="49">
        <v>91</v>
      </c>
      <c r="F779" s="50">
        <v>39</v>
      </c>
      <c r="G779" s="36">
        <v>241</v>
      </c>
      <c r="H779" s="36">
        <v>1341</v>
      </c>
      <c r="I779" s="36">
        <v>16</v>
      </c>
      <c r="J779" s="36">
        <f t="shared" si="108"/>
        <v>1357</v>
      </c>
      <c r="K779" s="36">
        <v>290</v>
      </c>
      <c r="L779" s="32">
        <f t="shared" si="109"/>
        <v>0.21370670596904937</v>
      </c>
    </row>
    <row r="780" spans="1:12" x14ac:dyDescent="0.3">
      <c r="A780" s="27">
        <v>41</v>
      </c>
      <c r="B780" s="36">
        <v>188</v>
      </c>
      <c r="C780" s="48">
        <v>78</v>
      </c>
      <c r="D780" s="49">
        <v>23</v>
      </c>
      <c r="E780" s="49">
        <v>79</v>
      </c>
      <c r="F780" s="50">
        <v>33</v>
      </c>
      <c r="G780" s="36">
        <v>184</v>
      </c>
      <c r="H780" s="36">
        <v>1061</v>
      </c>
      <c r="I780" s="36">
        <v>5</v>
      </c>
      <c r="J780" s="36">
        <f t="shared" si="108"/>
        <v>1066</v>
      </c>
      <c r="K780" s="36">
        <v>260</v>
      </c>
      <c r="L780" s="32">
        <f t="shared" si="109"/>
        <v>0.24390243902439024</v>
      </c>
    </row>
    <row r="781" spans="1:12" x14ac:dyDescent="0.3">
      <c r="A781" s="27">
        <v>42</v>
      </c>
      <c r="B781" s="36">
        <v>213</v>
      </c>
      <c r="C781" s="48">
        <v>74</v>
      </c>
      <c r="D781" s="49">
        <v>44</v>
      </c>
      <c r="E781" s="49">
        <v>68</v>
      </c>
      <c r="F781" s="50">
        <v>29</v>
      </c>
      <c r="G781" s="36">
        <v>215</v>
      </c>
      <c r="H781" s="36">
        <v>1235</v>
      </c>
      <c r="I781" s="36">
        <v>4</v>
      </c>
      <c r="J781" s="36">
        <f t="shared" si="108"/>
        <v>1239</v>
      </c>
      <c r="K781" s="36">
        <v>251</v>
      </c>
      <c r="L781" s="32">
        <f t="shared" si="109"/>
        <v>0.20258272800645682</v>
      </c>
    </row>
    <row r="782" spans="1:12" x14ac:dyDescent="0.3">
      <c r="A782" s="27">
        <v>43</v>
      </c>
      <c r="B782" s="36">
        <v>153</v>
      </c>
      <c r="C782" s="48">
        <v>54</v>
      </c>
      <c r="D782" s="49">
        <v>30</v>
      </c>
      <c r="E782" s="49">
        <v>45</v>
      </c>
      <c r="F782" s="50">
        <v>39</v>
      </c>
      <c r="G782" s="36">
        <v>156</v>
      </c>
      <c r="H782" s="36">
        <v>992</v>
      </c>
      <c r="I782" s="36">
        <v>14</v>
      </c>
      <c r="J782" s="36">
        <f t="shared" si="108"/>
        <v>1006</v>
      </c>
      <c r="K782" s="36">
        <v>213</v>
      </c>
      <c r="L782" s="32">
        <f t="shared" si="109"/>
        <v>0.2117296222664016</v>
      </c>
    </row>
    <row r="783" spans="1:12" x14ac:dyDescent="0.3">
      <c r="A783" s="27">
        <v>44</v>
      </c>
      <c r="B783" s="36">
        <v>245</v>
      </c>
      <c r="C783" s="48">
        <v>72</v>
      </c>
      <c r="D783" s="49">
        <v>58</v>
      </c>
      <c r="E783" s="49">
        <v>74</v>
      </c>
      <c r="F783" s="50">
        <v>56</v>
      </c>
      <c r="G783" s="36">
        <v>252</v>
      </c>
      <c r="H783" s="36">
        <v>1259</v>
      </c>
      <c r="I783" s="36">
        <v>10</v>
      </c>
      <c r="J783" s="36">
        <f t="shared" si="108"/>
        <v>1269</v>
      </c>
      <c r="K783" s="36">
        <v>325</v>
      </c>
      <c r="L783" s="32">
        <f t="shared" si="109"/>
        <v>0.256107171000788</v>
      </c>
    </row>
    <row r="784" spans="1:12" x14ac:dyDescent="0.3">
      <c r="A784" s="27">
        <v>45</v>
      </c>
      <c r="B784" s="36">
        <v>223</v>
      </c>
      <c r="C784" s="48">
        <v>72</v>
      </c>
      <c r="D784" s="49">
        <v>42</v>
      </c>
      <c r="E784" s="49">
        <v>69</v>
      </c>
      <c r="F784" s="50">
        <v>51</v>
      </c>
      <c r="G784" s="36">
        <v>221</v>
      </c>
      <c r="H784" s="36">
        <v>1228</v>
      </c>
      <c r="I784" s="36">
        <v>4</v>
      </c>
      <c r="J784" s="36">
        <f t="shared" si="108"/>
        <v>1232</v>
      </c>
      <c r="K784" s="36">
        <v>282</v>
      </c>
      <c r="L784" s="32">
        <f t="shared" si="109"/>
        <v>0.2288961038961039</v>
      </c>
    </row>
    <row r="785" spans="1:12" ht="14.4" thickBot="1" x14ac:dyDescent="0.35">
      <c r="A785" s="27">
        <v>46</v>
      </c>
      <c r="B785" s="36">
        <v>286</v>
      </c>
      <c r="C785" s="48">
        <v>103</v>
      </c>
      <c r="D785" s="49">
        <v>55</v>
      </c>
      <c r="E785" s="49">
        <v>77</v>
      </c>
      <c r="F785" s="50">
        <v>53</v>
      </c>
      <c r="G785" s="36">
        <v>284</v>
      </c>
      <c r="H785" s="36">
        <v>1302</v>
      </c>
      <c r="I785" s="36">
        <v>6</v>
      </c>
      <c r="J785" s="36">
        <f t="shared" si="108"/>
        <v>1308</v>
      </c>
      <c r="K785" s="36">
        <v>349</v>
      </c>
      <c r="L785" s="32">
        <f t="shared" si="109"/>
        <v>0.26681957186544342</v>
      </c>
    </row>
    <row r="786" spans="1:12" ht="14.4" thickBot="1" x14ac:dyDescent="0.35">
      <c r="A786" s="87" t="s">
        <v>734</v>
      </c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88"/>
    </row>
    <row r="787" spans="1:12" x14ac:dyDescent="0.3">
      <c r="A787" s="27">
        <v>47</v>
      </c>
      <c r="B787" s="36">
        <v>325</v>
      </c>
      <c r="C787" s="48">
        <v>111</v>
      </c>
      <c r="D787" s="49">
        <v>53</v>
      </c>
      <c r="E787" s="49">
        <v>114</v>
      </c>
      <c r="F787" s="50">
        <v>51</v>
      </c>
      <c r="G787" s="36">
        <v>323</v>
      </c>
      <c r="H787" s="36">
        <v>1554</v>
      </c>
      <c r="I787" s="36">
        <v>7</v>
      </c>
      <c r="J787" s="36">
        <f t="shared" si="108"/>
        <v>1561</v>
      </c>
      <c r="K787" s="36">
        <v>418</v>
      </c>
      <c r="L787" s="32">
        <f t="shared" si="109"/>
        <v>0.267777065983344</v>
      </c>
    </row>
    <row r="788" spans="1:12" x14ac:dyDescent="0.3">
      <c r="A788" s="27">
        <v>48</v>
      </c>
      <c r="B788" s="36">
        <v>101</v>
      </c>
      <c r="C788" s="48">
        <v>33</v>
      </c>
      <c r="D788" s="49">
        <v>22</v>
      </c>
      <c r="E788" s="49">
        <v>38</v>
      </c>
      <c r="F788" s="50">
        <v>15</v>
      </c>
      <c r="G788" s="36">
        <v>103</v>
      </c>
      <c r="H788" s="36">
        <v>630</v>
      </c>
      <c r="I788" s="36">
        <v>4</v>
      </c>
      <c r="J788" s="36">
        <f t="shared" si="108"/>
        <v>634</v>
      </c>
      <c r="K788" s="36">
        <v>130</v>
      </c>
      <c r="L788" s="32">
        <f t="shared" si="109"/>
        <v>0.20504731861198738</v>
      </c>
    </row>
    <row r="789" spans="1:12" x14ac:dyDescent="0.3">
      <c r="A789" s="27">
        <v>49</v>
      </c>
      <c r="B789" s="36">
        <v>151</v>
      </c>
      <c r="C789" s="48">
        <v>57</v>
      </c>
      <c r="D789" s="49">
        <v>37</v>
      </c>
      <c r="E789" s="49">
        <v>51</v>
      </c>
      <c r="F789" s="50">
        <v>20</v>
      </c>
      <c r="G789" s="36">
        <v>155</v>
      </c>
      <c r="H789" s="36">
        <v>774</v>
      </c>
      <c r="I789" s="36">
        <v>7</v>
      </c>
      <c r="J789" s="36">
        <f t="shared" si="108"/>
        <v>781</v>
      </c>
      <c r="K789" s="36">
        <v>202</v>
      </c>
      <c r="L789" s="32">
        <f t="shared" si="109"/>
        <v>0.2586427656850192</v>
      </c>
    </row>
    <row r="790" spans="1:12" x14ac:dyDescent="0.3">
      <c r="A790" s="27">
        <v>50</v>
      </c>
      <c r="B790" s="36">
        <v>117</v>
      </c>
      <c r="C790" s="48">
        <v>32</v>
      </c>
      <c r="D790" s="49">
        <v>32</v>
      </c>
      <c r="E790" s="49">
        <v>41</v>
      </c>
      <c r="F790" s="50">
        <v>12</v>
      </c>
      <c r="G790" s="36">
        <v>115</v>
      </c>
      <c r="H790" s="36">
        <v>657</v>
      </c>
      <c r="I790" s="36">
        <v>3</v>
      </c>
      <c r="J790" s="36">
        <f t="shared" si="108"/>
        <v>660</v>
      </c>
      <c r="K790" s="36">
        <v>156</v>
      </c>
      <c r="L790" s="32">
        <f t="shared" si="109"/>
        <v>0.23636363636363636</v>
      </c>
    </row>
    <row r="791" spans="1:12" x14ac:dyDescent="0.3">
      <c r="A791" s="27">
        <v>51</v>
      </c>
      <c r="B791" s="36">
        <v>125</v>
      </c>
      <c r="C791" s="48">
        <v>60</v>
      </c>
      <c r="D791" s="49">
        <v>13</v>
      </c>
      <c r="E791" s="49">
        <v>47</v>
      </c>
      <c r="F791" s="50">
        <v>16</v>
      </c>
      <c r="G791" s="36">
        <v>126</v>
      </c>
      <c r="H791" s="36">
        <v>917</v>
      </c>
      <c r="I791" s="36">
        <v>6</v>
      </c>
      <c r="J791" s="36">
        <f t="shared" si="108"/>
        <v>923</v>
      </c>
      <c r="K791" s="36">
        <v>170</v>
      </c>
      <c r="L791" s="32">
        <f t="shared" si="109"/>
        <v>0.18418201516793067</v>
      </c>
    </row>
    <row r="792" spans="1:12" x14ac:dyDescent="0.3">
      <c r="A792" s="27">
        <v>52</v>
      </c>
      <c r="B792" s="36">
        <v>118</v>
      </c>
      <c r="C792" s="48">
        <v>40</v>
      </c>
      <c r="D792" s="49">
        <v>20</v>
      </c>
      <c r="E792" s="49">
        <v>41</v>
      </c>
      <c r="F792" s="50">
        <v>20</v>
      </c>
      <c r="G792" s="36">
        <v>114</v>
      </c>
      <c r="H792" s="36">
        <v>646</v>
      </c>
      <c r="I792" s="36">
        <v>4</v>
      </c>
      <c r="J792" s="36">
        <f t="shared" si="108"/>
        <v>650</v>
      </c>
      <c r="K792" s="36">
        <v>150</v>
      </c>
      <c r="L792" s="32">
        <f t="shared" si="109"/>
        <v>0.23076923076923078</v>
      </c>
    </row>
    <row r="793" spans="1:12" x14ac:dyDescent="0.3">
      <c r="A793" s="27">
        <v>53</v>
      </c>
      <c r="B793" s="36">
        <v>121</v>
      </c>
      <c r="C793" s="48">
        <v>44</v>
      </c>
      <c r="D793" s="49">
        <v>24</v>
      </c>
      <c r="E793" s="49">
        <v>34</v>
      </c>
      <c r="F793" s="50">
        <v>28</v>
      </c>
      <c r="G793" s="36">
        <v>122</v>
      </c>
      <c r="H793" s="36">
        <v>830</v>
      </c>
      <c r="I793" s="36">
        <v>9</v>
      </c>
      <c r="J793" s="36">
        <f t="shared" si="108"/>
        <v>839</v>
      </c>
      <c r="K793" s="36">
        <v>152</v>
      </c>
      <c r="L793" s="32">
        <f t="shared" si="109"/>
        <v>0.18116805721096543</v>
      </c>
    </row>
    <row r="794" spans="1:12" x14ac:dyDescent="0.3">
      <c r="A794" s="27">
        <v>54</v>
      </c>
      <c r="B794" s="36">
        <v>171</v>
      </c>
      <c r="C794" s="48">
        <v>59</v>
      </c>
      <c r="D794" s="49">
        <v>45</v>
      </c>
      <c r="E794" s="49">
        <v>54</v>
      </c>
      <c r="F794" s="50">
        <v>24</v>
      </c>
      <c r="G794" s="36">
        <v>168</v>
      </c>
      <c r="H794" s="36">
        <v>915</v>
      </c>
      <c r="I794" s="36">
        <v>14</v>
      </c>
      <c r="J794" s="36">
        <f t="shared" si="108"/>
        <v>929</v>
      </c>
      <c r="K794" s="36">
        <v>219</v>
      </c>
      <c r="L794" s="32">
        <f t="shared" si="109"/>
        <v>0.23573735199138859</v>
      </c>
    </row>
    <row r="795" spans="1:12" x14ac:dyDescent="0.3">
      <c r="A795" s="27">
        <v>55</v>
      </c>
      <c r="B795" s="36">
        <v>113</v>
      </c>
      <c r="C795" s="48">
        <v>41</v>
      </c>
      <c r="D795" s="49">
        <v>39</v>
      </c>
      <c r="E795" s="49">
        <v>26</v>
      </c>
      <c r="F795" s="50">
        <v>17</v>
      </c>
      <c r="G795" s="36">
        <v>113</v>
      </c>
      <c r="H795" s="36">
        <v>647</v>
      </c>
      <c r="I795" s="36">
        <v>11</v>
      </c>
      <c r="J795" s="36">
        <f t="shared" si="108"/>
        <v>658</v>
      </c>
      <c r="K795" s="36">
        <v>150</v>
      </c>
      <c r="L795" s="32">
        <f t="shared" si="109"/>
        <v>0.22796352583586627</v>
      </c>
    </row>
    <row r="796" spans="1:12" x14ac:dyDescent="0.3">
      <c r="A796" s="27">
        <v>56</v>
      </c>
      <c r="B796" s="36">
        <v>90</v>
      </c>
      <c r="C796" s="48">
        <v>31</v>
      </c>
      <c r="D796" s="49">
        <v>30</v>
      </c>
      <c r="E796" s="49">
        <v>29</v>
      </c>
      <c r="F796" s="50">
        <v>13</v>
      </c>
      <c r="G796" s="36">
        <v>91</v>
      </c>
      <c r="H796" s="36">
        <v>593</v>
      </c>
      <c r="I796" s="36">
        <v>6</v>
      </c>
      <c r="J796" s="36">
        <f t="shared" si="108"/>
        <v>599</v>
      </c>
      <c r="K796" s="36">
        <v>123</v>
      </c>
      <c r="L796" s="32">
        <f t="shared" si="109"/>
        <v>0.20534223706176963</v>
      </c>
    </row>
    <row r="797" spans="1:12" x14ac:dyDescent="0.3">
      <c r="A797" s="27">
        <v>57</v>
      </c>
      <c r="B797" s="36">
        <v>130</v>
      </c>
      <c r="C797" s="48">
        <v>42</v>
      </c>
      <c r="D797" s="49">
        <v>31</v>
      </c>
      <c r="E797" s="49">
        <v>35</v>
      </c>
      <c r="F797" s="50">
        <v>23</v>
      </c>
      <c r="G797" s="36">
        <v>130</v>
      </c>
      <c r="H797" s="36">
        <v>740</v>
      </c>
      <c r="I797" s="36">
        <v>7</v>
      </c>
      <c r="J797" s="36">
        <f t="shared" si="108"/>
        <v>747</v>
      </c>
      <c r="K797" s="36">
        <v>183</v>
      </c>
      <c r="L797" s="32">
        <f t="shared" si="109"/>
        <v>0.24497991967871485</v>
      </c>
    </row>
    <row r="798" spans="1:12" x14ac:dyDescent="0.3">
      <c r="A798" s="27">
        <v>58</v>
      </c>
      <c r="B798" s="36">
        <v>178</v>
      </c>
      <c r="C798" s="48">
        <v>69</v>
      </c>
      <c r="D798" s="49">
        <v>62</v>
      </c>
      <c r="E798" s="49">
        <v>37</v>
      </c>
      <c r="F798" s="50">
        <v>29</v>
      </c>
      <c r="G798" s="36">
        <v>181</v>
      </c>
      <c r="H798" s="36">
        <v>895</v>
      </c>
      <c r="I798" s="36">
        <v>6</v>
      </c>
      <c r="J798" s="36">
        <f t="shared" si="108"/>
        <v>901</v>
      </c>
      <c r="K798" s="36">
        <v>236</v>
      </c>
      <c r="L798" s="32">
        <f t="shared" si="109"/>
        <v>0.2619311875693674</v>
      </c>
    </row>
    <row r="799" spans="1:12" x14ac:dyDescent="0.3">
      <c r="A799" s="27">
        <v>59</v>
      </c>
      <c r="B799" s="36">
        <v>81</v>
      </c>
      <c r="C799" s="48">
        <v>21</v>
      </c>
      <c r="D799" s="49">
        <v>29</v>
      </c>
      <c r="E799" s="49">
        <v>19</v>
      </c>
      <c r="F799" s="50">
        <v>18</v>
      </c>
      <c r="G799" s="36">
        <v>79</v>
      </c>
      <c r="H799" s="36">
        <v>529</v>
      </c>
      <c r="I799" s="36">
        <v>6</v>
      </c>
      <c r="J799" s="36">
        <f t="shared" si="108"/>
        <v>535</v>
      </c>
      <c r="K799" s="36">
        <v>100</v>
      </c>
      <c r="L799" s="32">
        <f t="shared" si="109"/>
        <v>0.18691588785046728</v>
      </c>
    </row>
    <row r="800" spans="1:12" x14ac:dyDescent="0.3">
      <c r="A800" s="27">
        <v>60</v>
      </c>
      <c r="B800" s="36">
        <v>75</v>
      </c>
      <c r="C800" s="48">
        <v>28</v>
      </c>
      <c r="D800" s="49">
        <v>19</v>
      </c>
      <c r="E800" s="49">
        <v>13</v>
      </c>
      <c r="F800" s="50">
        <v>24</v>
      </c>
      <c r="G800" s="36">
        <v>72</v>
      </c>
      <c r="H800" s="36">
        <v>495</v>
      </c>
      <c r="I800" s="36">
        <v>0</v>
      </c>
      <c r="J800" s="36">
        <f t="shared" si="108"/>
        <v>495</v>
      </c>
      <c r="K800" s="36">
        <v>107</v>
      </c>
      <c r="L800" s="32">
        <f t="shared" si="109"/>
        <v>0.21616161616161617</v>
      </c>
    </row>
    <row r="801" spans="1:12" x14ac:dyDescent="0.3">
      <c r="A801" s="27">
        <v>61</v>
      </c>
      <c r="B801" s="36">
        <v>332</v>
      </c>
      <c r="C801" s="48">
        <v>91</v>
      </c>
      <c r="D801" s="49">
        <v>55</v>
      </c>
      <c r="E801" s="49">
        <v>134</v>
      </c>
      <c r="F801" s="50">
        <v>63</v>
      </c>
      <c r="G801" s="36">
        <v>332</v>
      </c>
      <c r="H801" s="36">
        <v>1423</v>
      </c>
      <c r="I801" s="36">
        <v>9</v>
      </c>
      <c r="J801" s="36">
        <f t="shared" si="108"/>
        <v>1432</v>
      </c>
      <c r="K801" s="36">
        <v>455</v>
      </c>
      <c r="L801" s="32">
        <f t="shared" si="109"/>
        <v>0.31773743016759776</v>
      </c>
    </row>
    <row r="802" spans="1:12" x14ac:dyDescent="0.3">
      <c r="A802" s="27">
        <v>62</v>
      </c>
      <c r="B802" s="36">
        <v>144</v>
      </c>
      <c r="C802" s="48">
        <v>41</v>
      </c>
      <c r="D802" s="49">
        <v>30</v>
      </c>
      <c r="E802" s="49">
        <v>50</v>
      </c>
      <c r="F802" s="50">
        <v>24</v>
      </c>
      <c r="G802" s="36">
        <v>139</v>
      </c>
      <c r="H802" s="36">
        <v>589</v>
      </c>
      <c r="I802" s="36">
        <v>6</v>
      </c>
      <c r="J802" s="36">
        <f t="shared" si="108"/>
        <v>595</v>
      </c>
      <c r="K802" s="36">
        <v>184</v>
      </c>
      <c r="L802" s="32">
        <f t="shared" si="109"/>
        <v>0.30924369747899161</v>
      </c>
    </row>
    <row r="803" spans="1:12" x14ac:dyDescent="0.3">
      <c r="A803" s="27">
        <v>63</v>
      </c>
      <c r="B803" s="36">
        <v>233</v>
      </c>
      <c r="C803" s="48">
        <v>54</v>
      </c>
      <c r="D803" s="49">
        <v>36</v>
      </c>
      <c r="E803" s="49">
        <v>142</v>
      </c>
      <c r="F803" s="50">
        <v>34</v>
      </c>
      <c r="G803" s="36">
        <v>228</v>
      </c>
      <c r="H803" s="36">
        <v>1083</v>
      </c>
      <c r="I803" s="36">
        <v>12</v>
      </c>
      <c r="J803" s="36">
        <f t="shared" si="108"/>
        <v>1095</v>
      </c>
      <c r="K803" s="36">
        <v>323</v>
      </c>
      <c r="L803" s="32">
        <f t="shared" si="109"/>
        <v>0.29497716894977166</v>
      </c>
    </row>
    <row r="804" spans="1:12" x14ac:dyDescent="0.3">
      <c r="A804" s="27">
        <v>64</v>
      </c>
      <c r="B804" s="36">
        <v>137</v>
      </c>
      <c r="C804" s="48">
        <v>39</v>
      </c>
      <c r="D804" s="49">
        <v>15</v>
      </c>
      <c r="E804" s="49">
        <v>58</v>
      </c>
      <c r="F804" s="50">
        <v>23</v>
      </c>
      <c r="G804" s="36">
        <v>134</v>
      </c>
      <c r="H804" s="36">
        <v>621</v>
      </c>
      <c r="I804" s="36">
        <v>1</v>
      </c>
      <c r="J804" s="36">
        <f t="shared" si="108"/>
        <v>622</v>
      </c>
      <c r="K804" s="36">
        <v>169</v>
      </c>
      <c r="L804" s="32">
        <f t="shared" si="109"/>
        <v>0.27170418006430869</v>
      </c>
    </row>
    <row r="805" spans="1:12" x14ac:dyDescent="0.3">
      <c r="A805" s="27">
        <v>65</v>
      </c>
      <c r="B805" s="36">
        <v>195</v>
      </c>
      <c r="C805" s="48">
        <v>59</v>
      </c>
      <c r="D805" s="49">
        <v>44</v>
      </c>
      <c r="E805" s="49">
        <v>83</v>
      </c>
      <c r="F805" s="50">
        <v>38</v>
      </c>
      <c r="G805" s="36">
        <v>194</v>
      </c>
      <c r="H805" s="36">
        <v>859</v>
      </c>
      <c r="I805" s="36">
        <v>5</v>
      </c>
      <c r="J805" s="36">
        <f t="shared" si="108"/>
        <v>864</v>
      </c>
      <c r="K805" s="36">
        <v>282</v>
      </c>
      <c r="L805" s="32">
        <f t="shared" si="109"/>
        <v>0.3263888888888889</v>
      </c>
    </row>
    <row r="806" spans="1:12" x14ac:dyDescent="0.3">
      <c r="A806" s="27">
        <v>66</v>
      </c>
      <c r="B806" s="36">
        <v>206</v>
      </c>
      <c r="C806" s="48">
        <v>56</v>
      </c>
      <c r="D806" s="49">
        <v>42</v>
      </c>
      <c r="E806" s="49">
        <v>88</v>
      </c>
      <c r="F806" s="50">
        <v>45</v>
      </c>
      <c r="G806" s="36">
        <v>208</v>
      </c>
      <c r="H806" s="36">
        <v>818</v>
      </c>
      <c r="I806" s="36">
        <v>7</v>
      </c>
      <c r="J806" s="36">
        <f t="shared" ref="J806:J810" si="110">H806+I806</f>
        <v>825</v>
      </c>
      <c r="K806" s="36">
        <v>293</v>
      </c>
      <c r="L806" s="32">
        <f t="shared" ref="L806:L810" si="111">K806/J806</f>
        <v>0.35515151515151516</v>
      </c>
    </row>
    <row r="807" spans="1:12" ht="14.4" thickBot="1" x14ac:dyDescent="0.35">
      <c r="A807" s="27">
        <v>67</v>
      </c>
      <c r="B807" s="36">
        <v>119</v>
      </c>
      <c r="C807" s="48">
        <v>38</v>
      </c>
      <c r="D807" s="49">
        <v>17</v>
      </c>
      <c r="E807" s="49">
        <v>41</v>
      </c>
      <c r="F807" s="50">
        <v>34</v>
      </c>
      <c r="G807" s="36">
        <v>125</v>
      </c>
      <c r="H807" s="36">
        <v>482</v>
      </c>
      <c r="I807" s="36">
        <v>3</v>
      </c>
      <c r="J807" s="36">
        <f t="shared" si="110"/>
        <v>485</v>
      </c>
      <c r="K807" s="36">
        <v>151</v>
      </c>
      <c r="L807" s="32">
        <f t="shared" si="111"/>
        <v>0.31134020618556701</v>
      </c>
    </row>
    <row r="808" spans="1:12" ht="14.4" thickBot="1" x14ac:dyDescent="0.35">
      <c r="A808" s="87" t="s">
        <v>734</v>
      </c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88"/>
    </row>
    <row r="809" spans="1:12" x14ac:dyDescent="0.3">
      <c r="A809" s="27">
        <v>68</v>
      </c>
      <c r="B809" s="36">
        <v>136</v>
      </c>
      <c r="C809" s="48">
        <v>43</v>
      </c>
      <c r="D809" s="49">
        <v>26</v>
      </c>
      <c r="E809" s="49">
        <v>58</v>
      </c>
      <c r="F809" s="50">
        <v>26</v>
      </c>
      <c r="G809" s="36">
        <v>137</v>
      </c>
      <c r="H809" s="36">
        <v>697</v>
      </c>
      <c r="I809" s="36">
        <v>8</v>
      </c>
      <c r="J809" s="36">
        <f t="shared" si="110"/>
        <v>705</v>
      </c>
      <c r="K809" s="36">
        <v>170</v>
      </c>
      <c r="L809" s="32">
        <f t="shared" si="111"/>
        <v>0.24113475177304963</v>
      </c>
    </row>
    <row r="810" spans="1:12" x14ac:dyDescent="0.3">
      <c r="A810" s="27">
        <v>69</v>
      </c>
      <c r="B810" s="36">
        <v>150</v>
      </c>
      <c r="C810" s="48">
        <v>46</v>
      </c>
      <c r="D810" s="49">
        <v>29</v>
      </c>
      <c r="E810" s="49">
        <v>74</v>
      </c>
      <c r="F810" s="50">
        <v>22</v>
      </c>
      <c r="G810" s="36">
        <v>150</v>
      </c>
      <c r="H810" s="36">
        <v>947</v>
      </c>
      <c r="I810" s="36">
        <v>9</v>
      </c>
      <c r="J810" s="36">
        <f t="shared" si="110"/>
        <v>956</v>
      </c>
      <c r="K810" s="36">
        <v>196</v>
      </c>
      <c r="L810" s="32">
        <f t="shared" si="111"/>
        <v>0.20502092050209206</v>
      </c>
    </row>
    <row r="811" spans="1:12" x14ac:dyDescent="0.3">
      <c r="A811" s="28">
        <v>70</v>
      </c>
      <c r="B811" s="37">
        <v>81</v>
      </c>
      <c r="C811" s="51">
        <v>33</v>
      </c>
      <c r="D811" s="52">
        <v>12</v>
      </c>
      <c r="E811" s="52">
        <v>29</v>
      </c>
      <c r="F811" s="53">
        <v>19</v>
      </c>
      <c r="G811" s="37">
        <v>82</v>
      </c>
      <c r="H811" s="37">
        <v>547</v>
      </c>
      <c r="I811" s="37">
        <v>3</v>
      </c>
      <c r="J811" s="37">
        <f t="shared" ref="J811" si="112">H811+I811</f>
        <v>550</v>
      </c>
      <c r="K811" s="37">
        <v>119</v>
      </c>
      <c r="L811" s="33">
        <f t="shared" ref="L811:L812" si="113">K811/J811</f>
        <v>0.21636363636363637</v>
      </c>
    </row>
    <row r="812" spans="1:12" x14ac:dyDescent="0.3">
      <c r="A812" s="29" t="s">
        <v>42</v>
      </c>
      <c r="B812" s="30">
        <f t="shared" ref="B812:K812" si="114">SUM(B739:B811)</f>
        <v>12111</v>
      </c>
      <c r="C812" s="30">
        <f t="shared" si="114"/>
        <v>3975</v>
      </c>
      <c r="D812" s="30">
        <f t="shared" si="114"/>
        <v>2094</v>
      </c>
      <c r="E812" s="30">
        <f t="shared" si="114"/>
        <v>4675</v>
      </c>
      <c r="F812" s="30">
        <f t="shared" si="114"/>
        <v>2242</v>
      </c>
      <c r="G812" s="30">
        <f t="shared" si="114"/>
        <v>12137</v>
      </c>
      <c r="H812" s="30">
        <f t="shared" si="114"/>
        <v>70129</v>
      </c>
      <c r="I812" s="30">
        <f t="shared" si="114"/>
        <v>465</v>
      </c>
      <c r="J812" s="30">
        <f t="shared" si="114"/>
        <v>70594</v>
      </c>
      <c r="K812" s="30">
        <f t="shared" si="114"/>
        <v>15858</v>
      </c>
      <c r="L812" s="34">
        <f t="shared" si="113"/>
        <v>0.22463665467320168</v>
      </c>
    </row>
    <row r="813" spans="1:12" ht="14.4" thickBot="1" x14ac:dyDescent="0.35">
      <c r="A813" s="8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90"/>
    </row>
    <row r="814" spans="1:12" ht="14.4" thickBot="1" x14ac:dyDescent="0.35">
      <c r="A814" s="87" t="s">
        <v>476</v>
      </c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88"/>
    </row>
    <row r="815" spans="1:12" x14ac:dyDescent="0.3">
      <c r="A815" s="40" t="s">
        <v>488</v>
      </c>
      <c r="B815" s="35">
        <v>14</v>
      </c>
      <c r="C815" s="45">
        <v>3</v>
      </c>
      <c r="D815" s="46">
        <v>7</v>
      </c>
      <c r="E815" s="46">
        <v>2</v>
      </c>
      <c r="F815" s="47">
        <v>2</v>
      </c>
      <c r="G815" s="35">
        <v>14</v>
      </c>
      <c r="H815" s="35">
        <v>277</v>
      </c>
      <c r="I815" s="35">
        <v>0</v>
      </c>
      <c r="J815" s="35">
        <f>H815+I815</f>
        <v>277</v>
      </c>
      <c r="K815" s="35">
        <v>15</v>
      </c>
      <c r="L815" s="31">
        <f>K815/J815</f>
        <v>5.4151624548736461E-2</v>
      </c>
    </row>
    <row r="816" spans="1:12" x14ac:dyDescent="0.3">
      <c r="A816" s="41" t="s">
        <v>489</v>
      </c>
      <c r="B816" s="36">
        <v>64</v>
      </c>
      <c r="C816" s="48">
        <v>22</v>
      </c>
      <c r="D816" s="49">
        <v>28</v>
      </c>
      <c r="E816" s="49">
        <v>25</v>
      </c>
      <c r="F816" s="50">
        <v>7</v>
      </c>
      <c r="G816" s="36">
        <v>65</v>
      </c>
      <c r="H816" s="36">
        <v>970</v>
      </c>
      <c r="I816" s="36">
        <v>12</v>
      </c>
      <c r="J816" s="36">
        <f t="shared" ref="J816:J847" si="115">H816+I816</f>
        <v>982</v>
      </c>
      <c r="K816" s="36">
        <v>111</v>
      </c>
      <c r="L816" s="32">
        <f t="shared" ref="L816:L847" si="116">K816/J816</f>
        <v>0.11303462321792261</v>
      </c>
    </row>
    <row r="817" spans="1:12" x14ac:dyDescent="0.3">
      <c r="A817" s="41" t="s">
        <v>490</v>
      </c>
      <c r="B817" s="36">
        <v>69</v>
      </c>
      <c r="C817" s="48">
        <v>16</v>
      </c>
      <c r="D817" s="49">
        <v>25</v>
      </c>
      <c r="E817" s="49">
        <v>27</v>
      </c>
      <c r="F817" s="50">
        <v>14</v>
      </c>
      <c r="G817" s="36">
        <v>62</v>
      </c>
      <c r="H817" s="36">
        <v>876</v>
      </c>
      <c r="I817" s="36">
        <v>8</v>
      </c>
      <c r="J817" s="36">
        <f t="shared" si="115"/>
        <v>884</v>
      </c>
      <c r="K817" s="36">
        <v>106</v>
      </c>
      <c r="L817" s="32">
        <f t="shared" si="116"/>
        <v>0.11990950226244344</v>
      </c>
    </row>
    <row r="818" spans="1:12" x14ac:dyDescent="0.3">
      <c r="A818" s="41" t="s">
        <v>491</v>
      </c>
      <c r="B818" s="36">
        <v>106</v>
      </c>
      <c r="C818" s="48">
        <v>27</v>
      </c>
      <c r="D818" s="49">
        <v>44</v>
      </c>
      <c r="E818" s="49">
        <v>28</v>
      </c>
      <c r="F818" s="50">
        <v>23</v>
      </c>
      <c r="G818" s="36">
        <v>101</v>
      </c>
      <c r="H818" s="36">
        <v>854</v>
      </c>
      <c r="I818" s="36">
        <v>8</v>
      </c>
      <c r="J818" s="36">
        <f t="shared" si="115"/>
        <v>862</v>
      </c>
      <c r="K818" s="36">
        <v>155</v>
      </c>
      <c r="L818" s="32">
        <f t="shared" si="116"/>
        <v>0.17981438515081208</v>
      </c>
    </row>
    <row r="819" spans="1:12" x14ac:dyDescent="0.3">
      <c r="A819" s="41" t="s">
        <v>492</v>
      </c>
      <c r="B819" s="36">
        <v>104</v>
      </c>
      <c r="C819" s="48">
        <v>23</v>
      </c>
      <c r="D819" s="49">
        <v>43</v>
      </c>
      <c r="E819" s="49">
        <v>18</v>
      </c>
      <c r="F819" s="50">
        <v>16</v>
      </c>
      <c r="G819" s="36">
        <v>101</v>
      </c>
      <c r="H819" s="36">
        <v>853</v>
      </c>
      <c r="I819" s="36">
        <v>5</v>
      </c>
      <c r="J819" s="36">
        <f t="shared" si="115"/>
        <v>858</v>
      </c>
      <c r="K819" s="36">
        <v>136</v>
      </c>
      <c r="L819" s="32">
        <f t="shared" si="116"/>
        <v>0.1585081585081585</v>
      </c>
    </row>
    <row r="820" spans="1:12" x14ac:dyDescent="0.3">
      <c r="A820" s="41" t="s">
        <v>493</v>
      </c>
      <c r="B820" s="36">
        <v>58</v>
      </c>
      <c r="C820" s="48">
        <v>19</v>
      </c>
      <c r="D820" s="49">
        <v>26</v>
      </c>
      <c r="E820" s="49">
        <v>7</v>
      </c>
      <c r="F820" s="50">
        <v>6</v>
      </c>
      <c r="G820" s="36">
        <v>57</v>
      </c>
      <c r="H820" s="36">
        <v>810</v>
      </c>
      <c r="I820" s="36">
        <v>5</v>
      </c>
      <c r="J820" s="36">
        <f t="shared" si="115"/>
        <v>815</v>
      </c>
      <c r="K820" s="36">
        <v>78</v>
      </c>
      <c r="L820" s="32">
        <f t="shared" si="116"/>
        <v>9.5705521472392641E-2</v>
      </c>
    </row>
    <row r="821" spans="1:12" x14ac:dyDescent="0.3">
      <c r="A821" s="41" t="s">
        <v>494</v>
      </c>
      <c r="B821" s="36">
        <v>57</v>
      </c>
      <c r="C821" s="48">
        <v>13</v>
      </c>
      <c r="D821" s="49">
        <v>22</v>
      </c>
      <c r="E821" s="49">
        <v>16</v>
      </c>
      <c r="F821" s="50">
        <v>8</v>
      </c>
      <c r="G821" s="36">
        <v>53</v>
      </c>
      <c r="H821" s="36">
        <v>777</v>
      </c>
      <c r="I821" s="36">
        <v>6</v>
      </c>
      <c r="J821" s="36">
        <f t="shared" si="115"/>
        <v>783</v>
      </c>
      <c r="K821" s="36">
        <v>79</v>
      </c>
      <c r="L821" s="32">
        <f t="shared" si="116"/>
        <v>0.10089399744572158</v>
      </c>
    </row>
    <row r="822" spans="1:12" x14ac:dyDescent="0.3">
      <c r="A822" s="41" t="s">
        <v>495</v>
      </c>
      <c r="B822" s="36">
        <v>6</v>
      </c>
      <c r="C822" s="48">
        <v>0</v>
      </c>
      <c r="D822" s="49">
        <v>6</v>
      </c>
      <c r="E822" s="49">
        <v>0</v>
      </c>
      <c r="F822" s="50">
        <v>0</v>
      </c>
      <c r="G822" s="36">
        <v>6</v>
      </c>
      <c r="H822" s="36">
        <v>795</v>
      </c>
      <c r="I822" s="36">
        <v>1</v>
      </c>
      <c r="J822" s="36">
        <f t="shared" si="115"/>
        <v>796</v>
      </c>
      <c r="K822" s="36">
        <v>6</v>
      </c>
      <c r="L822" s="32">
        <f t="shared" si="116"/>
        <v>7.537688442211055E-3</v>
      </c>
    </row>
    <row r="823" spans="1:12" x14ac:dyDescent="0.3">
      <c r="A823" s="41" t="s">
        <v>496</v>
      </c>
      <c r="B823" s="36">
        <v>150</v>
      </c>
      <c r="C823" s="48">
        <v>38</v>
      </c>
      <c r="D823" s="49">
        <v>69</v>
      </c>
      <c r="E823" s="49">
        <v>27</v>
      </c>
      <c r="F823" s="50">
        <v>23</v>
      </c>
      <c r="G823" s="36">
        <v>144</v>
      </c>
      <c r="H823" s="36">
        <v>880</v>
      </c>
      <c r="I823" s="36">
        <v>11</v>
      </c>
      <c r="J823" s="36">
        <f t="shared" si="115"/>
        <v>891</v>
      </c>
      <c r="K823" s="36">
        <v>193</v>
      </c>
      <c r="L823" s="32">
        <f t="shared" si="116"/>
        <v>0.21661054994388329</v>
      </c>
    </row>
    <row r="824" spans="1:12" x14ac:dyDescent="0.3">
      <c r="A824" s="27" t="s">
        <v>497</v>
      </c>
      <c r="B824" s="36">
        <v>105</v>
      </c>
      <c r="C824" s="48">
        <v>24</v>
      </c>
      <c r="D824" s="49">
        <v>56</v>
      </c>
      <c r="E824" s="49">
        <v>33</v>
      </c>
      <c r="F824" s="50">
        <v>21</v>
      </c>
      <c r="G824" s="36">
        <v>108</v>
      </c>
      <c r="H824" s="36">
        <v>888</v>
      </c>
      <c r="I824" s="36">
        <v>4</v>
      </c>
      <c r="J824" s="36">
        <f t="shared" si="115"/>
        <v>892</v>
      </c>
      <c r="K824" s="36">
        <v>157</v>
      </c>
      <c r="L824" s="32">
        <f t="shared" si="116"/>
        <v>0.17600896860986548</v>
      </c>
    </row>
    <row r="825" spans="1:12" x14ac:dyDescent="0.3">
      <c r="A825" s="27" t="s">
        <v>498</v>
      </c>
      <c r="B825" s="36">
        <v>74</v>
      </c>
      <c r="C825" s="48">
        <v>22</v>
      </c>
      <c r="D825" s="49">
        <v>54</v>
      </c>
      <c r="E825" s="49">
        <v>12</v>
      </c>
      <c r="F825" s="50">
        <v>14</v>
      </c>
      <c r="G825" s="36">
        <v>80</v>
      </c>
      <c r="H825" s="36">
        <v>806</v>
      </c>
      <c r="I825" s="36">
        <v>7</v>
      </c>
      <c r="J825" s="36">
        <f t="shared" si="115"/>
        <v>813</v>
      </c>
      <c r="K825" s="36">
        <v>123</v>
      </c>
      <c r="L825" s="32">
        <f t="shared" si="116"/>
        <v>0.15129151291512916</v>
      </c>
    </row>
    <row r="826" spans="1:12" x14ac:dyDescent="0.3">
      <c r="A826" s="27" t="s">
        <v>499</v>
      </c>
      <c r="B826" s="36">
        <v>92</v>
      </c>
      <c r="C826" s="48">
        <v>25</v>
      </c>
      <c r="D826" s="49">
        <v>26</v>
      </c>
      <c r="E826" s="49">
        <v>28</v>
      </c>
      <c r="F826" s="50">
        <v>24</v>
      </c>
      <c r="G826" s="36">
        <v>88</v>
      </c>
      <c r="H826" s="36">
        <v>891</v>
      </c>
      <c r="I826" s="36">
        <v>15</v>
      </c>
      <c r="J826" s="36">
        <f t="shared" si="115"/>
        <v>906</v>
      </c>
      <c r="K826" s="36">
        <v>137</v>
      </c>
      <c r="L826" s="32">
        <f t="shared" si="116"/>
        <v>0.15121412803532008</v>
      </c>
    </row>
    <row r="827" spans="1:12" x14ac:dyDescent="0.3">
      <c r="A827" s="27" t="s">
        <v>500</v>
      </c>
      <c r="B827" s="36">
        <v>71</v>
      </c>
      <c r="C827" s="48">
        <v>13</v>
      </c>
      <c r="D827" s="49">
        <v>34</v>
      </c>
      <c r="E827" s="49">
        <v>13</v>
      </c>
      <c r="F827" s="50">
        <v>12</v>
      </c>
      <c r="G827" s="36">
        <v>73</v>
      </c>
      <c r="H827" s="36">
        <v>628</v>
      </c>
      <c r="I827" s="36">
        <v>9</v>
      </c>
      <c r="J827" s="36">
        <f t="shared" si="115"/>
        <v>637</v>
      </c>
      <c r="K827" s="36">
        <v>97</v>
      </c>
      <c r="L827" s="32">
        <f t="shared" si="116"/>
        <v>0.15227629513343799</v>
      </c>
    </row>
    <row r="828" spans="1:12" x14ac:dyDescent="0.3">
      <c r="A828" s="27" t="s">
        <v>501</v>
      </c>
      <c r="B828" s="36">
        <v>69</v>
      </c>
      <c r="C828" s="48">
        <v>17</v>
      </c>
      <c r="D828" s="49">
        <v>45</v>
      </c>
      <c r="E828" s="49">
        <v>6</v>
      </c>
      <c r="F828" s="50">
        <v>10</v>
      </c>
      <c r="G828" s="36">
        <v>65</v>
      </c>
      <c r="H828" s="36">
        <v>877</v>
      </c>
      <c r="I828" s="36">
        <v>10</v>
      </c>
      <c r="J828" s="36">
        <f t="shared" si="115"/>
        <v>887</v>
      </c>
      <c r="K828" s="36">
        <v>105</v>
      </c>
      <c r="L828" s="32">
        <f t="shared" si="116"/>
        <v>0.11837655016910936</v>
      </c>
    </row>
    <row r="829" spans="1:12" x14ac:dyDescent="0.3">
      <c r="A829" s="27" t="s">
        <v>502</v>
      </c>
      <c r="B829" s="36">
        <v>87</v>
      </c>
      <c r="C829" s="48">
        <v>12</v>
      </c>
      <c r="D829" s="49">
        <v>68</v>
      </c>
      <c r="E829" s="49">
        <v>16</v>
      </c>
      <c r="F829" s="50">
        <v>9</v>
      </c>
      <c r="G829" s="36">
        <v>94</v>
      </c>
      <c r="H829" s="36">
        <v>791</v>
      </c>
      <c r="I829" s="36">
        <v>10</v>
      </c>
      <c r="J829" s="36">
        <f t="shared" si="115"/>
        <v>801</v>
      </c>
      <c r="K829" s="36">
        <v>122</v>
      </c>
      <c r="L829" s="32">
        <f t="shared" si="116"/>
        <v>0.1523096129837703</v>
      </c>
    </row>
    <row r="830" spans="1:12" x14ac:dyDescent="0.3">
      <c r="A830" s="27" t="s">
        <v>503</v>
      </c>
      <c r="B830" s="36">
        <v>29</v>
      </c>
      <c r="C830" s="48">
        <v>6</v>
      </c>
      <c r="D830" s="49">
        <v>22</v>
      </c>
      <c r="E830" s="49">
        <v>16</v>
      </c>
      <c r="F830" s="50">
        <v>6</v>
      </c>
      <c r="G830" s="36">
        <v>29</v>
      </c>
      <c r="H830" s="36">
        <v>835</v>
      </c>
      <c r="I830" s="36">
        <v>9</v>
      </c>
      <c r="J830" s="36">
        <f t="shared" si="115"/>
        <v>844</v>
      </c>
      <c r="K830" s="36">
        <v>61</v>
      </c>
      <c r="L830" s="32">
        <f t="shared" si="116"/>
        <v>7.2274881516587675E-2</v>
      </c>
    </row>
    <row r="831" spans="1:12" ht="14.4" thickBot="1" x14ac:dyDescent="0.35">
      <c r="A831" s="27" t="s">
        <v>504</v>
      </c>
      <c r="B831" s="36">
        <v>104</v>
      </c>
      <c r="C831" s="48">
        <v>20</v>
      </c>
      <c r="D831" s="49">
        <v>51</v>
      </c>
      <c r="E831" s="49">
        <v>34</v>
      </c>
      <c r="F831" s="50">
        <v>19</v>
      </c>
      <c r="G831" s="36">
        <v>106</v>
      </c>
      <c r="H831" s="36">
        <v>854</v>
      </c>
      <c r="I831" s="36">
        <v>1</v>
      </c>
      <c r="J831" s="36">
        <f t="shared" si="115"/>
        <v>855</v>
      </c>
      <c r="K831" s="36">
        <v>154</v>
      </c>
      <c r="L831" s="32">
        <f t="shared" si="116"/>
        <v>0.18011695906432748</v>
      </c>
    </row>
    <row r="832" spans="1:12" ht="14.4" thickBot="1" x14ac:dyDescent="0.35">
      <c r="A832" s="87" t="s">
        <v>735</v>
      </c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88"/>
    </row>
    <row r="833" spans="1:12" x14ac:dyDescent="0.3">
      <c r="A833" s="27" t="s">
        <v>505</v>
      </c>
      <c r="B833" s="36">
        <v>18</v>
      </c>
      <c r="C833" s="48">
        <v>6</v>
      </c>
      <c r="D833" s="49">
        <v>15</v>
      </c>
      <c r="E833" s="49">
        <v>3</v>
      </c>
      <c r="F833" s="50">
        <v>4</v>
      </c>
      <c r="G833" s="36">
        <v>18</v>
      </c>
      <c r="H833" s="36">
        <v>687</v>
      </c>
      <c r="I833" s="36">
        <v>1</v>
      </c>
      <c r="J833" s="36">
        <f t="shared" si="115"/>
        <v>688</v>
      </c>
      <c r="K833" s="36">
        <v>31</v>
      </c>
      <c r="L833" s="32">
        <f t="shared" si="116"/>
        <v>4.5058139534883718E-2</v>
      </c>
    </row>
    <row r="834" spans="1:12" x14ac:dyDescent="0.3">
      <c r="A834" s="27" t="s">
        <v>506</v>
      </c>
      <c r="B834" s="36">
        <v>181</v>
      </c>
      <c r="C834" s="48">
        <v>63</v>
      </c>
      <c r="D834" s="49">
        <v>28</v>
      </c>
      <c r="E834" s="49">
        <v>58</v>
      </c>
      <c r="F834" s="50">
        <v>41</v>
      </c>
      <c r="G834" s="36">
        <v>173</v>
      </c>
      <c r="H834" s="36">
        <v>764</v>
      </c>
      <c r="I834" s="36">
        <v>7</v>
      </c>
      <c r="J834" s="36">
        <f t="shared" si="115"/>
        <v>771</v>
      </c>
      <c r="K834" s="36">
        <v>271</v>
      </c>
      <c r="L834" s="32">
        <f t="shared" si="116"/>
        <v>0.35149156939040205</v>
      </c>
    </row>
    <row r="835" spans="1:12" x14ac:dyDescent="0.3">
      <c r="A835" s="27" t="s">
        <v>507</v>
      </c>
      <c r="B835" s="36">
        <v>8</v>
      </c>
      <c r="C835" s="48">
        <v>4</v>
      </c>
      <c r="D835" s="49">
        <v>1</v>
      </c>
      <c r="E835" s="49">
        <v>2</v>
      </c>
      <c r="F835" s="50">
        <v>3</v>
      </c>
      <c r="G835" s="36">
        <v>8</v>
      </c>
      <c r="H835" s="36">
        <v>25</v>
      </c>
      <c r="I835" s="36">
        <v>0</v>
      </c>
      <c r="J835" s="36">
        <f t="shared" si="115"/>
        <v>25</v>
      </c>
      <c r="K835" s="36">
        <v>12</v>
      </c>
      <c r="L835" s="32">
        <f t="shared" si="116"/>
        <v>0.48</v>
      </c>
    </row>
    <row r="836" spans="1:12" x14ac:dyDescent="0.3">
      <c r="A836" s="27" t="s">
        <v>508</v>
      </c>
      <c r="B836" s="36">
        <v>101</v>
      </c>
      <c r="C836" s="48">
        <v>43</v>
      </c>
      <c r="D836" s="49">
        <v>26</v>
      </c>
      <c r="E836" s="49">
        <v>24</v>
      </c>
      <c r="F836" s="50">
        <v>22</v>
      </c>
      <c r="G836" s="36">
        <v>106</v>
      </c>
      <c r="H836" s="36">
        <v>833</v>
      </c>
      <c r="I836" s="36">
        <v>5</v>
      </c>
      <c r="J836" s="36">
        <f t="shared" si="115"/>
        <v>838</v>
      </c>
      <c r="K836" s="36">
        <v>132</v>
      </c>
      <c r="L836" s="32">
        <f t="shared" si="116"/>
        <v>0.15751789976133651</v>
      </c>
    </row>
    <row r="837" spans="1:12" x14ac:dyDescent="0.3">
      <c r="A837" s="27" t="s">
        <v>509</v>
      </c>
      <c r="B837" s="36">
        <v>83</v>
      </c>
      <c r="C837" s="48">
        <v>23</v>
      </c>
      <c r="D837" s="49">
        <v>10</v>
      </c>
      <c r="E837" s="49">
        <v>26</v>
      </c>
      <c r="F837" s="50">
        <v>26</v>
      </c>
      <c r="G837" s="36">
        <v>81</v>
      </c>
      <c r="H837" s="36">
        <v>237</v>
      </c>
      <c r="I837" s="36">
        <v>2</v>
      </c>
      <c r="J837" s="36">
        <f t="shared" si="115"/>
        <v>239</v>
      </c>
      <c r="K837" s="36">
        <v>118</v>
      </c>
      <c r="L837" s="32">
        <f t="shared" si="116"/>
        <v>0.49372384937238495</v>
      </c>
    </row>
    <row r="838" spans="1:12" x14ac:dyDescent="0.3">
      <c r="A838" s="27" t="s">
        <v>510</v>
      </c>
      <c r="B838" s="36">
        <v>37</v>
      </c>
      <c r="C838" s="48">
        <v>13</v>
      </c>
      <c r="D838" s="49">
        <v>5</v>
      </c>
      <c r="E838" s="49">
        <v>11</v>
      </c>
      <c r="F838" s="50">
        <v>11</v>
      </c>
      <c r="G838" s="36">
        <v>34</v>
      </c>
      <c r="H838" s="36">
        <v>355</v>
      </c>
      <c r="I838" s="36">
        <v>1</v>
      </c>
      <c r="J838" s="36">
        <f t="shared" si="115"/>
        <v>356</v>
      </c>
      <c r="K838" s="36">
        <v>51</v>
      </c>
      <c r="L838" s="32">
        <f t="shared" si="116"/>
        <v>0.14325842696629212</v>
      </c>
    </row>
    <row r="839" spans="1:12" x14ac:dyDescent="0.3">
      <c r="A839" s="27" t="s">
        <v>511</v>
      </c>
      <c r="B839" s="36">
        <v>50</v>
      </c>
      <c r="C839" s="48">
        <v>23</v>
      </c>
      <c r="D839" s="49">
        <v>10</v>
      </c>
      <c r="E839" s="49">
        <v>15</v>
      </c>
      <c r="F839" s="50">
        <v>9</v>
      </c>
      <c r="G839" s="36">
        <v>51</v>
      </c>
      <c r="H839" s="36">
        <v>295</v>
      </c>
      <c r="I839" s="36">
        <v>4</v>
      </c>
      <c r="J839" s="36">
        <f t="shared" si="115"/>
        <v>299</v>
      </c>
      <c r="K839" s="36">
        <v>67</v>
      </c>
      <c r="L839" s="32">
        <f t="shared" si="116"/>
        <v>0.22408026755852842</v>
      </c>
    </row>
    <row r="840" spans="1:12" x14ac:dyDescent="0.3">
      <c r="A840" s="27" t="s">
        <v>512</v>
      </c>
      <c r="B840" s="36">
        <v>28</v>
      </c>
      <c r="C840" s="48">
        <v>11</v>
      </c>
      <c r="D840" s="49">
        <v>1</v>
      </c>
      <c r="E840" s="49">
        <v>7</v>
      </c>
      <c r="F840" s="50">
        <v>8</v>
      </c>
      <c r="G840" s="36">
        <v>28</v>
      </c>
      <c r="H840" s="36">
        <v>74</v>
      </c>
      <c r="I840" s="36">
        <v>0</v>
      </c>
      <c r="J840" s="36">
        <f t="shared" si="115"/>
        <v>74</v>
      </c>
      <c r="K840" s="36">
        <v>33</v>
      </c>
      <c r="L840" s="32">
        <f t="shared" si="116"/>
        <v>0.44594594594594594</v>
      </c>
    </row>
    <row r="841" spans="1:12" x14ac:dyDescent="0.3">
      <c r="A841" s="27" t="s">
        <v>513</v>
      </c>
      <c r="B841" s="36">
        <v>115</v>
      </c>
      <c r="C841" s="48">
        <v>31</v>
      </c>
      <c r="D841" s="49">
        <v>19</v>
      </c>
      <c r="E841" s="49">
        <v>24</v>
      </c>
      <c r="F841" s="50">
        <v>45</v>
      </c>
      <c r="G841" s="36">
        <v>113</v>
      </c>
      <c r="H841" s="36">
        <v>288</v>
      </c>
      <c r="I841" s="36">
        <v>3</v>
      </c>
      <c r="J841" s="36">
        <f t="shared" si="115"/>
        <v>291</v>
      </c>
      <c r="K841" s="36">
        <v>155</v>
      </c>
      <c r="L841" s="32">
        <f t="shared" si="116"/>
        <v>0.53264604810996563</v>
      </c>
    </row>
    <row r="842" spans="1:12" x14ac:dyDescent="0.3">
      <c r="A842" s="27" t="s">
        <v>514</v>
      </c>
      <c r="B842" s="36">
        <v>298</v>
      </c>
      <c r="C842" s="48">
        <v>87</v>
      </c>
      <c r="D842" s="49">
        <v>26</v>
      </c>
      <c r="E842" s="49">
        <v>93</v>
      </c>
      <c r="F842" s="50">
        <v>93</v>
      </c>
      <c r="G842" s="36">
        <v>293</v>
      </c>
      <c r="H842" s="36">
        <v>753</v>
      </c>
      <c r="I842" s="36">
        <v>42</v>
      </c>
      <c r="J842" s="36">
        <f t="shared" si="115"/>
        <v>795</v>
      </c>
      <c r="K842" s="36">
        <v>414</v>
      </c>
      <c r="L842" s="32">
        <f t="shared" si="116"/>
        <v>0.52075471698113207</v>
      </c>
    </row>
    <row r="843" spans="1:12" x14ac:dyDescent="0.3">
      <c r="A843" s="27" t="s">
        <v>515</v>
      </c>
      <c r="B843" s="36">
        <v>143</v>
      </c>
      <c r="C843" s="48">
        <v>37</v>
      </c>
      <c r="D843" s="49">
        <v>12</v>
      </c>
      <c r="E843" s="49">
        <v>82</v>
      </c>
      <c r="F843" s="50">
        <v>45</v>
      </c>
      <c r="G843" s="36">
        <v>141</v>
      </c>
      <c r="H843" s="36">
        <v>395</v>
      </c>
      <c r="I843" s="36">
        <v>20</v>
      </c>
      <c r="J843" s="36">
        <f t="shared" si="115"/>
        <v>415</v>
      </c>
      <c r="K843" s="36">
        <v>238</v>
      </c>
      <c r="L843" s="32">
        <f t="shared" si="116"/>
        <v>0.57349397590361451</v>
      </c>
    </row>
    <row r="844" spans="1:12" x14ac:dyDescent="0.3">
      <c r="A844" s="27" t="s">
        <v>516</v>
      </c>
      <c r="B844" s="36">
        <v>321</v>
      </c>
      <c r="C844" s="48">
        <v>121</v>
      </c>
      <c r="D844" s="49">
        <v>61</v>
      </c>
      <c r="E844" s="49">
        <v>89</v>
      </c>
      <c r="F844" s="50">
        <v>67</v>
      </c>
      <c r="G844" s="36">
        <v>311</v>
      </c>
      <c r="H844" s="36">
        <v>1280</v>
      </c>
      <c r="I844" s="36">
        <v>17</v>
      </c>
      <c r="J844" s="36">
        <f t="shared" si="115"/>
        <v>1297</v>
      </c>
      <c r="K844" s="36">
        <v>467</v>
      </c>
      <c r="L844" s="32">
        <f t="shared" si="116"/>
        <v>0.36006168080185041</v>
      </c>
    </row>
    <row r="845" spans="1:12" x14ac:dyDescent="0.3">
      <c r="A845" s="27" t="s">
        <v>517</v>
      </c>
      <c r="B845" s="36">
        <v>62</v>
      </c>
      <c r="C845" s="48">
        <v>14</v>
      </c>
      <c r="D845" s="49">
        <v>16</v>
      </c>
      <c r="E845" s="49">
        <v>19</v>
      </c>
      <c r="F845" s="50">
        <v>22</v>
      </c>
      <c r="G845" s="36">
        <v>62</v>
      </c>
      <c r="H845" s="36">
        <v>354</v>
      </c>
      <c r="I845" s="36">
        <v>0</v>
      </c>
      <c r="J845" s="36">
        <f t="shared" si="115"/>
        <v>354</v>
      </c>
      <c r="K845" s="36">
        <v>87</v>
      </c>
      <c r="L845" s="32">
        <f t="shared" si="116"/>
        <v>0.24576271186440679</v>
      </c>
    </row>
    <row r="846" spans="1:12" x14ac:dyDescent="0.3">
      <c r="A846" s="27" t="s">
        <v>518</v>
      </c>
      <c r="B846" s="36">
        <v>73</v>
      </c>
      <c r="C846" s="48">
        <v>19</v>
      </c>
      <c r="D846" s="49">
        <v>6</v>
      </c>
      <c r="E846" s="49">
        <v>26</v>
      </c>
      <c r="F846" s="50">
        <v>32</v>
      </c>
      <c r="G846" s="36">
        <v>75</v>
      </c>
      <c r="H846" s="36">
        <v>214</v>
      </c>
      <c r="I846" s="36">
        <v>6</v>
      </c>
      <c r="J846" s="36">
        <f t="shared" si="115"/>
        <v>220</v>
      </c>
      <c r="K846" s="36">
        <v>118</v>
      </c>
      <c r="L846" s="32">
        <f t="shared" si="116"/>
        <v>0.53636363636363638</v>
      </c>
    </row>
    <row r="847" spans="1:12" x14ac:dyDescent="0.3">
      <c r="A847" s="27" t="s">
        <v>717</v>
      </c>
      <c r="B847" s="36">
        <v>29</v>
      </c>
      <c r="C847" s="48">
        <v>13</v>
      </c>
      <c r="D847" s="49">
        <v>4</v>
      </c>
      <c r="E847" s="49">
        <v>11</v>
      </c>
      <c r="F847" s="50">
        <v>7</v>
      </c>
      <c r="G847" s="36">
        <v>29</v>
      </c>
      <c r="H847" s="36">
        <v>140</v>
      </c>
      <c r="I847" s="36">
        <v>1</v>
      </c>
      <c r="J847" s="36">
        <f t="shared" si="115"/>
        <v>141</v>
      </c>
      <c r="K847" s="36">
        <v>47</v>
      </c>
      <c r="L847" s="32">
        <f t="shared" si="116"/>
        <v>0.33333333333333331</v>
      </c>
    </row>
    <row r="848" spans="1:12" x14ac:dyDescent="0.3">
      <c r="A848" s="28" t="s">
        <v>110</v>
      </c>
      <c r="B848" s="37">
        <v>290</v>
      </c>
      <c r="C848" s="51">
        <v>69</v>
      </c>
      <c r="D848" s="52">
        <v>122</v>
      </c>
      <c r="E848" s="52">
        <v>39</v>
      </c>
      <c r="F848" s="53">
        <v>76</v>
      </c>
      <c r="G848" s="37">
        <v>287</v>
      </c>
      <c r="H848" s="92"/>
      <c r="I848" s="92"/>
      <c r="J848" s="92"/>
      <c r="K848" s="37">
        <v>389</v>
      </c>
      <c r="L848" s="93"/>
    </row>
    <row r="849" spans="1:12" x14ac:dyDescent="0.3">
      <c r="A849" s="29" t="s">
        <v>42</v>
      </c>
      <c r="B849" s="30">
        <f t="shared" ref="B849:K849" si="117">SUM(B815:B848)</f>
        <v>3096</v>
      </c>
      <c r="C849" s="30">
        <f t="shared" si="117"/>
        <v>877</v>
      </c>
      <c r="D849" s="30">
        <f t="shared" si="117"/>
        <v>988</v>
      </c>
      <c r="E849" s="30">
        <f t="shared" si="117"/>
        <v>837</v>
      </c>
      <c r="F849" s="30">
        <f t="shared" si="117"/>
        <v>725</v>
      </c>
      <c r="G849" s="30">
        <f t="shared" si="117"/>
        <v>3056</v>
      </c>
      <c r="H849" s="30">
        <f t="shared" si="117"/>
        <v>20356</v>
      </c>
      <c r="I849" s="30">
        <f t="shared" si="117"/>
        <v>230</v>
      </c>
      <c r="J849" s="30">
        <f t="shared" si="117"/>
        <v>20586</v>
      </c>
      <c r="K849" s="30">
        <f t="shared" si="117"/>
        <v>4465</v>
      </c>
      <c r="L849" s="34">
        <f t="shared" ref="L849" si="118">K849/J849</f>
        <v>0.21689497716894976</v>
      </c>
    </row>
    <row r="850" spans="1:12" ht="14.4" thickBot="1" x14ac:dyDescent="0.35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</row>
    <row r="851" spans="1:12" ht="14.4" thickBot="1" x14ac:dyDescent="0.35">
      <c r="A851" s="87" t="s">
        <v>487</v>
      </c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88"/>
    </row>
    <row r="852" spans="1:12" x14ac:dyDescent="0.3">
      <c r="A852" s="26" t="s">
        <v>519</v>
      </c>
      <c r="B852" s="35">
        <v>245</v>
      </c>
      <c r="C852" s="45">
        <v>88</v>
      </c>
      <c r="D852" s="46">
        <v>22</v>
      </c>
      <c r="E852" s="46">
        <v>60</v>
      </c>
      <c r="F852" s="47">
        <v>94</v>
      </c>
      <c r="G852" s="35">
        <v>244</v>
      </c>
      <c r="H852" s="35">
        <v>1142</v>
      </c>
      <c r="I852" s="35">
        <v>10</v>
      </c>
      <c r="J852" s="35">
        <f>H852+I852</f>
        <v>1152</v>
      </c>
      <c r="K852" s="35">
        <v>338</v>
      </c>
      <c r="L852" s="31">
        <f>K852/J852</f>
        <v>0.29340277777777779</v>
      </c>
    </row>
    <row r="853" spans="1:12" x14ac:dyDescent="0.3">
      <c r="A853" s="27" t="s">
        <v>520</v>
      </c>
      <c r="B853" s="36">
        <v>204</v>
      </c>
      <c r="C853" s="48">
        <v>56</v>
      </c>
      <c r="D853" s="49">
        <v>15</v>
      </c>
      <c r="E853" s="49">
        <v>56</v>
      </c>
      <c r="F853" s="50">
        <v>105</v>
      </c>
      <c r="G853" s="36">
        <v>200</v>
      </c>
      <c r="H853" s="36">
        <v>999</v>
      </c>
      <c r="I853" s="36">
        <v>10</v>
      </c>
      <c r="J853" s="36">
        <f t="shared" ref="J853:J860" si="119">H853+I853</f>
        <v>1009</v>
      </c>
      <c r="K853" s="36">
        <v>286</v>
      </c>
      <c r="L853" s="32">
        <f t="shared" ref="L853:L862" si="120">K853/J853</f>
        <v>0.28344895936570863</v>
      </c>
    </row>
    <row r="854" spans="1:12" x14ac:dyDescent="0.3">
      <c r="A854" s="27" t="s">
        <v>521</v>
      </c>
      <c r="B854" s="36">
        <v>302</v>
      </c>
      <c r="C854" s="48">
        <v>112</v>
      </c>
      <c r="D854" s="49">
        <v>32</v>
      </c>
      <c r="E854" s="49">
        <v>88</v>
      </c>
      <c r="F854" s="50">
        <v>95</v>
      </c>
      <c r="G854" s="36">
        <v>300</v>
      </c>
      <c r="H854" s="36">
        <v>1500</v>
      </c>
      <c r="I854" s="36">
        <v>13</v>
      </c>
      <c r="J854" s="36">
        <f t="shared" si="119"/>
        <v>1513</v>
      </c>
      <c r="K854" s="36">
        <v>426</v>
      </c>
      <c r="L854" s="32">
        <f t="shared" si="120"/>
        <v>0.28155981493721083</v>
      </c>
    </row>
    <row r="855" spans="1:12" x14ac:dyDescent="0.3">
      <c r="A855" s="27" t="s">
        <v>522</v>
      </c>
      <c r="B855" s="36">
        <v>52</v>
      </c>
      <c r="C855" s="48">
        <v>18</v>
      </c>
      <c r="D855" s="49">
        <v>5</v>
      </c>
      <c r="E855" s="49">
        <v>10</v>
      </c>
      <c r="F855" s="50">
        <v>16</v>
      </c>
      <c r="G855" s="36">
        <v>52</v>
      </c>
      <c r="H855" s="36">
        <v>270</v>
      </c>
      <c r="I855" s="36">
        <v>3</v>
      </c>
      <c r="J855" s="36">
        <f t="shared" si="119"/>
        <v>273</v>
      </c>
      <c r="K855" s="36">
        <v>68</v>
      </c>
      <c r="L855" s="32">
        <f t="shared" si="120"/>
        <v>0.24908424908424909</v>
      </c>
    </row>
    <row r="856" spans="1:12" x14ac:dyDescent="0.3">
      <c r="A856" s="27" t="s">
        <v>523</v>
      </c>
      <c r="B856" s="36">
        <v>29</v>
      </c>
      <c r="C856" s="48">
        <v>13</v>
      </c>
      <c r="D856" s="49">
        <v>3</v>
      </c>
      <c r="E856" s="49">
        <v>4</v>
      </c>
      <c r="F856" s="50">
        <v>4</v>
      </c>
      <c r="G856" s="36">
        <v>28</v>
      </c>
      <c r="H856" s="36">
        <v>46</v>
      </c>
      <c r="I856" s="36">
        <v>0</v>
      </c>
      <c r="J856" s="36">
        <f t="shared" si="119"/>
        <v>46</v>
      </c>
      <c r="K856" s="36">
        <v>34</v>
      </c>
      <c r="L856" s="32">
        <f t="shared" si="120"/>
        <v>0.73913043478260865</v>
      </c>
    </row>
    <row r="857" spans="1:12" x14ac:dyDescent="0.3">
      <c r="A857" s="27" t="s">
        <v>524</v>
      </c>
      <c r="B857" s="36">
        <v>43</v>
      </c>
      <c r="C857" s="48">
        <v>24</v>
      </c>
      <c r="D857" s="49">
        <v>5</v>
      </c>
      <c r="E857" s="49">
        <v>10</v>
      </c>
      <c r="F857" s="50">
        <v>12</v>
      </c>
      <c r="G857" s="36">
        <v>45</v>
      </c>
      <c r="H857" s="36">
        <v>177</v>
      </c>
      <c r="I857" s="36">
        <v>0</v>
      </c>
      <c r="J857" s="36">
        <f t="shared" si="119"/>
        <v>177</v>
      </c>
      <c r="K857" s="36">
        <v>61</v>
      </c>
      <c r="L857" s="32">
        <f t="shared" si="120"/>
        <v>0.34463276836158191</v>
      </c>
    </row>
    <row r="858" spans="1:12" x14ac:dyDescent="0.3">
      <c r="A858" s="27" t="s">
        <v>525</v>
      </c>
      <c r="B858" s="36">
        <v>28</v>
      </c>
      <c r="C858" s="48">
        <v>5</v>
      </c>
      <c r="D858" s="49">
        <v>4</v>
      </c>
      <c r="E858" s="49">
        <v>8</v>
      </c>
      <c r="F858" s="50">
        <v>13</v>
      </c>
      <c r="G858" s="36">
        <v>28</v>
      </c>
      <c r="H858" s="36">
        <v>66</v>
      </c>
      <c r="I858" s="36">
        <v>0</v>
      </c>
      <c r="J858" s="36">
        <f t="shared" si="119"/>
        <v>66</v>
      </c>
      <c r="K858" s="36">
        <v>41</v>
      </c>
      <c r="L858" s="32">
        <f t="shared" si="120"/>
        <v>0.62121212121212122</v>
      </c>
    </row>
    <row r="859" spans="1:12" x14ac:dyDescent="0.3">
      <c r="A859" s="27" t="s">
        <v>526</v>
      </c>
      <c r="B859" s="36">
        <v>78</v>
      </c>
      <c r="C859" s="48">
        <v>19</v>
      </c>
      <c r="D859" s="49">
        <v>4</v>
      </c>
      <c r="E859" s="49">
        <v>25</v>
      </c>
      <c r="F859" s="50">
        <v>31</v>
      </c>
      <c r="G859" s="36">
        <v>77</v>
      </c>
      <c r="H859" s="36">
        <v>271</v>
      </c>
      <c r="I859" s="36">
        <v>3</v>
      </c>
      <c r="J859" s="36">
        <f t="shared" si="119"/>
        <v>274</v>
      </c>
      <c r="K859" s="36">
        <v>98</v>
      </c>
      <c r="L859" s="32">
        <f t="shared" si="120"/>
        <v>0.35766423357664234</v>
      </c>
    </row>
    <row r="860" spans="1:12" x14ac:dyDescent="0.3">
      <c r="A860" s="27" t="s">
        <v>527</v>
      </c>
      <c r="B860" s="36">
        <v>92</v>
      </c>
      <c r="C860" s="48">
        <v>22</v>
      </c>
      <c r="D860" s="49">
        <v>5</v>
      </c>
      <c r="E860" s="49">
        <v>39</v>
      </c>
      <c r="F860" s="50">
        <v>25</v>
      </c>
      <c r="G860" s="36">
        <v>89</v>
      </c>
      <c r="H860" s="36">
        <v>200</v>
      </c>
      <c r="I860" s="36">
        <v>4</v>
      </c>
      <c r="J860" s="36">
        <f t="shared" si="119"/>
        <v>204</v>
      </c>
      <c r="K860" s="36">
        <v>108</v>
      </c>
      <c r="L860" s="32">
        <f t="shared" si="120"/>
        <v>0.52941176470588236</v>
      </c>
    </row>
    <row r="861" spans="1:12" x14ac:dyDescent="0.3">
      <c r="A861" s="28" t="s">
        <v>110</v>
      </c>
      <c r="B861" s="37">
        <v>171</v>
      </c>
      <c r="C861" s="51">
        <v>47</v>
      </c>
      <c r="D861" s="52">
        <v>27</v>
      </c>
      <c r="E861" s="52">
        <v>47</v>
      </c>
      <c r="F861" s="53">
        <v>57</v>
      </c>
      <c r="G861" s="37">
        <v>172</v>
      </c>
      <c r="H861" s="92"/>
      <c r="I861" s="92"/>
      <c r="J861" s="92"/>
      <c r="K861" s="37">
        <v>244</v>
      </c>
      <c r="L861" s="93"/>
    </row>
    <row r="862" spans="1:12" x14ac:dyDescent="0.3">
      <c r="A862" s="29" t="s">
        <v>42</v>
      </c>
      <c r="B862" s="30">
        <f t="shared" ref="B862:K862" si="121">SUM(B852:B861)</f>
        <v>1244</v>
      </c>
      <c r="C862" s="30">
        <f t="shared" si="121"/>
        <v>404</v>
      </c>
      <c r="D862" s="30">
        <f t="shared" si="121"/>
        <v>122</v>
      </c>
      <c r="E862" s="30">
        <f t="shared" si="121"/>
        <v>347</v>
      </c>
      <c r="F862" s="30">
        <f t="shared" si="121"/>
        <v>452</v>
      </c>
      <c r="G862" s="30">
        <f t="shared" si="121"/>
        <v>1235</v>
      </c>
      <c r="H862" s="30">
        <f t="shared" si="121"/>
        <v>4671</v>
      </c>
      <c r="I862" s="30">
        <f t="shared" si="121"/>
        <v>43</v>
      </c>
      <c r="J862" s="30">
        <f t="shared" si="121"/>
        <v>4714</v>
      </c>
      <c r="K862" s="30">
        <f t="shared" si="121"/>
        <v>1704</v>
      </c>
      <c r="L862" s="34">
        <f t="shared" si="120"/>
        <v>0.36147645311837079</v>
      </c>
    </row>
    <row r="863" spans="1:12" ht="14.4" thickBot="1" x14ac:dyDescent="0.35">
      <c r="A863" s="8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90"/>
    </row>
    <row r="864" spans="1:12" ht="14.4" thickBot="1" x14ac:dyDescent="0.35">
      <c r="A864" s="87" t="s">
        <v>528</v>
      </c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88"/>
    </row>
    <row r="865" spans="1:12" x14ac:dyDescent="0.3">
      <c r="A865" s="26" t="s">
        <v>529</v>
      </c>
      <c r="B865" s="35">
        <v>186</v>
      </c>
      <c r="C865" s="45">
        <v>58</v>
      </c>
      <c r="D865" s="46">
        <v>17</v>
      </c>
      <c r="E865" s="46">
        <v>54</v>
      </c>
      <c r="F865" s="47">
        <v>43</v>
      </c>
      <c r="G865" s="35">
        <v>171</v>
      </c>
      <c r="H865" s="35">
        <v>410</v>
      </c>
      <c r="I865" s="35">
        <v>17</v>
      </c>
      <c r="J865" s="35">
        <f>H865+I865</f>
        <v>427</v>
      </c>
      <c r="K865" s="35">
        <v>209</v>
      </c>
      <c r="L865" s="31">
        <f>K865/J865</f>
        <v>0.48946135831381732</v>
      </c>
    </row>
    <row r="866" spans="1:12" x14ac:dyDescent="0.3">
      <c r="A866" s="27" t="s">
        <v>530</v>
      </c>
      <c r="B866" s="36">
        <v>104</v>
      </c>
      <c r="C866" s="48">
        <v>40</v>
      </c>
      <c r="D866" s="49">
        <v>15</v>
      </c>
      <c r="E866" s="49">
        <v>41</v>
      </c>
      <c r="F866" s="50">
        <v>15</v>
      </c>
      <c r="G866" s="36">
        <v>103</v>
      </c>
      <c r="H866" s="36">
        <v>590</v>
      </c>
      <c r="I866" s="36">
        <v>6</v>
      </c>
      <c r="J866" s="36">
        <f t="shared" ref="J866:J872" si="122">H866+I866</f>
        <v>596</v>
      </c>
      <c r="K866" s="36">
        <v>112</v>
      </c>
      <c r="L866" s="32">
        <f t="shared" ref="L866:L873" si="123">K866/J866</f>
        <v>0.18791946308724833</v>
      </c>
    </row>
    <row r="867" spans="1:12" x14ac:dyDescent="0.3">
      <c r="A867" s="27" t="s">
        <v>531</v>
      </c>
      <c r="B867" s="36">
        <v>41</v>
      </c>
      <c r="C867" s="48">
        <v>14</v>
      </c>
      <c r="D867" s="49">
        <v>3</v>
      </c>
      <c r="E867" s="49">
        <v>15</v>
      </c>
      <c r="F867" s="50">
        <v>8</v>
      </c>
      <c r="G867" s="36">
        <v>42</v>
      </c>
      <c r="H867" s="36">
        <v>160</v>
      </c>
      <c r="I867" s="36">
        <v>5</v>
      </c>
      <c r="J867" s="36">
        <f t="shared" si="122"/>
        <v>165</v>
      </c>
      <c r="K867" s="36">
        <v>47</v>
      </c>
      <c r="L867" s="32">
        <f t="shared" si="123"/>
        <v>0.28484848484848485</v>
      </c>
    </row>
    <row r="868" spans="1:12" x14ac:dyDescent="0.3">
      <c r="A868" s="27" t="s">
        <v>532</v>
      </c>
      <c r="B868" s="36">
        <v>132</v>
      </c>
      <c r="C868" s="48">
        <v>55</v>
      </c>
      <c r="D868" s="49">
        <v>28</v>
      </c>
      <c r="E868" s="49">
        <v>39</v>
      </c>
      <c r="F868" s="50">
        <v>21</v>
      </c>
      <c r="G868" s="36">
        <v>128</v>
      </c>
      <c r="H868" s="36">
        <v>382</v>
      </c>
      <c r="I868" s="36">
        <v>9</v>
      </c>
      <c r="J868" s="36">
        <f t="shared" si="122"/>
        <v>391</v>
      </c>
      <c r="K868" s="36">
        <v>169</v>
      </c>
      <c r="L868" s="32">
        <f t="shared" si="123"/>
        <v>0.43222506393861893</v>
      </c>
    </row>
    <row r="869" spans="1:12" x14ac:dyDescent="0.3">
      <c r="A869" s="27" t="s">
        <v>533</v>
      </c>
      <c r="B869" s="36">
        <v>102</v>
      </c>
      <c r="C869" s="48">
        <v>47</v>
      </c>
      <c r="D869" s="49">
        <v>14</v>
      </c>
      <c r="E869" s="49">
        <v>26</v>
      </c>
      <c r="F869" s="50">
        <v>15</v>
      </c>
      <c r="G869" s="36">
        <v>104</v>
      </c>
      <c r="H869" s="36">
        <v>341</v>
      </c>
      <c r="I869" s="36">
        <v>9</v>
      </c>
      <c r="J869" s="36">
        <f t="shared" si="122"/>
        <v>350</v>
      </c>
      <c r="K869" s="36">
        <v>120</v>
      </c>
      <c r="L869" s="32">
        <f t="shared" si="123"/>
        <v>0.34285714285714286</v>
      </c>
    </row>
    <row r="870" spans="1:12" x14ac:dyDescent="0.3">
      <c r="A870" s="27" t="s">
        <v>534</v>
      </c>
      <c r="B870" s="36">
        <v>16</v>
      </c>
      <c r="C870" s="48">
        <v>6</v>
      </c>
      <c r="D870" s="49">
        <v>0</v>
      </c>
      <c r="E870" s="49">
        <v>4</v>
      </c>
      <c r="F870" s="50">
        <v>5</v>
      </c>
      <c r="G870" s="36">
        <v>15</v>
      </c>
      <c r="H870" s="36">
        <v>38</v>
      </c>
      <c r="I870" s="36">
        <v>0</v>
      </c>
      <c r="J870" s="36">
        <f t="shared" si="122"/>
        <v>38</v>
      </c>
      <c r="K870" s="36">
        <v>30</v>
      </c>
      <c r="L870" s="32">
        <f t="shared" si="123"/>
        <v>0.78947368421052633</v>
      </c>
    </row>
    <row r="871" spans="1:12" x14ac:dyDescent="0.3">
      <c r="A871" s="27" t="s">
        <v>535</v>
      </c>
      <c r="B871" s="36">
        <v>16</v>
      </c>
      <c r="C871" s="48">
        <v>4</v>
      </c>
      <c r="D871" s="49">
        <v>3</v>
      </c>
      <c r="E871" s="49">
        <v>9</v>
      </c>
      <c r="F871" s="50">
        <v>0</v>
      </c>
      <c r="G871" s="36">
        <v>16</v>
      </c>
      <c r="H871" s="36">
        <v>42</v>
      </c>
      <c r="I871" s="36">
        <v>0</v>
      </c>
      <c r="J871" s="36">
        <f t="shared" si="122"/>
        <v>42</v>
      </c>
      <c r="K871" s="36">
        <v>32</v>
      </c>
      <c r="L871" s="32">
        <f t="shared" si="123"/>
        <v>0.76190476190476186</v>
      </c>
    </row>
    <row r="872" spans="1:12" x14ac:dyDescent="0.3">
      <c r="A872" s="28" t="s">
        <v>536</v>
      </c>
      <c r="B872" s="37">
        <v>3</v>
      </c>
      <c r="C872" s="51">
        <v>3</v>
      </c>
      <c r="D872" s="52">
        <v>0</v>
      </c>
      <c r="E872" s="52">
        <v>0</v>
      </c>
      <c r="F872" s="53">
        <v>1</v>
      </c>
      <c r="G872" s="37">
        <v>4</v>
      </c>
      <c r="H872" s="37">
        <v>9</v>
      </c>
      <c r="I872" s="37">
        <v>0</v>
      </c>
      <c r="J872" s="37">
        <f t="shared" si="122"/>
        <v>9</v>
      </c>
      <c r="K872" s="37">
        <v>8</v>
      </c>
      <c r="L872" s="33">
        <f t="shared" si="123"/>
        <v>0.88888888888888884</v>
      </c>
    </row>
    <row r="873" spans="1:12" x14ac:dyDescent="0.3">
      <c r="A873" s="29" t="s">
        <v>42</v>
      </c>
      <c r="B873" s="30">
        <f t="shared" ref="B873:K873" si="124">SUM(B865:B872)</f>
        <v>600</v>
      </c>
      <c r="C873" s="30">
        <f t="shared" si="124"/>
        <v>227</v>
      </c>
      <c r="D873" s="30">
        <f t="shared" si="124"/>
        <v>80</v>
      </c>
      <c r="E873" s="30">
        <f t="shared" si="124"/>
        <v>188</v>
      </c>
      <c r="F873" s="30">
        <f t="shared" si="124"/>
        <v>108</v>
      </c>
      <c r="G873" s="30">
        <f t="shared" si="124"/>
        <v>583</v>
      </c>
      <c r="H873" s="30">
        <f t="shared" si="124"/>
        <v>1972</v>
      </c>
      <c r="I873" s="30">
        <f t="shared" si="124"/>
        <v>46</v>
      </c>
      <c r="J873" s="30">
        <f t="shared" si="124"/>
        <v>2018</v>
      </c>
      <c r="K873" s="30">
        <f t="shared" si="124"/>
        <v>727</v>
      </c>
      <c r="L873" s="34">
        <f t="shared" si="123"/>
        <v>0.36025768087215065</v>
      </c>
    </row>
    <row r="874" spans="1:12" ht="14.4" thickBot="1" x14ac:dyDescent="0.35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</row>
    <row r="875" spans="1:12" ht="14.4" thickBot="1" x14ac:dyDescent="0.35">
      <c r="A875" s="87" t="s">
        <v>537</v>
      </c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88"/>
    </row>
    <row r="876" spans="1:12" x14ac:dyDescent="0.3">
      <c r="A876" s="26" t="s">
        <v>538</v>
      </c>
      <c r="B876" s="35">
        <v>231</v>
      </c>
      <c r="C876" s="45">
        <v>91</v>
      </c>
      <c r="D876" s="46">
        <v>31</v>
      </c>
      <c r="E876" s="46">
        <v>69</v>
      </c>
      <c r="F876" s="47">
        <v>44</v>
      </c>
      <c r="G876" s="35">
        <v>277</v>
      </c>
      <c r="H876" s="35">
        <v>754</v>
      </c>
      <c r="I876" s="35">
        <v>23</v>
      </c>
      <c r="J876" s="35">
        <f>H876+I876</f>
        <v>777</v>
      </c>
      <c r="K876" s="35">
        <v>308</v>
      </c>
      <c r="L876" s="31">
        <f>K876/J876</f>
        <v>0.3963963963963964</v>
      </c>
    </row>
    <row r="877" spans="1:12" x14ac:dyDescent="0.3">
      <c r="A877" s="27" t="s">
        <v>539</v>
      </c>
      <c r="B877" s="36">
        <v>116</v>
      </c>
      <c r="C877" s="48">
        <v>45</v>
      </c>
      <c r="D877" s="49">
        <v>9</v>
      </c>
      <c r="E877" s="49">
        <v>34</v>
      </c>
      <c r="F877" s="50">
        <v>24</v>
      </c>
      <c r="G877" s="36">
        <v>114</v>
      </c>
      <c r="H877" s="36">
        <v>398</v>
      </c>
      <c r="I877" s="36">
        <v>8</v>
      </c>
      <c r="J877" s="36">
        <f t="shared" ref="J877:J880" si="125">H877+I877</f>
        <v>406</v>
      </c>
      <c r="K877" s="36">
        <v>133</v>
      </c>
      <c r="L877" s="32">
        <f t="shared" ref="L877:L881" si="126">K877/J877</f>
        <v>0.32758620689655171</v>
      </c>
    </row>
    <row r="878" spans="1:12" x14ac:dyDescent="0.3">
      <c r="A878" s="27" t="s">
        <v>540</v>
      </c>
      <c r="B878" s="36">
        <v>214</v>
      </c>
      <c r="C878" s="48">
        <v>80</v>
      </c>
      <c r="D878" s="49">
        <v>16</v>
      </c>
      <c r="E878" s="49">
        <v>85</v>
      </c>
      <c r="F878" s="50">
        <v>30</v>
      </c>
      <c r="G878" s="36">
        <v>203</v>
      </c>
      <c r="H878" s="36">
        <v>461</v>
      </c>
      <c r="I878" s="36">
        <v>27</v>
      </c>
      <c r="J878" s="36">
        <f t="shared" si="125"/>
        <v>488</v>
      </c>
      <c r="K878" s="36">
        <v>279</v>
      </c>
      <c r="L878" s="32">
        <f t="shared" si="126"/>
        <v>0.57172131147540983</v>
      </c>
    </row>
    <row r="879" spans="1:12" x14ac:dyDescent="0.3">
      <c r="A879" s="27" t="s">
        <v>541</v>
      </c>
      <c r="B879" s="36">
        <v>169</v>
      </c>
      <c r="C879" s="48">
        <v>55</v>
      </c>
      <c r="D879" s="49">
        <v>14</v>
      </c>
      <c r="E879" s="49">
        <v>49</v>
      </c>
      <c r="F879" s="50">
        <v>37</v>
      </c>
      <c r="G879" s="36">
        <v>160</v>
      </c>
      <c r="H879" s="36">
        <v>275</v>
      </c>
      <c r="I879" s="36">
        <v>26</v>
      </c>
      <c r="J879" s="36">
        <f t="shared" si="125"/>
        <v>301</v>
      </c>
      <c r="K879" s="36">
        <v>220</v>
      </c>
      <c r="L879" s="32">
        <f t="shared" si="126"/>
        <v>0.73089700996677742</v>
      </c>
    </row>
    <row r="880" spans="1:12" x14ac:dyDescent="0.3">
      <c r="A880" s="28" t="s">
        <v>542</v>
      </c>
      <c r="B880" s="37">
        <v>24</v>
      </c>
      <c r="C880" s="51">
        <v>3</v>
      </c>
      <c r="D880" s="52">
        <v>4</v>
      </c>
      <c r="E880" s="52">
        <v>4</v>
      </c>
      <c r="F880" s="53">
        <v>11</v>
      </c>
      <c r="G880" s="37">
        <v>24</v>
      </c>
      <c r="H880" s="37">
        <v>35</v>
      </c>
      <c r="I880" s="37">
        <v>2</v>
      </c>
      <c r="J880" s="37">
        <f t="shared" si="125"/>
        <v>37</v>
      </c>
      <c r="K880" s="37">
        <v>26</v>
      </c>
      <c r="L880" s="33">
        <f t="shared" si="126"/>
        <v>0.70270270270270274</v>
      </c>
    </row>
    <row r="881" spans="1:12" x14ac:dyDescent="0.3">
      <c r="A881" s="29" t="s">
        <v>42</v>
      </c>
      <c r="B881" s="30">
        <f t="shared" ref="B881:K881" si="127">SUM(B876:B880)</f>
        <v>754</v>
      </c>
      <c r="C881" s="30">
        <f t="shared" si="127"/>
        <v>274</v>
      </c>
      <c r="D881" s="30">
        <f t="shared" si="127"/>
        <v>74</v>
      </c>
      <c r="E881" s="30">
        <f t="shared" si="127"/>
        <v>241</v>
      </c>
      <c r="F881" s="30">
        <f t="shared" si="127"/>
        <v>146</v>
      </c>
      <c r="G881" s="30">
        <f t="shared" si="127"/>
        <v>778</v>
      </c>
      <c r="H881" s="30">
        <f t="shared" si="127"/>
        <v>1923</v>
      </c>
      <c r="I881" s="30">
        <f t="shared" si="127"/>
        <v>86</v>
      </c>
      <c r="J881" s="30">
        <f t="shared" si="127"/>
        <v>2009</v>
      </c>
      <c r="K881" s="30">
        <f t="shared" si="127"/>
        <v>966</v>
      </c>
      <c r="L881" s="34">
        <f t="shared" si="126"/>
        <v>0.4808362369337979</v>
      </c>
    </row>
    <row r="882" spans="1:12" ht="14.4" thickBot="1" x14ac:dyDescent="0.35">
      <c r="A882" s="8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90"/>
    </row>
    <row r="883" spans="1:12" ht="14.4" thickBot="1" x14ac:dyDescent="0.35">
      <c r="A883" s="87" t="s">
        <v>543</v>
      </c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88"/>
    </row>
    <row r="884" spans="1:12" x14ac:dyDescent="0.3">
      <c r="A884" s="40" t="s">
        <v>544</v>
      </c>
      <c r="B884" s="35">
        <v>151</v>
      </c>
      <c r="C884" s="45">
        <v>35</v>
      </c>
      <c r="D884" s="46">
        <v>11</v>
      </c>
      <c r="E884" s="46">
        <v>38</v>
      </c>
      <c r="F884" s="47">
        <v>65</v>
      </c>
      <c r="G884" s="35">
        <v>150</v>
      </c>
      <c r="H884" s="35">
        <v>328</v>
      </c>
      <c r="I884" s="35">
        <v>2</v>
      </c>
      <c r="J884" s="35">
        <f>H884+I884</f>
        <v>330</v>
      </c>
      <c r="K884" s="35">
        <v>177</v>
      </c>
      <c r="L884" s="31">
        <f>K884/J884</f>
        <v>0.53636363636363638</v>
      </c>
    </row>
    <row r="885" spans="1:12" x14ac:dyDescent="0.3">
      <c r="A885" s="41" t="s">
        <v>545</v>
      </c>
      <c r="B885" s="36">
        <v>297</v>
      </c>
      <c r="C885" s="48">
        <v>88</v>
      </c>
      <c r="D885" s="49">
        <v>51</v>
      </c>
      <c r="E885" s="49">
        <v>87</v>
      </c>
      <c r="F885" s="50">
        <v>95</v>
      </c>
      <c r="G885" s="36">
        <v>297</v>
      </c>
      <c r="H885" s="36">
        <v>1132</v>
      </c>
      <c r="I885" s="36">
        <v>34</v>
      </c>
      <c r="J885" s="36">
        <f t="shared" ref="J885:J903" si="128">H885+I885</f>
        <v>1166</v>
      </c>
      <c r="K885" s="36">
        <v>390</v>
      </c>
      <c r="L885" s="32">
        <f t="shared" ref="L885:L904" si="129">K885/J885</f>
        <v>0.33447684391080618</v>
      </c>
    </row>
    <row r="886" spans="1:12" x14ac:dyDescent="0.3">
      <c r="A886" s="41" t="s">
        <v>546</v>
      </c>
      <c r="B886" s="36">
        <v>445</v>
      </c>
      <c r="C886" s="48">
        <v>100</v>
      </c>
      <c r="D886" s="49">
        <v>45</v>
      </c>
      <c r="E886" s="49">
        <v>94</v>
      </c>
      <c r="F886" s="50">
        <v>208</v>
      </c>
      <c r="G886" s="36">
        <v>443</v>
      </c>
      <c r="H886" s="36">
        <v>1201</v>
      </c>
      <c r="I886" s="36">
        <v>26</v>
      </c>
      <c r="J886" s="36">
        <f t="shared" si="128"/>
        <v>1227</v>
      </c>
      <c r="K886" s="36">
        <v>512</v>
      </c>
      <c r="L886" s="32">
        <f t="shared" si="129"/>
        <v>0.41727791361043193</v>
      </c>
    </row>
    <row r="887" spans="1:12" x14ac:dyDescent="0.3">
      <c r="A887" s="41" t="s">
        <v>547</v>
      </c>
      <c r="B887" s="36">
        <v>180</v>
      </c>
      <c r="C887" s="48">
        <v>48</v>
      </c>
      <c r="D887" s="49">
        <v>16</v>
      </c>
      <c r="E887" s="49">
        <v>47</v>
      </c>
      <c r="F887" s="50">
        <v>74</v>
      </c>
      <c r="G887" s="36">
        <v>182</v>
      </c>
      <c r="H887" s="36">
        <v>440</v>
      </c>
      <c r="I887" s="36">
        <v>24</v>
      </c>
      <c r="J887" s="36">
        <f t="shared" si="128"/>
        <v>464</v>
      </c>
      <c r="K887" s="36">
        <v>240</v>
      </c>
      <c r="L887" s="32">
        <f t="shared" si="129"/>
        <v>0.51724137931034486</v>
      </c>
    </row>
    <row r="888" spans="1:12" x14ac:dyDescent="0.3">
      <c r="A888" s="41" t="s">
        <v>548</v>
      </c>
      <c r="B888" s="36">
        <v>212</v>
      </c>
      <c r="C888" s="48">
        <v>86</v>
      </c>
      <c r="D888" s="49">
        <v>18</v>
      </c>
      <c r="E888" s="49">
        <v>42</v>
      </c>
      <c r="F888" s="50">
        <v>73</v>
      </c>
      <c r="G888" s="36">
        <v>214</v>
      </c>
      <c r="H888" s="36">
        <v>1124</v>
      </c>
      <c r="I888" s="36">
        <v>10</v>
      </c>
      <c r="J888" s="36">
        <f t="shared" si="128"/>
        <v>1134</v>
      </c>
      <c r="K888" s="36">
        <v>249</v>
      </c>
      <c r="L888" s="32">
        <f t="shared" si="129"/>
        <v>0.21957671957671956</v>
      </c>
    </row>
    <row r="889" spans="1:12" x14ac:dyDescent="0.3">
      <c r="A889" s="41" t="s">
        <v>549</v>
      </c>
      <c r="B889" s="36">
        <v>383</v>
      </c>
      <c r="C889" s="48">
        <v>101</v>
      </c>
      <c r="D889" s="49">
        <v>43</v>
      </c>
      <c r="E889" s="49">
        <v>100</v>
      </c>
      <c r="F889" s="50">
        <v>156</v>
      </c>
      <c r="G889" s="36">
        <v>381</v>
      </c>
      <c r="H889" s="36">
        <v>1024</v>
      </c>
      <c r="I889" s="36">
        <v>25</v>
      </c>
      <c r="J889" s="36">
        <f t="shared" si="128"/>
        <v>1049</v>
      </c>
      <c r="K889" s="36">
        <v>451</v>
      </c>
      <c r="L889" s="32">
        <f t="shared" si="129"/>
        <v>0.42993326978074359</v>
      </c>
    </row>
    <row r="890" spans="1:12" x14ac:dyDescent="0.3">
      <c r="A890" s="41" t="s">
        <v>550</v>
      </c>
      <c r="B890" s="36">
        <v>268</v>
      </c>
      <c r="C890" s="48">
        <v>88</v>
      </c>
      <c r="D890" s="49">
        <v>40</v>
      </c>
      <c r="E890" s="49">
        <v>56</v>
      </c>
      <c r="F890" s="50">
        <v>105</v>
      </c>
      <c r="G890" s="36">
        <v>272</v>
      </c>
      <c r="H890" s="36">
        <v>1244</v>
      </c>
      <c r="I890" s="36">
        <v>15</v>
      </c>
      <c r="J890" s="36">
        <f t="shared" si="128"/>
        <v>1259</v>
      </c>
      <c r="K890" s="36">
        <v>336</v>
      </c>
      <c r="L890" s="32">
        <f t="shared" si="129"/>
        <v>0.26687847498014294</v>
      </c>
    </row>
    <row r="891" spans="1:12" x14ac:dyDescent="0.3">
      <c r="A891" s="41" t="s">
        <v>551</v>
      </c>
      <c r="B891" s="36">
        <v>108</v>
      </c>
      <c r="C891" s="48">
        <v>33</v>
      </c>
      <c r="D891" s="49">
        <v>17</v>
      </c>
      <c r="E891" s="49">
        <v>23</v>
      </c>
      <c r="F891" s="50">
        <v>43</v>
      </c>
      <c r="G891" s="36">
        <v>112</v>
      </c>
      <c r="H891" s="36">
        <v>1237</v>
      </c>
      <c r="I891" s="36">
        <v>15</v>
      </c>
      <c r="J891" s="36">
        <f t="shared" si="128"/>
        <v>1252</v>
      </c>
      <c r="K891" s="36">
        <v>141</v>
      </c>
      <c r="L891" s="32">
        <f t="shared" si="129"/>
        <v>0.11261980830670927</v>
      </c>
    </row>
    <row r="892" spans="1:12" x14ac:dyDescent="0.3">
      <c r="A892" s="41" t="s">
        <v>552</v>
      </c>
      <c r="B892" s="36">
        <v>243</v>
      </c>
      <c r="C892" s="48">
        <v>77</v>
      </c>
      <c r="D892" s="49">
        <v>36</v>
      </c>
      <c r="E892" s="49">
        <v>57</v>
      </c>
      <c r="F892" s="50">
        <v>83</v>
      </c>
      <c r="G892" s="36">
        <v>241</v>
      </c>
      <c r="H892" s="36">
        <v>1095</v>
      </c>
      <c r="I892" s="36">
        <v>22</v>
      </c>
      <c r="J892" s="36">
        <f t="shared" si="128"/>
        <v>1117</v>
      </c>
      <c r="K892" s="36">
        <v>286</v>
      </c>
      <c r="L892" s="32">
        <f t="shared" si="129"/>
        <v>0.25604297224709044</v>
      </c>
    </row>
    <row r="893" spans="1:12" x14ac:dyDescent="0.3">
      <c r="A893" s="27" t="s">
        <v>553</v>
      </c>
      <c r="B893" s="36">
        <v>39</v>
      </c>
      <c r="C893" s="48">
        <v>16</v>
      </c>
      <c r="D893" s="49">
        <v>10</v>
      </c>
      <c r="E893" s="49">
        <v>12</v>
      </c>
      <c r="F893" s="50">
        <v>11</v>
      </c>
      <c r="G893" s="36">
        <v>40</v>
      </c>
      <c r="H893" s="36">
        <v>541</v>
      </c>
      <c r="I893" s="36">
        <v>9</v>
      </c>
      <c r="J893" s="36">
        <f t="shared" si="128"/>
        <v>550</v>
      </c>
      <c r="K893" s="36">
        <v>55</v>
      </c>
      <c r="L893" s="32">
        <f t="shared" si="129"/>
        <v>0.1</v>
      </c>
    </row>
    <row r="894" spans="1:12" x14ac:dyDescent="0.3">
      <c r="A894" s="27" t="s">
        <v>554</v>
      </c>
      <c r="B894" s="36">
        <v>64</v>
      </c>
      <c r="C894" s="48">
        <v>21</v>
      </c>
      <c r="D894" s="49">
        <v>8</v>
      </c>
      <c r="E894" s="49">
        <v>15</v>
      </c>
      <c r="F894" s="50">
        <v>21</v>
      </c>
      <c r="G894" s="36">
        <v>63</v>
      </c>
      <c r="H894" s="36">
        <v>650</v>
      </c>
      <c r="I894" s="36">
        <v>8</v>
      </c>
      <c r="J894" s="36">
        <f t="shared" si="128"/>
        <v>658</v>
      </c>
      <c r="K894" s="36">
        <v>73</v>
      </c>
      <c r="L894" s="32">
        <f t="shared" si="129"/>
        <v>0.11094224924012158</v>
      </c>
    </row>
    <row r="895" spans="1:12" x14ac:dyDescent="0.3">
      <c r="A895" s="27" t="s">
        <v>555</v>
      </c>
      <c r="B895" s="36">
        <v>25</v>
      </c>
      <c r="C895" s="48">
        <v>9</v>
      </c>
      <c r="D895" s="49">
        <v>4</v>
      </c>
      <c r="E895" s="49">
        <v>4</v>
      </c>
      <c r="F895" s="50">
        <v>10</v>
      </c>
      <c r="G895" s="36">
        <v>26</v>
      </c>
      <c r="H895" s="36">
        <v>699</v>
      </c>
      <c r="I895" s="36">
        <v>6</v>
      </c>
      <c r="J895" s="36">
        <f t="shared" si="128"/>
        <v>705</v>
      </c>
      <c r="K895" s="36">
        <v>30</v>
      </c>
      <c r="L895" s="32">
        <f t="shared" si="129"/>
        <v>4.2553191489361701E-2</v>
      </c>
    </row>
    <row r="896" spans="1:12" x14ac:dyDescent="0.3">
      <c r="A896" s="27" t="s">
        <v>556</v>
      </c>
      <c r="B896" s="36">
        <v>41</v>
      </c>
      <c r="C896" s="48">
        <v>16</v>
      </c>
      <c r="D896" s="49">
        <v>5</v>
      </c>
      <c r="E896" s="49">
        <v>6</v>
      </c>
      <c r="F896" s="50">
        <v>14</v>
      </c>
      <c r="G896" s="36">
        <v>42</v>
      </c>
      <c r="H896" s="36">
        <v>642</v>
      </c>
      <c r="I896" s="36">
        <v>7</v>
      </c>
      <c r="J896" s="36">
        <f t="shared" si="128"/>
        <v>649</v>
      </c>
      <c r="K896" s="36">
        <v>45</v>
      </c>
      <c r="L896" s="32">
        <f t="shared" si="129"/>
        <v>6.9337442218798145E-2</v>
      </c>
    </row>
    <row r="897" spans="1:12" x14ac:dyDescent="0.3">
      <c r="A897" s="27" t="s">
        <v>557</v>
      </c>
      <c r="B897" s="36">
        <v>138</v>
      </c>
      <c r="C897" s="48">
        <v>29</v>
      </c>
      <c r="D897" s="49">
        <v>22</v>
      </c>
      <c r="E897" s="49">
        <v>22</v>
      </c>
      <c r="F897" s="50">
        <v>62</v>
      </c>
      <c r="G897" s="36">
        <v>136</v>
      </c>
      <c r="H897" s="36">
        <v>880</v>
      </c>
      <c r="I897" s="36">
        <v>11</v>
      </c>
      <c r="J897" s="36">
        <f t="shared" si="128"/>
        <v>891</v>
      </c>
      <c r="K897" s="36">
        <v>161</v>
      </c>
      <c r="L897" s="32">
        <f t="shared" si="129"/>
        <v>0.18069584736251404</v>
      </c>
    </row>
    <row r="898" spans="1:12" ht="14.4" thickBot="1" x14ac:dyDescent="0.35">
      <c r="A898" s="27" t="s">
        <v>558</v>
      </c>
      <c r="B898" s="36">
        <v>232</v>
      </c>
      <c r="C898" s="48">
        <v>48</v>
      </c>
      <c r="D898" s="49">
        <v>36</v>
      </c>
      <c r="E898" s="49">
        <v>62</v>
      </c>
      <c r="F898" s="50">
        <v>86</v>
      </c>
      <c r="G898" s="36">
        <v>229</v>
      </c>
      <c r="H898" s="36">
        <v>1069</v>
      </c>
      <c r="I898" s="36">
        <v>18</v>
      </c>
      <c r="J898" s="36">
        <f t="shared" si="128"/>
        <v>1087</v>
      </c>
      <c r="K898" s="36">
        <v>290</v>
      </c>
      <c r="L898" s="32">
        <f t="shared" si="129"/>
        <v>0.26678932842686293</v>
      </c>
    </row>
    <row r="899" spans="1:12" ht="14.4" thickBot="1" x14ac:dyDescent="0.35">
      <c r="A899" s="87" t="s">
        <v>736</v>
      </c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88"/>
    </row>
    <row r="900" spans="1:12" x14ac:dyDescent="0.3">
      <c r="A900" s="27" t="s">
        <v>559</v>
      </c>
      <c r="B900" s="36">
        <v>304</v>
      </c>
      <c r="C900" s="48">
        <v>77</v>
      </c>
      <c r="D900" s="49">
        <v>34</v>
      </c>
      <c r="E900" s="49">
        <v>73</v>
      </c>
      <c r="F900" s="50">
        <v>132</v>
      </c>
      <c r="G900" s="36">
        <v>302</v>
      </c>
      <c r="H900" s="36">
        <v>1117</v>
      </c>
      <c r="I900" s="36">
        <v>12</v>
      </c>
      <c r="J900" s="36">
        <f t="shared" si="128"/>
        <v>1129</v>
      </c>
      <c r="K900" s="36">
        <v>375</v>
      </c>
      <c r="L900" s="32">
        <f t="shared" si="129"/>
        <v>0.33215234720992026</v>
      </c>
    </row>
    <row r="901" spans="1:12" x14ac:dyDescent="0.3">
      <c r="A901" s="27" t="s">
        <v>560</v>
      </c>
      <c r="B901" s="36">
        <v>84</v>
      </c>
      <c r="C901" s="48">
        <v>16</v>
      </c>
      <c r="D901" s="49">
        <v>8</v>
      </c>
      <c r="E901" s="49">
        <v>22</v>
      </c>
      <c r="F901" s="50">
        <v>39</v>
      </c>
      <c r="G901" s="36">
        <v>84</v>
      </c>
      <c r="H901" s="36">
        <v>320</v>
      </c>
      <c r="I901" s="36">
        <v>2</v>
      </c>
      <c r="J901" s="36">
        <f t="shared" si="128"/>
        <v>322</v>
      </c>
      <c r="K901" s="36">
        <v>99</v>
      </c>
      <c r="L901" s="32">
        <f t="shared" si="129"/>
        <v>0.30745341614906835</v>
      </c>
    </row>
    <row r="902" spans="1:12" x14ac:dyDescent="0.3">
      <c r="A902" s="27" t="s">
        <v>561</v>
      </c>
      <c r="B902" s="36">
        <v>229</v>
      </c>
      <c r="C902" s="48">
        <v>60</v>
      </c>
      <c r="D902" s="49">
        <v>36</v>
      </c>
      <c r="E902" s="49">
        <v>69</v>
      </c>
      <c r="F902" s="50">
        <v>69</v>
      </c>
      <c r="G902" s="36">
        <v>227</v>
      </c>
      <c r="H902" s="36">
        <v>837</v>
      </c>
      <c r="I902" s="36">
        <v>16</v>
      </c>
      <c r="J902" s="36">
        <f t="shared" si="128"/>
        <v>853</v>
      </c>
      <c r="K902" s="36">
        <v>284</v>
      </c>
      <c r="L902" s="32">
        <f t="shared" si="129"/>
        <v>0.33294255568581477</v>
      </c>
    </row>
    <row r="903" spans="1:12" x14ac:dyDescent="0.3">
      <c r="A903" s="28" t="s">
        <v>562</v>
      </c>
      <c r="B903" s="37">
        <v>242</v>
      </c>
      <c r="C903" s="51">
        <v>67</v>
      </c>
      <c r="D903" s="52">
        <v>33</v>
      </c>
      <c r="E903" s="52">
        <v>69</v>
      </c>
      <c r="F903" s="53">
        <v>74</v>
      </c>
      <c r="G903" s="37">
        <v>243</v>
      </c>
      <c r="H903" s="37">
        <v>713</v>
      </c>
      <c r="I903" s="37">
        <v>19</v>
      </c>
      <c r="J903" s="37">
        <f t="shared" si="128"/>
        <v>732</v>
      </c>
      <c r="K903" s="37">
        <v>286</v>
      </c>
      <c r="L903" s="33">
        <f t="shared" si="129"/>
        <v>0.39071038251366119</v>
      </c>
    </row>
    <row r="904" spans="1:12" x14ac:dyDescent="0.3">
      <c r="A904" s="29" t="s">
        <v>42</v>
      </c>
      <c r="B904" s="30">
        <f t="shared" ref="B904:K904" si="130">SUM(B884:B903)</f>
        <v>3685</v>
      </c>
      <c r="C904" s="30">
        <f t="shared" si="130"/>
        <v>1015</v>
      </c>
      <c r="D904" s="30">
        <f t="shared" si="130"/>
        <v>473</v>
      </c>
      <c r="E904" s="30">
        <f t="shared" si="130"/>
        <v>898</v>
      </c>
      <c r="F904" s="30">
        <f t="shared" si="130"/>
        <v>1420</v>
      </c>
      <c r="G904" s="30">
        <f t="shared" si="130"/>
        <v>3684</v>
      </c>
      <c r="H904" s="30">
        <f t="shared" si="130"/>
        <v>16293</v>
      </c>
      <c r="I904" s="30">
        <f t="shared" si="130"/>
        <v>281</v>
      </c>
      <c r="J904" s="30">
        <f t="shared" si="130"/>
        <v>16574</v>
      </c>
      <c r="K904" s="30">
        <f t="shared" si="130"/>
        <v>4480</v>
      </c>
      <c r="L904" s="34">
        <f t="shared" si="129"/>
        <v>0.27030288403523589</v>
      </c>
    </row>
    <row r="905" spans="1:12" ht="14.4" thickBot="1" x14ac:dyDescent="0.35">
      <c r="A905" s="8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90"/>
    </row>
    <row r="906" spans="1:12" ht="14.4" thickBot="1" x14ac:dyDescent="0.35">
      <c r="A906" s="87" t="s">
        <v>563</v>
      </c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88"/>
    </row>
    <row r="907" spans="1:12" x14ac:dyDescent="0.3">
      <c r="A907" s="40" t="s">
        <v>564</v>
      </c>
      <c r="B907" s="35">
        <v>156</v>
      </c>
      <c r="C907" s="45">
        <v>91</v>
      </c>
      <c r="D907" s="46">
        <v>10</v>
      </c>
      <c r="E907" s="46">
        <v>28</v>
      </c>
      <c r="F907" s="47">
        <v>51</v>
      </c>
      <c r="G907" s="35">
        <v>151</v>
      </c>
      <c r="H907" s="35">
        <v>638</v>
      </c>
      <c r="I907" s="35">
        <v>6</v>
      </c>
      <c r="J907" s="35">
        <f>H907+I907</f>
        <v>644</v>
      </c>
      <c r="K907" s="35">
        <v>194</v>
      </c>
      <c r="L907" s="31">
        <f>K907/J907</f>
        <v>0.30124223602484473</v>
      </c>
    </row>
    <row r="908" spans="1:12" x14ac:dyDescent="0.3">
      <c r="A908" s="41" t="s">
        <v>565</v>
      </c>
      <c r="B908" s="36">
        <v>167</v>
      </c>
      <c r="C908" s="48">
        <v>83</v>
      </c>
      <c r="D908" s="49">
        <v>7</v>
      </c>
      <c r="E908" s="49">
        <v>41</v>
      </c>
      <c r="F908" s="50">
        <v>58</v>
      </c>
      <c r="G908" s="36">
        <v>168</v>
      </c>
      <c r="H908" s="36">
        <v>813</v>
      </c>
      <c r="I908" s="36">
        <v>10</v>
      </c>
      <c r="J908" s="36">
        <f t="shared" ref="J908:J917" si="131">H908+I908</f>
        <v>823</v>
      </c>
      <c r="K908" s="36">
        <v>203</v>
      </c>
      <c r="L908" s="32">
        <f t="shared" ref="L908:L918" si="132">K908/J908</f>
        <v>0.24665856622114216</v>
      </c>
    </row>
    <row r="909" spans="1:12" x14ac:dyDescent="0.3">
      <c r="A909" s="41" t="s">
        <v>566</v>
      </c>
      <c r="B909" s="36">
        <v>124</v>
      </c>
      <c r="C909" s="48">
        <v>72</v>
      </c>
      <c r="D909" s="49">
        <v>15</v>
      </c>
      <c r="E909" s="49">
        <v>36</v>
      </c>
      <c r="F909" s="50">
        <v>20</v>
      </c>
      <c r="G909" s="36">
        <v>133</v>
      </c>
      <c r="H909" s="36">
        <v>771</v>
      </c>
      <c r="I909" s="36">
        <v>6</v>
      </c>
      <c r="J909" s="36">
        <f t="shared" si="131"/>
        <v>777</v>
      </c>
      <c r="K909" s="36">
        <v>157</v>
      </c>
      <c r="L909" s="32">
        <f t="shared" si="132"/>
        <v>0.20205920205920205</v>
      </c>
    </row>
    <row r="910" spans="1:12" x14ac:dyDescent="0.3">
      <c r="A910" s="41" t="s">
        <v>567</v>
      </c>
      <c r="B910" s="36">
        <v>171</v>
      </c>
      <c r="C910" s="48">
        <v>81</v>
      </c>
      <c r="D910" s="49">
        <v>11</v>
      </c>
      <c r="E910" s="49">
        <v>39</v>
      </c>
      <c r="F910" s="50">
        <v>44</v>
      </c>
      <c r="G910" s="36">
        <v>167</v>
      </c>
      <c r="H910" s="36">
        <v>770</v>
      </c>
      <c r="I910" s="36">
        <v>6</v>
      </c>
      <c r="J910" s="36">
        <f t="shared" si="131"/>
        <v>776</v>
      </c>
      <c r="K910" s="36">
        <v>188</v>
      </c>
      <c r="L910" s="32">
        <f t="shared" si="132"/>
        <v>0.2422680412371134</v>
      </c>
    </row>
    <row r="911" spans="1:12" x14ac:dyDescent="0.3">
      <c r="A911" s="41" t="s">
        <v>568</v>
      </c>
      <c r="B911" s="36">
        <v>189</v>
      </c>
      <c r="C911" s="48">
        <v>100</v>
      </c>
      <c r="D911" s="49">
        <v>8</v>
      </c>
      <c r="E911" s="49">
        <v>37</v>
      </c>
      <c r="F911" s="50">
        <v>58</v>
      </c>
      <c r="G911" s="36">
        <v>197</v>
      </c>
      <c r="H911" s="36">
        <v>731</v>
      </c>
      <c r="I911" s="36">
        <v>6</v>
      </c>
      <c r="J911" s="36">
        <f t="shared" si="131"/>
        <v>737</v>
      </c>
      <c r="K911" s="36">
        <v>225</v>
      </c>
      <c r="L911" s="32">
        <f t="shared" si="132"/>
        <v>0.30529172320217096</v>
      </c>
    </row>
    <row r="912" spans="1:12" x14ac:dyDescent="0.3">
      <c r="A912" s="41" t="s">
        <v>569</v>
      </c>
      <c r="B912" s="36">
        <v>162</v>
      </c>
      <c r="C912" s="48">
        <v>100</v>
      </c>
      <c r="D912" s="49">
        <v>3</v>
      </c>
      <c r="E912" s="49">
        <v>22</v>
      </c>
      <c r="F912" s="50">
        <v>47</v>
      </c>
      <c r="G912" s="36">
        <v>164</v>
      </c>
      <c r="H912" s="36">
        <v>631</v>
      </c>
      <c r="I912" s="36">
        <v>3</v>
      </c>
      <c r="J912" s="36">
        <f t="shared" si="131"/>
        <v>634</v>
      </c>
      <c r="K912" s="36">
        <v>187</v>
      </c>
      <c r="L912" s="32">
        <f t="shared" si="132"/>
        <v>0.29495268138801262</v>
      </c>
    </row>
    <row r="913" spans="1:12" x14ac:dyDescent="0.3">
      <c r="A913" s="41" t="s">
        <v>570</v>
      </c>
      <c r="B913" s="36">
        <v>204</v>
      </c>
      <c r="C913" s="48">
        <v>149</v>
      </c>
      <c r="D913" s="49">
        <v>15</v>
      </c>
      <c r="E913" s="49">
        <v>24</v>
      </c>
      <c r="F913" s="50">
        <v>33</v>
      </c>
      <c r="G913" s="36">
        <v>208</v>
      </c>
      <c r="H913" s="36">
        <v>757</v>
      </c>
      <c r="I913" s="36">
        <v>9</v>
      </c>
      <c r="J913" s="36">
        <f t="shared" si="131"/>
        <v>766</v>
      </c>
      <c r="K913" s="36">
        <v>238</v>
      </c>
      <c r="L913" s="32">
        <f t="shared" si="132"/>
        <v>0.31070496083550914</v>
      </c>
    </row>
    <row r="914" spans="1:12" x14ac:dyDescent="0.3">
      <c r="A914" s="41" t="s">
        <v>571</v>
      </c>
      <c r="B914" s="36">
        <v>158</v>
      </c>
      <c r="C914" s="48">
        <v>85</v>
      </c>
      <c r="D914" s="49">
        <v>13</v>
      </c>
      <c r="E914" s="49">
        <v>29</v>
      </c>
      <c r="F914" s="50">
        <v>46</v>
      </c>
      <c r="G914" s="36">
        <v>158</v>
      </c>
      <c r="H914" s="36">
        <v>784</v>
      </c>
      <c r="I914" s="36">
        <v>7</v>
      </c>
      <c r="J914" s="36">
        <f t="shared" si="131"/>
        <v>791</v>
      </c>
      <c r="K914" s="36">
        <v>190</v>
      </c>
      <c r="L914" s="32">
        <f t="shared" si="132"/>
        <v>0.24020227560050569</v>
      </c>
    </row>
    <row r="915" spans="1:12" x14ac:dyDescent="0.3">
      <c r="A915" s="41" t="s">
        <v>572</v>
      </c>
      <c r="B915" s="36">
        <v>130</v>
      </c>
      <c r="C915" s="48">
        <v>88</v>
      </c>
      <c r="D915" s="49">
        <v>11</v>
      </c>
      <c r="E915" s="49">
        <v>19</v>
      </c>
      <c r="F915" s="50">
        <v>26</v>
      </c>
      <c r="G915" s="36">
        <v>134</v>
      </c>
      <c r="H915" s="36">
        <v>573</v>
      </c>
      <c r="I915" s="36">
        <v>10</v>
      </c>
      <c r="J915" s="36">
        <f t="shared" si="131"/>
        <v>583</v>
      </c>
      <c r="K915" s="36">
        <v>157</v>
      </c>
      <c r="L915" s="32">
        <f t="shared" si="132"/>
        <v>0.26929674099485418</v>
      </c>
    </row>
    <row r="916" spans="1:12" x14ac:dyDescent="0.3">
      <c r="A916" s="27" t="s">
        <v>573</v>
      </c>
      <c r="B916" s="36">
        <v>139</v>
      </c>
      <c r="C916" s="48">
        <v>91</v>
      </c>
      <c r="D916" s="49">
        <v>15</v>
      </c>
      <c r="E916" s="49">
        <v>25</v>
      </c>
      <c r="F916" s="50">
        <v>19</v>
      </c>
      <c r="G916" s="36">
        <v>134</v>
      </c>
      <c r="H916" s="36">
        <v>625</v>
      </c>
      <c r="I916" s="36">
        <v>2</v>
      </c>
      <c r="J916" s="36">
        <f t="shared" si="131"/>
        <v>627</v>
      </c>
      <c r="K916" s="36">
        <v>165</v>
      </c>
      <c r="L916" s="32">
        <f t="shared" si="132"/>
        <v>0.26315789473684209</v>
      </c>
    </row>
    <row r="917" spans="1:12" x14ac:dyDescent="0.3">
      <c r="A917" s="28" t="s">
        <v>574</v>
      </c>
      <c r="B917" s="37">
        <v>107</v>
      </c>
      <c r="C917" s="51">
        <v>80</v>
      </c>
      <c r="D917" s="52">
        <v>6</v>
      </c>
      <c r="E917" s="52">
        <v>16</v>
      </c>
      <c r="F917" s="53">
        <v>14</v>
      </c>
      <c r="G917" s="37">
        <v>108</v>
      </c>
      <c r="H917" s="37">
        <v>383</v>
      </c>
      <c r="I917" s="37">
        <v>7</v>
      </c>
      <c r="J917" s="37">
        <f t="shared" si="131"/>
        <v>390</v>
      </c>
      <c r="K917" s="37">
        <v>125</v>
      </c>
      <c r="L917" s="33">
        <f t="shared" si="132"/>
        <v>0.32051282051282054</v>
      </c>
    </row>
    <row r="918" spans="1:12" x14ac:dyDescent="0.3">
      <c r="A918" s="29" t="s">
        <v>42</v>
      </c>
      <c r="B918" s="30">
        <f t="shared" ref="B918:K918" si="133">SUM(B907:B917)</f>
        <v>1707</v>
      </c>
      <c r="C918" s="30">
        <f t="shared" si="133"/>
        <v>1020</v>
      </c>
      <c r="D918" s="30">
        <f t="shared" si="133"/>
        <v>114</v>
      </c>
      <c r="E918" s="30">
        <f t="shared" si="133"/>
        <v>316</v>
      </c>
      <c r="F918" s="30">
        <f t="shared" si="133"/>
        <v>416</v>
      </c>
      <c r="G918" s="30">
        <f t="shared" si="133"/>
        <v>1722</v>
      </c>
      <c r="H918" s="30">
        <f t="shared" si="133"/>
        <v>7476</v>
      </c>
      <c r="I918" s="30">
        <f t="shared" si="133"/>
        <v>72</v>
      </c>
      <c r="J918" s="30">
        <f t="shared" si="133"/>
        <v>7548</v>
      </c>
      <c r="K918" s="30">
        <f t="shared" si="133"/>
        <v>2029</v>
      </c>
      <c r="L918" s="34">
        <f t="shared" si="132"/>
        <v>0.26881293057763644</v>
      </c>
    </row>
    <row r="919" spans="1:12" ht="14.4" thickBot="1" x14ac:dyDescent="0.35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</row>
    <row r="920" spans="1:12" ht="14.4" thickBot="1" x14ac:dyDescent="0.35">
      <c r="A920" s="87" t="s">
        <v>575</v>
      </c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88"/>
    </row>
    <row r="921" spans="1:12" x14ac:dyDescent="0.3">
      <c r="A921" s="40" t="s">
        <v>576</v>
      </c>
      <c r="B921" s="35">
        <v>57</v>
      </c>
      <c r="C921" s="45">
        <v>21</v>
      </c>
      <c r="D921" s="46">
        <v>21</v>
      </c>
      <c r="E921" s="46">
        <v>13</v>
      </c>
      <c r="F921" s="47">
        <v>8</v>
      </c>
      <c r="G921" s="35">
        <v>56</v>
      </c>
      <c r="H921" s="35">
        <v>554</v>
      </c>
      <c r="I921" s="35">
        <v>5</v>
      </c>
      <c r="J921" s="35">
        <f>H921+I921</f>
        <v>559</v>
      </c>
      <c r="K921" s="35">
        <v>65</v>
      </c>
      <c r="L921" s="31">
        <f>K921/J921</f>
        <v>0.11627906976744186</v>
      </c>
    </row>
    <row r="922" spans="1:12" x14ac:dyDescent="0.3">
      <c r="A922" s="41" t="s">
        <v>577</v>
      </c>
      <c r="B922" s="36">
        <v>60</v>
      </c>
      <c r="C922" s="48">
        <v>33</v>
      </c>
      <c r="D922" s="49">
        <v>10</v>
      </c>
      <c r="E922" s="49">
        <v>12</v>
      </c>
      <c r="F922" s="50">
        <v>16</v>
      </c>
      <c r="G922" s="36">
        <v>61</v>
      </c>
      <c r="H922" s="36">
        <v>649</v>
      </c>
      <c r="I922" s="36">
        <v>3</v>
      </c>
      <c r="J922" s="36">
        <f t="shared" ref="J922:J953" si="134">H922+I922</f>
        <v>652</v>
      </c>
      <c r="K922" s="36">
        <v>81</v>
      </c>
      <c r="L922" s="32">
        <f t="shared" ref="L922:L954" si="135">K922/J922</f>
        <v>0.12423312883435583</v>
      </c>
    </row>
    <row r="923" spans="1:12" x14ac:dyDescent="0.3">
      <c r="A923" s="41" t="s">
        <v>578</v>
      </c>
      <c r="B923" s="36">
        <v>98</v>
      </c>
      <c r="C923" s="48">
        <v>53</v>
      </c>
      <c r="D923" s="49">
        <v>18</v>
      </c>
      <c r="E923" s="49">
        <v>26</v>
      </c>
      <c r="F923" s="50">
        <v>15</v>
      </c>
      <c r="G923" s="36">
        <v>106</v>
      </c>
      <c r="H923" s="36">
        <v>794</v>
      </c>
      <c r="I923" s="36">
        <v>2</v>
      </c>
      <c r="J923" s="36">
        <f t="shared" si="134"/>
        <v>796</v>
      </c>
      <c r="K923" s="36">
        <v>122</v>
      </c>
      <c r="L923" s="32">
        <f t="shared" si="135"/>
        <v>0.15326633165829145</v>
      </c>
    </row>
    <row r="924" spans="1:12" x14ac:dyDescent="0.3">
      <c r="A924" s="41" t="s">
        <v>579</v>
      </c>
      <c r="B924" s="36">
        <v>57</v>
      </c>
      <c r="C924" s="48">
        <v>25</v>
      </c>
      <c r="D924" s="49">
        <v>14</v>
      </c>
      <c r="E924" s="49">
        <v>10</v>
      </c>
      <c r="F924" s="50">
        <v>11</v>
      </c>
      <c r="G924" s="36">
        <v>56</v>
      </c>
      <c r="H924" s="36">
        <v>624</v>
      </c>
      <c r="I924" s="36">
        <v>2</v>
      </c>
      <c r="J924" s="36">
        <f t="shared" si="134"/>
        <v>626</v>
      </c>
      <c r="K924" s="36">
        <v>73</v>
      </c>
      <c r="L924" s="32">
        <f t="shared" si="135"/>
        <v>0.11661341853035144</v>
      </c>
    </row>
    <row r="925" spans="1:12" x14ac:dyDescent="0.3">
      <c r="A925" s="41" t="s">
        <v>580</v>
      </c>
      <c r="B925" s="36">
        <v>60</v>
      </c>
      <c r="C925" s="48">
        <v>29</v>
      </c>
      <c r="D925" s="49">
        <v>12</v>
      </c>
      <c r="E925" s="49">
        <v>16</v>
      </c>
      <c r="F925" s="50">
        <v>12</v>
      </c>
      <c r="G925" s="36">
        <v>59</v>
      </c>
      <c r="H925" s="36">
        <v>491</v>
      </c>
      <c r="I925" s="36">
        <v>2</v>
      </c>
      <c r="J925" s="36">
        <f t="shared" si="134"/>
        <v>493</v>
      </c>
      <c r="K925" s="36">
        <v>79</v>
      </c>
      <c r="L925" s="32">
        <f t="shared" si="135"/>
        <v>0.16024340770791076</v>
      </c>
    </row>
    <row r="926" spans="1:12" x14ac:dyDescent="0.3">
      <c r="A926" s="41" t="s">
        <v>581</v>
      </c>
      <c r="B926" s="36">
        <v>101</v>
      </c>
      <c r="C926" s="48">
        <v>41</v>
      </c>
      <c r="D926" s="49">
        <v>24</v>
      </c>
      <c r="E926" s="49">
        <v>31</v>
      </c>
      <c r="F926" s="50">
        <v>16</v>
      </c>
      <c r="G926" s="36">
        <v>104</v>
      </c>
      <c r="H926" s="36">
        <v>875</v>
      </c>
      <c r="I926" s="36">
        <v>1</v>
      </c>
      <c r="J926" s="36">
        <f t="shared" si="134"/>
        <v>876</v>
      </c>
      <c r="K926" s="36">
        <v>121</v>
      </c>
      <c r="L926" s="32">
        <f t="shared" si="135"/>
        <v>0.13812785388127855</v>
      </c>
    </row>
    <row r="927" spans="1:12" x14ac:dyDescent="0.3">
      <c r="A927" s="41" t="s">
        <v>582</v>
      </c>
      <c r="B927" s="36">
        <v>67</v>
      </c>
      <c r="C927" s="48">
        <v>35</v>
      </c>
      <c r="D927" s="49">
        <v>11</v>
      </c>
      <c r="E927" s="49">
        <v>9</v>
      </c>
      <c r="F927" s="50">
        <v>18</v>
      </c>
      <c r="G927" s="36">
        <v>66</v>
      </c>
      <c r="H927" s="36">
        <v>569</v>
      </c>
      <c r="I927" s="36">
        <v>1</v>
      </c>
      <c r="J927" s="36">
        <f t="shared" si="134"/>
        <v>570</v>
      </c>
      <c r="K927" s="36">
        <v>82</v>
      </c>
      <c r="L927" s="32">
        <f t="shared" si="135"/>
        <v>0.14385964912280702</v>
      </c>
    </row>
    <row r="928" spans="1:12" x14ac:dyDescent="0.3">
      <c r="A928" s="41" t="s">
        <v>583</v>
      </c>
      <c r="B928" s="36">
        <v>142</v>
      </c>
      <c r="C928" s="48">
        <v>61</v>
      </c>
      <c r="D928" s="49">
        <v>39</v>
      </c>
      <c r="E928" s="49">
        <v>28</v>
      </c>
      <c r="F928" s="50">
        <v>30</v>
      </c>
      <c r="G928" s="36">
        <v>144</v>
      </c>
      <c r="H928" s="36">
        <v>957</v>
      </c>
      <c r="I928" s="36">
        <v>3</v>
      </c>
      <c r="J928" s="36">
        <f t="shared" si="134"/>
        <v>960</v>
      </c>
      <c r="K928" s="36">
        <v>179</v>
      </c>
      <c r="L928" s="32">
        <f t="shared" si="135"/>
        <v>0.18645833333333334</v>
      </c>
    </row>
    <row r="929" spans="1:12" x14ac:dyDescent="0.3">
      <c r="A929" s="41" t="s">
        <v>584</v>
      </c>
      <c r="B929" s="36">
        <v>128</v>
      </c>
      <c r="C929" s="48">
        <v>52</v>
      </c>
      <c r="D929" s="49">
        <v>39</v>
      </c>
      <c r="E929" s="49">
        <v>34</v>
      </c>
      <c r="F929" s="50">
        <v>24</v>
      </c>
      <c r="G929" s="36">
        <v>133</v>
      </c>
      <c r="H929" s="36">
        <v>984</v>
      </c>
      <c r="I929" s="36">
        <v>4</v>
      </c>
      <c r="J929" s="36">
        <f t="shared" si="134"/>
        <v>988</v>
      </c>
      <c r="K929" s="36">
        <v>176</v>
      </c>
      <c r="L929" s="32">
        <f t="shared" si="135"/>
        <v>0.17813765182186234</v>
      </c>
    </row>
    <row r="930" spans="1:12" x14ac:dyDescent="0.3">
      <c r="A930" s="27" t="s">
        <v>585</v>
      </c>
      <c r="B930" s="36">
        <v>61</v>
      </c>
      <c r="C930" s="48">
        <v>32</v>
      </c>
      <c r="D930" s="49">
        <v>13</v>
      </c>
      <c r="E930" s="49">
        <v>12</v>
      </c>
      <c r="F930" s="50">
        <v>10</v>
      </c>
      <c r="G930" s="36">
        <v>60</v>
      </c>
      <c r="H930" s="36">
        <v>464</v>
      </c>
      <c r="I930" s="36">
        <v>5</v>
      </c>
      <c r="J930" s="36">
        <f t="shared" si="134"/>
        <v>469</v>
      </c>
      <c r="K930" s="36">
        <v>71</v>
      </c>
      <c r="L930" s="32">
        <f t="shared" si="135"/>
        <v>0.1513859275053305</v>
      </c>
    </row>
    <row r="931" spans="1:12" x14ac:dyDescent="0.3">
      <c r="A931" s="27" t="s">
        <v>586</v>
      </c>
      <c r="B931" s="36">
        <v>150</v>
      </c>
      <c r="C931" s="48">
        <v>62</v>
      </c>
      <c r="D931" s="49">
        <v>28</v>
      </c>
      <c r="E931" s="49">
        <v>36</v>
      </c>
      <c r="F931" s="50">
        <v>38</v>
      </c>
      <c r="G931" s="36">
        <v>161</v>
      </c>
      <c r="H931" s="36">
        <v>883</v>
      </c>
      <c r="I931" s="36">
        <v>6</v>
      </c>
      <c r="J931" s="36">
        <f t="shared" si="134"/>
        <v>889</v>
      </c>
      <c r="K931" s="36">
        <v>198</v>
      </c>
      <c r="L931" s="32">
        <f t="shared" si="135"/>
        <v>0.22272215973003376</v>
      </c>
    </row>
    <row r="932" spans="1:12" x14ac:dyDescent="0.3">
      <c r="A932" s="27" t="s">
        <v>587</v>
      </c>
      <c r="B932" s="36">
        <v>54</v>
      </c>
      <c r="C932" s="48">
        <v>33</v>
      </c>
      <c r="D932" s="49">
        <v>9</v>
      </c>
      <c r="E932" s="49">
        <v>9</v>
      </c>
      <c r="F932" s="50">
        <v>8</v>
      </c>
      <c r="G932" s="36">
        <v>58</v>
      </c>
      <c r="H932" s="36">
        <v>335</v>
      </c>
      <c r="I932" s="36">
        <v>5</v>
      </c>
      <c r="J932" s="36">
        <f t="shared" si="134"/>
        <v>340</v>
      </c>
      <c r="K932" s="36">
        <v>71</v>
      </c>
      <c r="L932" s="32">
        <f t="shared" si="135"/>
        <v>0.20882352941176471</v>
      </c>
    </row>
    <row r="933" spans="1:12" x14ac:dyDescent="0.3">
      <c r="A933" s="27" t="s">
        <v>588</v>
      </c>
      <c r="B933" s="36">
        <v>97</v>
      </c>
      <c r="C933" s="48">
        <v>35</v>
      </c>
      <c r="D933" s="49">
        <v>8</v>
      </c>
      <c r="E933" s="49">
        <v>39</v>
      </c>
      <c r="F933" s="50">
        <v>20</v>
      </c>
      <c r="G933" s="36">
        <v>95</v>
      </c>
      <c r="H933" s="36">
        <v>615</v>
      </c>
      <c r="I933" s="36">
        <v>2</v>
      </c>
      <c r="J933" s="36">
        <f t="shared" si="134"/>
        <v>617</v>
      </c>
      <c r="K933" s="36">
        <v>122</v>
      </c>
      <c r="L933" s="32">
        <f t="shared" si="135"/>
        <v>0.19773095623987033</v>
      </c>
    </row>
    <row r="934" spans="1:12" x14ac:dyDescent="0.3">
      <c r="A934" s="27" t="s">
        <v>589</v>
      </c>
      <c r="B934" s="36">
        <v>92</v>
      </c>
      <c r="C934" s="48">
        <v>33</v>
      </c>
      <c r="D934" s="49">
        <v>12</v>
      </c>
      <c r="E934" s="49">
        <v>25</v>
      </c>
      <c r="F934" s="50">
        <v>21</v>
      </c>
      <c r="G934" s="36">
        <v>91</v>
      </c>
      <c r="H934" s="36">
        <v>615</v>
      </c>
      <c r="I934" s="36">
        <v>6</v>
      </c>
      <c r="J934" s="36">
        <f t="shared" si="134"/>
        <v>621</v>
      </c>
      <c r="K934" s="36">
        <v>108</v>
      </c>
      <c r="L934" s="32">
        <f t="shared" si="135"/>
        <v>0.17391304347826086</v>
      </c>
    </row>
    <row r="935" spans="1:12" x14ac:dyDescent="0.3">
      <c r="A935" s="27" t="s">
        <v>590</v>
      </c>
      <c r="B935" s="36">
        <v>75</v>
      </c>
      <c r="C935" s="48">
        <v>31</v>
      </c>
      <c r="D935" s="49">
        <v>16</v>
      </c>
      <c r="E935" s="49">
        <v>19</v>
      </c>
      <c r="F935" s="50">
        <v>11</v>
      </c>
      <c r="G935" s="36">
        <v>74</v>
      </c>
      <c r="H935" s="36">
        <v>532</v>
      </c>
      <c r="I935" s="36">
        <v>7</v>
      </c>
      <c r="J935" s="36">
        <f t="shared" si="134"/>
        <v>539</v>
      </c>
      <c r="K935" s="36">
        <v>99</v>
      </c>
      <c r="L935" s="32">
        <f t="shared" si="135"/>
        <v>0.18367346938775511</v>
      </c>
    </row>
    <row r="936" spans="1:12" x14ac:dyDescent="0.3">
      <c r="A936" s="27" t="s">
        <v>591</v>
      </c>
      <c r="B936" s="36">
        <v>96</v>
      </c>
      <c r="C936" s="48">
        <v>34</v>
      </c>
      <c r="D936" s="49">
        <v>15</v>
      </c>
      <c r="E936" s="49">
        <v>26</v>
      </c>
      <c r="F936" s="50">
        <v>19</v>
      </c>
      <c r="G936" s="36">
        <v>94</v>
      </c>
      <c r="H936" s="36">
        <v>651</v>
      </c>
      <c r="I936" s="36">
        <v>4</v>
      </c>
      <c r="J936" s="36">
        <f t="shared" si="134"/>
        <v>655</v>
      </c>
      <c r="K936" s="36">
        <v>106</v>
      </c>
      <c r="L936" s="32">
        <f t="shared" si="135"/>
        <v>0.16183206106870229</v>
      </c>
    </row>
    <row r="937" spans="1:12" x14ac:dyDescent="0.3">
      <c r="A937" s="27" t="s">
        <v>592</v>
      </c>
      <c r="B937" s="36">
        <v>123</v>
      </c>
      <c r="C937" s="48">
        <v>49</v>
      </c>
      <c r="D937" s="49">
        <v>18</v>
      </c>
      <c r="E937" s="49">
        <v>32</v>
      </c>
      <c r="F937" s="50">
        <v>29</v>
      </c>
      <c r="G937" s="36">
        <v>123</v>
      </c>
      <c r="H937" s="36">
        <v>815</v>
      </c>
      <c r="I937" s="36">
        <v>6</v>
      </c>
      <c r="J937" s="36">
        <f t="shared" si="134"/>
        <v>821</v>
      </c>
      <c r="K937" s="36">
        <v>158</v>
      </c>
      <c r="L937" s="32">
        <f t="shared" si="135"/>
        <v>0.19244823386114496</v>
      </c>
    </row>
    <row r="938" spans="1:12" x14ac:dyDescent="0.3">
      <c r="A938" s="27" t="s">
        <v>593</v>
      </c>
      <c r="B938" s="36">
        <v>66</v>
      </c>
      <c r="C938" s="48">
        <v>34</v>
      </c>
      <c r="D938" s="49">
        <v>12</v>
      </c>
      <c r="E938" s="49">
        <v>13</v>
      </c>
      <c r="F938" s="50">
        <v>11</v>
      </c>
      <c r="G938" s="36">
        <v>68</v>
      </c>
      <c r="H938" s="36">
        <v>557</v>
      </c>
      <c r="I938" s="36">
        <v>3</v>
      </c>
      <c r="J938" s="36">
        <f t="shared" si="134"/>
        <v>560</v>
      </c>
      <c r="K938" s="36">
        <v>82</v>
      </c>
      <c r="L938" s="32">
        <f t="shared" si="135"/>
        <v>0.14642857142857144</v>
      </c>
    </row>
    <row r="939" spans="1:12" x14ac:dyDescent="0.3">
      <c r="A939" s="27" t="s">
        <v>594</v>
      </c>
      <c r="B939" s="36">
        <v>96</v>
      </c>
      <c r="C939" s="48">
        <v>40</v>
      </c>
      <c r="D939" s="49">
        <v>20</v>
      </c>
      <c r="E939" s="49">
        <v>29</v>
      </c>
      <c r="F939" s="50">
        <v>18</v>
      </c>
      <c r="G939" s="36">
        <v>97</v>
      </c>
      <c r="H939" s="36">
        <v>792</v>
      </c>
      <c r="I939" s="36">
        <v>12</v>
      </c>
      <c r="J939" s="36">
        <f t="shared" si="134"/>
        <v>804</v>
      </c>
      <c r="K939" s="36">
        <v>128</v>
      </c>
      <c r="L939" s="32">
        <f t="shared" si="135"/>
        <v>0.15920398009950248</v>
      </c>
    </row>
    <row r="940" spans="1:12" x14ac:dyDescent="0.3">
      <c r="A940" s="27" t="s">
        <v>595</v>
      </c>
      <c r="B940" s="36">
        <v>105</v>
      </c>
      <c r="C940" s="48">
        <v>41</v>
      </c>
      <c r="D940" s="49">
        <v>16</v>
      </c>
      <c r="E940" s="49">
        <v>30</v>
      </c>
      <c r="F940" s="50">
        <v>18</v>
      </c>
      <c r="G940" s="36">
        <v>107</v>
      </c>
      <c r="H940" s="36">
        <v>820</v>
      </c>
      <c r="I940" s="36">
        <v>3</v>
      </c>
      <c r="J940" s="36">
        <f t="shared" si="134"/>
        <v>823</v>
      </c>
      <c r="K940" s="36">
        <v>130</v>
      </c>
      <c r="L940" s="32">
        <f t="shared" si="135"/>
        <v>0.15795868772782504</v>
      </c>
    </row>
    <row r="941" spans="1:12" x14ac:dyDescent="0.3">
      <c r="A941" s="27" t="s">
        <v>596</v>
      </c>
      <c r="B941" s="36">
        <v>140</v>
      </c>
      <c r="C941" s="48">
        <v>54</v>
      </c>
      <c r="D941" s="49">
        <v>24</v>
      </c>
      <c r="E941" s="49">
        <v>42</v>
      </c>
      <c r="F941" s="50">
        <v>26</v>
      </c>
      <c r="G941" s="36">
        <v>146</v>
      </c>
      <c r="H941" s="36">
        <v>962</v>
      </c>
      <c r="I941" s="36">
        <v>4</v>
      </c>
      <c r="J941" s="36">
        <f t="shared" si="134"/>
        <v>966</v>
      </c>
      <c r="K941" s="36">
        <v>185</v>
      </c>
      <c r="L941" s="32">
        <f t="shared" si="135"/>
        <v>0.19151138716356109</v>
      </c>
    </row>
    <row r="942" spans="1:12" x14ac:dyDescent="0.3">
      <c r="A942" s="27" t="s">
        <v>597</v>
      </c>
      <c r="B942" s="36">
        <v>96</v>
      </c>
      <c r="C942" s="48">
        <v>35</v>
      </c>
      <c r="D942" s="49">
        <v>16</v>
      </c>
      <c r="E942" s="49">
        <v>23</v>
      </c>
      <c r="F942" s="50">
        <v>23</v>
      </c>
      <c r="G942" s="36">
        <v>95</v>
      </c>
      <c r="H942" s="36">
        <v>862</v>
      </c>
      <c r="I942" s="36">
        <v>3</v>
      </c>
      <c r="J942" s="36">
        <f t="shared" si="134"/>
        <v>865</v>
      </c>
      <c r="K942" s="36">
        <v>118</v>
      </c>
      <c r="L942" s="32">
        <f t="shared" si="135"/>
        <v>0.13641618497109825</v>
      </c>
    </row>
    <row r="943" spans="1:12" ht="14.4" thickBot="1" x14ac:dyDescent="0.35">
      <c r="A943" s="27" t="s">
        <v>598</v>
      </c>
      <c r="B943" s="36">
        <v>47</v>
      </c>
      <c r="C943" s="48">
        <v>15</v>
      </c>
      <c r="D943" s="49">
        <v>9</v>
      </c>
      <c r="E943" s="49">
        <v>17</v>
      </c>
      <c r="F943" s="50">
        <v>6</v>
      </c>
      <c r="G943" s="36">
        <v>47</v>
      </c>
      <c r="H943" s="36">
        <v>83</v>
      </c>
      <c r="I943" s="36">
        <v>0</v>
      </c>
      <c r="J943" s="36">
        <f t="shared" si="134"/>
        <v>83</v>
      </c>
      <c r="K943" s="36">
        <v>57</v>
      </c>
      <c r="L943" s="32">
        <f t="shared" si="135"/>
        <v>0.68674698795180722</v>
      </c>
    </row>
    <row r="944" spans="1:12" ht="14.4" thickBot="1" x14ac:dyDescent="0.35">
      <c r="A944" s="87" t="s">
        <v>737</v>
      </c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88"/>
    </row>
    <row r="945" spans="1:12" x14ac:dyDescent="0.3">
      <c r="A945" s="27" t="s">
        <v>599</v>
      </c>
      <c r="B945" s="36">
        <v>82</v>
      </c>
      <c r="C945" s="48">
        <v>31</v>
      </c>
      <c r="D945" s="49">
        <v>11</v>
      </c>
      <c r="E945" s="49">
        <v>33</v>
      </c>
      <c r="F945" s="50">
        <v>13</v>
      </c>
      <c r="G945" s="36">
        <v>79</v>
      </c>
      <c r="H945" s="36">
        <v>719</v>
      </c>
      <c r="I945" s="36">
        <v>5</v>
      </c>
      <c r="J945" s="36">
        <f t="shared" si="134"/>
        <v>724</v>
      </c>
      <c r="K945" s="36">
        <v>107</v>
      </c>
      <c r="L945" s="32">
        <f t="shared" si="135"/>
        <v>0.1477900552486188</v>
      </c>
    </row>
    <row r="946" spans="1:12" x14ac:dyDescent="0.3">
      <c r="A946" s="27" t="s">
        <v>600</v>
      </c>
      <c r="B946" s="36">
        <v>99</v>
      </c>
      <c r="C946" s="48">
        <v>55</v>
      </c>
      <c r="D946" s="49">
        <v>6</v>
      </c>
      <c r="E946" s="49">
        <v>39</v>
      </c>
      <c r="F946" s="50">
        <v>14</v>
      </c>
      <c r="G946" s="36">
        <v>99</v>
      </c>
      <c r="H946" s="36">
        <v>569</v>
      </c>
      <c r="I946" s="36">
        <v>3</v>
      </c>
      <c r="J946" s="36">
        <f t="shared" si="134"/>
        <v>572</v>
      </c>
      <c r="K946" s="36">
        <v>137</v>
      </c>
      <c r="L946" s="32">
        <f t="shared" si="135"/>
        <v>0.2395104895104895</v>
      </c>
    </row>
    <row r="947" spans="1:12" x14ac:dyDescent="0.3">
      <c r="A947" s="27" t="s">
        <v>718</v>
      </c>
      <c r="B947" s="36">
        <v>86</v>
      </c>
      <c r="C947" s="48">
        <v>28</v>
      </c>
      <c r="D947" s="49">
        <v>34</v>
      </c>
      <c r="E947" s="49">
        <v>19</v>
      </c>
      <c r="F947" s="50">
        <v>16</v>
      </c>
      <c r="G947" s="36">
        <v>88</v>
      </c>
      <c r="H947" s="36">
        <v>880</v>
      </c>
      <c r="I947" s="36">
        <v>8</v>
      </c>
      <c r="J947" s="36">
        <f t="shared" si="134"/>
        <v>888</v>
      </c>
      <c r="K947" s="36">
        <v>107</v>
      </c>
      <c r="L947" s="32">
        <f t="shared" si="135"/>
        <v>0.1204954954954955</v>
      </c>
    </row>
    <row r="948" spans="1:12" x14ac:dyDescent="0.3">
      <c r="A948" s="27" t="s">
        <v>601</v>
      </c>
      <c r="B948" s="36">
        <v>31</v>
      </c>
      <c r="C948" s="48">
        <v>16</v>
      </c>
      <c r="D948" s="49">
        <v>4</v>
      </c>
      <c r="E948" s="49">
        <v>7</v>
      </c>
      <c r="F948" s="50">
        <v>6</v>
      </c>
      <c r="G948" s="36">
        <v>32</v>
      </c>
      <c r="H948" s="36">
        <v>223</v>
      </c>
      <c r="I948" s="36">
        <v>0</v>
      </c>
      <c r="J948" s="36">
        <f t="shared" si="134"/>
        <v>223</v>
      </c>
      <c r="K948" s="36">
        <v>42</v>
      </c>
      <c r="L948" s="32">
        <f t="shared" si="135"/>
        <v>0.18834080717488788</v>
      </c>
    </row>
    <row r="949" spans="1:12" x14ac:dyDescent="0.3">
      <c r="A949" s="27" t="s">
        <v>602</v>
      </c>
      <c r="B949" s="36">
        <v>50</v>
      </c>
      <c r="C949" s="48">
        <v>20</v>
      </c>
      <c r="D949" s="49">
        <v>11</v>
      </c>
      <c r="E949" s="49">
        <v>10</v>
      </c>
      <c r="F949" s="50">
        <v>7</v>
      </c>
      <c r="G949" s="36">
        <v>51</v>
      </c>
      <c r="H949" s="36">
        <v>349</v>
      </c>
      <c r="I949" s="36">
        <v>4</v>
      </c>
      <c r="J949" s="36">
        <f t="shared" si="134"/>
        <v>353</v>
      </c>
      <c r="K949" s="36">
        <v>64</v>
      </c>
      <c r="L949" s="32">
        <f t="shared" si="135"/>
        <v>0.18130311614730879</v>
      </c>
    </row>
    <row r="950" spans="1:12" x14ac:dyDescent="0.3">
      <c r="A950" s="27" t="s">
        <v>603</v>
      </c>
      <c r="B950" s="36">
        <v>39</v>
      </c>
      <c r="C950" s="48">
        <v>16</v>
      </c>
      <c r="D950" s="49">
        <v>6</v>
      </c>
      <c r="E950" s="49">
        <v>7</v>
      </c>
      <c r="F950" s="50">
        <v>4</v>
      </c>
      <c r="G950" s="36">
        <v>34</v>
      </c>
      <c r="H950" s="36">
        <v>216</v>
      </c>
      <c r="I950" s="36">
        <v>3</v>
      </c>
      <c r="J950" s="36">
        <f t="shared" si="134"/>
        <v>219</v>
      </c>
      <c r="K950" s="36">
        <v>51</v>
      </c>
      <c r="L950" s="32">
        <f t="shared" si="135"/>
        <v>0.23287671232876711</v>
      </c>
    </row>
    <row r="951" spans="1:12" x14ac:dyDescent="0.3">
      <c r="A951" s="27" t="s">
        <v>604</v>
      </c>
      <c r="B951" s="36">
        <v>35</v>
      </c>
      <c r="C951" s="48">
        <v>15</v>
      </c>
      <c r="D951" s="49">
        <v>11</v>
      </c>
      <c r="E951" s="49">
        <v>11</v>
      </c>
      <c r="F951" s="50">
        <v>4</v>
      </c>
      <c r="G951" s="36">
        <v>34</v>
      </c>
      <c r="H951" s="36">
        <v>161</v>
      </c>
      <c r="I951" s="36">
        <v>2</v>
      </c>
      <c r="J951" s="36">
        <f t="shared" si="134"/>
        <v>163</v>
      </c>
      <c r="K951" s="36">
        <v>48</v>
      </c>
      <c r="L951" s="32">
        <f t="shared" si="135"/>
        <v>0.29447852760736198</v>
      </c>
    </row>
    <row r="952" spans="1:12" x14ac:dyDescent="0.3">
      <c r="A952" s="27" t="s">
        <v>605</v>
      </c>
      <c r="B952" s="36">
        <v>87</v>
      </c>
      <c r="C952" s="48">
        <v>45</v>
      </c>
      <c r="D952" s="49">
        <v>9</v>
      </c>
      <c r="E952" s="49">
        <v>33</v>
      </c>
      <c r="F952" s="50">
        <v>17</v>
      </c>
      <c r="G952" s="36">
        <v>90</v>
      </c>
      <c r="H952" s="36">
        <v>384</v>
      </c>
      <c r="I952" s="36">
        <v>2</v>
      </c>
      <c r="J952" s="36">
        <f t="shared" si="134"/>
        <v>386</v>
      </c>
      <c r="K952" s="36">
        <v>114</v>
      </c>
      <c r="L952" s="32">
        <f t="shared" si="135"/>
        <v>0.29533678756476683</v>
      </c>
    </row>
    <row r="953" spans="1:12" x14ac:dyDescent="0.3">
      <c r="A953" s="28" t="s">
        <v>606</v>
      </c>
      <c r="B953" s="37">
        <v>24</v>
      </c>
      <c r="C953" s="51">
        <v>10</v>
      </c>
      <c r="D953" s="52">
        <v>7</v>
      </c>
      <c r="E953" s="52">
        <v>4</v>
      </c>
      <c r="F953" s="53">
        <v>4</v>
      </c>
      <c r="G953" s="37">
        <v>23</v>
      </c>
      <c r="H953" s="37">
        <v>182</v>
      </c>
      <c r="I953" s="37">
        <v>2</v>
      </c>
      <c r="J953" s="37">
        <f t="shared" si="134"/>
        <v>184</v>
      </c>
      <c r="K953" s="37">
        <v>29</v>
      </c>
      <c r="L953" s="33">
        <f t="shared" si="135"/>
        <v>0.15760869565217392</v>
      </c>
    </row>
    <row r="954" spans="1:12" x14ac:dyDescent="0.3">
      <c r="A954" s="29" t="s">
        <v>42</v>
      </c>
      <c r="B954" s="30">
        <f t="shared" ref="B954:K954" si="136">SUM(B921:B953)</f>
        <v>2601</v>
      </c>
      <c r="C954" s="30">
        <f t="shared" si="136"/>
        <v>1114</v>
      </c>
      <c r="D954" s="30">
        <f t="shared" si="136"/>
        <v>503</v>
      </c>
      <c r="E954" s="30">
        <f t="shared" si="136"/>
        <v>694</v>
      </c>
      <c r="F954" s="30">
        <f t="shared" si="136"/>
        <v>493</v>
      </c>
      <c r="G954" s="30">
        <f t="shared" si="136"/>
        <v>2631</v>
      </c>
      <c r="H954" s="30">
        <f t="shared" si="136"/>
        <v>19166</v>
      </c>
      <c r="I954" s="30">
        <f t="shared" si="136"/>
        <v>118</v>
      </c>
      <c r="J954" s="30">
        <f t="shared" si="136"/>
        <v>19284</v>
      </c>
      <c r="K954" s="30">
        <f t="shared" si="136"/>
        <v>3310</v>
      </c>
      <c r="L954" s="34">
        <f t="shared" si="135"/>
        <v>0.17164488695291433</v>
      </c>
    </row>
    <row r="955" spans="1:12" ht="14.4" thickBot="1" x14ac:dyDescent="0.35">
      <c r="A955" s="8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90"/>
    </row>
    <row r="956" spans="1:12" ht="14.4" thickBot="1" x14ac:dyDescent="0.35">
      <c r="A956" s="87" t="s">
        <v>607</v>
      </c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88"/>
    </row>
    <row r="957" spans="1:12" x14ac:dyDescent="0.3">
      <c r="A957" s="40">
        <v>1</v>
      </c>
      <c r="B957" s="35">
        <v>287</v>
      </c>
      <c r="C957" s="45">
        <v>114</v>
      </c>
      <c r="D957" s="46">
        <v>25</v>
      </c>
      <c r="E957" s="46">
        <v>103</v>
      </c>
      <c r="F957" s="47">
        <v>59</v>
      </c>
      <c r="G957" s="35">
        <v>294</v>
      </c>
      <c r="H957" s="35">
        <v>687</v>
      </c>
      <c r="I957" s="35">
        <v>24</v>
      </c>
      <c r="J957" s="35">
        <f>H957+I957</f>
        <v>711</v>
      </c>
      <c r="K957" s="35">
        <v>375</v>
      </c>
      <c r="L957" s="31">
        <f>K957/J957</f>
        <v>0.52742616033755274</v>
      </c>
    </row>
    <row r="958" spans="1:12" x14ac:dyDescent="0.3">
      <c r="A958" s="41">
        <v>2</v>
      </c>
      <c r="B958" s="36">
        <v>194</v>
      </c>
      <c r="C958" s="48">
        <v>80</v>
      </c>
      <c r="D958" s="49">
        <v>21</v>
      </c>
      <c r="E958" s="49">
        <v>72</v>
      </c>
      <c r="F958" s="50">
        <v>40</v>
      </c>
      <c r="G958" s="36">
        <v>197</v>
      </c>
      <c r="H958" s="36">
        <v>525</v>
      </c>
      <c r="I958" s="36">
        <v>23</v>
      </c>
      <c r="J958" s="36">
        <f t="shared" ref="J958:J962" si="137">H958+I958</f>
        <v>548</v>
      </c>
      <c r="K958" s="36">
        <v>282</v>
      </c>
      <c r="L958" s="32">
        <f t="shared" ref="L958:L963" si="138">K958/J958</f>
        <v>0.51459854014598538</v>
      </c>
    </row>
    <row r="959" spans="1:12" x14ac:dyDescent="0.3">
      <c r="A959" s="41">
        <v>3</v>
      </c>
      <c r="B959" s="36">
        <v>256</v>
      </c>
      <c r="C959" s="48">
        <v>103</v>
      </c>
      <c r="D959" s="49">
        <v>21</v>
      </c>
      <c r="E959" s="49">
        <v>80</v>
      </c>
      <c r="F959" s="50">
        <v>46</v>
      </c>
      <c r="G959" s="36">
        <v>251</v>
      </c>
      <c r="H959" s="36">
        <v>620</v>
      </c>
      <c r="I959" s="36">
        <v>21</v>
      </c>
      <c r="J959" s="36">
        <f t="shared" si="137"/>
        <v>641</v>
      </c>
      <c r="K959" s="36">
        <v>314</v>
      </c>
      <c r="L959" s="32">
        <f t="shared" si="138"/>
        <v>0.48985959438377535</v>
      </c>
    </row>
    <row r="960" spans="1:12" x14ac:dyDescent="0.3">
      <c r="A960" s="41">
        <v>4</v>
      </c>
      <c r="B960" s="36">
        <v>178</v>
      </c>
      <c r="C960" s="48">
        <v>66</v>
      </c>
      <c r="D960" s="49">
        <v>12</v>
      </c>
      <c r="E960" s="49">
        <v>68</v>
      </c>
      <c r="F960" s="50">
        <v>34</v>
      </c>
      <c r="G960" s="36">
        <v>174</v>
      </c>
      <c r="H960" s="36">
        <v>405</v>
      </c>
      <c r="I960" s="36">
        <v>13</v>
      </c>
      <c r="J960" s="36">
        <f t="shared" si="137"/>
        <v>418</v>
      </c>
      <c r="K960" s="36">
        <v>225</v>
      </c>
      <c r="L960" s="32">
        <f t="shared" si="138"/>
        <v>0.53827751196172247</v>
      </c>
    </row>
    <row r="961" spans="1:12" x14ac:dyDescent="0.3">
      <c r="A961" s="41">
        <v>5</v>
      </c>
      <c r="B961" s="36">
        <v>49</v>
      </c>
      <c r="C961" s="48">
        <v>12</v>
      </c>
      <c r="D961" s="49">
        <v>4</v>
      </c>
      <c r="E961" s="49">
        <v>14</v>
      </c>
      <c r="F961" s="50">
        <v>16</v>
      </c>
      <c r="G961" s="36">
        <v>49</v>
      </c>
      <c r="H961" s="36">
        <v>93</v>
      </c>
      <c r="I961" s="36">
        <v>0</v>
      </c>
      <c r="J961" s="36">
        <f t="shared" si="137"/>
        <v>93</v>
      </c>
      <c r="K961" s="36">
        <v>62</v>
      </c>
      <c r="L961" s="32">
        <f t="shared" si="138"/>
        <v>0.66666666666666663</v>
      </c>
    </row>
    <row r="962" spans="1:12" x14ac:dyDescent="0.3">
      <c r="A962" s="28">
        <v>6</v>
      </c>
      <c r="B962" s="37">
        <v>42</v>
      </c>
      <c r="C962" s="51">
        <v>5</v>
      </c>
      <c r="D962" s="52">
        <v>2</v>
      </c>
      <c r="E962" s="52">
        <v>17</v>
      </c>
      <c r="F962" s="53">
        <v>16</v>
      </c>
      <c r="G962" s="37">
        <v>42</v>
      </c>
      <c r="H962" s="37">
        <v>76</v>
      </c>
      <c r="I962" s="37">
        <v>3</v>
      </c>
      <c r="J962" s="37">
        <f t="shared" si="137"/>
        <v>79</v>
      </c>
      <c r="K962" s="37">
        <v>52</v>
      </c>
      <c r="L962" s="33">
        <f t="shared" si="138"/>
        <v>0.65822784810126578</v>
      </c>
    </row>
    <row r="963" spans="1:12" x14ac:dyDescent="0.3">
      <c r="A963" s="29" t="s">
        <v>42</v>
      </c>
      <c r="B963" s="30">
        <f t="shared" ref="B963:K963" si="139">SUM(B957:B962)</f>
        <v>1006</v>
      </c>
      <c r="C963" s="30">
        <f t="shared" si="139"/>
        <v>380</v>
      </c>
      <c r="D963" s="30">
        <f t="shared" si="139"/>
        <v>85</v>
      </c>
      <c r="E963" s="30">
        <f t="shared" si="139"/>
        <v>354</v>
      </c>
      <c r="F963" s="30">
        <f t="shared" si="139"/>
        <v>211</v>
      </c>
      <c r="G963" s="30">
        <f t="shared" si="139"/>
        <v>1007</v>
      </c>
      <c r="H963" s="30">
        <f t="shared" si="139"/>
        <v>2406</v>
      </c>
      <c r="I963" s="30">
        <f t="shared" si="139"/>
        <v>84</v>
      </c>
      <c r="J963" s="30">
        <f t="shared" si="139"/>
        <v>2490</v>
      </c>
      <c r="K963" s="30">
        <f t="shared" si="139"/>
        <v>1310</v>
      </c>
      <c r="L963" s="34">
        <f t="shared" si="138"/>
        <v>0.52610441767068272</v>
      </c>
    </row>
    <row r="964" spans="1:12" ht="14.4" thickBot="1" x14ac:dyDescent="0.35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</row>
    <row r="965" spans="1:12" ht="14.4" thickBot="1" x14ac:dyDescent="0.35">
      <c r="A965" s="87" t="s">
        <v>608</v>
      </c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88"/>
    </row>
    <row r="966" spans="1:12" x14ac:dyDescent="0.3">
      <c r="A966" s="40" t="s">
        <v>609</v>
      </c>
      <c r="B966" s="35">
        <v>134</v>
      </c>
      <c r="C966" s="45">
        <v>37</v>
      </c>
      <c r="D966" s="46">
        <v>30</v>
      </c>
      <c r="E966" s="46">
        <v>45</v>
      </c>
      <c r="F966" s="47">
        <v>19</v>
      </c>
      <c r="G966" s="35">
        <v>134</v>
      </c>
      <c r="H966" s="35">
        <v>696</v>
      </c>
      <c r="I966" s="35">
        <v>6</v>
      </c>
      <c r="J966" s="35">
        <f>H966+I966</f>
        <v>702</v>
      </c>
      <c r="K966" s="35">
        <v>159</v>
      </c>
      <c r="L966" s="31">
        <f>K966/J966</f>
        <v>0.2264957264957265</v>
      </c>
    </row>
    <row r="967" spans="1:12" x14ac:dyDescent="0.3">
      <c r="A967" s="41" t="s">
        <v>610</v>
      </c>
      <c r="B967" s="36">
        <v>148</v>
      </c>
      <c r="C967" s="48">
        <v>35</v>
      </c>
      <c r="D967" s="49">
        <v>39</v>
      </c>
      <c r="E967" s="49">
        <v>69</v>
      </c>
      <c r="F967" s="50">
        <v>20</v>
      </c>
      <c r="G967" s="36">
        <v>153</v>
      </c>
      <c r="H967" s="36">
        <v>918</v>
      </c>
      <c r="I967" s="36">
        <v>12</v>
      </c>
      <c r="J967" s="36">
        <f t="shared" ref="J967:J977" si="140">H967+I967</f>
        <v>930</v>
      </c>
      <c r="K967" s="36">
        <v>200</v>
      </c>
      <c r="L967" s="32">
        <f t="shared" ref="L967:L979" si="141">K967/J967</f>
        <v>0.21505376344086022</v>
      </c>
    </row>
    <row r="968" spans="1:12" x14ac:dyDescent="0.3">
      <c r="A968" s="41" t="s">
        <v>611</v>
      </c>
      <c r="B968" s="36">
        <v>89</v>
      </c>
      <c r="C968" s="48">
        <v>19</v>
      </c>
      <c r="D968" s="49">
        <v>19</v>
      </c>
      <c r="E968" s="49">
        <v>37</v>
      </c>
      <c r="F968" s="50">
        <v>15</v>
      </c>
      <c r="G968" s="36">
        <v>90</v>
      </c>
      <c r="H968" s="36">
        <v>566</v>
      </c>
      <c r="I968" s="36">
        <v>23</v>
      </c>
      <c r="J968" s="36">
        <f t="shared" si="140"/>
        <v>589</v>
      </c>
      <c r="K968" s="36">
        <v>106</v>
      </c>
      <c r="L968" s="32">
        <f t="shared" si="141"/>
        <v>0.17996604414261461</v>
      </c>
    </row>
    <row r="969" spans="1:12" x14ac:dyDescent="0.3">
      <c r="A969" s="41" t="s">
        <v>612</v>
      </c>
      <c r="B969" s="36">
        <v>123</v>
      </c>
      <c r="C969" s="48">
        <v>18</v>
      </c>
      <c r="D969" s="49">
        <v>23</v>
      </c>
      <c r="E969" s="49">
        <v>46</v>
      </c>
      <c r="F969" s="50">
        <v>26</v>
      </c>
      <c r="G969" s="36">
        <v>124</v>
      </c>
      <c r="H969" s="36">
        <v>638</v>
      </c>
      <c r="I969" s="36">
        <v>6</v>
      </c>
      <c r="J969" s="36">
        <f t="shared" si="140"/>
        <v>644</v>
      </c>
      <c r="K969" s="36">
        <v>147</v>
      </c>
      <c r="L969" s="32">
        <f t="shared" si="141"/>
        <v>0.22826086956521738</v>
      </c>
    </row>
    <row r="970" spans="1:12" x14ac:dyDescent="0.3">
      <c r="A970" s="41" t="s">
        <v>613</v>
      </c>
      <c r="B970" s="36">
        <v>33</v>
      </c>
      <c r="C970" s="48">
        <v>3</v>
      </c>
      <c r="D970" s="49">
        <v>1</v>
      </c>
      <c r="E970" s="49">
        <v>24</v>
      </c>
      <c r="F970" s="50">
        <v>2</v>
      </c>
      <c r="G970" s="36">
        <v>30</v>
      </c>
      <c r="H970" s="36">
        <v>64</v>
      </c>
      <c r="I970" s="36">
        <v>0</v>
      </c>
      <c r="J970" s="36">
        <f t="shared" si="140"/>
        <v>64</v>
      </c>
      <c r="K970" s="36">
        <v>37</v>
      </c>
      <c r="L970" s="32">
        <f t="shared" si="141"/>
        <v>0.578125</v>
      </c>
    </row>
    <row r="971" spans="1:12" x14ac:dyDescent="0.3">
      <c r="A971" s="41" t="s">
        <v>614</v>
      </c>
      <c r="B971" s="36">
        <v>92</v>
      </c>
      <c r="C971" s="48">
        <v>24</v>
      </c>
      <c r="D971" s="49">
        <v>10</v>
      </c>
      <c r="E971" s="49">
        <v>49</v>
      </c>
      <c r="F971" s="50">
        <v>15</v>
      </c>
      <c r="G971" s="36">
        <v>98</v>
      </c>
      <c r="H971" s="36">
        <v>445</v>
      </c>
      <c r="I971" s="36">
        <v>7</v>
      </c>
      <c r="J971" s="36">
        <f t="shared" si="140"/>
        <v>452</v>
      </c>
      <c r="K971" s="36">
        <v>118</v>
      </c>
      <c r="L971" s="32">
        <f t="shared" si="141"/>
        <v>0.26106194690265488</v>
      </c>
    </row>
    <row r="972" spans="1:12" x14ac:dyDescent="0.3">
      <c r="A972" s="41" t="s">
        <v>615</v>
      </c>
      <c r="B972" s="36">
        <v>65</v>
      </c>
      <c r="C972" s="48">
        <v>14</v>
      </c>
      <c r="D972" s="49">
        <v>14</v>
      </c>
      <c r="E972" s="49">
        <v>18</v>
      </c>
      <c r="F972" s="50">
        <v>14</v>
      </c>
      <c r="G972" s="36">
        <v>64</v>
      </c>
      <c r="H972" s="36">
        <v>211</v>
      </c>
      <c r="I972" s="36">
        <v>4</v>
      </c>
      <c r="J972" s="36">
        <f t="shared" si="140"/>
        <v>215</v>
      </c>
      <c r="K972" s="36">
        <v>81</v>
      </c>
      <c r="L972" s="32">
        <f t="shared" si="141"/>
        <v>0.37674418604651161</v>
      </c>
    </row>
    <row r="973" spans="1:12" x14ac:dyDescent="0.3">
      <c r="A973" s="41" t="s">
        <v>616</v>
      </c>
      <c r="B973" s="36">
        <v>24</v>
      </c>
      <c r="C973" s="48">
        <v>7</v>
      </c>
      <c r="D973" s="49">
        <v>9</v>
      </c>
      <c r="E973" s="49">
        <v>3</v>
      </c>
      <c r="F973" s="50">
        <v>9</v>
      </c>
      <c r="G973" s="36">
        <v>24</v>
      </c>
      <c r="H973" s="36">
        <v>117</v>
      </c>
      <c r="I973" s="36">
        <v>3</v>
      </c>
      <c r="J973" s="36">
        <f t="shared" si="140"/>
        <v>120</v>
      </c>
      <c r="K973" s="36">
        <v>36</v>
      </c>
      <c r="L973" s="32">
        <f t="shared" si="141"/>
        <v>0.3</v>
      </c>
    </row>
    <row r="974" spans="1:12" x14ac:dyDescent="0.3">
      <c r="A974" s="41" t="s">
        <v>617</v>
      </c>
      <c r="B974" s="36">
        <v>117</v>
      </c>
      <c r="C974" s="48">
        <v>46</v>
      </c>
      <c r="D974" s="49">
        <v>11</v>
      </c>
      <c r="E974" s="49">
        <v>27</v>
      </c>
      <c r="F974" s="50">
        <v>27</v>
      </c>
      <c r="G974" s="36">
        <v>113</v>
      </c>
      <c r="H974" s="36">
        <v>452</v>
      </c>
      <c r="I974" s="36">
        <v>1</v>
      </c>
      <c r="J974" s="36">
        <f t="shared" si="140"/>
        <v>453</v>
      </c>
      <c r="K974" s="36">
        <v>149</v>
      </c>
      <c r="L974" s="32">
        <f t="shared" si="141"/>
        <v>0.32891832229580575</v>
      </c>
    </row>
    <row r="975" spans="1:12" x14ac:dyDescent="0.3">
      <c r="A975" s="27" t="s">
        <v>618</v>
      </c>
      <c r="B975" s="36">
        <v>73</v>
      </c>
      <c r="C975" s="48">
        <v>27</v>
      </c>
      <c r="D975" s="49">
        <v>12</v>
      </c>
      <c r="E975" s="49">
        <v>16</v>
      </c>
      <c r="F975" s="50">
        <v>13</v>
      </c>
      <c r="G975" s="36">
        <v>70</v>
      </c>
      <c r="H975" s="36">
        <v>299</v>
      </c>
      <c r="I975" s="36">
        <v>1</v>
      </c>
      <c r="J975" s="36">
        <f t="shared" si="140"/>
        <v>300</v>
      </c>
      <c r="K975" s="36">
        <v>81</v>
      </c>
      <c r="L975" s="32">
        <f t="shared" si="141"/>
        <v>0.27</v>
      </c>
    </row>
    <row r="976" spans="1:12" x14ac:dyDescent="0.3">
      <c r="A976" s="27" t="s">
        <v>619</v>
      </c>
      <c r="B976" s="36">
        <v>14</v>
      </c>
      <c r="C976" s="48">
        <v>4</v>
      </c>
      <c r="D976" s="49">
        <v>6</v>
      </c>
      <c r="E976" s="49">
        <v>3</v>
      </c>
      <c r="F976" s="50">
        <v>0</v>
      </c>
      <c r="G976" s="36">
        <v>13</v>
      </c>
      <c r="H976" s="36">
        <v>78</v>
      </c>
      <c r="I976" s="36">
        <v>0</v>
      </c>
      <c r="J976" s="36">
        <f t="shared" si="140"/>
        <v>78</v>
      </c>
      <c r="K976" s="36">
        <v>14</v>
      </c>
      <c r="L976" s="32">
        <f t="shared" si="141"/>
        <v>0.17948717948717949</v>
      </c>
    </row>
    <row r="977" spans="1:12" x14ac:dyDescent="0.3">
      <c r="A977" s="27" t="s">
        <v>620</v>
      </c>
      <c r="B977" s="36">
        <v>20</v>
      </c>
      <c r="C977" s="48">
        <v>9</v>
      </c>
      <c r="D977" s="49">
        <v>5</v>
      </c>
      <c r="E977" s="49">
        <v>4</v>
      </c>
      <c r="F977" s="50">
        <v>1</v>
      </c>
      <c r="G977" s="36">
        <v>21</v>
      </c>
      <c r="H977" s="36">
        <v>26</v>
      </c>
      <c r="I977" s="36">
        <v>0</v>
      </c>
      <c r="J977" s="36">
        <f t="shared" si="140"/>
        <v>26</v>
      </c>
      <c r="K977" s="36">
        <v>21</v>
      </c>
      <c r="L977" s="32">
        <f t="shared" si="141"/>
        <v>0.80769230769230771</v>
      </c>
    </row>
    <row r="978" spans="1:12" x14ac:dyDescent="0.3">
      <c r="A978" s="28" t="s">
        <v>110</v>
      </c>
      <c r="B978" s="37">
        <v>38</v>
      </c>
      <c r="C978" s="51">
        <v>7</v>
      </c>
      <c r="D978" s="52">
        <v>6</v>
      </c>
      <c r="E978" s="52">
        <v>11</v>
      </c>
      <c r="F978" s="53">
        <v>9</v>
      </c>
      <c r="G978" s="37">
        <v>37</v>
      </c>
      <c r="H978" s="92"/>
      <c r="I978" s="92"/>
      <c r="J978" s="92"/>
      <c r="K978" s="37">
        <v>49</v>
      </c>
      <c r="L978" s="93"/>
    </row>
    <row r="979" spans="1:12" x14ac:dyDescent="0.3">
      <c r="A979" s="29" t="s">
        <v>42</v>
      </c>
      <c r="B979" s="30">
        <f t="shared" ref="B979:K979" si="142">SUM(B966:B978)</f>
        <v>970</v>
      </c>
      <c r="C979" s="30">
        <f t="shared" si="142"/>
        <v>250</v>
      </c>
      <c r="D979" s="30">
        <f t="shared" si="142"/>
        <v>185</v>
      </c>
      <c r="E979" s="30">
        <f t="shared" si="142"/>
        <v>352</v>
      </c>
      <c r="F979" s="30">
        <f t="shared" si="142"/>
        <v>170</v>
      </c>
      <c r="G979" s="30">
        <f t="shared" si="142"/>
        <v>971</v>
      </c>
      <c r="H979" s="30">
        <f t="shared" si="142"/>
        <v>4510</v>
      </c>
      <c r="I979" s="30">
        <f t="shared" si="142"/>
        <v>63</v>
      </c>
      <c r="J979" s="30">
        <f t="shared" si="142"/>
        <v>4573</v>
      </c>
      <c r="K979" s="30">
        <f t="shared" si="142"/>
        <v>1198</v>
      </c>
      <c r="L979" s="34">
        <f t="shared" si="141"/>
        <v>0.26197244697135358</v>
      </c>
    </row>
    <row r="980" spans="1:12" ht="14.4" thickBot="1" x14ac:dyDescent="0.35">
      <c r="A980" s="8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90"/>
    </row>
    <row r="981" spans="1:12" ht="14.4" thickBot="1" x14ac:dyDescent="0.35">
      <c r="A981" s="87" t="s">
        <v>621</v>
      </c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88"/>
    </row>
    <row r="982" spans="1:12" x14ac:dyDescent="0.3">
      <c r="A982" s="40">
        <v>1</v>
      </c>
      <c r="B982" s="35">
        <v>115</v>
      </c>
      <c r="C982" s="45">
        <v>42</v>
      </c>
      <c r="D982" s="46">
        <v>14</v>
      </c>
      <c r="E982" s="46">
        <v>46</v>
      </c>
      <c r="F982" s="47">
        <v>21</v>
      </c>
      <c r="G982" s="35">
        <v>118</v>
      </c>
      <c r="H982" s="35">
        <v>875</v>
      </c>
      <c r="I982" s="35">
        <v>3</v>
      </c>
      <c r="J982" s="35">
        <f>H982+I982</f>
        <v>878</v>
      </c>
      <c r="K982" s="35">
        <v>244</v>
      </c>
      <c r="L982" s="31">
        <f>K982/J982</f>
        <v>0.27790432801822323</v>
      </c>
    </row>
    <row r="983" spans="1:12" x14ac:dyDescent="0.3">
      <c r="A983" s="41">
        <v>2</v>
      </c>
      <c r="B983" s="36">
        <v>428</v>
      </c>
      <c r="C983" s="48">
        <v>122</v>
      </c>
      <c r="D983" s="49">
        <v>85</v>
      </c>
      <c r="E983" s="49">
        <v>167</v>
      </c>
      <c r="F983" s="50">
        <v>81</v>
      </c>
      <c r="G983" s="36">
        <v>431</v>
      </c>
      <c r="H983" s="36">
        <v>1818</v>
      </c>
      <c r="I983" s="36">
        <v>16</v>
      </c>
      <c r="J983" s="36">
        <f t="shared" ref="J983:J992" si="143">H983+I983</f>
        <v>1834</v>
      </c>
      <c r="K983" s="36">
        <v>510</v>
      </c>
      <c r="L983" s="32">
        <f t="shared" ref="L983:L993" si="144">K983/J983</f>
        <v>0.2780806979280262</v>
      </c>
    </row>
    <row r="984" spans="1:12" x14ac:dyDescent="0.3">
      <c r="A984" s="41">
        <v>3</v>
      </c>
      <c r="B984" s="36">
        <v>130</v>
      </c>
      <c r="C984" s="48">
        <v>41</v>
      </c>
      <c r="D984" s="49">
        <v>25</v>
      </c>
      <c r="E984" s="49">
        <v>42</v>
      </c>
      <c r="F984" s="50">
        <v>31</v>
      </c>
      <c r="G984" s="36">
        <v>132</v>
      </c>
      <c r="H984" s="36">
        <v>814</v>
      </c>
      <c r="I984" s="36">
        <v>7</v>
      </c>
      <c r="J984" s="36">
        <f t="shared" si="143"/>
        <v>821</v>
      </c>
      <c r="K984" s="36">
        <v>152</v>
      </c>
      <c r="L984" s="32">
        <f t="shared" si="144"/>
        <v>0.18514007308160779</v>
      </c>
    </row>
    <row r="985" spans="1:12" x14ac:dyDescent="0.3">
      <c r="A985" s="41">
        <v>4</v>
      </c>
      <c r="B985" s="36">
        <v>101</v>
      </c>
      <c r="C985" s="48">
        <v>28</v>
      </c>
      <c r="D985" s="49">
        <v>11</v>
      </c>
      <c r="E985" s="49">
        <v>39</v>
      </c>
      <c r="F985" s="50">
        <v>21</v>
      </c>
      <c r="G985" s="36">
        <v>102</v>
      </c>
      <c r="H985" s="36">
        <v>510</v>
      </c>
      <c r="I985" s="36">
        <v>5</v>
      </c>
      <c r="J985" s="36">
        <f t="shared" si="143"/>
        <v>515</v>
      </c>
      <c r="K985" s="36">
        <v>111</v>
      </c>
      <c r="L985" s="32">
        <f t="shared" si="144"/>
        <v>0.21553398058252426</v>
      </c>
    </row>
    <row r="986" spans="1:12" x14ac:dyDescent="0.3">
      <c r="A986" s="41">
        <v>5</v>
      </c>
      <c r="B986" s="36">
        <v>397</v>
      </c>
      <c r="C986" s="48">
        <v>95</v>
      </c>
      <c r="D986" s="49">
        <v>60</v>
      </c>
      <c r="E986" s="49">
        <v>168</v>
      </c>
      <c r="F986" s="50">
        <v>96</v>
      </c>
      <c r="G986" s="36">
        <v>402</v>
      </c>
      <c r="H986" s="36">
        <v>1549</v>
      </c>
      <c r="I986" s="36">
        <v>22</v>
      </c>
      <c r="J986" s="36">
        <f t="shared" si="143"/>
        <v>1571</v>
      </c>
      <c r="K986" s="36">
        <v>467</v>
      </c>
      <c r="L986" s="32">
        <f t="shared" si="144"/>
        <v>0.29726288987905791</v>
      </c>
    </row>
    <row r="987" spans="1:12" ht="14.4" thickBot="1" x14ac:dyDescent="0.35">
      <c r="A987" s="41">
        <v>6</v>
      </c>
      <c r="B987" s="36">
        <v>293</v>
      </c>
      <c r="C987" s="48">
        <v>75</v>
      </c>
      <c r="D987" s="49">
        <v>48</v>
      </c>
      <c r="E987" s="49">
        <v>103</v>
      </c>
      <c r="F987" s="50">
        <v>62</v>
      </c>
      <c r="G987" s="36">
        <v>289</v>
      </c>
      <c r="H987" s="36">
        <v>1226</v>
      </c>
      <c r="I987" s="36">
        <v>5</v>
      </c>
      <c r="J987" s="36">
        <f t="shared" si="143"/>
        <v>1231</v>
      </c>
      <c r="K987" s="36">
        <v>333</v>
      </c>
      <c r="L987" s="32">
        <f t="shared" si="144"/>
        <v>0.27051177904142976</v>
      </c>
    </row>
    <row r="988" spans="1:12" ht="14.4" thickBot="1" x14ac:dyDescent="0.35">
      <c r="A988" s="87" t="s">
        <v>738</v>
      </c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88"/>
    </row>
    <row r="989" spans="1:12" x14ac:dyDescent="0.3">
      <c r="A989" s="41">
        <v>7</v>
      </c>
      <c r="B989" s="36">
        <v>102</v>
      </c>
      <c r="C989" s="48">
        <v>28</v>
      </c>
      <c r="D989" s="49">
        <v>18</v>
      </c>
      <c r="E989" s="49">
        <v>34</v>
      </c>
      <c r="F989" s="50">
        <v>22</v>
      </c>
      <c r="G989" s="36">
        <v>104</v>
      </c>
      <c r="H989" s="36">
        <v>306</v>
      </c>
      <c r="I989" s="36">
        <v>1</v>
      </c>
      <c r="J989" s="36">
        <f t="shared" si="143"/>
        <v>307</v>
      </c>
      <c r="K989" s="36">
        <v>113</v>
      </c>
      <c r="L989" s="32">
        <f t="shared" si="144"/>
        <v>0.36807817589576547</v>
      </c>
    </row>
    <row r="990" spans="1:12" x14ac:dyDescent="0.3">
      <c r="A990" s="41">
        <v>8</v>
      </c>
      <c r="B990" s="36">
        <v>407</v>
      </c>
      <c r="C990" s="48">
        <v>94</v>
      </c>
      <c r="D990" s="49">
        <v>68</v>
      </c>
      <c r="E990" s="49">
        <v>168</v>
      </c>
      <c r="F990" s="50">
        <v>93</v>
      </c>
      <c r="G990" s="36">
        <v>399</v>
      </c>
      <c r="H990" s="36">
        <v>1586</v>
      </c>
      <c r="I990" s="36">
        <v>13</v>
      </c>
      <c r="J990" s="36">
        <f t="shared" si="143"/>
        <v>1599</v>
      </c>
      <c r="K990" s="36">
        <v>487</v>
      </c>
      <c r="L990" s="32">
        <f t="shared" si="144"/>
        <v>0.30456535334584117</v>
      </c>
    </row>
    <row r="991" spans="1:12" x14ac:dyDescent="0.3">
      <c r="A991" s="41">
        <v>9</v>
      </c>
      <c r="B991" s="36">
        <v>291</v>
      </c>
      <c r="C991" s="48">
        <v>82</v>
      </c>
      <c r="D991" s="49">
        <v>31</v>
      </c>
      <c r="E991" s="49">
        <v>112</v>
      </c>
      <c r="F991" s="50">
        <v>78</v>
      </c>
      <c r="G991" s="36">
        <v>284</v>
      </c>
      <c r="H991" s="36">
        <v>1110</v>
      </c>
      <c r="I991" s="36">
        <v>13</v>
      </c>
      <c r="J991" s="36">
        <f t="shared" si="143"/>
        <v>1123</v>
      </c>
      <c r="K991" s="36">
        <v>363</v>
      </c>
      <c r="L991" s="32">
        <f t="shared" si="144"/>
        <v>0.3232413178984862</v>
      </c>
    </row>
    <row r="992" spans="1:12" x14ac:dyDescent="0.3">
      <c r="A992" s="28">
        <v>10</v>
      </c>
      <c r="B992" s="37">
        <v>43</v>
      </c>
      <c r="C992" s="51">
        <v>12</v>
      </c>
      <c r="D992" s="52">
        <v>8</v>
      </c>
      <c r="E992" s="52">
        <v>16</v>
      </c>
      <c r="F992" s="53">
        <v>11</v>
      </c>
      <c r="G992" s="37">
        <v>43</v>
      </c>
      <c r="H992" s="37">
        <v>199</v>
      </c>
      <c r="I992" s="37">
        <v>2</v>
      </c>
      <c r="J992" s="37">
        <f t="shared" si="143"/>
        <v>201</v>
      </c>
      <c r="K992" s="37">
        <v>50</v>
      </c>
      <c r="L992" s="33">
        <f t="shared" si="144"/>
        <v>0.24875621890547264</v>
      </c>
    </row>
    <row r="993" spans="1:12" x14ac:dyDescent="0.3">
      <c r="A993" s="29" t="s">
        <v>42</v>
      </c>
      <c r="B993" s="30">
        <f t="shared" ref="B993:K993" si="145">SUM(B982:B992)</f>
        <v>2307</v>
      </c>
      <c r="C993" s="30">
        <f t="shared" si="145"/>
        <v>619</v>
      </c>
      <c r="D993" s="30">
        <f t="shared" si="145"/>
        <v>368</v>
      </c>
      <c r="E993" s="30">
        <f t="shared" si="145"/>
        <v>895</v>
      </c>
      <c r="F993" s="30">
        <f t="shared" si="145"/>
        <v>516</v>
      </c>
      <c r="G993" s="30">
        <f t="shared" si="145"/>
        <v>2304</v>
      </c>
      <c r="H993" s="30">
        <f t="shared" si="145"/>
        <v>9993</v>
      </c>
      <c r="I993" s="30">
        <f t="shared" si="145"/>
        <v>87</v>
      </c>
      <c r="J993" s="30">
        <f t="shared" si="145"/>
        <v>10080</v>
      </c>
      <c r="K993" s="30">
        <f t="shared" si="145"/>
        <v>2830</v>
      </c>
      <c r="L993" s="34">
        <f t="shared" si="144"/>
        <v>0.28075396825396826</v>
      </c>
    </row>
    <row r="994" spans="1:12" ht="14.4" thickBot="1" x14ac:dyDescent="0.35">
      <c r="A994" s="8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90"/>
    </row>
    <row r="995" spans="1:12" ht="14.4" thickBot="1" x14ac:dyDescent="0.35">
      <c r="A995" s="87" t="s">
        <v>622</v>
      </c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88"/>
    </row>
    <row r="996" spans="1:12" x14ac:dyDescent="0.3">
      <c r="A996" s="40">
        <v>1</v>
      </c>
      <c r="B996" s="35">
        <v>238</v>
      </c>
      <c r="C996" s="45">
        <v>67</v>
      </c>
      <c r="D996" s="46">
        <v>44</v>
      </c>
      <c r="E996" s="46">
        <v>73</v>
      </c>
      <c r="F996" s="47">
        <v>48</v>
      </c>
      <c r="G996" s="35">
        <v>232</v>
      </c>
      <c r="H996" s="35">
        <v>654</v>
      </c>
      <c r="I996" s="35">
        <v>10</v>
      </c>
      <c r="J996" s="35">
        <f>H996+I996</f>
        <v>664</v>
      </c>
      <c r="K996" s="35">
        <v>303</v>
      </c>
      <c r="L996" s="31">
        <f>K996/J996</f>
        <v>0.45632530120481929</v>
      </c>
    </row>
    <row r="997" spans="1:12" x14ac:dyDescent="0.3">
      <c r="A997" s="41">
        <v>2</v>
      </c>
      <c r="B997" s="36">
        <v>275</v>
      </c>
      <c r="C997" s="48">
        <v>109</v>
      </c>
      <c r="D997" s="49">
        <v>51</v>
      </c>
      <c r="E997" s="49">
        <v>59</v>
      </c>
      <c r="F997" s="50">
        <v>56</v>
      </c>
      <c r="G997" s="36">
        <v>276</v>
      </c>
      <c r="H997" s="36">
        <v>825</v>
      </c>
      <c r="I997" s="36">
        <v>14</v>
      </c>
      <c r="J997" s="36">
        <f t="shared" ref="J997:J1001" si="146">H997+I997</f>
        <v>839</v>
      </c>
      <c r="K997" s="36">
        <v>371</v>
      </c>
      <c r="L997" s="32">
        <f t="shared" ref="L997:L1002" si="147">K997/J997</f>
        <v>0.44219308700834326</v>
      </c>
    </row>
    <row r="998" spans="1:12" x14ac:dyDescent="0.3">
      <c r="A998" s="41">
        <v>3</v>
      </c>
      <c r="B998" s="36">
        <v>330</v>
      </c>
      <c r="C998" s="48">
        <v>133</v>
      </c>
      <c r="D998" s="49">
        <v>59</v>
      </c>
      <c r="E998" s="49">
        <v>75</v>
      </c>
      <c r="F998" s="50">
        <v>65</v>
      </c>
      <c r="G998" s="36">
        <v>338</v>
      </c>
      <c r="H998" s="36">
        <v>955</v>
      </c>
      <c r="I998" s="36">
        <v>17</v>
      </c>
      <c r="J998" s="36">
        <f t="shared" si="146"/>
        <v>972</v>
      </c>
      <c r="K998" s="36">
        <v>431</v>
      </c>
      <c r="L998" s="32">
        <f t="shared" si="147"/>
        <v>0.44341563786008231</v>
      </c>
    </row>
    <row r="999" spans="1:12" x14ac:dyDescent="0.3">
      <c r="A999" s="41">
        <v>4</v>
      </c>
      <c r="B999" s="36">
        <v>123</v>
      </c>
      <c r="C999" s="48">
        <v>45</v>
      </c>
      <c r="D999" s="49">
        <v>7</v>
      </c>
      <c r="E999" s="49">
        <v>42</v>
      </c>
      <c r="F999" s="50">
        <v>29</v>
      </c>
      <c r="G999" s="36">
        <v>125</v>
      </c>
      <c r="H999" s="36">
        <v>334</v>
      </c>
      <c r="I999" s="36">
        <v>2</v>
      </c>
      <c r="J999" s="36">
        <f t="shared" si="146"/>
        <v>336</v>
      </c>
      <c r="K999" s="36">
        <v>147</v>
      </c>
      <c r="L999" s="32">
        <f t="shared" si="147"/>
        <v>0.4375</v>
      </c>
    </row>
    <row r="1000" spans="1:12" x14ac:dyDescent="0.3">
      <c r="A1000" s="41">
        <v>5</v>
      </c>
      <c r="B1000" s="36">
        <v>36</v>
      </c>
      <c r="C1000" s="48">
        <v>10</v>
      </c>
      <c r="D1000" s="49">
        <v>0</v>
      </c>
      <c r="E1000" s="49">
        <v>19</v>
      </c>
      <c r="F1000" s="50">
        <v>8</v>
      </c>
      <c r="G1000" s="36">
        <v>38</v>
      </c>
      <c r="H1000" s="36">
        <v>111</v>
      </c>
      <c r="I1000" s="36">
        <v>0</v>
      </c>
      <c r="J1000" s="36">
        <f t="shared" si="146"/>
        <v>111</v>
      </c>
      <c r="K1000" s="36">
        <v>48</v>
      </c>
      <c r="L1000" s="32">
        <f t="shared" si="147"/>
        <v>0.43243243243243246</v>
      </c>
    </row>
    <row r="1001" spans="1:12" x14ac:dyDescent="0.3">
      <c r="A1001" s="28">
        <v>6</v>
      </c>
      <c r="B1001" s="37">
        <v>77</v>
      </c>
      <c r="C1001" s="51">
        <v>395</v>
      </c>
      <c r="D1001" s="52">
        <v>13</v>
      </c>
      <c r="E1001" s="52">
        <v>16</v>
      </c>
      <c r="F1001" s="53">
        <v>17</v>
      </c>
      <c r="G1001" s="37">
        <v>76</v>
      </c>
      <c r="H1001" s="37">
        <v>354</v>
      </c>
      <c r="I1001" s="37">
        <v>5</v>
      </c>
      <c r="J1001" s="37">
        <f t="shared" si="146"/>
        <v>359</v>
      </c>
      <c r="K1001" s="37">
        <v>85</v>
      </c>
      <c r="L1001" s="33">
        <f t="shared" si="147"/>
        <v>0.23676880222841226</v>
      </c>
    </row>
    <row r="1002" spans="1:12" x14ac:dyDescent="0.3">
      <c r="A1002" s="29" t="s">
        <v>42</v>
      </c>
      <c r="B1002" s="30">
        <f t="shared" ref="B1002:K1002" si="148">SUM(B996:B1001)</f>
        <v>1079</v>
      </c>
      <c r="C1002" s="30">
        <f t="shared" si="148"/>
        <v>759</v>
      </c>
      <c r="D1002" s="30">
        <f t="shared" si="148"/>
        <v>174</v>
      </c>
      <c r="E1002" s="30">
        <f t="shared" si="148"/>
        <v>284</v>
      </c>
      <c r="F1002" s="30">
        <f t="shared" si="148"/>
        <v>223</v>
      </c>
      <c r="G1002" s="30">
        <f t="shared" si="148"/>
        <v>1085</v>
      </c>
      <c r="H1002" s="30">
        <f t="shared" si="148"/>
        <v>3233</v>
      </c>
      <c r="I1002" s="30">
        <f t="shared" si="148"/>
        <v>48</v>
      </c>
      <c r="J1002" s="30">
        <f t="shared" si="148"/>
        <v>3281</v>
      </c>
      <c r="K1002" s="30">
        <f t="shared" si="148"/>
        <v>1385</v>
      </c>
      <c r="L1002" s="34">
        <f t="shared" si="147"/>
        <v>0.42212740018287109</v>
      </c>
    </row>
    <row r="1003" spans="1:12" ht="14.4" thickBot="1" x14ac:dyDescent="0.35">
      <c r="A1003" s="8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90"/>
    </row>
    <row r="1004" spans="1:12" ht="14.4" thickBot="1" x14ac:dyDescent="0.35">
      <c r="A1004" s="87" t="s">
        <v>623</v>
      </c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88"/>
    </row>
    <row r="1005" spans="1:12" x14ac:dyDescent="0.3">
      <c r="A1005" s="40" t="s">
        <v>624</v>
      </c>
      <c r="B1005" s="35">
        <v>24</v>
      </c>
      <c r="C1005" s="45">
        <v>13</v>
      </c>
      <c r="D1005" s="46">
        <v>3</v>
      </c>
      <c r="E1005" s="46">
        <v>11</v>
      </c>
      <c r="F1005" s="47">
        <v>9</v>
      </c>
      <c r="G1005" s="35">
        <v>26</v>
      </c>
      <c r="H1005" s="35">
        <v>146</v>
      </c>
      <c r="I1005" s="35">
        <v>2</v>
      </c>
      <c r="J1005" s="35">
        <f>H1005+I1005</f>
        <v>148</v>
      </c>
      <c r="K1005" s="35">
        <v>71</v>
      </c>
      <c r="L1005" s="31">
        <f>K1005/J1005</f>
        <v>0.47972972972972971</v>
      </c>
    </row>
    <row r="1006" spans="1:12" x14ac:dyDescent="0.3">
      <c r="A1006" s="41" t="s">
        <v>625</v>
      </c>
      <c r="B1006" s="36">
        <v>160</v>
      </c>
      <c r="C1006" s="48">
        <v>71</v>
      </c>
      <c r="D1006" s="49">
        <v>29</v>
      </c>
      <c r="E1006" s="49">
        <v>47</v>
      </c>
      <c r="F1006" s="50">
        <v>24</v>
      </c>
      <c r="G1006" s="36">
        <v>167</v>
      </c>
      <c r="H1006" s="36">
        <v>471</v>
      </c>
      <c r="I1006" s="36">
        <v>27</v>
      </c>
      <c r="J1006" s="36">
        <f t="shared" ref="J1006:J1018" si="149">H1006+I1006</f>
        <v>498</v>
      </c>
      <c r="K1006" s="36">
        <v>246</v>
      </c>
      <c r="L1006" s="32">
        <f t="shared" ref="L1006:L1020" si="150">K1006/J1006</f>
        <v>0.49397590361445781</v>
      </c>
    </row>
    <row r="1007" spans="1:12" x14ac:dyDescent="0.3">
      <c r="A1007" s="41" t="s">
        <v>626</v>
      </c>
      <c r="B1007" s="36">
        <v>199</v>
      </c>
      <c r="C1007" s="48">
        <v>75</v>
      </c>
      <c r="D1007" s="49">
        <v>45</v>
      </c>
      <c r="E1007" s="49">
        <v>53</v>
      </c>
      <c r="F1007" s="50">
        <v>39</v>
      </c>
      <c r="G1007" s="36">
        <v>204</v>
      </c>
      <c r="H1007" s="36">
        <v>671</v>
      </c>
      <c r="I1007" s="36">
        <v>31</v>
      </c>
      <c r="J1007" s="36">
        <f t="shared" si="149"/>
        <v>702</v>
      </c>
      <c r="K1007" s="36">
        <v>333</v>
      </c>
      <c r="L1007" s="32">
        <f t="shared" si="150"/>
        <v>0.47435897435897434</v>
      </c>
    </row>
    <row r="1008" spans="1:12" x14ac:dyDescent="0.3">
      <c r="A1008" s="41" t="s">
        <v>627</v>
      </c>
      <c r="B1008" s="36">
        <v>119</v>
      </c>
      <c r="C1008" s="48">
        <v>52</v>
      </c>
      <c r="D1008" s="49">
        <v>20</v>
      </c>
      <c r="E1008" s="49">
        <v>34</v>
      </c>
      <c r="F1008" s="50">
        <v>12</v>
      </c>
      <c r="G1008" s="36">
        <v>118</v>
      </c>
      <c r="H1008" s="36">
        <v>332</v>
      </c>
      <c r="I1008" s="36">
        <v>25</v>
      </c>
      <c r="J1008" s="36">
        <f t="shared" si="149"/>
        <v>357</v>
      </c>
      <c r="K1008" s="36">
        <v>181</v>
      </c>
      <c r="L1008" s="32">
        <f t="shared" si="150"/>
        <v>0.50700280112044815</v>
      </c>
    </row>
    <row r="1009" spans="1:12" x14ac:dyDescent="0.3">
      <c r="A1009" s="41" t="s">
        <v>628</v>
      </c>
      <c r="B1009" s="36">
        <v>348</v>
      </c>
      <c r="C1009" s="48">
        <v>130</v>
      </c>
      <c r="D1009" s="49">
        <v>61</v>
      </c>
      <c r="E1009" s="49">
        <v>110</v>
      </c>
      <c r="F1009" s="50">
        <v>55</v>
      </c>
      <c r="G1009" s="36">
        <v>356</v>
      </c>
      <c r="H1009" s="36">
        <v>1010</v>
      </c>
      <c r="I1009" s="36">
        <v>49</v>
      </c>
      <c r="J1009" s="36">
        <f t="shared" si="149"/>
        <v>1059</v>
      </c>
      <c r="K1009" s="36">
        <v>548</v>
      </c>
      <c r="L1009" s="32">
        <f t="shared" si="150"/>
        <v>0.51746931067044377</v>
      </c>
    </row>
    <row r="1010" spans="1:12" x14ac:dyDescent="0.3">
      <c r="A1010" s="41" t="s">
        <v>629</v>
      </c>
      <c r="B1010" s="36">
        <v>348</v>
      </c>
      <c r="C1010" s="48">
        <v>142</v>
      </c>
      <c r="D1010" s="49">
        <v>62</v>
      </c>
      <c r="E1010" s="49">
        <v>114</v>
      </c>
      <c r="F1010" s="50">
        <v>48</v>
      </c>
      <c r="G1010" s="36">
        <v>353</v>
      </c>
      <c r="H1010" s="36">
        <v>1294</v>
      </c>
      <c r="I1010" s="36">
        <v>95</v>
      </c>
      <c r="J1010" s="36">
        <f t="shared" si="149"/>
        <v>1389</v>
      </c>
      <c r="K1010" s="36">
        <v>545</v>
      </c>
      <c r="L1010" s="32">
        <f t="shared" si="150"/>
        <v>0.39236861051115912</v>
      </c>
    </row>
    <row r="1011" spans="1:12" ht="14.4" thickBot="1" x14ac:dyDescent="0.35">
      <c r="A1011" s="41" t="s">
        <v>630</v>
      </c>
      <c r="B1011" s="36">
        <v>33</v>
      </c>
      <c r="C1011" s="48">
        <v>9</v>
      </c>
      <c r="D1011" s="49">
        <v>6</v>
      </c>
      <c r="E1011" s="49">
        <v>12</v>
      </c>
      <c r="F1011" s="50">
        <v>6</v>
      </c>
      <c r="G1011" s="36">
        <v>32</v>
      </c>
      <c r="H1011" s="36">
        <v>73</v>
      </c>
      <c r="I1011" s="36">
        <v>4</v>
      </c>
      <c r="J1011" s="36">
        <f t="shared" si="149"/>
        <v>77</v>
      </c>
      <c r="K1011" s="36">
        <v>50</v>
      </c>
      <c r="L1011" s="32">
        <f t="shared" si="150"/>
        <v>0.64935064935064934</v>
      </c>
    </row>
    <row r="1012" spans="1:12" ht="14.4" thickBot="1" x14ac:dyDescent="0.35">
      <c r="A1012" s="87" t="s">
        <v>739</v>
      </c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88"/>
    </row>
    <row r="1013" spans="1:12" x14ac:dyDescent="0.3">
      <c r="A1013" s="41" t="s">
        <v>631</v>
      </c>
      <c r="B1013" s="36">
        <v>115</v>
      </c>
      <c r="C1013" s="48">
        <v>41</v>
      </c>
      <c r="D1013" s="49">
        <v>19</v>
      </c>
      <c r="E1013" s="49">
        <v>41</v>
      </c>
      <c r="F1013" s="50">
        <v>15</v>
      </c>
      <c r="G1013" s="36">
        <v>116</v>
      </c>
      <c r="H1013" s="36">
        <v>337</v>
      </c>
      <c r="I1013" s="36">
        <v>18</v>
      </c>
      <c r="J1013" s="36">
        <f t="shared" si="149"/>
        <v>355</v>
      </c>
      <c r="K1013" s="36">
        <v>157</v>
      </c>
      <c r="L1013" s="32">
        <f t="shared" si="150"/>
        <v>0.44225352112676058</v>
      </c>
    </row>
    <row r="1014" spans="1:12" x14ac:dyDescent="0.3">
      <c r="A1014" s="41" t="s">
        <v>632</v>
      </c>
      <c r="B1014" s="36">
        <v>305</v>
      </c>
      <c r="C1014" s="48">
        <v>121</v>
      </c>
      <c r="D1014" s="49">
        <v>51</v>
      </c>
      <c r="E1014" s="49">
        <v>105</v>
      </c>
      <c r="F1014" s="50">
        <v>38</v>
      </c>
      <c r="G1014" s="36">
        <v>317</v>
      </c>
      <c r="H1014" s="36">
        <v>1013</v>
      </c>
      <c r="I1014" s="36">
        <v>58</v>
      </c>
      <c r="J1014" s="36">
        <f t="shared" si="149"/>
        <v>1071</v>
      </c>
      <c r="K1014" s="36">
        <v>483</v>
      </c>
      <c r="L1014" s="32">
        <f t="shared" si="150"/>
        <v>0.45098039215686275</v>
      </c>
    </row>
    <row r="1015" spans="1:12" x14ac:dyDescent="0.3">
      <c r="A1015" s="27" t="s">
        <v>633</v>
      </c>
      <c r="B1015" s="36">
        <v>219</v>
      </c>
      <c r="C1015" s="48">
        <v>88</v>
      </c>
      <c r="D1015" s="49">
        <v>32</v>
      </c>
      <c r="E1015" s="49">
        <v>67</v>
      </c>
      <c r="F1015" s="50">
        <v>37</v>
      </c>
      <c r="G1015" s="36">
        <v>227</v>
      </c>
      <c r="H1015" s="36">
        <v>740</v>
      </c>
      <c r="I1015" s="36">
        <v>45</v>
      </c>
      <c r="J1015" s="36">
        <f t="shared" si="149"/>
        <v>785</v>
      </c>
      <c r="K1015" s="36">
        <v>357</v>
      </c>
      <c r="L1015" s="32">
        <f t="shared" si="150"/>
        <v>0.45477707006369428</v>
      </c>
    </row>
    <row r="1016" spans="1:12" x14ac:dyDescent="0.3">
      <c r="A1016" s="27" t="s">
        <v>634</v>
      </c>
      <c r="B1016" s="36">
        <v>26</v>
      </c>
      <c r="C1016" s="48">
        <v>14</v>
      </c>
      <c r="D1016" s="49">
        <v>1</v>
      </c>
      <c r="E1016" s="49">
        <v>13</v>
      </c>
      <c r="F1016" s="50">
        <v>3</v>
      </c>
      <c r="G1016" s="36">
        <v>27</v>
      </c>
      <c r="H1016" s="36">
        <v>93</v>
      </c>
      <c r="I1016" s="36">
        <v>1</v>
      </c>
      <c r="J1016" s="36">
        <f t="shared" si="149"/>
        <v>94</v>
      </c>
      <c r="K1016" s="36">
        <v>38</v>
      </c>
      <c r="L1016" s="32">
        <f t="shared" si="150"/>
        <v>0.40425531914893614</v>
      </c>
    </row>
    <row r="1017" spans="1:12" x14ac:dyDescent="0.3">
      <c r="A1017" s="27" t="s">
        <v>635</v>
      </c>
      <c r="B1017" s="36">
        <v>29</v>
      </c>
      <c r="C1017" s="48">
        <v>8</v>
      </c>
      <c r="D1017" s="49">
        <v>6</v>
      </c>
      <c r="E1017" s="49">
        <v>7</v>
      </c>
      <c r="F1017" s="50">
        <v>9</v>
      </c>
      <c r="G1017" s="36">
        <v>29</v>
      </c>
      <c r="H1017" s="36">
        <v>61</v>
      </c>
      <c r="I1017" s="36">
        <v>0</v>
      </c>
      <c r="J1017" s="36">
        <f t="shared" si="149"/>
        <v>61</v>
      </c>
      <c r="K1017" s="36">
        <v>38</v>
      </c>
      <c r="L1017" s="32">
        <f t="shared" si="150"/>
        <v>0.62295081967213117</v>
      </c>
    </row>
    <row r="1018" spans="1:12" x14ac:dyDescent="0.3">
      <c r="A1018" s="27" t="s">
        <v>636</v>
      </c>
      <c r="B1018" s="36">
        <v>11</v>
      </c>
      <c r="C1018" s="48">
        <v>4</v>
      </c>
      <c r="D1018" s="49">
        <v>4</v>
      </c>
      <c r="E1018" s="49">
        <v>1</v>
      </c>
      <c r="F1018" s="50">
        <v>3</v>
      </c>
      <c r="G1018" s="36">
        <v>11</v>
      </c>
      <c r="H1018" s="36">
        <v>30</v>
      </c>
      <c r="I1018" s="36">
        <v>0</v>
      </c>
      <c r="J1018" s="36">
        <f t="shared" si="149"/>
        <v>30</v>
      </c>
      <c r="K1018" s="36">
        <v>13</v>
      </c>
      <c r="L1018" s="32">
        <f t="shared" si="150"/>
        <v>0.43333333333333335</v>
      </c>
    </row>
    <row r="1019" spans="1:12" x14ac:dyDescent="0.3">
      <c r="A1019" s="28" t="s">
        <v>110</v>
      </c>
      <c r="B1019" s="37">
        <v>237</v>
      </c>
      <c r="C1019" s="51">
        <v>88</v>
      </c>
      <c r="D1019" s="52">
        <v>43</v>
      </c>
      <c r="E1019" s="52">
        <v>75</v>
      </c>
      <c r="F1019" s="53">
        <v>37</v>
      </c>
      <c r="G1019" s="37">
        <v>242</v>
      </c>
      <c r="H1019" s="92"/>
      <c r="I1019" s="92"/>
      <c r="J1019" s="92"/>
      <c r="K1019" s="37">
        <v>498</v>
      </c>
      <c r="L1019" s="93"/>
    </row>
    <row r="1020" spans="1:12" x14ac:dyDescent="0.3">
      <c r="A1020" s="29" t="s">
        <v>42</v>
      </c>
      <c r="B1020" s="30">
        <f t="shared" ref="B1020:K1020" si="151">SUM(B1005:B1019)</f>
        <v>2173</v>
      </c>
      <c r="C1020" s="30">
        <f t="shared" si="151"/>
        <v>856</v>
      </c>
      <c r="D1020" s="30">
        <f t="shared" si="151"/>
        <v>382</v>
      </c>
      <c r="E1020" s="30">
        <f t="shared" si="151"/>
        <v>690</v>
      </c>
      <c r="F1020" s="30">
        <f t="shared" si="151"/>
        <v>335</v>
      </c>
      <c r="G1020" s="30">
        <f t="shared" si="151"/>
        <v>2225</v>
      </c>
      <c r="H1020" s="30">
        <f t="shared" si="151"/>
        <v>6271</v>
      </c>
      <c r="I1020" s="30">
        <f t="shared" si="151"/>
        <v>355</v>
      </c>
      <c r="J1020" s="30">
        <f t="shared" si="151"/>
        <v>6626</v>
      </c>
      <c r="K1020" s="30">
        <f t="shared" si="151"/>
        <v>3558</v>
      </c>
      <c r="L1020" s="34">
        <f t="shared" si="150"/>
        <v>0.53697555086024751</v>
      </c>
    </row>
    <row r="1021" spans="1:12" ht="14.4" thickBot="1" x14ac:dyDescent="0.35">
      <c r="A1021" s="8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90"/>
    </row>
    <row r="1022" spans="1:12" ht="14.4" thickBot="1" x14ac:dyDescent="0.35">
      <c r="A1022" s="87" t="s">
        <v>637</v>
      </c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88"/>
    </row>
    <row r="1023" spans="1:12" x14ac:dyDescent="0.3">
      <c r="A1023" s="40">
        <v>1</v>
      </c>
      <c r="B1023" s="35">
        <v>253</v>
      </c>
      <c r="C1023" s="45">
        <v>105</v>
      </c>
      <c r="D1023" s="46">
        <v>36</v>
      </c>
      <c r="E1023" s="46">
        <v>52</v>
      </c>
      <c r="F1023" s="47">
        <v>72</v>
      </c>
      <c r="G1023" s="35">
        <v>263</v>
      </c>
      <c r="H1023" s="35">
        <v>945</v>
      </c>
      <c r="I1023" s="35">
        <v>15</v>
      </c>
      <c r="J1023" s="35">
        <f>H1023+I1023</f>
        <v>960</v>
      </c>
      <c r="K1023" s="35">
        <v>340</v>
      </c>
      <c r="L1023" s="31">
        <f>K1023/J1023</f>
        <v>0.35416666666666669</v>
      </c>
    </row>
    <row r="1024" spans="1:12" x14ac:dyDescent="0.3">
      <c r="A1024" s="41">
        <v>2</v>
      </c>
      <c r="B1024" s="36">
        <v>122</v>
      </c>
      <c r="C1024" s="48">
        <v>37</v>
      </c>
      <c r="D1024" s="49">
        <v>26</v>
      </c>
      <c r="E1024" s="49">
        <v>23</v>
      </c>
      <c r="F1024" s="50">
        <v>33</v>
      </c>
      <c r="G1024" s="36">
        <v>123</v>
      </c>
      <c r="H1024" s="36">
        <v>743</v>
      </c>
      <c r="I1024" s="36">
        <v>9</v>
      </c>
      <c r="J1024" s="36">
        <f t="shared" ref="J1024:J1029" si="152">H1024+I1024</f>
        <v>752</v>
      </c>
      <c r="K1024" s="36">
        <v>175</v>
      </c>
      <c r="L1024" s="32">
        <f t="shared" ref="L1024:L1031" si="153">K1024/J1024</f>
        <v>0.2327127659574468</v>
      </c>
    </row>
    <row r="1025" spans="1:12" x14ac:dyDescent="0.3">
      <c r="A1025" s="41">
        <v>3</v>
      </c>
      <c r="B1025" s="36">
        <v>70</v>
      </c>
      <c r="C1025" s="48">
        <v>25</v>
      </c>
      <c r="D1025" s="49">
        <v>15</v>
      </c>
      <c r="E1025" s="49">
        <v>12</v>
      </c>
      <c r="F1025" s="50">
        <v>8</v>
      </c>
      <c r="G1025" s="36">
        <v>71</v>
      </c>
      <c r="H1025" s="36">
        <v>501</v>
      </c>
      <c r="I1025" s="36">
        <v>8</v>
      </c>
      <c r="J1025" s="36">
        <f t="shared" si="152"/>
        <v>509</v>
      </c>
      <c r="K1025" s="36">
        <v>114</v>
      </c>
      <c r="L1025" s="32">
        <f t="shared" si="153"/>
        <v>0.22396856581532418</v>
      </c>
    </row>
    <row r="1026" spans="1:12" x14ac:dyDescent="0.3">
      <c r="A1026" s="41">
        <v>4</v>
      </c>
      <c r="B1026" s="36">
        <v>139</v>
      </c>
      <c r="C1026" s="48">
        <v>39</v>
      </c>
      <c r="D1026" s="49">
        <v>40</v>
      </c>
      <c r="E1026" s="49">
        <v>32</v>
      </c>
      <c r="F1026" s="50">
        <v>30</v>
      </c>
      <c r="G1026" s="36">
        <v>145</v>
      </c>
      <c r="H1026" s="36">
        <v>823</v>
      </c>
      <c r="I1026" s="36">
        <v>10</v>
      </c>
      <c r="J1026" s="36">
        <f t="shared" si="152"/>
        <v>833</v>
      </c>
      <c r="K1026" s="36">
        <v>202</v>
      </c>
      <c r="L1026" s="32">
        <f t="shared" si="153"/>
        <v>0.2424969987995198</v>
      </c>
    </row>
    <row r="1027" spans="1:12" x14ac:dyDescent="0.3">
      <c r="A1027" s="41">
        <v>5</v>
      </c>
      <c r="B1027" s="36">
        <v>92</v>
      </c>
      <c r="C1027" s="48">
        <v>15</v>
      </c>
      <c r="D1027" s="49">
        <v>12</v>
      </c>
      <c r="E1027" s="49">
        <v>19</v>
      </c>
      <c r="F1027" s="50">
        <v>34</v>
      </c>
      <c r="G1027" s="36">
        <v>91</v>
      </c>
      <c r="H1027" s="36">
        <v>736</v>
      </c>
      <c r="I1027" s="36">
        <v>13</v>
      </c>
      <c r="J1027" s="36">
        <f t="shared" si="152"/>
        <v>749</v>
      </c>
      <c r="K1027" s="36">
        <v>135</v>
      </c>
      <c r="L1027" s="32">
        <f t="shared" si="153"/>
        <v>0.18024032042723631</v>
      </c>
    </row>
    <row r="1028" spans="1:12" x14ac:dyDescent="0.3">
      <c r="A1028" s="41">
        <v>6</v>
      </c>
      <c r="B1028" s="36">
        <v>151</v>
      </c>
      <c r="C1028" s="48">
        <v>46</v>
      </c>
      <c r="D1028" s="49">
        <v>20</v>
      </c>
      <c r="E1028" s="49">
        <v>33</v>
      </c>
      <c r="F1028" s="50">
        <v>38</v>
      </c>
      <c r="G1028" s="36">
        <v>145</v>
      </c>
      <c r="H1028" s="36">
        <v>855</v>
      </c>
      <c r="I1028" s="36">
        <v>12</v>
      </c>
      <c r="J1028" s="36">
        <f t="shared" si="152"/>
        <v>867</v>
      </c>
      <c r="K1028" s="36">
        <v>207</v>
      </c>
      <c r="L1028" s="32">
        <f t="shared" si="153"/>
        <v>0.23875432525951557</v>
      </c>
    </row>
    <row r="1029" spans="1:12" x14ac:dyDescent="0.3">
      <c r="A1029" s="41">
        <v>7</v>
      </c>
      <c r="B1029" s="36">
        <v>196</v>
      </c>
      <c r="C1029" s="48">
        <v>65</v>
      </c>
      <c r="D1029" s="49">
        <v>22</v>
      </c>
      <c r="E1029" s="49">
        <v>52</v>
      </c>
      <c r="F1029" s="50">
        <v>46</v>
      </c>
      <c r="G1029" s="36">
        <v>204</v>
      </c>
      <c r="H1029" s="36">
        <v>893</v>
      </c>
      <c r="I1029" s="36">
        <v>9</v>
      </c>
      <c r="J1029" s="36">
        <f t="shared" si="152"/>
        <v>902</v>
      </c>
      <c r="K1029" s="36">
        <v>255</v>
      </c>
      <c r="L1029" s="32">
        <f t="shared" si="153"/>
        <v>0.28270509977827052</v>
      </c>
    </row>
    <row r="1030" spans="1:12" x14ac:dyDescent="0.3">
      <c r="A1030" s="28" t="s">
        <v>110</v>
      </c>
      <c r="B1030" s="37">
        <v>209</v>
      </c>
      <c r="C1030" s="51">
        <v>62</v>
      </c>
      <c r="D1030" s="52">
        <v>57</v>
      </c>
      <c r="E1030" s="52">
        <v>31</v>
      </c>
      <c r="F1030" s="53">
        <v>41</v>
      </c>
      <c r="G1030" s="37">
        <v>202</v>
      </c>
      <c r="H1030" s="92"/>
      <c r="I1030" s="92"/>
      <c r="J1030" s="92"/>
      <c r="K1030" s="37">
        <v>296</v>
      </c>
      <c r="L1030" s="93"/>
    </row>
    <row r="1031" spans="1:12" x14ac:dyDescent="0.3">
      <c r="A1031" s="29" t="s">
        <v>42</v>
      </c>
      <c r="B1031" s="30">
        <f t="shared" ref="B1031:K1031" si="154">SUM(B1023:B1030)</f>
        <v>1232</v>
      </c>
      <c r="C1031" s="30">
        <f t="shared" si="154"/>
        <v>394</v>
      </c>
      <c r="D1031" s="30">
        <f t="shared" si="154"/>
        <v>228</v>
      </c>
      <c r="E1031" s="30">
        <f t="shared" si="154"/>
        <v>254</v>
      </c>
      <c r="F1031" s="30">
        <f t="shared" si="154"/>
        <v>302</v>
      </c>
      <c r="G1031" s="30">
        <f t="shared" si="154"/>
        <v>1244</v>
      </c>
      <c r="H1031" s="30">
        <f t="shared" si="154"/>
        <v>5496</v>
      </c>
      <c r="I1031" s="30">
        <f t="shared" si="154"/>
        <v>76</v>
      </c>
      <c r="J1031" s="30">
        <f t="shared" si="154"/>
        <v>5572</v>
      </c>
      <c r="K1031" s="30">
        <f t="shared" si="154"/>
        <v>1724</v>
      </c>
      <c r="L1031" s="34">
        <f t="shared" si="153"/>
        <v>0.30940416367552048</v>
      </c>
    </row>
    <row r="1032" spans="1:12" ht="14.4" thickBot="1" x14ac:dyDescent="0.35">
      <c r="A1032" s="110"/>
      <c r="B1032" s="110"/>
      <c r="C1032" s="110"/>
      <c r="D1032" s="110"/>
      <c r="E1032" s="110"/>
      <c r="F1032" s="110"/>
      <c r="G1032" s="110"/>
      <c r="H1032" s="110"/>
      <c r="I1032" s="110"/>
      <c r="J1032" s="110"/>
      <c r="K1032" s="110"/>
      <c r="L1032" s="110"/>
    </row>
    <row r="1033" spans="1:12" ht="14.4" thickBot="1" x14ac:dyDescent="0.35">
      <c r="A1033" s="87" t="s">
        <v>638</v>
      </c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88"/>
    </row>
    <row r="1034" spans="1:12" x14ac:dyDescent="0.3">
      <c r="A1034" s="40" t="s">
        <v>639</v>
      </c>
      <c r="B1034" s="35">
        <v>156</v>
      </c>
      <c r="C1034" s="45">
        <v>68</v>
      </c>
      <c r="D1034" s="46">
        <v>19</v>
      </c>
      <c r="E1034" s="46">
        <v>42</v>
      </c>
      <c r="F1034" s="47">
        <v>31</v>
      </c>
      <c r="G1034" s="35">
        <v>153</v>
      </c>
      <c r="H1034" s="35">
        <v>634</v>
      </c>
      <c r="I1034" s="35">
        <v>13</v>
      </c>
      <c r="J1034" s="35">
        <f>H1034+I1034</f>
        <v>647</v>
      </c>
      <c r="K1034" s="35">
        <v>190</v>
      </c>
      <c r="L1034" s="31">
        <f>K1034/J1034</f>
        <v>0.2936630602782071</v>
      </c>
    </row>
    <row r="1035" spans="1:12" x14ac:dyDescent="0.3">
      <c r="A1035" s="41" t="s">
        <v>640</v>
      </c>
      <c r="B1035" s="36">
        <v>184</v>
      </c>
      <c r="C1035" s="48">
        <v>95</v>
      </c>
      <c r="D1035" s="49">
        <v>20</v>
      </c>
      <c r="E1035" s="49">
        <v>40</v>
      </c>
      <c r="F1035" s="50">
        <v>47</v>
      </c>
      <c r="G1035" s="36">
        <v>180</v>
      </c>
      <c r="H1035" s="36">
        <v>798</v>
      </c>
      <c r="I1035" s="36">
        <v>17</v>
      </c>
      <c r="J1035" s="36">
        <f t="shared" ref="J1035:J1078" si="155">H1035+I1035</f>
        <v>815</v>
      </c>
      <c r="K1035" s="36">
        <v>232</v>
      </c>
      <c r="L1035" s="32">
        <f t="shared" ref="L1035:L1079" si="156">K1035/J1035</f>
        <v>0.28466257668711659</v>
      </c>
    </row>
    <row r="1036" spans="1:12" x14ac:dyDescent="0.3">
      <c r="A1036" s="41" t="s">
        <v>641</v>
      </c>
      <c r="B1036" s="36">
        <v>136</v>
      </c>
      <c r="C1036" s="48">
        <v>50</v>
      </c>
      <c r="D1036" s="49">
        <v>22</v>
      </c>
      <c r="E1036" s="49">
        <v>37</v>
      </c>
      <c r="F1036" s="50">
        <v>35</v>
      </c>
      <c r="G1036" s="36">
        <v>138</v>
      </c>
      <c r="H1036" s="36">
        <v>617</v>
      </c>
      <c r="I1036" s="36">
        <v>6</v>
      </c>
      <c r="J1036" s="36">
        <f t="shared" si="155"/>
        <v>623</v>
      </c>
      <c r="K1036" s="36">
        <v>155</v>
      </c>
      <c r="L1036" s="32">
        <f t="shared" si="156"/>
        <v>0.24879614767255218</v>
      </c>
    </row>
    <row r="1037" spans="1:12" x14ac:dyDescent="0.3">
      <c r="A1037" s="41" t="s">
        <v>642</v>
      </c>
      <c r="B1037" s="36">
        <v>94</v>
      </c>
      <c r="C1037" s="48">
        <v>43</v>
      </c>
      <c r="D1037" s="49">
        <v>13</v>
      </c>
      <c r="E1037" s="49">
        <v>33</v>
      </c>
      <c r="F1037" s="50">
        <v>22</v>
      </c>
      <c r="G1037" s="36">
        <v>93</v>
      </c>
      <c r="H1037" s="36">
        <v>586</v>
      </c>
      <c r="I1037" s="36">
        <v>4</v>
      </c>
      <c r="J1037" s="36">
        <f t="shared" si="155"/>
        <v>590</v>
      </c>
      <c r="K1037" s="36">
        <v>119</v>
      </c>
      <c r="L1037" s="32">
        <f t="shared" si="156"/>
        <v>0.2016949152542373</v>
      </c>
    </row>
    <row r="1038" spans="1:12" x14ac:dyDescent="0.3">
      <c r="A1038" s="41" t="s">
        <v>643</v>
      </c>
      <c r="B1038" s="36">
        <v>109</v>
      </c>
      <c r="C1038" s="48">
        <v>39</v>
      </c>
      <c r="D1038" s="49">
        <v>22</v>
      </c>
      <c r="E1038" s="49">
        <v>25</v>
      </c>
      <c r="F1038" s="50">
        <v>27</v>
      </c>
      <c r="G1038" s="36">
        <v>112</v>
      </c>
      <c r="H1038" s="36">
        <v>615</v>
      </c>
      <c r="I1038" s="36">
        <v>3</v>
      </c>
      <c r="J1038" s="36">
        <f t="shared" si="155"/>
        <v>618</v>
      </c>
      <c r="K1038" s="36">
        <v>130</v>
      </c>
      <c r="L1038" s="32">
        <f t="shared" si="156"/>
        <v>0.21035598705501618</v>
      </c>
    </row>
    <row r="1039" spans="1:12" x14ac:dyDescent="0.3">
      <c r="A1039" s="41" t="s">
        <v>644</v>
      </c>
      <c r="B1039" s="36">
        <v>153</v>
      </c>
      <c r="C1039" s="48">
        <v>62</v>
      </c>
      <c r="D1039" s="49">
        <v>20</v>
      </c>
      <c r="E1039" s="49">
        <v>41</v>
      </c>
      <c r="F1039" s="50">
        <v>39</v>
      </c>
      <c r="G1039" s="36">
        <v>146</v>
      </c>
      <c r="H1039" s="36">
        <v>526</v>
      </c>
      <c r="I1039" s="36">
        <v>2</v>
      </c>
      <c r="J1039" s="36">
        <f t="shared" si="155"/>
        <v>528</v>
      </c>
      <c r="K1039" s="36">
        <v>184</v>
      </c>
      <c r="L1039" s="32">
        <f t="shared" si="156"/>
        <v>0.34848484848484851</v>
      </c>
    </row>
    <row r="1040" spans="1:12" x14ac:dyDescent="0.3">
      <c r="A1040" s="41" t="s">
        <v>645</v>
      </c>
      <c r="B1040" s="36">
        <v>94</v>
      </c>
      <c r="C1040" s="48">
        <v>40</v>
      </c>
      <c r="D1040" s="49">
        <v>11</v>
      </c>
      <c r="E1040" s="49">
        <v>33</v>
      </c>
      <c r="F1040" s="50">
        <v>22</v>
      </c>
      <c r="G1040" s="36">
        <v>93</v>
      </c>
      <c r="H1040" s="36">
        <v>427</v>
      </c>
      <c r="I1040" s="36">
        <v>1</v>
      </c>
      <c r="J1040" s="36">
        <f t="shared" si="155"/>
        <v>428</v>
      </c>
      <c r="K1040" s="36">
        <v>119</v>
      </c>
      <c r="L1040" s="32">
        <f t="shared" si="156"/>
        <v>0.2780373831775701</v>
      </c>
    </row>
    <row r="1041" spans="1:12" x14ac:dyDescent="0.3">
      <c r="A1041" s="41" t="s">
        <v>646</v>
      </c>
      <c r="B1041" s="36">
        <v>161</v>
      </c>
      <c r="C1041" s="48">
        <v>70</v>
      </c>
      <c r="D1041" s="49">
        <v>21</v>
      </c>
      <c r="E1041" s="49">
        <v>36</v>
      </c>
      <c r="F1041" s="50">
        <v>36</v>
      </c>
      <c r="G1041" s="36">
        <v>155</v>
      </c>
      <c r="H1041" s="36">
        <v>808</v>
      </c>
      <c r="I1041" s="36">
        <v>9</v>
      </c>
      <c r="J1041" s="36">
        <f t="shared" si="155"/>
        <v>817</v>
      </c>
      <c r="K1041" s="36">
        <v>189</v>
      </c>
      <c r="L1041" s="32">
        <f t="shared" si="156"/>
        <v>0.23133414932680538</v>
      </c>
    </row>
    <row r="1042" spans="1:12" x14ac:dyDescent="0.3">
      <c r="A1042" s="41" t="s">
        <v>647</v>
      </c>
      <c r="B1042" s="36">
        <v>166</v>
      </c>
      <c r="C1042" s="48">
        <v>67</v>
      </c>
      <c r="D1042" s="49">
        <v>10</v>
      </c>
      <c r="E1042" s="49">
        <v>49</v>
      </c>
      <c r="F1042" s="50">
        <v>42</v>
      </c>
      <c r="G1042" s="36">
        <v>164</v>
      </c>
      <c r="H1042" s="36">
        <v>752</v>
      </c>
      <c r="I1042" s="36">
        <v>9</v>
      </c>
      <c r="J1042" s="36">
        <f t="shared" si="155"/>
        <v>761</v>
      </c>
      <c r="K1042" s="36">
        <v>180</v>
      </c>
      <c r="L1042" s="32">
        <f t="shared" si="156"/>
        <v>0.23653088042049936</v>
      </c>
    </row>
    <row r="1043" spans="1:12" x14ac:dyDescent="0.3">
      <c r="A1043" s="27" t="s">
        <v>648</v>
      </c>
      <c r="B1043" s="36">
        <v>192</v>
      </c>
      <c r="C1043" s="48">
        <v>76</v>
      </c>
      <c r="D1043" s="49">
        <v>22</v>
      </c>
      <c r="E1043" s="49">
        <v>53</v>
      </c>
      <c r="F1043" s="50">
        <v>47</v>
      </c>
      <c r="G1043" s="36">
        <v>190</v>
      </c>
      <c r="H1043" s="36">
        <v>784</v>
      </c>
      <c r="I1043" s="36">
        <v>10</v>
      </c>
      <c r="J1043" s="36">
        <f t="shared" si="155"/>
        <v>794</v>
      </c>
      <c r="K1043" s="36">
        <v>231</v>
      </c>
      <c r="L1043" s="32">
        <f t="shared" si="156"/>
        <v>0.29093198992443325</v>
      </c>
    </row>
    <row r="1044" spans="1:12" x14ac:dyDescent="0.3">
      <c r="A1044" s="27" t="s">
        <v>649</v>
      </c>
      <c r="B1044" s="36">
        <v>216</v>
      </c>
      <c r="C1044" s="48">
        <v>89</v>
      </c>
      <c r="D1044" s="49">
        <v>43</v>
      </c>
      <c r="E1044" s="49">
        <v>41</v>
      </c>
      <c r="F1044" s="50">
        <v>56</v>
      </c>
      <c r="G1044" s="36">
        <v>214</v>
      </c>
      <c r="H1044" s="36">
        <v>848</v>
      </c>
      <c r="I1044" s="36">
        <v>12</v>
      </c>
      <c r="J1044" s="36">
        <f t="shared" si="155"/>
        <v>860</v>
      </c>
      <c r="K1044" s="36">
        <v>269</v>
      </c>
      <c r="L1044" s="32">
        <f t="shared" si="156"/>
        <v>0.31279069767441858</v>
      </c>
    </row>
    <row r="1045" spans="1:12" x14ac:dyDescent="0.3">
      <c r="A1045" s="27" t="s">
        <v>709</v>
      </c>
      <c r="B1045" s="36">
        <v>135</v>
      </c>
      <c r="C1045" s="48">
        <v>64</v>
      </c>
      <c r="D1045" s="49">
        <v>12</v>
      </c>
      <c r="E1045" s="49">
        <v>31</v>
      </c>
      <c r="F1045" s="50">
        <v>31</v>
      </c>
      <c r="G1045" s="36">
        <v>133</v>
      </c>
      <c r="H1045" s="36">
        <v>516</v>
      </c>
      <c r="I1045" s="36">
        <v>2</v>
      </c>
      <c r="J1045" s="36">
        <f t="shared" si="155"/>
        <v>518</v>
      </c>
      <c r="K1045" s="36">
        <v>154</v>
      </c>
      <c r="L1045" s="32">
        <f t="shared" si="156"/>
        <v>0.29729729729729731</v>
      </c>
    </row>
    <row r="1046" spans="1:12" x14ac:dyDescent="0.3">
      <c r="A1046" s="27" t="s">
        <v>650</v>
      </c>
      <c r="B1046" s="36">
        <v>283</v>
      </c>
      <c r="C1046" s="48">
        <v>93</v>
      </c>
      <c r="D1046" s="49">
        <v>27</v>
      </c>
      <c r="E1046" s="49">
        <v>50</v>
      </c>
      <c r="F1046" s="50">
        <v>101</v>
      </c>
      <c r="G1046" s="36">
        <v>275</v>
      </c>
      <c r="H1046" s="36">
        <v>812</v>
      </c>
      <c r="I1046" s="36">
        <v>34</v>
      </c>
      <c r="J1046" s="36">
        <f t="shared" si="155"/>
        <v>846</v>
      </c>
      <c r="K1046" s="36">
        <v>343</v>
      </c>
      <c r="L1046" s="32">
        <f t="shared" si="156"/>
        <v>0.40543735224586286</v>
      </c>
    </row>
    <row r="1047" spans="1:12" x14ac:dyDescent="0.3">
      <c r="A1047" s="27" t="s">
        <v>651</v>
      </c>
      <c r="B1047" s="36">
        <v>281</v>
      </c>
      <c r="C1047" s="48">
        <v>91</v>
      </c>
      <c r="D1047" s="49">
        <v>25</v>
      </c>
      <c r="E1047" s="49">
        <v>66</v>
      </c>
      <c r="F1047" s="50">
        <v>106</v>
      </c>
      <c r="G1047" s="36">
        <v>279</v>
      </c>
      <c r="H1047" s="36">
        <v>805</v>
      </c>
      <c r="I1047" s="36">
        <v>31</v>
      </c>
      <c r="J1047" s="36">
        <f t="shared" si="155"/>
        <v>836</v>
      </c>
      <c r="K1047" s="36">
        <v>348</v>
      </c>
      <c r="L1047" s="32">
        <f t="shared" si="156"/>
        <v>0.41626794258373206</v>
      </c>
    </row>
    <row r="1048" spans="1:12" x14ac:dyDescent="0.3">
      <c r="A1048" s="27" t="s">
        <v>652</v>
      </c>
      <c r="B1048" s="36">
        <v>327</v>
      </c>
      <c r="C1048" s="48">
        <v>109</v>
      </c>
      <c r="D1048" s="49">
        <v>40</v>
      </c>
      <c r="E1048" s="49">
        <v>73</v>
      </c>
      <c r="F1048" s="50">
        <v>103</v>
      </c>
      <c r="G1048" s="36">
        <v>305</v>
      </c>
      <c r="H1048" s="36">
        <v>921</v>
      </c>
      <c r="I1048" s="36">
        <v>37</v>
      </c>
      <c r="J1048" s="36">
        <f t="shared" si="155"/>
        <v>958</v>
      </c>
      <c r="K1048" s="36">
        <v>407</v>
      </c>
      <c r="L1048" s="32">
        <f t="shared" si="156"/>
        <v>0.42484342379958245</v>
      </c>
    </row>
    <row r="1049" spans="1:12" x14ac:dyDescent="0.3">
      <c r="A1049" s="27" t="s">
        <v>653</v>
      </c>
      <c r="B1049" s="36">
        <v>241</v>
      </c>
      <c r="C1049" s="48">
        <v>71</v>
      </c>
      <c r="D1049" s="49">
        <v>21</v>
      </c>
      <c r="E1049" s="49">
        <v>61</v>
      </c>
      <c r="F1049" s="50">
        <v>96</v>
      </c>
      <c r="G1049" s="36">
        <v>235</v>
      </c>
      <c r="H1049" s="36">
        <v>715</v>
      </c>
      <c r="I1049" s="36">
        <v>27</v>
      </c>
      <c r="J1049" s="36">
        <f t="shared" si="155"/>
        <v>742</v>
      </c>
      <c r="K1049" s="36">
        <v>289</v>
      </c>
      <c r="L1049" s="32">
        <f t="shared" si="156"/>
        <v>0.38948787061994611</v>
      </c>
    </row>
    <row r="1050" spans="1:12" x14ac:dyDescent="0.3">
      <c r="A1050" s="27" t="s">
        <v>654</v>
      </c>
      <c r="B1050" s="36">
        <v>63</v>
      </c>
      <c r="C1050" s="48">
        <v>34</v>
      </c>
      <c r="D1050" s="49">
        <v>5</v>
      </c>
      <c r="E1050" s="49">
        <v>12</v>
      </c>
      <c r="F1050" s="50">
        <v>15</v>
      </c>
      <c r="G1050" s="36">
        <v>58</v>
      </c>
      <c r="H1050" s="36">
        <v>316</v>
      </c>
      <c r="I1050" s="36">
        <v>5</v>
      </c>
      <c r="J1050" s="36">
        <f t="shared" si="155"/>
        <v>321</v>
      </c>
      <c r="K1050" s="36">
        <v>79</v>
      </c>
      <c r="L1050" s="32">
        <f t="shared" si="156"/>
        <v>0.24610591900311526</v>
      </c>
    </row>
    <row r="1051" spans="1:12" x14ac:dyDescent="0.3">
      <c r="A1051" s="27" t="s">
        <v>655</v>
      </c>
      <c r="B1051" s="36">
        <v>110</v>
      </c>
      <c r="C1051" s="48">
        <v>19</v>
      </c>
      <c r="D1051" s="49">
        <v>10</v>
      </c>
      <c r="E1051" s="49">
        <v>11</v>
      </c>
      <c r="F1051" s="50">
        <v>86</v>
      </c>
      <c r="G1051" s="36">
        <v>114</v>
      </c>
      <c r="H1051" s="36">
        <v>315</v>
      </c>
      <c r="I1051" s="36">
        <v>8</v>
      </c>
      <c r="J1051" s="36">
        <f t="shared" si="155"/>
        <v>323</v>
      </c>
      <c r="K1051" s="36">
        <v>142</v>
      </c>
      <c r="L1051" s="32">
        <f t="shared" si="156"/>
        <v>0.43962848297213625</v>
      </c>
    </row>
    <row r="1052" spans="1:12" x14ac:dyDescent="0.3">
      <c r="A1052" s="27" t="s">
        <v>656</v>
      </c>
      <c r="B1052" s="36">
        <v>105</v>
      </c>
      <c r="C1052" s="48">
        <v>38</v>
      </c>
      <c r="D1052" s="49">
        <v>19</v>
      </c>
      <c r="E1052" s="49">
        <v>30</v>
      </c>
      <c r="F1052" s="50">
        <v>24</v>
      </c>
      <c r="G1052" s="36">
        <v>102</v>
      </c>
      <c r="H1052" s="36">
        <v>829</v>
      </c>
      <c r="I1052" s="36">
        <v>9</v>
      </c>
      <c r="J1052" s="36">
        <f t="shared" si="155"/>
        <v>838</v>
      </c>
      <c r="K1052" s="36">
        <v>119</v>
      </c>
      <c r="L1052" s="32">
        <f t="shared" si="156"/>
        <v>0.14200477326968974</v>
      </c>
    </row>
    <row r="1053" spans="1:12" x14ac:dyDescent="0.3">
      <c r="A1053" s="27" t="s">
        <v>657</v>
      </c>
      <c r="B1053" s="36">
        <v>102</v>
      </c>
      <c r="C1053" s="48">
        <v>48</v>
      </c>
      <c r="D1053" s="49">
        <v>21</v>
      </c>
      <c r="E1053" s="49">
        <v>10</v>
      </c>
      <c r="F1053" s="50">
        <v>33</v>
      </c>
      <c r="G1053" s="36">
        <v>103</v>
      </c>
      <c r="H1053" s="36">
        <v>755</v>
      </c>
      <c r="I1053" s="36">
        <v>9</v>
      </c>
      <c r="J1053" s="36">
        <f t="shared" si="155"/>
        <v>764</v>
      </c>
      <c r="K1053" s="36">
        <v>128</v>
      </c>
      <c r="L1053" s="32">
        <f t="shared" si="156"/>
        <v>0.16753926701570682</v>
      </c>
    </row>
    <row r="1054" spans="1:12" x14ac:dyDescent="0.3">
      <c r="A1054" s="27" t="s">
        <v>658</v>
      </c>
      <c r="B1054" s="36">
        <v>164</v>
      </c>
      <c r="C1054" s="48">
        <v>60</v>
      </c>
      <c r="D1054" s="49">
        <v>22</v>
      </c>
      <c r="E1054" s="49">
        <v>40</v>
      </c>
      <c r="F1054" s="50">
        <v>44</v>
      </c>
      <c r="G1054" s="36">
        <v>149</v>
      </c>
      <c r="H1054" s="36">
        <v>848</v>
      </c>
      <c r="I1054" s="36">
        <v>14</v>
      </c>
      <c r="J1054" s="36">
        <f t="shared" si="155"/>
        <v>862</v>
      </c>
      <c r="K1054" s="36">
        <v>195</v>
      </c>
      <c r="L1054" s="32">
        <f t="shared" si="156"/>
        <v>0.22621809744779584</v>
      </c>
    </row>
    <row r="1055" spans="1:12" x14ac:dyDescent="0.3">
      <c r="A1055" s="27" t="s">
        <v>659</v>
      </c>
      <c r="B1055" s="36">
        <v>180</v>
      </c>
      <c r="C1055" s="48">
        <v>76</v>
      </c>
      <c r="D1055" s="49">
        <v>28</v>
      </c>
      <c r="E1055" s="49">
        <v>44</v>
      </c>
      <c r="F1055" s="50">
        <v>32</v>
      </c>
      <c r="G1055" s="36">
        <v>177</v>
      </c>
      <c r="H1055" s="36">
        <v>838</v>
      </c>
      <c r="I1055" s="36">
        <v>17</v>
      </c>
      <c r="J1055" s="36">
        <f t="shared" si="155"/>
        <v>855</v>
      </c>
      <c r="K1055" s="36">
        <v>204</v>
      </c>
      <c r="L1055" s="32">
        <f t="shared" si="156"/>
        <v>0.23859649122807017</v>
      </c>
    </row>
    <row r="1056" spans="1:12" ht="14.4" thickBot="1" x14ac:dyDescent="0.35">
      <c r="A1056" s="27" t="s">
        <v>660</v>
      </c>
      <c r="B1056" s="36">
        <v>209</v>
      </c>
      <c r="C1056" s="48">
        <v>80</v>
      </c>
      <c r="D1056" s="49">
        <v>29</v>
      </c>
      <c r="E1056" s="49">
        <v>62</v>
      </c>
      <c r="F1056" s="50">
        <v>56</v>
      </c>
      <c r="G1056" s="36">
        <v>197</v>
      </c>
      <c r="H1056" s="36">
        <v>793</v>
      </c>
      <c r="I1056" s="36">
        <v>7</v>
      </c>
      <c r="J1056" s="36">
        <f t="shared" si="155"/>
        <v>800</v>
      </c>
      <c r="K1056" s="36">
        <v>248</v>
      </c>
      <c r="L1056" s="32">
        <f t="shared" si="156"/>
        <v>0.31</v>
      </c>
    </row>
    <row r="1057" spans="1:12" ht="14.4" thickBot="1" x14ac:dyDescent="0.35">
      <c r="A1057" s="87" t="s">
        <v>740</v>
      </c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88"/>
    </row>
    <row r="1058" spans="1:12" x14ac:dyDescent="0.3">
      <c r="A1058" s="27" t="s">
        <v>661</v>
      </c>
      <c r="B1058" s="36">
        <v>189</v>
      </c>
      <c r="C1058" s="48">
        <v>87</v>
      </c>
      <c r="D1058" s="49">
        <v>13</v>
      </c>
      <c r="E1058" s="49">
        <v>48</v>
      </c>
      <c r="F1058" s="50">
        <v>51</v>
      </c>
      <c r="G1058" s="36">
        <v>178</v>
      </c>
      <c r="H1058" s="36">
        <v>827</v>
      </c>
      <c r="I1058" s="36">
        <v>6</v>
      </c>
      <c r="J1058" s="36">
        <f t="shared" si="155"/>
        <v>833</v>
      </c>
      <c r="K1058" s="36">
        <v>236</v>
      </c>
      <c r="L1058" s="32">
        <f t="shared" si="156"/>
        <v>0.28331332533013204</v>
      </c>
    </row>
    <row r="1059" spans="1:12" x14ac:dyDescent="0.3">
      <c r="A1059" s="27" t="s">
        <v>662</v>
      </c>
      <c r="B1059" s="36">
        <v>182</v>
      </c>
      <c r="C1059" s="48">
        <v>63</v>
      </c>
      <c r="D1059" s="49">
        <v>29</v>
      </c>
      <c r="E1059" s="49">
        <v>40</v>
      </c>
      <c r="F1059" s="50">
        <v>50</v>
      </c>
      <c r="G1059" s="36">
        <v>165</v>
      </c>
      <c r="H1059" s="36">
        <v>777</v>
      </c>
      <c r="I1059" s="36">
        <v>13</v>
      </c>
      <c r="J1059" s="36">
        <f t="shared" si="155"/>
        <v>790</v>
      </c>
      <c r="K1059" s="36">
        <v>205</v>
      </c>
      <c r="L1059" s="32">
        <f t="shared" si="156"/>
        <v>0.25949367088607594</v>
      </c>
    </row>
    <row r="1060" spans="1:12" x14ac:dyDescent="0.3">
      <c r="A1060" s="27" t="s">
        <v>663</v>
      </c>
      <c r="B1060" s="36">
        <v>166</v>
      </c>
      <c r="C1060" s="48">
        <v>73</v>
      </c>
      <c r="D1060" s="49">
        <v>26</v>
      </c>
      <c r="E1060" s="49">
        <v>35</v>
      </c>
      <c r="F1060" s="50">
        <v>39</v>
      </c>
      <c r="G1060" s="36">
        <v>156</v>
      </c>
      <c r="H1060" s="36">
        <v>787</v>
      </c>
      <c r="I1060" s="36">
        <v>8</v>
      </c>
      <c r="J1060" s="36">
        <f t="shared" si="155"/>
        <v>795</v>
      </c>
      <c r="K1060" s="36">
        <v>202</v>
      </c>
      <c r="L1060" s="32">
        <f t="shared" si="156"/>
        <v>0.25408805031446541</v>
      </c>
    </row>
    <row r="1061" spans="1:12" x14ac:dyDescent="0.3">
      <c r="A1061" s="27" t="s">
        <v>664</v>
      </c>
      <c r="B1061" s="36">
        <v>191</v>
      </c>
      <c r="C1061" s="48">
        <v>77</v>
      </c>
      <c r="D1061" s="49">
        <v>38</v>
      </c>
      <c r="E1061" s="49">
        <v>37</v>
      </c>
      <c r="F1061" s="50">
        <v>46</v>
      </c>
      <c r="G1061" s="36">
        <v>181</v>
      </c>
      <c r="H1061" s="36">
        <v>958</v>
      </c>
      <c r="I1061" s="36">
        <v>4</v>
      </c>
      <c r="J1061" s="36">
        <f t="shared" si="155"/>
        <v>962</v>
      </c>
      <c r="K1061" s="36">
        <v>221</v>
      </c>
      <c r="L1061" s="32">
        <f t="shared" si="156"/>
        <v>0.22972972972972974</v>
      </c>
    </row>
    <row r="1062" spans="1:12" x14ac:dyDescent="0.3">
      <c r="A1062" s="27" t="s">
        <v>665</v>
      </c>
      <c r="B1062" s="36">
        <v>123</v>
      </c>
      <c r="C1062" s="48">
        <v>52</v>
      </c>
      <c r="D1062" s="49">
        <v>19</v>
      </c>
      <c r="E1062" s="49">
        <v>25</v>
      </c>
      <c r="F1062" s="50">
        <v>25</v>
      </c>
      <c r="G1062" s="36">
        <v>117</v>
      </c>
      <c r="H1062" s="36">
        <v>678</v>
      </c>
      <c r="I1062" s="36">
        <v>5</v>
      </c>
      <c r="J1062" s="36">
        <f t="shared" si="155"/>
        <v>683</v>
      </c>
      <c r="K1062" s="36">
        <v>145</v>
      </c>
      <c r="L1062" s="32">
        <f t="shared" si="156"/>
        <v>0.212298682284041</v>
      </c>
    </row>
    <row r="1063" spans="1:12" x14ac:dyDescent="0.3">
      <c r="A1063" s="27" t="s">
        <v>666</v>
      </c>
      <c r="B1063" s="36">
        <v>214</v>
      </c>
      <c r="C1063" s="48">
        <v>90</v>
      </c>
      <c r="D1063" s="49">
        <v>22</v>
      </c>
      <c r="E1063" s="49">
        <v>45</v>
      </c>
      <c r="F1063" s="50">
        <v>43</v>
      </c>
      <c r="G1063" s="36">
        <v>200</v>
      </c>
      <c r="H1063" s="36">
        <v>925</v>
      </c>
      <c r="I1063" s="36">
        <v>7</v>
      </c>
      <c r="J1063" s="36">
        <f t="shared" si="155"/>
        <v>932</v>
      </c>
      <c r="K1063" s="36">
        <v>242</v>
      </c>
      <c r="L1063" s="32">
        <f t="shared" si="156"/>
        <v>0.25965665236051499</v>
      </c>
    </row>
    <row r="1064" spans="1:12" x14ac:dyDescent="0.3">
      <c r="A1064" s="27" t="s">
        <v>667</v>
      </c>
      <c r="B1064" s="36">
        <v>206</v>
      </c>
      <c r="C1064" s="48">
        <v>83</v>
      </c>
      <c r="D1064" s="49">
        <v>14</v>
      </c>
      <c r="E1064" s="49">
        <v>41</v>
      </c>
      <c r="F1064" s="50">
        <v>56</v>
      </c>
      <c r="G1064" s="36">
        <v>197</v>
      </c>
      <c r="H1064" s="36">
        <v>849</v>
      </c>
      <c r="I1064" s="36">
        <v>15</v>
      </c>
      <c r="J1064" s="36">
        <f t="shared" si="155"/>
        <v>864</v>
      </c>
      <c r="K1064" s="36">
        <v>241</v>
      </c>
      <c r="L1064" s="32">
        <f t="shared" si="156"/>
        <v>0.27893518518518517</v>
      </c>
    </row>
    <row r="1065" spans="1:12" x14ac:dyDescent="0.3">
      <c r="A1065" s="27" t="s">
        <v>668</v>
      </c>
      <c r="B1065" s="36">
        <v>138</v>
      </c>
      <c r="C1065" s="48">
        <v>46</v>
      </c>
      <c r="D1065" s="49">
        <v>20</v>
      </c>
      <c r="E1065" s="49">
        <v>41</v>
      </c>
      <c r="F1065" s="50">
        <v>33</v>
      </c>
      <c r="G1065" s="36">
        <v>130</v>
      </c>
      <c r="H1065" s="36">
        <v>947</v>
      </c>
      <c r="I1065" s="36">
        <v>23</v>
      </c>
      <c r="J1065" s="36">
        <f t="shared" si="155"/>
        <v>970</v>
      </c>
      <c r="K1065" s="36">
        <v>179</v>
      </c>
      <c r="L1065" s="32">
        <f t="shared" si="156"/>
        <v>0.18453608247422681</v>
      </c>
    </row>
    <row r="1066" spans="1:12" x14ac:dyDescent="0.3">
      <c r="A1066" s="27" t="s">
        <v>669</v>
      </c>
      <c r="B1066" s="36">
        <v>132</v>
      </c>
      <c r="C1066" s="48">
        <v>66</v>
      </c>
      <c r="D1066" s="49">
        <v>15</v>
      </c>
      <c r="E1066" s="49">
        <v>36</v>
      </c>
      <c r="F1066" s="50">
        <v>35</v>
      </c>
      <c r="G1066" s="36">
        <v>134</v>
      </c>
      <c r="H1066" s="36">
        <v>867</v>
      </c>
      <c r="I1066" s="36">
        <v>13</v>
      </c>
      <c r="J1066" s="36">
        <f t="shared" si="155"/>
        <v>880</v>
      </c>
      <c r="K1066" s="36">
        <v>165</v>
      </c>
      <c r="L1066" s="32">
        <f t="shared" si="156"/>
        <v>0.1875</v>
      </c>
    </row>
    <row r="1067" spans="1:12" x14ac:dyDescent="0.3">
      <c r="A1067" s="27" t="s">
        <v>670</v>
      </c>
      <c r="B1067" s="36">
        <v>106</v>
      </c>
      <c r="C1067" s="48">
        <v>44</v>
      </c>
      <c r="D1067" s="49">
        <v>19</v>
      </c>
      <c r="E1067" s="49">
        <v>22</v>
      </c>
      <c r="F1067" s="50">
        <v>26</v>
      </c>
      <c r="G1067" s="36">
        <v>102</v>
      </c>
      <c r="H1067" s="36">
        <v>542</v>
      </c>
      <c r="I1067" s="36">
        <v>8</v>
      </c>
      <c r="J1067" s="36">
        <f t="shared" ref="J1067:J1077" si="157">H1067+I1067</f>
        <v>550</v>
      </c>
      <c r="K1067" s="36">
        <v>129</v>
      </c>
      <c r="L1067" s="32">
        <f t="shared" ref="L1067:L1077" si="158">K1067/J1067</f>
        <v>0.23454545454545456</v>
      </c>
    </row>
    <row r="1068" spans="1:12" x14ac:dyDescent="0.3">
      <c r="A1068" s="27" t="s">
        <v>671</v>
      </c>
      <c r="B1068" s="36">
        <v>133</v>
      </c>
      <c r="C1068" s="48">
        <v>56</v>
      </c>
      <c r="D1068" s="49">
        <v>20</v>
      </c>
      <c r="E1068" s="49">
        <v>27</v>
      </c>
      <c r="F1068" s="50">
        <v>32</v>
      </c>
      <c r="G1068" s="36">
        <v>129</v>
      </c>
      <c r="H1068" s="36">
        <v>650</v>
      </c>
      <c r="I1068" s="36">
        <v>15</v>
      </c>
      <c r="J1068" s="36">
        <f t="shared" si="157"/>
        <v>665</v>
      </c>
      <c r="K1068" s="36">
        <v>147</v>
      </c>
      <c r="L1068" s="32">
        <f t="shared" si="158"/>
        <v>0.22105263157894736</v>
      </c>
    </row>
    <row r="1069" spans="1:12" x14ac:dyDescent="0.3">
      <c r="A1069" s="27" t="s">
        <v>672</v>
      </c>
      <c r="B1069" s="36">
        <v>120</v>
      </c>
      <c r="C1069" s="48">
        <v>61</v>
      </c>
      <c r="D1069" s="49">
        <v>10</v>
      </c>
      <c r="E1069" s="49">
        <v>29</v>
      </c>
      <c r="F1069" s="50">
        <v>17</v>
      </c>
      <c r="G1069" s="36">
        <v>116</v>
      </c>
      <c r="H1069" s="36">
        <v>775</v>
      </c>
      <c r="I1069" s="36">
        <v>12</v>
      </c>
      <c r="J1069" s="36">
        <f t="shared" si="157"/>
        <v>787</v>
      </c>
      <c r="K1069" s="36">
        <v>135</v>
      </c>
      <c r="L1069" s="32">
        <f t="shared" si="158"/>
        <v>0.17153748411689962</v>
      </c>
    </row>
    <row r="1070" spans="1:12" x14ac:dyDescent="0.3">
      <c r="A1070" s="27" t="s">
        <v>673</v>
      </c>
      <c r="B1070" s="36">
        <v>162</v>
      </c>
      <c r="C1070" s="48">
        <v>75</v>
      </c>
      <c r="D1070" s="49">
        <v>26</v>
      </c>
      <c r="E1070" s="49">
        <v>37</v>
      </c>
      <c r="F1070" s="50">
        <v>32</v>
      </c>
      <c r="G1070" s="36">
        <v>156</v>
      </c>
      <c r="H1070" s="36">
        <v>808</v>
      </c>
      <c r="I1070" s="36">
        <v>8</v>
      </c>
      <c r="J1070" s="36">
        <f t="shared" si="157"/>
        <v>816</v>
      </c>
      <c r="K1070" s="36">
        <v>192</v>
      </c>
      <c r="L1070" s="32">
        <f t="shared" si="158"/>
        <v>0.23529411764705882</v>
      </c>
    </row>
    <row r="1071" spans="1:12" x14ac:dyDescent="0.3">
      <c r="A1071" s="27" t="s">
        <v>674</v>
      </c>
      <c r="B1071" s="36">
        <v>157</v>
      </c>
      <c r="C1071" s="48">
        <v>68</v>
      </c>
      <c r="D1071" s="49">
        <v>19</v>
      </c>
      <c r="E1071" s="49">
        <v>27</v>
      </c>
      <c r="F1071" s="50">
        <v>36</v>
      </c>
      <c r="G1071" s="36">
        <v>141</v>
      </c>
      <c r="H1071" s="36">
        <v>794</v>
      </c>
      <c r="I1071" s="36">
        <v>13</v>
      </c>
      <c r="J1071" s="36">
        <f t="shared" si="157"/>
        <v>807</v>
      </c>
      <c r="K1071" s="36">
        <v>183</v>
      </c>
      <c r="L1071" s="32">
        <f t="shared" si="158"/>
        <v>0.22676579925650558</v>
      </c>
    </row>
    <row r="1072" spans="1:12" x14ac:dyDescent="0.3">
      <c r="A1072" s="27" t="s">
        <v>675</v>
      </c>
      <c r="B1072" s="36">
        <v>245</v>
      </c>
      <c r="C1072" s="48">
        <v>94</v>
      </c>
      <c r="D1072" s="49">
        <v>24</v>
      </c>
      <c r="E1072" s="49">
        <v>56</v>
      </c>
      <c r="F1072" s="50">
        <v>67</v>
      </c>
      <c r="G1072" s="36">
        <v>245</v>
      </c>
      <c r="H1072" s="36">
        <v>1199</v>
      </c>
      <c r="I1072" s="36">
        <v>34</v>
      </c>
      <c r="J1072" s="36">
        <f t="shared" si="157"/>
        <v>1233</v>
      </c>
      <c r="K1072" s="36">
        <v>276</v>
      </c>
      <c r="L1072" s="32">
        <f t="shared" si="158"/>
        <v>0.22384428223844283</v>
      </c>
    </row>
    <row r="1073" spans="1:12" x14ac:dyDescent="0.3">
      <c r="A1073" s="27" t="s">
        <v>676</v>
      </c>
      <c r="B1073" s="36">
        <v>141</v>
      </c>
      <c r="C1073" s="48">
        <v>61</v>
      </c>
      <c r="D1073" s="49">
        <v>17</v>
      </c>
      <c r="E1073" s="49">
        <v>26</v>
      </c>
      <c r="F1073" s="50">
        <v>36</v>
      </c>
      <c r="G1073" s="36">
        <v>140</v>
      </c>
      <c r="H1073" s="36">
        <v>678</v>
      </c>
      <c r="I1073" s="36">
        <v>13</v>
      </c>
      <c r="J1073" s="36">
        <f t="shared" si="157"/>
        <v>691</v>
      </c>
      <c r="K1073" s="36">
        <v>156</v>
      </c>
      <c r="L1073" s="32">
        <f t="shared" si="158"/>
        <v>0.22575976845151954</v>
      </c>
    </row>
    <row r="1074" spans="1:12" x14ac:dyDescent="0.3">
      <c r="A1074" s="27" t="s">
        <v>677</v>
      </c>
      <c r="B1074" s="36">
        <v>156</v>
      </c>
      <c r="C1074" s="48">
        <v>78</v>
      </c>
      <c r="D1074" s="49">
        <v>25</v>
      </c>
      <c r="E1074" s="49">
        <v>20</v>
      </c>
      <c r="F1074" s="50">
        <v>34</v>
      </c>
      <c r="G1074" s="36">
        <v>152</v>
      </c>
      <c r="H1074" s="36">
        <v>697</v>
      </c>
      <c r="I1074" s="36">
        <v>16</v>
      </c>
      <c r="J1074" s="36">
        <f t="shared" si="157"/>
        <v>713</v>
      </c>
      <c r="K1074" s="36">
        <v>182</v>
      </c>
      <c r="L1074" s="32">
        <f t="shared" si="158"/>
        <v>0.2552594670406732</v>
      </c>
    </row>
    <row r="1075" spans="1:12" x14ac:dyDescent="0.3">
      <c r="A1075" s="27" t="s">
        <v>678</v>
      </c>
      <c r="B1075" s="36">
        <v>226</v>
      </c>
      <c r="C1075" s="48">
        <v>104</v>
      </c>
      <c r="D1075" s="49">
        <v>31</v>
      </c>
      <c r="E1075" s="49">
        <v>45</v>
      </c>
      <c r="F1075" s="50">
        <v>48</v>
      </c>
      <c r="G1075" s="36">
        <v>210</v>
      </c>
      <c r="H1075" s="36">
        <v>825</v>
      </c>
      <c r="I1075" s="36">
        <v>12</v>
      </c>
      <c r="J1075" s="36">
        <f t="shared" si="157"/>
        <v>837</v>
      </c>
      <c r="K1075" s="36">
        <v>253</v>
      </c>
      <c r="L1075" s="32">
        <f t="shared" si="158"/>
        <v>0.30227001194743131</v>
      </c>
    </row>
    <row r="1076" spans="1:12" x14ac:dyDescent="0.3">
      <c r="A1076" s="27" t="s">
        <v>679</v>
      </c>
      <c r="B1076" s="36">
        <v>187</v>
      </c>
      <c r="C1076" s="48">
        <v>73</v>
      </c>
      <c r="D1076" s="49">
        <v>19</v>
      </c>
      <c r="E1076" s="49">
        <v>41</v>
      </c>
      <c r="F1076" s="50">
        <v>45</v>
      </c>
      <c r="G1076" s="36">
        <v>171</v>
      </c>
      <c r="H1076" s="36">
        <v>771</v>
      </c>
      <c r="I1076" s="36">
        <v>3</v>
      </c>
      <c r="J1076" s="36">
        <f t="shared" si="157"/>
        <v>774</v>
      </c>
      <c r="K1076" s="36">
        <v>207</v>
      </c>
      <c r="L1076" s="32">
        <f t="shared" si="158"/>
        <v>0.26744186046511625</v>
      </c>
    </row>
    <row r="1077" spans="1:12" x14ac:dyDescent="0.3">
      <c r="A1077" s="27" t="s">
        <v>680</v>
      </c>
      <c r="B1077" s="36">
        <v>193</v>
      </c>
      <c r="C1077" s="48">
        <v>86</v>
      </c>
      <c r="D1077" s="49">
        <v>17</v>
      </c>
      <c r="E1077" s="49">
        <v>54</v>
      </c>
      <c r="F1077" s="50">
        <v>42</v>
      </c>
      <c r="G1077" s="36">
        <v>186</v>
      </c>
      <c r="H1077" s="36">
        <v>716</v>
      </c>
      <c r="I1077" s="36">
        <v>8</v>
      </c>
      <c r="J1077" s="36">
        <f t="shared" si="157"/>
        <v>724</v>
      </c>
      <c r="K1077" s="36">
        <v>228</v>
      </c>
      <c r="L1077" s="32">
        <f t="shared" si="158"/>
        <v>0.31491712707182318</v>
      </c>
    </row>
    <row r="1078" spans="1:12" x14ac:dyDescent="0.3">
      <c r="A1078" s="28" t="s">
        <v>681</v>
      </c>
      <c r="B1078" s="37">
        <v>204</v>
      </c>
      <c r="C1078" s="51">
        <v>95</v>
      </c>
      <c r="D1078" s="52">
        <v>25</v>
      </c>
      <c r="E1078" s="52">
        <v>37</v>
      </c>
      <c r="F1078" s="53">
        <v>52</v>
      </c>
      <c r="G1078" s="37">
        <v>197</v>
      </c>
      <c r="H1078" s="37">
        <v>835</v>
      </c>
      <c r="I1078" s="37">
        <v>16</v>
      </c>
      <c r="J1078" s="37">
        <f t="shared" si="155"/>
        <v>851</v>
      </c>
      <c r="K1078" s="37">
        <v>244</v>
      </c>
      <c r="L1078" s="33">
        <f t="shared" si="156"/>
        <v>0.28672150411280845</v>
      </c>
    </row>
    <row r="1079" spans="1:12" x14ac:dyDescent="0.3">
      <c r="A1079" s="29" t="s">
        <v>42</v>
      </c>
      <c r="B1079" s="30">
        <f t="shared" ref="B1079:K1079" si="159">SUM(B1034:B1078)</f>
        <v>7432</v>
      </c>
      <c r="C1079" s="30">
        <f t="shared" si="159"/>
        <v>3014</v>
      </c>
      <c r="D1079" s="30">
        <f t="shared" si="159"/>
        <v>930</v>
      </c>
      <c r="E1079" s="30">
        <f t="shared" si="159"/>
        <v>1689</v>
      </c>
      <c r="F1079" s="30">
        <f t="shared" si="159"/>
        <v>1976</v>
      </c>
      <c r="G1079" s="30">
        <f t="shared" si="159"/>
        <v>7168</v>
      </c>
      <c r="H1079" s="30">
        <f t="shared" si="159"/>
        <v>32763</v>
      </c>
      <c r="I1079" s="30">
        <f t="shared" si="159"/>
        <v>538</v>
      </c>
      <c r="J1079" s="30">
        <f t="shared" si="159"/>
        <v>33301</v>
      </c>
      <c r="K1079" s="30">
        <f t="shared" si="159"/>
        <v>8822</v>
      </c>
      <c r="L1079" s="34">
        <f t="shared" si="156"/>
        <v>0.26491696946037657</v>
      </c>
    </row>
    <row r="1080" spans="1:12" ht="14.4" thickBot="1" x14ac:dyDescent="0.35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</row>
    <row r="1081" spans="1:12" ht="14.4" thickBot="1" x14ac:dyDescent="0.35">
      <c r="A1081" s="87" t="s">
        <v>682</v>
      </c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88"/>
    </row>
    <row r="1082" spans="1:12" x14ac:dyDescent="0.3">
      <c r="A1082" s="40" t="s">
        <v>683</v>
      </c>
      <c r="B1082" s="35">
        <v>69</v>
      </c>
      <c r="C1082" s="45">
        <v>30</v>
      </c>
      <c r="D1082" s="46">
        <v>17</v>
      </c>
      <c r="E1082" s="46">
        <v>13</v>
      </c>
      <c r="F1082" s="47">
        <v>26</v>
      </c>
      <c r="G1082" s="35">
        <v>73</v>
      </c>
      <c r="H1082" s="35">
        <v>392</v>
      </c>
      <c r="I1082" s="35">
        <v>2</v>
      </c>
      <c r="J1082" s="35">
        <f>H1082+I1082</f>
        <v>394</v>
      </c>
      <c r="K1082" s="35">
        <v>94</v>
      </c>
      <c r="L1082" s="31">
        <f>K1082/J1082</f>
        <v>0.23857868020304568</v>
      </c>
    </row>
    <row r="1083" spans="1:12" x14ac:dyDescent="0.3">
      <c r="A1083" s="41" t="s">
        <v>684</v>
      </c>
      <c r="B1083" s="36">
        <v>87</v>
      </c>
      <c r="C1083" s="48">
        <v>33</v>
      </c>
      <c r="D1083" s="49">
        <v>18</v>
      </c>
      <c r="E1083" s="49">
        <v>19</v>
      </c>
      <c r="F1083" s="50">
        <v>25</v>
      </c>
      <c r="G1083" s="36">
        <v>90</v>
      </c>
      <c r="H1083" s="36">
        <v>589</v>
      </c>
      <c r="I1083" s="36">
        <v>0</v>
      </c>
      <c r="J1083" s="36">
        <f t="shared" ref="J1083:J1089" si="160">H1083+I1083</f>
        <v>589</v>
      </c>
      <c r="K1083" s="36">
        <v>112</v>
      </c>
      <c r="L1083" s="32">
        <f t="shared" ref="L1083:L1091" si="161">K1083/J1083</f>
        <v>0.19015280135823429</v>
      </c>
    </row>
    <row r="1084" spans="1:12" x14ac:dyDescent="0.3">
      <c r="A1084" s="41" t="s">
        <v>685</v>
      </c>
      <c r="B1084" s="36">
        <v>6</v>
      </c>
      <c r="C1084" s="48">
        <v>5</v>
      </c>
      <c r="D1084" s="49">
        <v>2</v>
      </c>
      <c r="E1084" s="49">
        <v>1</v>
      </c>
      <c r="F1084" s="50">
        <v>1</v>
      </c>
      <c r="G1084" s="36">
        <v>8</v>
      </c>
      <c r="H1084" s="36">
        <v>58</v>
      </c>
      <c r="I1084" s="36">
        <v>2</v>
      </c>
      <c r="J1084" s="36">
        <f t="shared" si="160"/>
        <v>60</v>
      </c>
      <c r="K1084" s="36">
        <v>11</v>
      </c>
      <c r="L1084" s="32">
        <f t="shared" si="161"/>
        <v>0.18333333333333332</v>
      </c>
    </row>
    <row r="1085" spans="1:12" x14ac:dyDescent="0.3">
      <c r="A1085" s="41" t="s">
        <v>686</v>
      </c>
      <c r="B1085" s="36">
        <v>179</v>
      </c>
      <c r="C1085" s="48">
        <v>35</v>
      </c>
      <c r="D1085" s="49">
        <v>96</v>
      </c>
      <c r="E1085" s="49">
        <v>26</v>
      </c>
      <c r="F1085" s="50">
        <v>49</v>
      </c>
      <c r="G1085" s="36">
        <v>178</v>
      </c>
      <c r="H1085" s="36">
        <v>1736</v>
      </c>
      <c r="I1085" s="36">
        <v>8</v>
      </c>
      <c r="J1085" s="36">
        <f t="shared" si="160"/>
        <v>1744</v>
      </c>
      <c r="K1085" s="36">
        <v>230</v>
      </c>
      <c r="L1085" s="32">
        <f t="shared" si="161"/>
        <v>0.13188073394495411</v>
      </c>
    </row>
    <row r="1086" spans="1:12" x14ac:dyDescent="0.3">
      <c r="A1086" s="41" t="s">
        <v>687</v>
      </c>
      <c r="B1086" s="36">
        <v>98</v>
      </c>
      <c r="C1086" s="48">
        <v>33</v>
      </c>
      <c r="D1086" s="49">
        <v>37</v>
      </c>
      <c r="E1086" s="49">
        <v>17</v>
      </c>
      <c r="F1086" s="50">
        <v>24</v>
      </c>
      <c r="G1086" s="36">
        <v>96</v>
      </c>
      <c r="H1086" s="36">
        <v>807</v>
      </c>
      <c r="I1086" s="36">
        <v>2</v>
      </c>
      <c r="J1086" s="36">
        <f t="shared" si="160"/>
        <v>809</v>
      </c>
      <c r="K1086" s="36">
        <v>128</v>
      </c>
      <c r="L1086" s="32">
        <f t="shared" si="161"/>
        <v>0.15822002472187885</v>
      </c>
    </row>
    <row r="1087" spans="1:12" x14ac:dyDescent="0.3">
      <c r="A1087" s="41" t="s">
        <v>688</v>
      </c>
      <c r="B1087" s="36">
        <v>221</v>
      </c>
      <c r="C1087" s="48">
        <v>60</v>
      </c>
      <c r="D1087" s="49">
        <v>79</v>
      </c>
      <c r="E1087" s="49">
        <v>65</v>
      </c>
      <c r="F1087" s="50">
        <v>45</v>
      </c>
      <c r="G1087" s="36">
        <v>228</v>
      </c>
      <c r="H1087" s="36">
        <v>1592</v>
      </c>
      <c r="I1087" s="36">
        <v>10</v>
      </c>
      <c r="J1087" s="36">
        <f t="shared" si="160"/>
        <v>1602</v>
      </c>
      <c r="K1087" s="36">
        <v>285</v>
      </c>
      <c r="L1087" s="32">
        <f t="shared" si="161"/>
        <v>0.17790262172284643</v>
      </c>
    </row>
    <row r="1088" spans="1:12" x14ac:dyDescent="0.3">
      <c r="A1088" s="41" t="s">
        <v>689</v>
      </c>
      <c r="B1088" s="36">
        <v>71</v>
      </c>
      <c r="C1088" s="48">
        <v>30</v>
      </c>
      <c r="D1088" s="49">
        <v>16</v>
      </c>
      <c r="E1088" s="49">
        <v>26</v>
      </c>
      <c r="F1088" s="50">
        <v>18</v>
      </c>
      <c r="G1088" s="36">
        <v>76</v>
      </c>
      <c r="H1088" s="36">
        <v>555</v>
      </c>
      <c r="I1088" s="36">
        <v>1</v>
      </c>
      <c r="J1088" s="36">
        <f t="shared" si="160"/>
        <v>556</v>
      </c>
      <c r="K1088" s="36">
        <v>107</v>
      </c>
      <c r="L1088" s="32">
        <f t="shared" si="161"/>
        <v>0.19244604316546762</v>
      </c>
    </row>
    <row r="1089" spans="1:12" x14ac:dyDescent="0.3">
      <c r="A1089" s="41" t="s">
        <v>690</v>
      </c>
      <c r="B1089" s="36">
        <v>15</v>
      </c>
      <c r="C1089" s="48">
        <v>6</v>
      </c>
      <c r="D1089" s="49">
        <v>2</v>
      </c>
      <c r="E1089" s="49">
        <v>8</v>
      </c>
      <c r="F1089" s="50">
        <v>1</v>
      </c>
      <c r="G1089" s="36">
        <v>15</v>
      </c>
      <c r="H1089" s="36">
        <v>46</v>
      </c>
      <c r="I1089" s="36">
        <v>0</v>
      </c>
      <c r="J1089" s="36">
        <f t="shared" si="160"/>
        <v>46</v>
      </c>
      <c r="K1089" s="36">
        <v>20</v>
      </c>
      <c r="L1089" s="32">
        <f t="shared" si="161"/>
        <v>0.43478260869565216</v>
      </c>
    </row>
    <row r="1090" spans="1:12" x14ac:dyDescent="0.3">
      <c r="A1090" s="28" t="s">
        <v>110</v>
      </c>
      <c r="B1090" s="37">
        <v>153</v>
      </c>
      <c r="C1090" s="51">
        <v>46</v>
      </c>
      <c r="D1090" s="52">
        <v>39</v>
      </c>
      <c r="E1090" s="52">
        <v>34</v>
      </c>
      <c r="F1090" s="53">
        <v>40</v>
      </c>
      <c r="G1090" s="37">
        <v>156</v>
      </c>
      <c r="H1090" s="92"/>
      <c r="I1090" s="92"/>
      <c r="J1090" s="92"/>
      <c r="K1090" s="37">
        <v>192</v>
      </c>
      <c r="L1090" s="93"/>
    </row>
    <row r="1091" spans="1:12" x14ac:dyDescent="0.3">
      <c r="A1091" s="29" t="s">
        <v>42</v>
      </c>
      <c r="B1091" s="30">
        <f t="shared" ref="B1091:K1091" si="162">SUM(B1082:B1090)</f>
        <v>899</v>
      </c>
      <c r="C1091" s="30">
        <f t="shared" si="162"/>
        <v>278</v>
      </c>
      <c r="D1091" s="30">
        <f t="shared" si="162"/>
        <v>306</v>
      </c>
      <c r="E1091" s="30">
        <f t="shared" si="162"/>
        <v>209</v>
      </c>
      <c r="F1091" s="30">
        <f t="shared" si="162"/>
        <v>229</v>
      </c>
      <c r="G1091" s="30">
        <f t="shared" si="162"/>
        <v>920</v>
      </c>
      <c r="H1091" s="30">
        <f t="shared" si="162"/>
        <v>5775</v>
      </c>
      <c r="I1091" s="30">
        <f t="shared" si="162"/>
        <v>25</v>
      </c>
      <c r="J1091" s="30">
        <f t="shared" si="162"/>
        <v>5800</v>
      </c>
      <c r="K1091" s="30">
        <f t="shared" si="162"/>
        <v>1179</v>
      </c>
      <c r="L1091" s="34">
        <f t="shared" si="161"/>
        <v>0.20327586206896553</v>
      </c>
    </row>
    <row r="1092" spans="1:12" ht="14.4" thickBot="1" x14ac:dyDescent="0.35">
      <c r="A1092" s="89"/>
      <c r="B1092" s="68"/>
      <c r="C1092" s="68"/>
      <c r="D1092" s="68"/>
      <c r="E1092" s="68"/>
      <c r="F1092" s="68"/>
      <c r="G1092" s="68"/>
      <c r="H1092" s="68"/>
      <c r="I1092" s="68"/>
      <c r="J1092" s="68"/>
      <c r="K1092" s="68"/>
      <c r="L1092" s="90"/>
    </row>
    <row r="1093" spans="1:12" ht="14.4" thickBot="1" x14ac:dyDescent="0.35">
      <c r="A1093" s="87" t="s">
        <v>691</v>
      </c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88"/>
    </row>
    <row r="1094" spans="1:12" x14ac:dyDescent="0.3">
      <c r="A1094" s="40" t="s">
        <v>692</v>
      </c>
      <c r="B1094" s="35">
        <v>154</v>
      </c>
      <c r="C1094" s="45">
        <v>53</v>
      </c>
      <c r="D1094" s="46">
        <v>26</v>
      </c>
      <c r="E1094" s="46">
        <v>53</v>
      </c>
      <c r="F1094" s="47">
        <v>35</v>
      </c>
      <c r="G1094" s="35">
        <v>153</v>
      </c>
      <c r="H1094" s="35">
        <v>547</v>
      </c>
      <c r="I1094" s="35">
        <v>10</v>
      </c>
      <c r="J1094" s="35">
        <f>H1094+I1094</f>
        <v>557</v>
      </c>
      <c r="K1094" s="35">
        <v>202</v>
      </c>
      <c r="L1094" s="31">
        <f>K1094/J1094</f>
        <v>0.36265709156193898</v>
      </c>
    </row>
    <row r="1095" spans="1:12" x14ac:dyDescent="0.3">
      <c r="A1095" s="41" t="s">
        <v>693</v>
      </c>
      <c r="B1095" s="36">
        <v>109</v>
      </c>
      <c r="C1095" s="48">
        <v>25</v>
      </c>
      <c r="D1095" s="49">
        <v>31</v>
      </c>
      <c r="E1095" s="49">
        <v>34</v>
      </c>
      <c r="F1095" s="50">
        <v>30</v>
      </c>
      <c r="G1095" s="36">
        <v>109</v>
      </c>
      <c r="H1095" s="36">
        <v>454</v>
      </c>
      <c r="I1095" s="36">
        <v>6</v>
      </c>
      <c r="J1095" s="36">
        <f t="shared" ref="J1095:J1105" si="163">H1095+I1095</f>
        <v>460</v>
      </c>
      <c r="K1095" s="36">
        <v>142</v>
      </c>
      <c r="L1095" s="32">
        <f t="shared" ref="L1095:L1108" si="164">K1095/J1095</f>
        <v>0.30869565217391304</v>
      </c>
    </row>
    <row r="1096" spans="1:12" x14ac:dyDescent="0.3">
      <c r="A1096" s="41" t="s">
        <v>694</v>
      </c>
      <c r="B1096" s="36">
        <v>53</v>
      </c>
      <c r="C1096" s="48">
        <v>15</v>
      </c>
      <c r="D1096" s="49">
        <v>13</v>
      </c>
      <c r="E1096" s="49">
        <v>16</v>
      </c>
      <c r="F1096" s="50">
        <v>17</v>
      </c>
      <c r="G1096" s="36">
        <v>58</v>
      </c>
      <c r="H1096" s="36">
        <v>308</v>
      </c>
      <c r="I1096" s="36">
        <v>6</v>
      </c>
      <c r="J1096" s="36">
        <f t="shared" si="163"/>
        <v>314</v>
      </c>
      <c r="K1096" s="36">
        <v>77</v>
      </c>
      <c r="L1096" s="32">
        <f t="shared" si="164"/>
        <v>0.24522292993630573</v>
      </c>
    </row>
    <row r="1097" spans="1:12" x14ac:dyDescent="0.3">
      <c r="A1097" s="41" t="s">
        <v>695</v>
      </c>
      <c r="B1097" s="36">
        <v>152</v>
      </c>
      <c r="C1097" s="48">
        <v>44</v>
      </c>
      <c r="D1097" s="49">
        <v>36</v>
      </c>
      <c r="E1097" s="49">
        <v>35</v>
      </c>
      <c r="F1097" s="50">
        <v>44</v>
      </c>
      <c r="G1097" s="36">
        <v>151</v>
      </c>
      <c r="H1097" s="36">
        <v>492</v>
      </c>
      <c r="I1097" s="36">
        <v>4</v>
      </c>
      <c r="J1097" s="36">
        <f t="shared" si="163"/>
        <v>496</v>
      </c>
      <c r="K1097" s="36">
        <v>191</v>
      </c>
      <c r="L1097" s="32">
        <f t="shared" si="164"/>
        <v>0.38508064516129031</v>
      </c>
    </row>
    <row r="1098" spans="1:12" x14ac:dyDescent="0.3">
      <c r="A1098" s="41" t="s">
        <v>696</v>
      </c>
      <c r="B1098" s="36">
        <v>95</v>
      </c>
      <c r="C1098" s="48">
        <v>27</v>
      </c>
      <c r="D1098" s="49">
        <v>21</v>
      </c>
      <c r="E1098" s="49">
        <v>32</v>
      </c>
      <c r="F1098" s="50">
        <v>20</v>
      </c>
      <c r="G1098" s="36">
        <v>97</v>
      </c>
      <c r="H1098" s="36">
        <v>402</v>
      </c>
      <c r="I1098" s="36">
        <v>7</v>
      </c>
      <c r="J1098" s="36">
        <f t="shared" si="163"/>
        <v>409</v>
      </c>
      <c r="K1098" s="36">
        <v>117</v>
      </c>
      <c r="L1098" s="32">
        <f t="shared" si="164"/>
        <v>0.28606356968215157</v>
      </c>
    </row>
    <row r="1099" spans="1:12" x14ac:dyDescent="0.3">
      <c r="A1099" s="41" t="s">
        <v>697</v>
      </c>
      <c r="B1099" s="36">
        <v>107</v>
      </c>
      <c r="C1099" s="48">
        <v>20</v>
      </c>
      <c r="D1099" s="49">
        <v>24</v>
      </c>
      <c r="E1099" s="49">
        <v>42</v>
      </c>
      <c r="F1099" s="50">
        <v>28</v>
      </c>
      <c r="G1099" s="36">
        <v>111</v>
      </c>
      <c r="H1099" s="36">
        <v>344</v>
      </c>
      <c r="I1099" s="36">
        <v>6</v>
      </c>
      <c r="J1099" s="36">
        <f t="shared" si="163"/>
        <v>350</v>
      </c>
      <c r="K1099" s="36">
        <v>144</v>
      </c>
      <c r="L1099" s="32">
        <f t="shared" si="164"/>
        <v>0.41142857142857142</v>
      </c>
    </row>
    <row r="1100" spans="1:12" ht="14.4" thickBot="1" x14ac:dyDescent="0.35">
      <c r="A1100" s="41" t="s">
        <v>698</v>
      </c>
      <c r="B1100" s="36">
        <v>186</v>
      </c>
      <c r="C1100" s="48">
        <v>52</v>
      </c>
      <c r="D1100" s="49">
        <v>30</v>
      </c>
      <c r="E1100" s="49">
        <v>84</v>
      </c>
      <c r="F1100" s="50">
        <v>43</v>
      </c>
      <c r="G1100" s="36">
        <v>185</v>
      </c>
      <c r="H1100" s="36">
        <v>502</v>
      </c>
      <c r="I1100" s="36">
        <v>9</v>
      </c>
      <c r="J1100" s="36">
        <f t="shared" si="163"/>
        <v>511</v>
      </c>
      <c r="K1100" s="36">
        <v>258</v>
      </c>
      <c r="L1100" s="32">
        <f t="shared" si="164"/>
        <v>0.50489236790606651</v>
      </c>
    </row>
    <row r="1101" spans="1:12" ht="14.4" thickBot="1" x14ac:dyDescent="0.35">
      <c r="A1101" s="87" t="s">
        <v>741</v>
      </c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88"/>
    </row>
    <row r="1102" spans="1:12" x14ac:dyDescent="0.3">
      <c r="A1102" s="41" t="s">
        <v>699</v>
      </c>
      <c r="B1102" s="36">
        <v>197</v>
      </c>
      <c r="C1102" s="48">
        <v>53</v>
      </c>
      <c r="D1102" s="49">
        <v>31</v>
      </c>
      <c r="E1102" s="49">
        <v>79</v>
      </c>
      <c r="F1102" s="50">
        <v>48</v>
      </c>
      <c r="G1102" s="36">
        <v>197</v>
      </c>
      <c r="H1102" s="36">
        <v>555</v>
      </c>
      <c r="I1102" s="36">
        <v>6</v>
      </c>
      <c r="J1102" s="36">
        <f t="shared" si="163"/>
        <v>561</v>
      </c>
      <c r="K1102" s="36">
        <v>269</v>
      </c>
      <c r="L1102" s="32">
        <f t="shared" si="164"/>
        <v>0.47950089126559714</v>
      </c>
    </row>
    <row r="1103" spans="1:12" x14ac:dyDescent="0.3">
      <c r="A1103" s="41" t="s">
        <v>700</v>
      </c>
      <c r="B1103" s="36">
        <v>102</v>
      </c>
      <c r="C1103" s="48">
        <v>33</v>
      </c>
      <c r="D1103" s="49">
        <v>29</v>
      </c>
      <c r="E1103" s="49">
        <v>32</v>
      </c>
      <c r="F1103" s="50">
        <v>25</v>
      </c>
      <c r="G1103" s="36">
        <v>106</v>
      </c>
      <c r="H1103" s="36">
        <v>461</v>
      </c>
      <c r="I1103" s="36">
        <v>8</v>
      </c>
      <c r="J1103" s="36">
        <f t="shared" si="163"/>
        <v>469</v>
      </c>
      <c r="K1103" s="36">
        <v>135</v>
      </c>
      <c r="L1103" s="32">
        <f t="shared" si="164"/>
        <v>0.2878464818763326</v>
      </c>
    </row>
    <row r="1104" spans="1:12" x14ac:dyDescent="0.3">
      <c r="A1104" s="27" t="s">
        <v>701</v>
      </c>
      <c r="B1104" s="36">
        <v>136</v>
      </c>
      <c r="C1104" s="48">
        <v>42</v>
      </c>
      <c r="D1104" s="49">
        <v>19</v>
      </c>
      <c r="E1104" s="49">
        <v>47</v>
      </c>
      <c r="F1104" s="50">
        <v>35</v>
      </c>
      <c r="G1104" s="36">
        <v>137</v>
      </c>
      <c r="H1104" s="36">
        <v>458</v>
      </c>
      <c r="I1104" s="36">
        <v>5</v>
      </c>
      <c r="J1104" s="36">
        <f t="shared" si="163"/>
        <v>463</v>
      </c>
      <c r="K1104" s="36">
        <v>172</v>
      </c>
      <c r="L1104" s="32">
        <f t="shared" si="164"/>
        <v>0.37149028077753782</v>
      </c>
    </row>
    <row r="1105" spans="1:12" x14ac:dyDescent="0.3">
      <c r="A1105" s="28" t="s">
        <v>702</v>
      </c>
      <c r="B1105" s="37">
        <v>126</v>
      </c>
      <c r="C1105" s="51">
        <v>31</v>
      </c>
      <c r="D1105" s="52">
        <v>17</v>
      </c>
      <c r="E1105" s="52">
        <v>63</v>
      </c>
      <c r="F1105" s="53">
        <v>28</v>
      </c>
      <c r="G1105" s="37">
        <v>128</v>
      </c>
      <c r="H1105" s="37">
        <v>371</v>
      </c>
      <c r="I1105" s="37">
        <v>2</v>
      </c>
      <c r="J1105" s="37">
        <f t="shared" si="163"/>
        <v>373</v>
      </c>
      <c r="K1105" s="37">
        <v>164</v>
      </c>
      <c r="L1105" s="33">
        <f t="shared" si="164"/>
        <v>0.43967828418230565</v>
      </c>
    </row>
    <row r="1106" spans="1:12" x14ac:dyDescent="0.3">
      <c r="A1106" s="29" t="s">
        <v>42</v>
      </c>
      <c r="B1106" s="30">
        <f t="shared" ref="B1106:K1106" si="165">SUM(B1094:B1105)</f>
        <v>1417</v>
      </c>
      <c r="C1106" s="30">
        <f t="shared" si="165"/>
        <v>395</v>
      </c>
      <c r="D1106" s="30">
        <f t="shared" si="165"/>
        <v>277</v>
      </c>
      <c r="E1106" s="30">
        <f t="shared" si="165"/>
        <v>517</v>
      </c>
      <c r="F1106" s="30">
        <f t="shared" si="165"/>
        <v>353</v>
      </c>
      <c r="G1106" s="30">
        <f t="shared" si="165"/>
        <v>1432</v>
      </c>
      <c r="H1106" s="30">
        <f t="shared" si="165"/>
        <v>4894</v>
      </c>
      <c r="I1106" s="30">
        <f t="shared" si="165"/>
        <v>69</v>
      </c>
      <c r="J1106" s="30">
        <f t="shared" si="165"/>
        <v>4963</v>
      </c>
      <c r="K1106" s="30">
        <f t="shared" si="165"/>
        <v>1871</v>
      </c>
      <c r="L1106" s="34">
        <f t="shared" si="164"/>
        <v>0.37698972395728392</v>
      </c>
    </row>
    <row r="1107" spans="1:12" ht="14.4" thickBot="1" x14ac:dyDescent="0.35">
      <c r="A1107" s="89"/>
      <c r="B1107" s="68"/>
      <c r="C1107" s="68"/>
      <c r="D1107" s="68"/>
      <c r="E1107" s="68"/>
      <c r="F1107" s="68"/>
      <c r="G1107" s="68"/>
      <c r="H1107" s="68"/>
      <c r="I1107" s="68"/>
      <c r="J1107" s="68"/>
      <c r="K1107" s="68"/>
      <c r="L1107" s="90"/>
    </row>
    <row r="1108" spans="1:12" ht="15" thickTop="1" thickBot="1" x14ac:dyDescent="0.35">
      <c r="A1108" s="91" t="s">
        <v>703</v>
      </c>
      <c r="B1108" s="57">
        <f>B158+B168+B231+B249+B263+B295+B315+B325+B362+B418+B427+B434+B439+B508+B520+B548+B554+B571+B585+B606+B626+B642+B659+B668+B700+B722+B736+B812+B849+B862+B873+B881+B904+B918+B954+B963+B979+B993+B1002+B1020+B1031+B1079+B1091+B1106</f>
        <v>135592</v>
      </c>
      <c r="C1108" s="58">
        <f>C158+C168+C231+C249+C263+C295+C315+C325+C362+C418+C427+C434+C439+C508+C520+C548+C554+C571+C585+C606+C626+C642+C659+C668+C700+C722+C736+C812+C849+C862+C873+C881+C904+C918+C954+C963+C979+C993+C1002+C1020+C1031+C1079+C1091+C1106</f>
        <v>45282</v>
      </c>
      <c r="D1108" s="59">
        <f>D158+D168+D231+D249+D263+D295+D315+D325+D362+D418+D427+D434+D439+D508+D520+D548+D554+D571+D585+D606+D626+D642+D659+D668+D700+D722+D736+D812+D849+D862+D873+D881+D904+D918+D954+D963+D979+D993+D1002+D1020+D1031+D1079+D1091+D1106</f>
        <v>31944</v>
      </c>
      <c r="E1108" s="59">
        <f>E158+E168+E231+E249+E263+E295+E315+E325+E362+E418+E427+E434+E439+E508+E520+E548+E554+E571+E585+E606+E626+E642+E659+E668+E700+E722+E736+E812+E849+E862+E873+E881+E904+E918+E954+E963+E979+E993+E1002+E1020+E1031+E1079+E1091+E1106</f>
        <v>41348</v>
      </c>
      <c r="F1108" s="60">
        <f>F158+F168+F231+F249+F263+F295+F315+F325+F362+F418+F427+F434+F439+F508+F520+F548+F554+F571+F585+F606+F626+F642+F659+F668+F700+F722+F736+F812+F849+F862+F873+F881+F904+F918+F954+F963+F979+F993+F1002+F1020+F1031+F1079+F1091+F1106</f>
        <v>30921</v>
      </c>
      <c r="G1108" s="57">
        <f>G158+G168+G231+G249+G263+G295+G315+G325+G362+G418+G427+G434+G439+G508+G520+G548+G554+G571+G585+G606+G626+G642+G659+G668+G700+G722+G736+G812+G849+G862+G873+G881+G904+G918+G954+G963+G979+G993+G1002+G1020+G1031+G1079+G1091+G1106</f>
        <v>136347</v>
      </c>
      <c r="H1108" s="57">
        <f>H158+H168+H231+H249+H263+H295+H315+H325+H362+H418+H427+H434+H439+H508+H520+H548+H554+H571+H585+H606+H626+H642+H659+H668+H700+H722+H736+H812+H849+H862+H873+H881+H904+H918+H954+H963+H979+H993+H1002+H1020+H1031+H1079+H1091+H1106</f>
        <v>762894</v>
      </c>
      <c r="I1108" s="57">
        <f>I158+I168+I231+I249+I263+I295+I315+I325+I362+I418+I427+I434+I439+I508+I520+I548+I554+I571+I585+I606+I626+I642+I659+I668+I700+I722+I736+I812+I849+I862+I873+I881+I904+I918+I954+I963+I979+I993+I1002+I1020+I1031+I1079+I1091+I1106</f>
        <v>7351</v>
      </c>
      <c r="J1108" s="57">
        <f>J158+J168+J231+J249+J263+J295+J315+J325+J362+J418+J427+J434+J439+J508+J520+J548+J554+J571+J585+J606+J626+J642+J659+J668+J700+J722+J736+J812+J849+J862+J873+J881+J904+J918+J954+J963+J979+J993+J1002+J1020+J1031+J1079+J1091+J1106</f>
        <v>770245</v>
      </c>
      <c r="K1108" s="57">
        <f>K158+K168+K231+K249+K263+K295+K315+K325+K362+K418+K427+K434+K439+K508+K520+K548+K554+K571+K585+K606+K626+K642+K659+K668+K700+K722+K736+K812+K849+K862+K873+K881+K904+K918+K954+K963+K979+K993+K1002+K1020+K1031+K1079+K1091+K1106</f>
        <v>176806</v>
      </c>
      <c r="L1108" s="67">
        <f t="shared" si="164"/>
        <v>0.22954514472667786</v>
      </c>
    </row>
    <row r="1109" spans="1:12" ht="14.4" thickTop="1" x14ac:dyDescent="0.3">
      <c r="A1109" s="89"/>
      <c r="B1109" s="68"/>
      <c r="C1109" s="68"/>
      <c r="D1109" s="68"/>
      <c r="E1109" s="68"/>
      <c r="F1109" s="68"/>
      <c r="G1109" s="68"/>
      <c r="H1109" s="68"/>
      <c r="I1109" s="68"/>
      <c r="J1109" s="68"/>
      <c r="K1109" s="68"/>
      <c r="L1109" s="90"/>
    </row>
    <row r="1110" spans="1:12" x14ac:dyDescent="0.3">
      <c r="A1110" s="42" t="s">
        <v>704</v>
      </c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4"/>
    </row>
    <row r="1111" spans="1:12" x14ac:dyDescent="0.3">
      <c r="A1111" s="61" t="s">
        <v>705</v>
      </c>
      <c r="B1111" s="62">
        <f>B1115+B168+B263+B325+B362+B427+B508+B571+B659+B700+B812+B849+B873+B954+B979+B993+B1020+B1091+B1106</f>
        <v>65871</v>
      </c>
      <c r="C1111" s="63">
        <f>C1115+C168+C263+C325+C362+C427+C508+C571+C659+C700+C812+C849+C873+C954+C979+C993+C1020+C1091+C1106</f>
        <v>20169</v>
      </c>
      <c r="D1111" s="64">
        <f>D1115+D168+D263+D325+D362+D427+D508+D571+D659+D700+D812+D849+D873+D954+D979+D993+D1020+D1091+D1106</f>
        <v>16791</v>
      </c>
      <c r="E1111" s="64">
        <f>E1115+E168+E263+E325+E362+E427+E508+E571+E659+E700+E812+E849+E873+E954+E979+E993+E1020+E1091+E1106</f>
        <v>23840</v>
      </c>
      <c r="F1111" s="65">
        <f>F1115+F168+F263+F325+F362+F427+F508+F571+F659+F700+F812+F849+F873+F954+F979+F993+F1020+F1091+F1106</f>
        <v>12937</v>
      </c>
      <c r="G1111" s="62">
        <f>G1115+G168+G263+G325+G362+G427+G508+G571+G659+G700+G812+G849+G873+G954+G979+G993+G1020+G1091+G1106</f>
        <v>66517</v>
      </c>
      <c r="H1111" s="62">
        <f>H1115+H168+H263+H325+H362+H427+H508+H571+H659+H700+H812+H849+H873+H954+H979+H993+H1020+H1091+H1106</f>
        <v>392947</v>
      </c>
      <c r="I1111" s="62">
        <f>I1115+I168+I263+I325+I362+I427+I508+I571+I659+I700+I812+I849+I873+I954+I979+I993+I1020+I1091+I1106</f>
        <v>3589</v>
      </c>
      <c r="J1111" s="62">
        <f>J1115+J168+J263+J325+J362+J427+J508+J571+J659+J700+J812+J849+J873+J954+J979+J993+J1020+J1091+J1106</f>
        <v>396536</v>
      </c>
      <c r="K1111" s="62">
        <f>K1115+K168+K263+K325+K362+K427+K508+K571+K659+K700+K812+K849+K873+K954+K979+K993+K1020+K1091+K1106</f>
        <v>88962</v>
      </c>
      <c r="L1111" s="66">
        <f t="shared" ref="L1111:L1112" si="166">K1111/J1111</f>
        <v>0.22434785240179958</v>
      </c>
    </row>
    <row r="1112" spans="1:12" x14ac:dyDescent="0.3">
      <c r="A1112" s="24" t="s">
        <v>706</v>
      </c>
      <c r="B1112" s="37">
        <f>B1116+B231+B249+B295+B315+B418+B434+B439+B520+B548+B554+B585+B606+B626+B642+B668+B722+B736+B862+B881+B904+B918+B963+B1002+B1031+B1079</f>
        <v>69721</v>
      </c>
      <c r="C1112" s="51">
        <f>C1116+C231+C249+C295+C315+C418+C434+C439+C520+C548+C554+C585+C606+C626+C642+C668+C722+C736+C862+C881+C904+C918+C963+C1002+C1031+C1079</f>
        <v>25113</v>
      </c>
      <c r="D1112" s="52">
        <f>D1116+D231+D249+D295+D315+D418+D434+D439+D520+D548+D554+D585+D606+D626+D642+D668+D722+D736+D862+D881+D904+D918+D963+D1002+D1031+D1079</f>
        <v>15153</v>
      </c>
      <c r="E1112" s="52">
        <f>E1116+E231+E249+E295+E315+E418+E434+E439+E520+E548+E554+E585+E606+E626+E642+E668+E722+E736+E862+E881+E904+E918+E963+E1002+E1031+E1079</f>
        <v>17508</v>
      </c>
      <c r="F1112" s="53">
        <f>F1116+F231+F249+F295+F315+F418+F434+F439+F520+F548+F554+F585+F606+F626+F642+F668+F722+F736+F862+F881+F904+F918+F963+F1002+F1031+F1079</f>
        <v>17984</v>
      </c>
      <c r="G1112" s="37">
        <f>G1116+G231+G249+G295+G315+G418+G434+G439+G520+G548+G554+G585+G606+G626+G642+G668+G722+G736+G862+G881+G904+G918+G963+G1002+G1031+G1079</f>
        <v>69830</v>
      </c>
      <c r="H1112" s="37">
        <f>H1116+H231+H249+H295+H315+H418+H434+H439+H520+H548+H554+H585+H606+H626+H642+H668+H722+H736+H862+H881+H904+H918+H963+H1002+H1031+H1079</f>
        <v>369947</v>
      </c>
      <c r="I1112" s="37">
        <f>I1116+I231+I249+I295+I315+I418+I434+I439+I520+I548+I554+I585+I606+I626+I642+I668+I722+I736+I862+I881+I904+I918+I963+I1002+I1031+I1079</f>
        <v>3762</v>
      </c>
      <c r="J1112" s="37">
        <f>J1116+J231+J249+J295+J315+J418+J434+J439+J520+J548+J554+J585+J606+J626+J642+J668+J722+J736+J862+J881+J904+J918+J963+J1002+J1031+J1079</f>
        <v>373709</v>
      </c>
      <c r="K1112" s="37">
        <f>K1116+K231+K249+K295+K315+K418+K434+K439+K520+K548+K554+K585+K606+K626+K642+K668+K722+K736+K862+K881+K904+K918+K963+K1002+K1031+K1079</f>
        <v>87844</v>
      </c>
      <c r="L1112" s="33">
        <f t="shared" si="166"/>
        <v>0.23505989954750889</v>
      </c>
    </row>
    <row r="1113" spans="1:12" x14ac:dyDescent="0.3">
      <c r="A1113" s="89"/>
      <c r="B1113" s="68"/>
      <c r="C1113" s="68"/>
      <c r="D1113" s="68"/>
      <c r="E1113" s="68"/>
      <c r="F1113" s="68"/>
      <c r="G1113" s="68"/>
      <c r="H1113" s="68"/>
      <c r="I1113" s="68"/>
      <c r="J1113" s="68"/>
      <c r="K1113" s="68"/>
      <c r="L1113" s="90"/>
    </row>
    <row r="1114" spans="1:12" x14ac:dyDescent="0.3">
      <c r="A1114" s="42" t="s">
        <v>707</v>
      </c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4"/>
    </row>
    <row r="1115" spans="1:12" x14ac:dyDescent="0.3">
      <c r="A1115" s="61" t="s">
        <v>705</v>
      </c>
      <c r="B1115" s="62">
        <f>SUM(B7:B26)+B29+B48+SUM(B73:B76)+B94+SUM(B113:B157)</f>
        <v>13603</v>
      </c>
      <c r="C1115" s="63">
        <f>SUM(C7:C26)+C29+C48+SUM(C73:C76)+C94+SUM(C113:C157)</f>
        <v>4038</v>
      </c>
      <c r="D1115" s="64">
        <f>SUM(D7:D26)+D29+D48+SUM(D73:D76)+D94+SUM(D113:D157)</f>
        <v>3966</v>
      </c>
      <c r="E1115" s="64">
        <f>SUM(E7:E26)+E29+E48+SUM(E73:E76)+E94+SUM(E113:E157)</f>
        <v>4611</v>
      </c>
      <c r="F1115" s="65">
        <f>SUM(F7:F26)+F29+F48+SUM(F73:F76)+F94+SUM(F113:F157)</f>
        <v>3175</v>
      </c>
      <c r="G1115" s="62">
        <f>SUM(G7:G26)+G29+G48+SUM(G73:G76)+G94+SUM(G113:G157)</f>
        <v>13641</v>
      </c>
      <c r="H1115" s="62">
        <f>SUM(H7:H26)+H29+H48+SUM(H73:H76)+H94+SUM(H113:H157)</f>
        <v>108234</v>
      </c>
      <c r="I1115" s="62">
        <f>SUM(I7:I26)+I29+I48+SUM(I73:I76)+I94+SUM(I113:I157)</f>
        <v>617</v>
      </c>
      <c r="J1115" s="62">
        <f>SUM(J7:J26)+J29+J48+SUM(J73:J76)+J94+SUM(J113:J157)</f>
        <v>108851</v>
      </c>
      <c r="K1115" s="62">
        <f>SUM(K7:K26)+K29+K48+SUM(K73:K76)+K94+SUM(K113:K157)</f>
        <v>17715</v>
      </c>
      <c r="L1115" s="66">
        <f t="shared" ref="L1115:L1117" si="167">K1115/J1115</f>
        <v>0.16274540426821987</v>
      </c>
    </row>
    <row r="1116" spans="1:12" x14ac:dyDescent="0.3">
      <c r="A1116" s="24" t="s">
        <v>706</v>
      </c>
      <c r="B1116" s="37">
        <f>SUM(B27:B28)+SUM(B31:B47)+SUM(B49:B72)+SUM(B78:B93)+SUM(B95:B112)</f>
        <v>13547</v>
      </c>
      <c r="C1116" s="51">
        <f>SUM(C27:C28)+SUM(C31:C47)+SUM(C49:C72)+SUM(C78:C93)+SUM(C95:C112)</f>
        <v>3792</v>
      </c>
      <c r="D1116" s="52">
        <f>SUM(D27:D28)+SUM(D31:D47)+SUM(D49:D72)+SUM(D78:D93)+SUM(D95:D112)</f>
        <v>7043</v>
      </c>
      <c r="E1116" s="52">
        <f>SUM(E27:E28)+SUM(E31:E47)+SUM(E49:E72)+SUM(E78:E93)+SUM(E95:E112)</f>
        <v>2434</v>
      </c>
      <c r="F1116" s="53">
        <f>SUM(F27:F28)+SUM(F31:F47)+SUM(F49:F72)+SUM(F78:F93)+SUM(F95:F112)</f>
        <v>3331</v>
      </c>
      <c r="G1116" s="37">
        <f>SUM(G27:G28)+SUM(G31:G47)+SUM(G49:G72)+SUM(G78:G93)+SUM(G95:G112)</f>
        <v>13794</v>
      </c>
      <c r="H1116" s="37">
        <f>SUM(H27:H28)+SUM(H31:H47)+SUM(H49:H72)+SUM(H78:H93)+SUM(H95:H112)</f>
        <v>108640</v>
      </c>
      <c r="I1116" s="37">
        <f>SUM(I27:I28)+SUM(I31:I47)+SUM(I49:I72)+SUM(I78:I93)+SUM(I95:I112)</f>
        <v>678</v>
      </c>
      <c r="J1116" s="37">
        <f>SUM(J27:J28)+SUM(J31:J47)+SUM(J49:J72)+SUM(J78:J93)+SUM(J95:J112)</f>
        <v>109318</v>
      </c>
      <c r="K1116" s="37">
        <f>SUM(K27:K28)+SUM(K31:K47)+SUM(K49:K72)+SUM(K78:K93)+SUM(K95:K112)</f>
        <v>17648</v>
      </c>
      <c r="L1116" s="33">
        <f t="shared" si="167"/>
        <v>0.16143727473975009</v>
      </c>
    </row>
    <row r="1117" spans="1:12" x14ac:dyDescent="0.3">
      <c r="A1117" s="25" t="s">
        <v>708</v>
      </c>
      <c r="B1117" s="30">
        <f>B1115+B1116</f>
        <v>27150</v>
      </c>
      <c r="C1117" s="30">
        <f t="shared" ref="C1117:K1117" si="168">C1115+C1116</f>
        <v>7830</v>
      </c>
      <c r="D1117" s="30">
        <f t="shared" si="168"/>
        <v>11009</v>
      </c>
      <c r="E1117" s="30">
        <f t="shared" si="168"/>
        <v>7045</v>
      </c>
      <c r="F1117" s="30">
        <f t="shared" si="168"/>
        <v>6506</v>
      </c>
      <c r="G1117" s="30">
        <f t="shared" si="168"/>
        <v>27435</v>
      </c>
      <c r="H1117" s="30">
        <f t="shared" si="168"/>
        <v>216874</v>
      </c>
      <c r="I1117" s="30">
        <f t="shared" si="168"/>
        <v>1295</v>
      </c>
      <c r="J1117" s="30">
        <f t="shared" si="168"/>
        <v>218169</v>
      </c>
      <c r="K1117" s="30">
        <f t="shared" si="168"/>
        <v>35363</v>
      </c>
      <c r="L1117" s="34">
        <f t="shared" si="167"/>
        <v>0.1620899394506094</v>
      </c>
    </row>
  </sheetData>
  <mergeCells count="8">
    <mergeCell ref="C4:F4"/>
    <mergeCell ref="H4:L4"/>
    <mergeCell ref="B1:F1"/>
    <mergeCell ref="H1:L1"/>
    <mergeCell ref="B2:F2"/>
    <mergeCell ref="H2:L2"/>
    <mergeCell ref="C3:F3"/>
    <mergeCell ref="H3:L3"/>
  </mergeCells>
  <printOptions horizontalCentered="1"/>
  <pageMargins left="0.7" right="0.7" top="1" bottom="0.5" header="0.3" footer="0.3"/>
  <pageSetup paperSize="5" orientation="landscape" r:id="rId1"/>
  <headerFooter>
    <oddHeader>&amp;C&amp;"Arial,Regular"STATEWIDE PRECINCT RESULTS
Primary Election          May 17, 2016
State of Idaho</oddHeader>
    <oddFooter>Page &amp;P of &amp;N</oddFooter>
  </headerFooter>
  <rowBreaks count="23" manualBreakCount="23">
    <brk id="76" max="16383" man="1"/>
    <brk id="123" max="16383" man="1"/>
    <brk id="169" max="16383" man="1"/>
    <brk id="264" max="16383" man="1"/>
    <brk id="287" max="16383" man="1"/>
    <brk id="308" max="16383" man="1"/>
    <brk id="326" max="16383" man="1"/>
    <brk id="419" max="16383" man="1"/>
    <brk id="440" max="16383" man="1"/>
    <brk id="509" max="16383" man="1"/>
    <brk id="555" max="16383" man="1"/>
    <brk id="602" max="16383" man="1"/>
    <brk id="669" max="16383" man="1"/>
    <brk id="692" max="16383" man="1"/>
    <brk id="715" max="16383" man="1"/>
    <brk id="737" max="16383" man="1"/>
    <brk id="807" max="16383" man="1"/>
    <brk id="850" max="16383" man="1"/>
    <brk id="919" max="16383" man="1"/>
    <brk id="964" max="16383" man="1"/>
    <brk id="987" max="16383" man="1"/>
    <brk id="1032" max="16383" man="1"/>
    <brk id="1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Congressional</vt:lpstr>
      <vt:lpstr>Judicial</vt:lpstr>
      <vt:lpstr>Congressional!Print_Titles</vt:lpstr>
      <vt:lpstr>Judicial!Print_Titles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2016-05-31T17:20:09Z</cp:lastPrinted>
  <dcterms:created xsi:type="dcterms:W3CDTF">2016-05-17T16:34:03Z</dcterms:created>
  <dcterms:modified xsi:type="dcterms:W3CDTF">2016-05-31T17:27:01Z</dcterms:modified>
</cp:coreProperties>
</file>