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0" yWindow="0" windowWidth="19800" windowHeight="9240" tabRatio="599"/>
  </bookViews>
  <sheets>
    <sheet name="US Sen &amp; US Rep" sheetId="1" r:id="rId1"/>
    <sheet name="Judicial" sheetId="27" r:id="rId2"/>
    <sheet name="Voting Stats" sheetId="23" r:id="rId3"/>
    <sheet name="Leg 9 - 10" sheetId="19" r:id="rId4"/>
    <sheet name="Leg 11" sheetId="31" r:id="rId5"/>
    <sheet name="Leg 12 - 13" sheetId="32" r:id="rId6"/>
    <sheet name="Co Comm - Co Treas" sheetId="24" r:id="rId7"/>
    <sheet name="Prec Comm" sheetId="28" r:id="rId8"/>
    <sheet name="West Ada - Caldwell School" sheetId="25" r:id="rId9"/>
    <sheet name="Wilder School - Kuna" sheetId="35" r:id="rId10"/>
  </sheets>
  <definedNames>
    <definedName name="_xlnm.Print_Titles" localSheetId="6">'Co Comm - Co Treas'!$A:$A,'Co Comm - Co Treas'!$1:$6</definedName>
    <definedName name="_xlnm.Print_Titles" localSheetId="1">Judicial!$A:$A,Judicial!$1:$6</definedName>
    <definedName name="_xlnm.Print_Titles" localSheetId="3">'Leg 9 - 10'!$1:$6</definedName>
    <definedName name="_xlnm.Print_Titles" localSheetId="7">'Prec Comm'!$1:$3</definedName>
    <definedName name="_xlnm.Print_Titles" localSheetId="0">'US Sen &amp; US Rep'!$A:$A,'US Sen &amp; US Rep'!$1:$6</definedName>
    <definedName name="_xlnm.Print_Titles" localSheetId="2">'Voting Stats'!$A:$A,'Voting Stats'!$1:$6</definedName>
    <definedName name="_xlnm.Print_Titles" localSheetId="8">'West Ada - Caldwell School'!$A:$A,'West Ada - Caldwell School'!$1:$5</definedName>
  </definedNames>
  <calcPr calcId="152511"/>
</workbook>
</file>

<file path=xl/calcChain.xml><?xml version="1.0" encoding="utf-8"?>
<calcChain xmlns="http://schemas.openxmlformats.org/spreadsheetml/2006/main">
  <c r="F23" i="35" l="1"/>
  <c r="H23" i="35" s="1"/>
  <c r="F44" i="35"/>
  <c r="F43" i="35"/>
  <c r="F42" i="35"/>
  <c r="F41" i="35"/>
  <c r="F40" i="35"/>
  <c r="F28" i="35"/>
  <c r="F27" i="35"/>
  <c r="F26" i="35"/>
  <c r="F25" i="35"/>
  <c r="F24" i="35"/>
  <c r="F22" i="35"/>
  <c r="F21" i="35"/>
  <c r="F9" i="35"/>
  <c r="F8" i="35"/>
  <c r="F7" i="35"/>
  <c r="F6" i="35"/>
  <c r="F35" i="25"/>
  <c r="F34" i="25"/>
  <c r="F33" i="25"/>
  <c r="F32" i="25"/>
  <c r="F31" i="25"/>
  <c r="H31" i="25" s="1"/>
  <c r="F30" i="25"/>
  <c r="F29" i="25"/>
  <c r="F28" i="25"/>
  <c r="F27" i="25"/>
  <c r="F26" i="25"/>
  <c r="F25" i="25"/>
  <c r="F24" i="25"/>
  <c r="F23" i="25"/>
  <c r="F22" i="25"/>
  <c r="F21" i="25"/>
  <c r="F20" i="25"/>
  <c r="F7" i="25"/>
  <c r="H7" i="25" s="1"/>
  <c r="F6" i="25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F45" i="35" l="1"/>
  <c r="H40" i="35"/>
  <c r="H41" i="35"/>
  <c r="H42" i="35"/>
  <c r="H43" i="35"/>
  <c r="H44" i="35"/>
  <c r="B45" i="35"/>
  <c r="C45" i="35"/>
  <c r="D45" i="35"/>
  <c r="E45" i="35"/>
  <c r="G45" i="35"/>
  <c r="H22" i="35"/>
  <c r="H24" i="35"/>
  <c r="H25" i="35"/>
  <c r="H26" i="35"/>
  <c r="H27" i="35"/>
  <c r="H28" i="35"/>
  <c r="B29" i="35"/>
  <c r="C29" i="35"/>
  <c r="D29" i="35"/>
  <c r="E29" i="35"/>
  <c r="G29" i="35"/>
  <c r="H20" i="25"/>
  <c r="H21" i="25"/>
  <c r="H22" i="25"/>
  <c r="H23" i="25"/>
  <c r="H24" i="25"/>
  <c r="H25" i="25"/>
  <c r="H26" i="25"/>
  <c r="H27" i="25"/>
  <c r="H28" i="25"/>
  <c r="H29" i="25"/>
  <c r="H30" i="25"/>
  <c r="H32" i="25"/>
  <c r="H33" i="25"/>
  <c r="H34" i="25"/>
  <c r="H35" i="25"/>
  <c r="B36" i="25"/>
  <c r="C36" i="25"/>
  <c r="D36" i="25"/>
  <c r="E36" i="25"/>
  <c r="G36" i="25"/>
  <c r="B46" i="32"/>
  <c r="C46" i="32"/>
  <c r="D46" i="32"/>
  <c r="E46" i="32"/>
  <c r="F46" i="32"/>
  <c r="B35" i="19"/>
  <c r="C35" i="19"/>
  <c r="D35" i="19"/>
  <c r="E35" i="19"/>
  <c r="F35" i="19"/>
  <c r="G35" i="19"/>
  <c r="G71" i="27"/>
  <c r="H45" i="35" l="1"/>
  <c r="F29" i="35"/>
  <c r="H29" i="35" s="1"/>
  <c r="H21" i="35"/>
  <c r="F36" i="25"/>
  <c r="H36" i="25" s="1"/>
  <c r="M26" i="31"/>
  <c r="L26" i="31"/>
  <c r="K26" i="31"/>
  <c r="J26" i="31"/>
  <c r="I26" i="31"/>
  <c r="H26" i="31"/>
  <c r="G26" i="31"/>
  <c r="F26" i="31"/>
  <c r="E26" i="31"/>
  <c r="G10" i="35" l="1"/>
  <c r="E10" i="35"/>
  <c r="D10" i="35"/>
  <c r="C10" i="35"/>
  <c r="B10" i="35"/>
  <c r="H9" i="35"/>
  <c r="H8" i="35"/>
  <c r="H7" i="35"/>
  <c r="H6" i="35"/>
  <c r="F10" i="35" l="1"/>
  <c r="H10" i="35" s="1"/>
  <c r="B71" i="24" l="1"/>
  <c r="H71" i="24" l="1"/>
  <c r="G71" i="24"/>
  <c r="F71" i="24"/>
  <c r="C21" i="32"/>
  <c r="D26" i="31"/>
  <c r="C26" i="31"/>
  <c r="I10" i="19"/>
  <c r="G10" i="19"/>
  <c r="D10" i="19"/>
  <c r="C10" i="19"/>
  <c r="B71" i="1"/>
  <c r="C71" i="1"/>
  <c r="D71" i="1"/>
  <c r="E71" i="1"/>
  <c r="F71" i="1"/>
  <c r="G71" i="1"/>
  <c r="H71" i="1"/>
  <c r="I71" i="1"/>
  <c r="J71" i="1"/>
  <c r="K71" i="1"/>
  <c r="G21" i="32" l="1"/>
  <c r="F21" i="32"/>
  <c r="E21" i="32"/>
  <c r="D21" i="32"/>
  <c r="B21" i="32"/>
  <c r="B26" i="31" l="1"/>
  <c r="F69" i="23" l="1"/>
  <c r="F68" i="23"/>
  <c r="F67" i="23"/>
  <c r="F66" i="23"/>
  <c r="F65" i="23"/>
  <c r="F64" i="23"/>
  <c r="F63" i="23"/>
  <c r="F62" i="23"/>
  <c r="F61" i="23"/>
  <c r="F60" i="23"/>
  <c r="F59" i="23"/>
  <c r="F58" i="23"/>
  <c r="F57" i="23"/>
  <c r="H6" i="25" l="1"/>
  <c r="F70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C71" i="27"/>
  <c r="H10" i="19"/>
  <c r="C71" i="24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E71" i="23" l="1"/>
  <c r="C71" i="23"/>
  <c r="F23" i="23"/>
  <c r="F22" i="23"/>
  <c r="F21" i="23"/>
  <c r="F20" i="23"/>
  <c r="F19" i="23"/>
  <c r="F18" i="23"/>
  <c r="F17" i="23"/>
  <c r="F16" i="23"/>
  <c r="F15" i="23"/>
  <c r="F14" i="23"/>
  <c r="B71" i="23"/>
  <c r="B71" i="27"/>
  <c r="F71" i="27"/>
  <c r="E71" i="27"/>
  <c r="D71" i="27"/>
  <c r="J10" i="19" l="1"/>
  <c r="C8" i="25" l="1"/>
  <c r="D8" i="25"/>
  <c r="E8" i="25"/>
  <c r="B8" i="25"/>
  <c r="B10" i="19" l="1"/>
  <c r="F10" i="19" l="1"/>
  <c r="I71" i="24" l="1"/>
  <c r="E71" i="24"/>
  <c r="D71" i="24"/>
  <c r="E10" i="19"/>
  <c r="G8" i="25"/>
  <c r="F13" i="23" l="1"/>
  <c r="F8" i="23" l="1"/>
  <c r="F9" i="23"/>
  <c r="F10" i="23"/>
  <c r="F11" i="23"/>
  <c r="F12" i="23"/>
  <c r="F7" i="23" l="1"/>
  <c r="D71" i="23"/>
  <c r="F8" i="25"/>
  <c r="H8" i="25" s="1"/>
  <c r="F71" i="23" l="1"/>
</calcChain>
</file>

<file path=xl/sharedStrings.xml><?xml version="1.0" encoding="utf-8"?>
<sst xmlns="http://schemas.openxmlformats.org/spreadsheetml/2006/main" count="871" uniqueCount="274">
  <si>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</si>
  <si>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</si>
  <si>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</si>
  <si>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</si>
  <si>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</si>
  <si>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</si>
  <si>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</si>
  <si>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</si>
  <si>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</si>
  <si>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</si>
  <si>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</si>
  <si>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</si>
  <si>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</si>
  <si>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</si>
  <si>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</si>
  <si>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</si>
  <si>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</si>
  <si>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</si>
  <si>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</si>
  <si>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</si>
  <si>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</si>
  <si>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</si>
  <si>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</si>
  <si>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</si>
  <si>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</si>
  <si>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</si>
  <si>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</si>
  <si>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</si>
  <si>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</si>
  <si>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</si>
  <si>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</si>
  <si>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</si>
  <si>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</si>
  <si>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</si>
  <si>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</si>
  <si>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</si>
  <si>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</si>
  <si>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</si>
  <si>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</si>
  <si>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</si>
  <si>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</si>
  <si>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</si>
  <si>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</si>
  <si>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</si>
  <si>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</si>
  <si>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</si>
  <si>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</si>
  <si>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</si>
  <si>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PRECINCT</t>
  </si>
  <si>
    <t>In Favor Of</t>
  </si>
  <si>
    <t>Against</t>
  </si>
  <si>
    <t>Democrat</t>
  </si>
  <si>
    <t>01-09</t>
  </si>
  <si>
    <t>02-09</t>
  </si>
  <si>
    <t>03-09</t>
  </si>
  <si>
    <t>07-10</t>
  </si>
  <si>
    <t>08-10</t>
  </si>
  <si>
    <t>09-10</t>
  </si>
  <si>
    <t>10-10</t>
  </si>
  <si>
    <t>11-10</t>
  </si>
  <si>
    <t>12-10</t>
  </si>
  <si>
    <t>13-10</t>
  </si>
  <si>
    <t>14-10</t>
  </si>
  <si>
    <t>15-10</t>
  </si>
  <si>
    <t>16-10</t>
  </si>
  <si>
    <t>17-10</t>
  </si>
  <si>
    <t>18-10</t>
  </si>
  <si>
    <t>19-10</t>
  </si>
  <si>
    <t>20-10</t>
  </si>
  <si>
    <t>26-11</t>
  </si>
  <si>
    <t>27-11</t>
  </si>
  <si>
    <t>28-11</t>
  </si>
  <si>
    <t>29-11</t>
  </si>
  <si>
    <t>30-11</t>
  </si>
  <si>
    <t>31-11</t>
  </si>
  <si>
    <t>32-11</t>
  </si>
  <si>
    <t>33-11</t>
  </si>
  <si>
    <t>34-11</t>
  </si>
  <si>
    <t>35-11</t>
  </si>
  <si>
    <t>36-11</t>
  </si>
  <si>
    <t>37-11</t>
  </si>
  <si>
    <t>38-11</t>
  </si>
  <si>
    <t>39-11</t>
  </si>
  <si>
    <t>40-11</t>
  </si>
  <si>
    <t>41-11</t>
  </si>
  <si>
    <t>42-11</t>
  </si>
  <si>
    <t>43-11</t>
  </si>
  <si>
    <t>44-11</t>
  </si>
  <si>
    <t>49-12</t>
  </si>
  <si>
    <t>50-12</t>
  </si>
  <si>
    <t>51-12</t>
  </si>
  <si>
    <t>52-12</t>
  </si>
  <si>
    <t>53-12</t>
  </si>
  <si>
    <t>54-12</t>
  </si>
  <si>
    <t>55-12</t>
  </si>
  <si>
    <t>56-12</t>
  </si>
  <si>
    <t>57-12</t>
  </si>
  <si>
    <t>58-12</t>
  </si>
  <si>
    <t>59-12</t>
  </si>
  <si>
    <t>60-12</t>
  </si>
  <si>
    <t>61-12</t>
  </si>
  <si>
    <t>62-12</t>
  </si>
  <si>
    <t>69-13</t>
  </si>
  <si>
    <t>70-13</t>
  </si>
  <si>
    <t>71-13</t>
  </si>
  <si>
    <t>72-13</t>
  </si>
  <si>
    <t>73-13</t>
  </si>
  <si>
    <t>74-13</t>
  </si>
  <si>
    <t>76-13</t>
  </si>
  <si>
    <t>77-13</t>
  </si>
  <si>
    <t>78-13</t>
  </si>
  <si>
    <t>79-13</t>
  </si>
  <si>
    <t>80-13</t>
  </si>
  <si>
    <t>81-13</t>
  </si>
  <si>
    <t>82-13</t>
  </si>
  <si>
    <t>DISTRICT 1</t>
  </si>
  <si>
    <t>Shizandra Fox</t>
  </si>
  <si>
    <t>Staniela Nikolova</t>
  </si>
  <si>
    <t>James Piotrowski</t>
  </si>
  <si>
    <t>Gordon Counsil</t>
  </si>
  <si>
    <t>Isaac M. Haugen</t>
  </si>
  <si>
    <t>Raul R. Labrador</t>
  </si>
  <si>
    <t>LEGISLATIVE DIST 10</t>
  </si>
  <si>
    <t>LEGISLATIVE DIST 11</t>
  </si>
  <si>
    <t>LEGISLATIVE DIST 12</t>
  </si>
  <si>
    <t>LEGISLATIVE DIST 13</t>
  </si>
  <si>
    <t>Carol Bogue</t>
  </si>
  <si>
    <t>Abby Lee</t>
  </si>
  <si>
    <t>Viki Purdy</t>
  </si>
  <si>
    <t>Rejeana A. Goolsby</t>
  </si>
  <si>
    <t>Ryan Kerby</t>
  </si>
  <si>
    <t>Jake Stephens</t>
  </si>
  <si>
    <t>R. T. Loyd</t>
  </si>
  <si>
    <t>Judy Boyle</t>
  </si>
  <si>
    <t>Michael Dolton</t>
  </si>
  <si>
    <t>Ydalia Yado</t>
  </si>
  <si>
    <t>Jim Rice</t>
  </si>
  <si>
    <t>Jeremy Lopett</t>
  </si>
  <si>
    <t>Brandon Hixon</t>
  </si>
  <si>
    <t>Warren Timothy Stevens</t>
  </si>
  <si>
    <t>Greg Chaney</t>
  </si>
  <si>
    <t>Pat Day Hartwell</t>
  </si>
  <si>
    <t>Zach Brooks</t>
  </si>
  <si>
    <t>Patti Anne Lodge</t>
  </si>
  <si>
    <t>Edward Savala</t>
  </si>
  <si>
    <t>Myron Amsden</t>
  </si>
  <si>
    <t>Marty Galvin</t>
  </si>
  <si>
    <t>Tammy Nichols</t>
  </si>
  <si>
    <t>Mike Pullin</t>
  </si>
  <si>
    <t>Scott Syme</t>
  </si>
  <si>
    <t>Rita J. Burns</t>
  </si>
  <si>
    <t>Christy Perry</t>
  </si>
  <si>
    <t>Kathryn Ralstin</t>
  </si>
  <si>
    <t>Chelle Gluch</t>
  </si>
  <si>
    <t>Todd Lakey</t>
  </si>
  <si>
    <t>Robert E. Anderst</t>
  </si>
  <si>
    <t>Shana Tremaine</t>
  </si>
  <si>
    <t>Rick D. Youngblood</t>
  </si>
  <si>
    <t>Carl Davis</t>
  </si>
  <si>
    <t>Jeff C. Agenbroad</t>
  </si>
  <si>
    <t>Brent J. Crane</t>
  </si>
  <si>
    <t>Gary E. Collins</t>
  </si>
  <si>
    <t>Alan C. Jones</t>
  </si>
  <si>
    <t>Tom Dale</t>
  </si>
  <si>
    <t>Craig L. Hanson</t>
  </si>
  <si>
    <t>Pam White</t>
  </si>
  <si>
    <t>Robert Muse</t>
  </si>
  <si>
    <t>Kieran Donahue</t>
  </si>
  <si>
    <t>Albert W. Erickson</t>
  </si>
  <si>
    <t>Bryan F. Taylor</t>
  </si>
  <si>
    <t>Sid Freeman</t>
  </si>
  <si>
    <t>Chris Yamamoto</t>
  </si>
  <si>
    <t>C. Gaye Bennett</t>
  </si>
  <si>
    <t>Jack R. Raymond</t>
  </si>
  <si>
    <t>Michael E. Decoria</t>
  </si>
  <si>
    <t>Marinda A. Loyd</t>
  </si>
  <si>
    <t>Gerald J. Langan</t>
  </si>
  <si>
    <t>Ruven Gracia</t>
  </si>
  <si>
    <t>Patricia Day Hartwell</t>
  </si>
  <si>
    <t>Roger D. Heinbach</t>
  </si>
  <si>
    <t>Robert Howard Solomon</t>
  </si>
  <si>
    <t>Leland Heinbach</t>
  </si>
  <si>
    <t>F. Lawrence Dawson</t>
  </si>
  <si>
    <t>Joanna Tucker</t>
  </si>
  <si>
    <t>Sheila Robinson</t>
  </si>
  <si>
    <t>Lester V. Peck</t>
  </si>
  <si>
    <t>Roger L. Reynoldson</t>
  </si>
  <si>
    <t>Brian D. Bishop</t>
  </si>
  <si>
    <t>Ray Horrell</t>
  </si>
  <si>
    <t>Darrell Bolz</t>
  </si>
  <si>
    <t>Seth Rosquist</t>
  </si>
  <si>
    <t>Tamara Alder Strikwerda</t>
  </si>
  <si>
    <t>Sarah Chaney</t>
  </si>
  <si>
    <t>Roger Jorstad</t>
  </si>
  <si>
    <t>John Carter</t>
  </si>
  <si>
    <t>Layne Bangerter</t>
  </si>
  <si>
    <t xml:space="preserve">Republican </t>
  </si>
  <si>
    <t>Vance (Val) Batteen</t>
  </si>
  <si>
    <t>Steve A. Kren</t>
  </si>
  <si>
    <t>Cate Tedeski</t>
  </si>
  <si>
    <t>Tony R. Thompson</t>
  </si>
  <si>
    <t>Mark Sawmiller</t>
  </si>
  <si>
    <t>Terrence E. Biggers</t>
  </si>
  <si>
    <t>Kristen L. Weitz</t>
  </si>
  <si>
    <t>Matt Dorsey</t>
  </si>
  <si>
    <t>Darryl Ford</t>
  </si>
  <si>
    <t>Gina Werhane</t>
  </si>
  <si>
    <t>Doug Hunsaker</t>
  </si>
  <si>
    <t>Nancy D. Baxter</t>
  </si>
  <si>
    <t>Linda Marchbanks</t>
  </si>
  <si>
    <t>David T. Taylor</t>
  </si>
  <si>
    <t>John F. Bechtel</t>
  </si>
  <si>
    <t>David L. Lincoln</t>
  </si>
  <si>
    <t>Ron Saville</t>
  </si>
  <si>
    <t>Melinda S. Smyser</t>
  </si>
  <si>
    <t>Michael P. Okamura</t>
  </si>
  <si>
    <t>Pat Galvin</t>
  </si>
  <si>
    <t>Randy L. Bailey</t>
  </si>
  <si>
    <t>Brenda S. Pickrel</t>
  </si>
  <si>
    <t>Cynthia Phillis Weiss</t>
  </si>
  <si>
    <t>Gloree Galvin</t>
  </si>
  <si>
    <t>Gregory S. Casey, Sr.</t>
  </si>
  <si>
    <t>Alan Mills</t>
  </si>
  <si>
    <t>David W. Anderson</t>
  </si>
  <si>
    <t>Levi Duke</t>
  </si>
  <si>
    <t>Myrtle K. Butt (Katy)</t>
  </si>
  <si>
    <t>Machele Hamilton</t>
  </si>
  <si>
    <t>Eric W. Powers</t>
  </si>
  <si>
    <t>Pamela D. Brown</t>
  </si>
  <si>
    <t>Stephen Parrott</t>
  </si>
  <si>
    <t>Blake Jeffrey McDonald</t>
  </si>
  <si>
    <t>Brent Ross</t>
  </si>
  <si>
    <t>Loraine K. Batt</t>
  </si>
  <si>
    <t>Kayla Porath</t>
  </si>
  <si>
    <t>LaMont Bostrom</t>
  </si>
  <si>
    <t>Robert Anderst</t>
  </si>
  <si>
    <t>Shirlayne H. Corder</t>
  </si>
  <si>
    <t>Michael Moffett</t>
  </si>
  <si>
    <t>Marcia B. Yiapan</t>
  </si>
  <si>
    <t>Donald T. Leedy</t>
  </si>
  <si>
    <t>Carol Moffett</t>
  </si>
  <si>
    <t>Victor E. Rodriguez</t>
  </si>
  <si>
    <t>Zachary C. Callear</t>
  </si>
  <si>
    <t>Cory Chappell</t>
  </si>
  <si>
    <t>Raymond L. McKenzie</t>
  </si>
  <si>
    <t>Walt Jacoby</t>
  </si>
  <si>
    <t>Tracey J. Wasden</t>
  </si>
  <si>
    <t>Carol M Andrews</t>
  </si>
  <si>
    <t>Melissa Transtrum</t>
  </si>
  <si>
    <t>Barbara Howard</t>
  </si>
  <si>
    <t>Paul W. Pyle</t>
  </si>
  <si>
    <t>Joe D. Egusquiza</t>
  </si>
  <si>
    <t>LEVY OVERRIDE</t>
  </si>
  <si>
    <t>Darryl Speiser</t>
  </si>
  <si>
    <t>Republican W/I</t>
  </si>
  <si>
    <t>75-13</t>
  </si>
  <si>
    <t>Debbie Kling</t>
  </si>
  <si>
    <t>Miles Stewart Hyndman</t>
  </si>
  <si>
    <t>Maria 
Gonzalez Mabbutt</t>
  </si>
  <si>
    <t>LEGISLATIVE DIST 9</t>
  </si>
  <si>
    <t>WEST ADA SCHOOL</t>
  </si>
  <si>
    <t>DISTRICT ZONE 1</t>
  </si>
  <si>
    <t>RECALL TINA DEAN</t>
  </si>
  <si>
    <t>CALDWELL SCHOOL</t>
  </si>
  <si>
    <t>DISTRICT NO 132</t>
  </si>
  <si>
    <t>SUPPLEMENTAL LEVY</t>
  </si>
  <si>
    <t>WILDER SCHOOL</t>
  </si>
  <si>
    <t>DISTRICT NO 133</t>
  </si>
  <si>
    <t>MIDDLETON RURAL FIRE</t>
  </si>
  <si>
    <t>DISTRICT PERMANENT</t>
  </si>
  <si>
    <t>OBLIGATION BOND</t>
  </si>
  <si>
    <t>DISTRICT GENERAL</t>
  </si>
  <si>
    <t>KUNA LIBRARY</t>
  </si>
  <si>
    <t>Carl Osterthaler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</si>
</sst>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1" fontId="2" fillId="0" borderId="3" xfId="0" applyNumberFormat="1" applyFont="1" applyFill="1" applyBorder="1" applyAlignment="1" applyProtection="1">
      <alignment horizontal="center" vertical="center" textRotation="90" wrapText="1"/>
    </xf>
    <xf numFmtId="0" fontId="2" fillId="0" borderId="2" xfId="0" applyFont="1" applyFill="1" applyBorder="1" applyAlignment="1" applyProtection="1">
      <alignment horizontal="center" vertical="center" textRotation="90"/>
    </xf>
    <xf numFmtId="0" fontId="2" fillId="0" borderId="2" xfId="0" applyFont="1" applyFill="1" applyBorder="1" applyAlignment="1" applyProtection="1">
      <alignment horizontal="center" vertical="center" textRotation="90" wrapText="1"/>
    </xf>
    <xf numFmtId="0" fontId="3" fillId="0" borderId="4" xfId="0" applyFont="1" applyFill="1" applyBorder="1" applyAlignment="1" applyProtection="1">
      <alignment horizontal="center"/>
    </xf>
    <xf numFmtId="3" fontId="4" fillId="0" borderId="2" xfId="0" applyNumberFormat="1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9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10" xfId="0" applyNumberFormat="1" applyFont="1" applyFill="1" applyBorder="1" applyAlignment="1" applyProtection="1">
      <alignment horizontal="left"/>
    </xf>
    <xf numFmtId="3" fontId="2" fillId="2" borderId="11" xfId="0" applyNumberFormat="1" applyFont="1" applyFill="1" applyBorder="1" applyAlignment="1" applyProtection="1"/>
    <xf numFmtId="3" fontId="2" fillId="2" borderId="12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2" xfId="0" applyNumberFormat="1" applyFont="1" applyBorder="1" applyAlignment="1" applyProtection="1">
      <alignment horizontal="center"/>
    </xf>
    <xf numFmtId="3" fontId="2" fillId="0" borderId="13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164" fontId="2" fillId="0" borderId="15" xfId="0" applyNumberFormat="1" applyFont="1" applyFill="1" applyBorder="1" applyAlignment="1" applyProtection="1">
      <alignment horizontal="center"/>
    </xf>
    <xf numFmtId="3" fontId="2" fillId="0" borderId="16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7" xfId="0" applyFont="1" applyFill="1" applyBorder="1" applyAlignment="1" applyProtection="1"/>
    <xf numFmtId="0" fontId="2" fillId="0" borderId="17" xfId="0" applyFont="1" applyFill="1" applyBorder="1" applyAlignment="1" applyProtection="1">
      <alignment horizontal="left"/>
    </xf>
    <xf numFmtId="0" fontId="3" fillId="0" borderId="18" xfId="0" applyFont="1" applyFill="1" applyBorder="1" applyAlignment="1" applyProtection="1">
      <alignment horizontal="center" vertical="center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4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2" fillId="0" borderId="15" xfId="0" applyNumberFormat="1" applyFont="1" applyBorder="1" applyAlignment="1" applyProtection="1">
      <alignment horizontal="center"/>
    </xf>
    <xf numFmtId="3" fontId="3" fillId="2" borderId="11" xfId="0" applyNumberFormat="1" applyFont="1" applyFill="1" applyBorder="1" applyAlignment="1" applyProtection="1">
      <alignment horizontal="left"/>
    </xf>
    <xf numFmtId="0" fontId="2" fillId="0" borderId="23" xfId="0" applyFont="1" applyFill="1" applyBorder="1" applyAlignment="1" applyProtection="1">
      <alignment horizontal="left"/>
    </xf>
    <xf numFmtId="0" fontId="2" fillId="0" borderId="24" xfId="0" applyFont="1" applyFill="1" applyBorder="1" applyAlignment="1" applyProtection="1">
      <alignment horizontal="left"/>
    </xf>
    <xf numFmtId="0" fontId="2" fillId="0" borderId="25" xfId="0" applyFont="1" applyFill="1" applyBorder="1" applyAlignment="1" applyProtection="1">
      <alignment horizontal="left"/>
    </xf>
    <xf numFmtId="3" fontId="2" fillId="0" borderId="28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3" fontId="4" fillId="0" borderId="3" xfId="0" applyNumberFormat="1" applyFont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0" fontId="2" fillId="0" borderId="2" xfId="0" applyFont="1" applyBorder="1"/>
    <xf numFmtId="3" fontId="2" fillId="0" borderId="13" xfId="0" applyNumberFormat="1" applyFont="1" applyBorder="1" applyAlignment="1" applyProtection="1">
      <alignment horizontal="center"/>
    </xf>
    <xf numFmtId="3" fontId="2" fillId="0" borderId="28" xfId="0" applyNumberFormat="1" applyFont="1" applyBorder="1" applyAlignment="1" applyProtection="1">
      <alignment horizontal="center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1" xfId="0" applyNumberFormat="1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  <protection locked="0"/>
    </xf>
    <xf numFmtId="10" fontId="4" fillId="0" borderId="2" xfId="0" applyNumberFormat="1" applyFont="1" applyBorder="1" applyAlignment="1" applyProtection="1">
      <alignment horizontal="center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10" fontId="4" fillId="0" borderId="24" xfId="0" applyNumberFormat="1" applyFont="1" applyBorder="1" applyAlignment="1" applyProtection="1">
      <alignment horizontal="center"/>
    </xf>
    <xf numFmtId="0" fontId="2" fillId="0" borderId="17" xfId="0" applyFont="1" applyFill="1" applyBorder="1" applyAlignment="1" applyProtection="1">
      <protection locked="0"/>
    </xf>
    <xf numFmtId="0" fontId="2" fillId="0" borderId="18" xfId="0" applyFont="1" applyFill="1" applyBorder="1" applyAlignment="1" applyProtection="1">
      <alignment horizontal="center" vertical="center" textRotation="90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3" fontId="2" fillId="0" borderId="35" xfId="0" applyNumberFormat="1" applyFont="1" applyFill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2" fillId="0" borderId="34" xfId="0" applyNumberFormat="1" applyFont="1" applyBorder="1" applyAlignment="1" applyProtection="1">
      <alignment horizontal="center"/>
      <protection locked="0"/>
    </xf>
    <xf numFmtId="3" fontId="2" fillId="0" borderId="21" xfId="0" applyNumberFormat="1" applyFont="1" applyFill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0" fontId="2" fillId="0" borderId="30" xfId="0" applyFont="1" applyFill="1" applyBorder="1" applyAlignment="1" applyProtection="1">
      <alignment horizontal="center" vertical="center" textRotation="90"/>
    </xf>
    <xf numFmtId="3" fontId="2" fillId="0" borderId="41" xfId="0" applyNumberFormat="1" applyFont="1" applyBorder="1" applyAlignment="1" applyProtection="1">
      <alignment horizontal="center"/>
      <protection locked="0"/>
    </xf>
    <xf numFmtId="3" fontId="2" fillId="0" borderId="39" xfId="0" applyNumberFormat="1" applyFont="1" applyBorder="1" applyAlignment="1" applyProtection="1">
      <alignment horizontal="center"/>
      <protection locked="0"/>
    </xf>
    <xf numFmtId="3" fontId="2" fillId="0" borderId="17" xfId="0" applyNumberFormat="1" applyFont="1" applyFill="1" applyBorder="1" applyAlignment="1" applyProtection="1">
      <alignment horizontal="center"/>
      <protection locked="0"/>
    </xf>
    <xf numFmtId="3" fontId="2" fillId="0" borderId="32" xfId="0" applyNumberFormat="1" applyFont="1" applyFill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1" xfId="0" applyNumberFormat="1" applyFont="1" applyFill="1" applyBorder="1" applyAlignment="1" applyProtection="1">
      <alignment horizontal="center"/>
      <protection locked="0"/>
    </xf>
    <xf numFmtId="3" fontId="2" fillId="0" borderId="29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3" fontId="2" fillId="0" borderId="16" xfId="0" applyNumberFormat="1" applyFont="1" applyFill="1" applyBorder="1" applyAlignment="1" applyProtection="1">
      <alignment horizontal="center"/>
      <protection locked="0"/>
    </xf>
    <xf numFmtId="3" fontId="2" fillId="0" borderId="44" xfId="0" applyNumberFormat="1" applyFont="1" applyFill="1" applyBorder="1" applyAlignment="1" applyProtection="1">
      <alignment horizontal="center"/>
      <protection locked="0"/>
    </xf>
    <xf numFmtId="3" fontId="2" fillId="0" borderId="45" xfId="0" applyNumberFormat="1" applyFont="1" applyFill="1" applyBorder="1" applyAlignment="1" applyProtection="1">
      <alignment horizontal="center"/>
      <protection locked="0"/>
    </xf>
    <xf numFmtId="3" fontId="2" fillId="0" borderId="28" xfId="0" applyNumberFormat="1" applyFont="1" applyFill="1" applyBorder="1" applyAlignment="1" applyProtection="1">
      <alignment horizontal="center"/>
      <protection locked="0"/>
    </xf>
    <xf numFmtId="3" fontId="2" fillId="0" borderId="46" xfId="0" applyNumberFormat="1" applyFont="1" applyBorder="1" applyAlignment="1" applyProtection="1">
      <alignment horizontal="center"/>
      <protection locked="0"/>
    </xf>
    <xf numFmtId="3" fontId="2" fillId="0" borderId="47" xfId="0" applyNumberFormat="1" applyFont="1" applyBorder="1" applyAlignment="1" applyProtection="1">
      <alignment horizontal="center"/>
      <protection locked="0"/>
    </xf>
    <xf numFmtId="3" fontId="4" fillId="0" borderId="4" xfId="0" applyNumberFormat="1" applyFont="1" applyBorder="1" applyAlignment="1" applyProtection="1">
      <alignment horizontal="center"/>
    </xf>
    <xf numFmtId="3" fontId="2" fillId="0" borderId="21" xfId="0" applyNumberFormat="1" applyFont="1" applyBorder="1" applyAlignment="1" applyProtection="1">
      <alignment horizontal="center"/>
      <protection locked="0"/>
    </xf>
    <xf numFmtId="3" fontId="2" fillId="0" borderId="6" xfId="0" applyNumberFormat="1" applyFont="1" applyFill="1" applyBorder="1" applyAlignment="1" applyProtection="1">
      <alignment horizontal="center"/>
      <protection locked="0"/>
    </xf>
    <xf numFmtId="3" fontId="2" fillId="0" borderId="16" xfId="0" applyNumberFormat="1" applyFont="1" applyBorder="1" applyAlignment="1" applyProtection="1">
      <alignment horizontal="center"/>
    </xf>
    <xf numFmtId="3" fontId="2" fillId="0" borderId="35" xfId="0" applyNumberFormat="1" applyFont="1" applyBorder="1" applyAlignment="1" applyProtection="1">
      <alignment horizontal="center"/>
      <protection locked="0"/>
    </xf>
    <xf numFmtId="49" fontId="2" fillId="0" borderId="29" xfId="0" applyNumberFormat="1" applyFont="1" applyBorder="1" applyAlignment="1" applyProtection="1">
      <alignment horizontal="left"/>
      <protection locked="0"/>
    </xf>
    <xf numFmtId="49" fontId="2" fillId="0" borderId="17" xfId="0" applyNumberFormat="1" applyFont="1" applyBorder="1" applyAlignment="1" applyProtection="1">
      <alignment horizontal="left"/>
      <protection locked="0"/>
    </xf>
    <xf numFmtId="3" fontId="2" fillId="0" borderId="50" xfId="0" applyNumberFormat="1" applyFont="1" applyBorder="1" applyAlignment="1" applyProtection="1">
      <alignment horizontal="center"/>
      <protection locked="0"/>
    </xf>
    <xf numFmtId="3" fontId="2" fillId="0" borderId="33" xfId="0" applyNumberFormat="1" applyFont="1" applyBorder="1" applyAlignment="1" applyProtection="1">
      <alignment horizontal="center"/>
      <protection locked="0"/>
    </xf>
    <xf numFmtId="3" fontId="2" fillId="0" borderId="51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Border="1" applyAlignment="1" applyProtection="1">
      <alignment horizontal="center"/>
      <protection locked="0"/>
    </xf>
    <xf numFmtId="3" fontId="2" fillId="0" borderId="52" xfId="0" applyNumberFormat="1" applyFont="1" applyBorder="1" applyAlignment="1" applyProtection="1">
      <alignment horizontal="center"/>
      <protection locked="0"/>
    </xf>
    <xf numFmtId="3" fontId="2" fillId="0" borderId="48" xfId="0" applyNumberFormat="1" applyFont="1" applyBorder="1" applyAlignment="1" applyProtection="1">
      <alignment horizontal="center"/>
      <protection locked="0"/>
    </xf>
    <xf numFmtId="3" fontId="2" fillId="0" borderId="53" xfId="0" applyNumberFormat="1" applyFont="1" applyBorder="1" applyAlignment="1" applyProtection="1">
      <alignment horizontal="center"/>
      <protection locked="0"/>
    </xf>
    <xf numFmtId="3" fontId="2" fillId="0" borderId="49" xfId="0" applyNumberFormat="1" applyFont="1" applyBorder="1" applyAlignment="1" applyProtection="1">
      <alignment horizontal="center"/>
      <protection locked="0"/>
    </xf>
    <xf numFmtId="3" fontId="2" fillId="0" borderId="38" xfId="0" applyNumberFormat="1" applyFont="1" applyBorder="1" applyAlignment="1" applyProtection="1">
      <alignment horizontal="center"/>
      <protection locked="0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55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3" fontId="2" fillId="0" borderId="56" xfId="0" applyNumberFormat="1" applyFont="1" applyBorder="1" applyAlignment="1" applyProtection="1">
      <alignment horizontal="center"/>
      <protection locked="0"/>
    </xf>
    <xf numFmtId="3" fontId="2" fillId="0" borderId="57" xfId="0" applyNumberFormat="1" applyFont="1" applyBorder="1" applyAlignment="1" applyProtection="1">
      <alignment horizontal="center"/>
      <protection locked="0"/>
    </xf>
    <xf numFmtId="3" fontId="2" fillId="0" borderId="58" xfId="0" applyNumberFormat="1" applyFont="1" applyBorder="1" applyAlignment="1" applyProtection="1">
      <alignment horizontal="center"/>
      <protection locked="0"/>
    </xf>
    <xf numFmtId="3" fontId="2" fillId="0" borderId="59" xfId="0" applyNumberFormat="1" applyFont="1" applyBorder="1" applyAlignment="1" applyProtection="1">
      <alignment horizontal="center"/>
      <protection locked="0"/>
    </xf>
    <xf numFmtId="3" fontId="2" fillId="0" borderId="60" xfId="0" applyNumberFormat="1" applyFont="1" applyBorder="1" applyAlignment="1" applyProtection="1">
      <alignment horizontal="center"/>
      <protection locked="0"/>
    </xf>
    <xf numFmtId="3" fontId="2" fillId="0" borderId="61" xfId="0" applyNumberFormat="1" applyFont="1" applyBorder="1" applyAlignment="1" applyProtection="1">
      <alignment horizontal="center"/>
      <protection locked="0"/>
    </xf>
    <xf numFmtId="3" fontId="2" fillId="0" borderId="43" xfId="0" applyNumberFormat="1" applyFont="1" applyFill="1" applyBorder="1" applyAlignment="1" applyProtection="1">
      <alignment horizontal="center"/>
      <protection locked="0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0" fontId="2" fillId="0" borderId="34" xfId="0" applyNumberFormat="1" applyFont="1" applyFill="1" applyBorder="1" applyAlignment="1" applyProtection="1">
      <alignment horizontal="center"/>
      <protection locked="0"/>
    </xf>
    <xf numFmtId="0" fontId="2" fillId="0" borderId="28" xfId="0" applyNumberFormat="1" applyFont="1" applyBorder="1" applyAlignment="1" applyProtection="1">
      <alignment horizontal="center"/>
      <protection locked="0"/>
    </xf>
    <xf numFmtId="0" fontId="2" fillId="0" borderId="32" xfId="0" applyNumberFormat="1" applyFont="1" applyFill="1" applyBorder="1" applyAlignment="1" applyProtection="1">
      <alignment horizontal="center"/>
      <protection locked="0"/>
    </xf>
    <xf numFmtId="0" fontId="2" fillId="0" borderId="6" xfId="0" applyNumberFormat="1" applyFont="1" applyBorder="1" applyAlignment="1" applyProtection="1">
      <alignment horizontal="center"/>
      <protection locked="0"/>
    </xf>
    <xf numFmtId="3" fontId="4" fillId="0" borderId="2" xfId="0" applyNumberFormat="1" applyFont="1" applyFill="1" applyBorder="1" applyAlignment="1" applyProtection="1">
      <alignment horizontal="center"/>
    </xf>
    <xf numFmtId="3" fontId="2" fillId="0" borderId="22" xfId="0" applyNumberFormat="1" applyFont="1" applyBorder="1" applyAlignment="1" applyProtection="1">
      <alignment horizontal="center"/>
      <protection locked="0"/>
    </xf>
    <xf numFmtId="3" fontId="2" fillId="0" borderId="1" xfId="0" applyNumberFormat="1" applyFont="1" applyBorder="1" applyAlignment="1" applyProtection="1">
      <alignment horizontal="center"/>
      <protection locked="0"/>
    </xf>
    <xf numFmtId="3" fontId="2" fillId="0" borderId="62" xfId="0" applyNumberFormat="1" applyFont="1" applyBorder="1" applyAlignment="1" applyProtection="1">
      <alignment horizontal="center"/>
      <protection locked="0"/>
    </xf>
    <xf numFmtId="0" fontId="0" fillId="0" borderId="0" xfId="0" applyBorder="1"/>
    <xf numFmtId="3" fontId="2" fillId="0" borderId="63" xfId="0" applyNumberFormat="1" applyFont="1" applyBorder="1" applyAlignment="1" applyProtection="1">
      <alignment horizontal="center"/>
      <protection locked="0"/>
    </xf>
    <xf numFmtId="3" fontId="2" fillId="0" borderId="4" xfId="0" applyNumberFormat="1" applyFont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 vertical="center" textRotation="90"/>
    </xf>
    <xf numFmtId="0" fontId="2" fillId="0" borderId="2" xfId="0" applyFont="1" applyFill="1" applyBorder="1"/>
    <xf numFmtId="3" fontId="2" fillId="0" borderId="65" xfId="0" applyNumberFormat="1" applyFont="1" applyBorder="1" applyAlignment="1" applyProtection="1">
      <alignment horizontal="center"/>
      <protection locked="0"/>
    </xf>
    <xf numFmtId="1" fontId="2" fillId="0" borderId="18" xfId="0" applyNumberFormat="1" applyFont="1" applyFill="1" applyBorder="1" applyAlignment="1" applyProtection="1">
      <alignment horizontal="center" vertical="center" textRotation="90" wrapText="1"/>
    </xf>
    <xf numFmtId="3" fontId="2" fillId="0" borderId="46" xfId="0" applyNumberFormat="1" applyFont="1" applyFill="1" applyBorder="1" applyAlignment="1" applyProtection="1">
      <alignment horizontal="center"/>
      <protection locked="0"/>
    </xf>
    <xf numFmtId="49" fontId="2" fillId="0" borderId="19" xfId="0" applyNumberFormat="1" applyFont="1" applyBorder="1" applyAlignment="1" applyProtection="1">
      <alignment horizontal="center"/>
      <protection locked="0"/>
    </xf>
    <xf numFmtId="49" fontId="2" fillId="0" borderId="21" xfId="0" applyNumberFormat="1" applyFont="1" applyBorder="1" applyAlignment="1" applyProtection="1">
      <alignment horizontal="center"/>
      <protection locked="0"/>
    </xf>
    <xf numFmtId="49" fontId="2" fillId="0" borderId="47" xfId="0" applyNumberFormat="1" applyFont="1" applyBorder="1" applyAlignment="1" applyProtection="1">
      <alignment horizontal="center"/>
      <protection locked="0"/>
    </xf>
    <xf numFmtId="49" fontId="2" fillId="0" borderId="46" xfId="0" applyNumberFormat="1" applyFont="1" applyBorder="1" applyAlignment="1" applyProtection="1">
      <alignment horizontal="center"/>
      <protection locked="0"/>
    </xf>
    <xf numFmtId="0" fontId="2" fillId="0" borderId="21" xfId="0" applyNumberFormat="1" applyFont="1" applyBorder="1" applyAlignment="1" applyProtection="1">
      <alignment horizontal="center"/>
      <protection locked="0"/>
    </xf>
    <xf numFmtId="0" fontId="2" fillId="0" borderId="39" xfId="0" applyNumberFormat="1" applyFont="1" applyBorder="1" applyAlignment="1" applyProtection="1">
      <alignment horizontal="center"/>
      <protection locked="0"/>
    </xf>
    <xf numFmtId="49" fontId="2" fillId="0" borderId="38" xfId="0" applyNumberFormat="1" applyFont="1" applyBorder="1" applyAlignment="1" applyProtection="1">
      <alignment horizontal="center"/>
      <protection locked="0"/>
    </xf>
    <xf numFmtId="49" fontId="2" fillId="0" borderId="36" xfId="0" applyNumberFormat="1" applyFont="1" applyBorder="1" applyAlignment="1" applyProtection="1">
      <alignment horizontal="center"/>
      <protection locked="0"/>
    </xf>
    <xf numFmtId="49" fontId="2" fillId="0" borderId="56" xfId="0" applyNumberFormat="1" applyFont="1" applyBorder="1" applyAlignment="1" applyProtection="1">
      <alignment horizontal="center"/>
      <protection locked="0"/>
    </xf>
    <xf numFmtId="49" fontId="2" fillId="0" borderId="55" xfId="0" applyNumberFormat="1" applyFont="1" applyBorder="1" applyAlignment="1" applyProtection="1">
      <alignment horizontal="center"/>
      <protection locked="0"/>
    </xf>
    <xf numFmtId="0" fontId="2" fillId="0" borderId="36" xfId="0" applyNumberFormat="1" applyFont="1" applyBorder="1" applyAlignment="1" applyProtection="1">
      <alignment horizontal="center"/>
      <protection locked="0"/>
    </xf>
    <xf numFmtId="0" fontId="2" fillId="0" borderId="58" xfId="0" applyNumberFormat="1" applyFont="1" applyBorder="1" applyAlignment="1" applyProtection="1">
      <alignment horizontal="center"/>
      <protection locked="0"/>
    </xf>
    <xf numFmtId="3" fontId="2" fillId="0" borderId="38" xfId="0" applyNumberFormat="1" applyFont="1" applyFill="1" applyBorder="1" applyAlignment="1" applyProtection="1">
      <alignment horizontal="center"/>
      <protection locked="0"/>
    </xf>
    <xf numFmtId="3" fontId="2" fillId="0" borderId="37" xfId="0" applyNumberFormat="1" applyFont="1" applyFill="1" applyBorder="1" applyAlignment="1" applyProtection="1">
      <alignment horizontal="center"/>
      <protection locked="0"/>
    </xf>
    <xf numFmtId="3" fontId="2" fillId="0" borderId="36" xfId="0" applyNumberFormat="1" applyFont="1" applyFill="1" applyBorder="1" applyAlignment="1" applyProtection="1">
      <alignment horizontal="center"/>
      <protection locked="0"/>
    </xf>
    <xf numFmtId="0" fontId="2" fillId="0" borderId="36" xfId="0" applyNumberFormat="1" applyFont="1" applyFill="1" applyBorder="1" applyAlignment="1" applyProtection="1">
      <alignment horizontal="center"/>
      <protection locked="0"/>
    </xf>
    <xf numFmtId="0" fontId="2" fillId="0" borderId="58" xfId="0" applyNumberFormat="1" applyFont="1" applyFill="1" applyBorder="1" applyAlignment="1" applyProtection="1">
      <alignment horizontal="center"/>
      <protection locked="0"/>
    </xf>
    <xf numFmtId="3" fontId="2" fillId="0" borderId="29" xfId="0" applyNumberFormat="1" applyFont="1" applyBorder="1" applyAlignment="1" applyProtection="1">
      <alignment horizontal="center"/>
      <protection locked="0"/>
    </xf>
    <xf numFmtId="0" fontId="3" fillId="0" borderId="9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3" fontId="4" fillId="0" borderId="30" xfId="0" applyNumberFormat="1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49" fontId="3" fillId="0" borderId="2" xfId="0" applyNumberFormat="1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  <protection locked="0"/>
    </xf>
    <xf numFmtId="49" fontId="2" fillId="0" borderId="29" xfId="0" applyNumberFormat="1" applyFont="1" applyBorder="1" applyAlignment="1" applyProtection="1">
      <alignment horizontal="left"/>
    </xf>
    <xf numFmtId="49" fontId="2" fillId="0" borderId="17" xfId="0" applyNumberFormat="1" applyFont="1" applyBorder="1" applyAlignment="1" applyProtection="1">
      <alignment horizontal="left"/>
    </xf>
    <xf numFmtId="49" fontId="2" fillId="0" borderId="44" xfId="0" applyNumberFormat="1" applyFont="1" applyBorder="1" applyAlignment="1" applyProtection="1">
      <alignment horizontal="left"/>
    </xf>
    <xf numFmtId="49" fontId="2" fillId="0" borderId="28" xfId="0" applyNumberFormat="1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center"/>
      <protection locked="0"/>
    </xf>
    <xf numFmtId="49" fontId="2" fillId="0" borderId="22" xfId="0" applyNumberFormat="1" applyFont="1" applyBorder="1" applyAlignment="1" applyProtection="1">
      <alignment horizontal="left"/>
    </xf>
    <xf numFmtId="49" fontId="2" fillId="0" borderId="16" xfId="0" applyNumberFormat="1" applyFont="1" applyBorder="1" applyAlignment="1" applyProtection="1">
      <alignment horizontal="left"/>
    </xf>
    <xf numFmtId="3" fontId="2" fillId="0" borderId="48" xfId="0" applyNumberFormat="1" applyFont="1" applyFill="1" applyBorder="1" applyAlignment="1" applyProtection="1">
      <alignment horizontal="center"/>
      <protection locked="0"/>
    </xf>
    <xf numFmtId="3" fontId="2" fillId="0" borderId="50" xfId="0" applyNumberFormat="1" applyFont="1" applyFill="1" applyBorder="1" applyAlignment="1" applyProtection="1">
      <alignment horizontal="center"/>
      <protection locked="0"/>
    </xf>
    <xf numFmtId="3" fontId="2" fillId="0" borderId="49" xfId="0" applyNumberFormat="1" applyFont="1" applyFill="1" applyBorder="1" applyAlignment="1" applyProtection="1">
      <alignment horizontal="center"/>
      <protection locked="0"/>
    </xf>
    <xf numFmtId="3" fontId="2" fillId="0" borderId="53" xfId="0" applyNumberFormat="1" applyFont="1" applyFill="1" applyBorder="1" applyAlignment="1" applyProtection="1">
      <alignment horizontal="center"/>
      <protection locked="0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3" fontId="2" fillId="0" borderId="52" xfId="0" applyNumberFormat="1" applyFont="1" applyFill="1" applyBorder="1" applyAlignment="1" applyProtection="1">
      <alignment horizontal="center"/>
      <protection locked="0"/>
    </xf>
    <xf numFmtId="3" fontId="2" fillId="0" borderId="64" xfId="0" applyNumberFormat="1" applyFont="1" applyFill="1" applyBorder="1" applyAlignment="1" applyProtection="1">
      <alignment horizontal="center"/>
      <protection locked="0"/>
    </xf>
    <xf numFmtId="3" fontId="2" fillId="0" borderId="0" xfId="0" applyNumberFormat="1" applyFont="1" applyFill="1" applyBorder="1" applyAlignment="1" applyProtection="1">
      <alignment horizontal="center"/>
      <protection locked="0"/>
    </xf>
    <xf numFmtId="3" fontId="2" fillId="0" borderId="47" xfId="0" applyNumberFormat="1" applyFont="1" applyFill="1" applyBorder="1" applyAlignment="1" applyProtection="1">
      <alignment horizontal="center"/>
      <protection locked="0"/>
    </xf>
    <xf numFmtId="3" fontId="2" fillId="0" borderId="54" xfId="0" applyNumberFormat="1" applyFont="1" applyFill="1" applyBorder="1" applyAlignment="1" applyProtection="1">
      <alignment horizontal="center"/>
      <protection locked="0"/>
    </xf>
    <xf numFmtId="3" fontId="2" fillId="0" borderId="66" xfId="0" applyNumberFormat="1" applyFont="1" applyFill="1" applyBorder="1" applyAlignment="1" applyProtection="1">
      <alignment horizontal="center"/>
      <protection locked="0"/>
    </xf>
    <xf numFmtId="49" fontId="2" fillId="0" borderId="42" xfId="0" applyNumberFormat="1" applyFont="1" applyBorder="1" applyAlignment="1" applyProtection="1">
      <alignment horizontal="left"/>
    </xf>
    <xf numFmtId="49" fontId="2" fillId="0" borderId="6" xfId="0" applyNumberFormat="1" applyFont="1" applyBorder="1" applyAlignment="1" applyProtection="1">
      <alignment horizontal="left"/>
    </xf>
    <xf numFmtId="49" fontId="2" fillId="0" borderId="62" xfId="0" applyNumberFormat="1" applyFont="1" applyBorder="1" applyAlignment="1" applyProtection="1">
      <alignment horizontal="left"/>
    </xf>
    <xf numFmtId="0" fontId="3" fillId="0" borderId="5" xfId="0" applyFont="1" applyBorder="1" applyAlignment="1">
      <alignment horizontal="center"/>
    </xf>
    <xf numFmtId="49" fontId="3" fillId="0" borderId="4" xfId="0" applyNumberFormat="1" applyFont="1" applyFill="1" applyBorder="1" applyAlignment="1" applyProtection="1">
      <alignment horizontal="left"/>
    </xf>
    <xf numFmtId="0" fontId="2" fillId="0" borderId="4" xfId="0" applyFont="1" applyBorder="1"/>
    <xf numFmtId="0" fontId="2" fillId="0" borderId="4" xfId="0" applyFont="1" applyBorder="1" applyAlignment="1" applyProtection="1">
      <alignment horizontal="center"/>
      <protection locked="0"/>
    </xf>
    <xf numFmtId="3" fontId="2" fillId="0" borderId="2" xfId="0" applyNumberFormat="1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17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67" xfId="0" applyFill="1" applyBorder="1" applyAlignment="1">
      <alignment horizontal="center"/>
    </xf>
    <xf numFmtId="0" fontId="2" fillId="0" borderId="3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abSelected="1" zoomScaleNormal="100" zoomScaleSheetLayoutView="100" workbookViewId="0">
      <pane ySplit="6" topLeftCell="A60" activePane="bottomLeft" state="frozen"/>
      <selection activeCell="D9" sqref="D9"/>
      <selection pane="bottomLeft" activeCell="B7" sqref="B7:K70"/>
    </sheetView>
  </sheetViews>
  <sheetFormatPr defaultColWidth="9.109375" defaultRowHeight="13.8" x14ac:dyDescent="0.3"/>
  <cols>
    <col min="1" max="1" width="9.44140625" style="21" customWidth="1"/>
    <col min="2" max="5" width="7.88671875" style="21" customWidth="1"/>
    <col min="6" max="11" width="7.88671875" style="39" customWidth="1"/>
    <col min="12" max="16384" width="9.109375" style="15"/>
  </cols>
  <sheetData>
    <row r="1" spans="1:11" x14ac:dyDescent="0.3">
      <c r="A1" s="29"/>
      <c r="B1" s="44"/>
      <c r="C1" s="45"/>
      <c r="D1" s="45"/>
      <c r="E1" s="46"/>
      <c r="F1" s="195" t="s">
        <v>22</v>
      </c>
      <c r="G1" s="196"/>
      <c r="H1" s="196"/>
      <c r="I1" s="196"/>
      <c r="J1" s="196"/>
      <c r="K1" s="197"/>
    </row>
    <row r="2" spans="1:11" s="31" customFormat="1" x14ac:dyDescent="0.3">
      <c r="A2" s="30"/>
      <c r="B2" s="192" t="s">
        <v>22</v>
      </c>
      <c r="C2" s="193"/>
      <c r="D2" s="193"/>
      <c r="E2" s="194"/>
      <c r="F2" s="192" t="s">
        <v>24</v>
      </c>
      <c r="G2" s="193"/>
      <c r="H2" s="193"/>
      <c r="I2" s="193"/>
      <c r="J2" s="193"/>
      <c r="K2" s="194"/>
    </row>
    <row r="3" spans="1:11" s="31" customFormat="1" x14ac:dyDescent="0.3">
      <c r="A3" s="32"/>
      <c r="B3" s="189" t="s">
        <v>23</v>
      </c>
      <c r="C3" s="190"/>
      <c r="D3" s="190"/>
      <c r="E3" s="191"/>
      <c r="F3" s="189" t="s">
        <v>115</v>
      </c>
      <c r="G3" s="190"/>
      <c r="H3" s="190"/>
      <c r="I3" s="190"/>
      <c r="J3" s="190"/>
      <c r="K3" s="191"/>
    </row>
    <row r="4" spans="1:11" ht="13.5" customHeight="1" x14ac:dyDescent="0.3">
      <c r="A4" s="33"/>
      <c r="B4" s="1" t="s">
        <v>34</v>
      </c>
      <c r="C4" s="1" t="s">
        <v>34</v>
      </c>
      <c r="D4" s="1" t="s">
        <v>1</v>
      </c>
      <c r="E4" s="1" t="s">
        <v>2</v>
      </c>
      <c r="F4" s="1" t="s">
        <v>1</v>
      </c>
      <c r="G4" s="1" t="s">
        <v>1</v>
      </c>
      <c r="H4" s="1" t="s">
        <v>1</v>
      </c>
      <c r="I4" s="1" t="s">
        <v>2</v>
      </c>
      <c r="J4" s="1" t="s">
        <v>2</v>
      </c>
      <c r="K4" s="1" t="s">
        <v>2</v>
      </c>
    </row>
    <row r="5" spans="1:11" s="16" customFormat="1" ht="88.2" customHeight="1" thickBot="1" x14ac:dyDescent="0.3">
      <c r="A5" s="34" t="s">
        <v>6</v>
      </c>
      <c r="B5" s="6" t="s">
        <v>35</v>
      </c>
      <c r="C5" s="6" t="s">
        <v>36</v>
      </c>
      <c r="D5" s="6" t="s">
        <v>37</v>
      </c>
      <c r="E5" s="6" t="s">
        <v>38</v>
      </c>
      <c r="F5" s="6" t="s">
        <v>116</v>
      </c>
      <c r="G5" s="6" t="s">
        <v>117</v>
      </c>
      <c r="H5" s="6" t="s">
        <v>118</v>
      </c>
      <c r="I5" s="6" t="s">
        <v>119</v>
      </c>
      <c r="J5" s="6" t="s">
        <v>120</v>
      </c>
      <c r="K5" s="6" t="s">
        <v>121</v>
      </c>
    </row>
    <row r="6" spans="1:11" s="20" customFormat="1" ht="14.4" thickBot="1" x14ac:dyDescent="0.35">
      <c r="A6" s="17"/>
      <c r="B6" s="43"/>
      <c r="C6" s="43"/>
      <c r="D6" s="43"/>
      <c r="E6" s="43"/>
      <c r="F6" s="18"/>
      <c r="G6" s="18"/>
      <c r="H6" s="18"/>
      <c r="I6" s="18"/>
      <c r="J6" s="18"/>
      <c r="K6" s="19"/>
    </row>
    <row r="7" spans="1:11" s="20" customFormat="1" x14ac:dyDescent="0.3">
      <c r="A7" s="168" t="s">
        <v>52</v>
      </c>
      <c r="B7" s="76">
        <v>0</v>
      </c>
      <c r="C7" s="63">
        <v>3</v>
      </c>
      <c r="D7" s="63">
        <v>21</v>
      </c>
      <c r="E7" s="57">
        <v>376</v>
      </c>
      <c r="F7" s="35">
        <v>3</v>
      </c>
      <c r="G7" s="107">
        <v>6</v>
      </c>
      <c r="H7" s="24">
        <v>12</v>
      </c>
      <c r="I7" s="99">
        <v>52</v>
      </c>
      <c r="J7" s="107">
        <v>26</v>
      </c>
      <c r="K7" s="24">
        <v>313</v>
      </c>
    </row>
    <row r="8" spans="1:11" s="20" customFormat="1" x14ac:dyDescent="0.3">
      <c r="A8" s="163" t="s">
        <v>53</v>
      </c>
      <c r="B8" s="75">
        <v>0</v>
      </c>
      <c r="C8" s="64">
        <v>0</v>
      </c>
      <c r="D8" s="64">
        <v>15</v>
      </c>
      <c r="E8" s="58">
        <v>151</v>
      </c>
      <c r="F8" s="36">
        <v>7</v>
      </c>
      <c r="G8" s="108">
        <v>3</v>
      </c>
      <c r="H8" s="27">
        <v>7</v>
      </c>
      <c r="I8" s="100">
        <v>15</v>
      </c>
      <c r="J8" s="108">
        <v>19</v>
      </c>
      <c r="K8" s="27">
        <v>133</v>
      </c>
    </row>
    <row r="9" spans="1:11" s="20" customFormat="1" x14ac:dyDescent="0.3">
      <c r="A9" s="163" t="s">
        <v>54</v>
      </c>
      <c r="B9" s="75">
        <v>0</v>
      </c>
      <c r="C9" s="64">
        <v>1</v>
      </c>
      <c r="D9" s="64">
        <v>33</v>
      </c>
      <c r="E9" s="58">
        <v>355</v>
      </c>
      <c r="F9" s="36">
        <v>6</v>
      </c>
      <c r="G9" s="108">
        <v>2</v>
      </c>
      <c r="H9" s="27">
        <v>27</v>
      </c>
      <c r="I9" s="100">
        <v>39</v>
      </c>
      <c r="J9" s="108">
        <v>14</v>
      </c>
      <c r="K9" s="27">
        <v>316</v>
      </c>
    </row>
    <row r="10" spans="1:11" s="20" customFormat="1" x14ac:dyDescent="0.3">
      <c r="A10" s="163" t="s">
        <v>55</v>
      </c>
      <c r="B10" s="75">
        <v>0</v>
      </c>
      <c r="C10" s="64">
        <v>0</v>
      </c>
      <c r="D10" s="64">
        <v>12</v>
      </c>
      <c r="E10" s="58">
        <v>39</v>
      </c>
      <c r="F10" s="36">
        <v>2</v>
      </c>
      <c r="G10" s="108">
        <v>4</v>
      </c>
      <c r="H10" s="27">
        <v>6</v>
      </c>
      <c r="I10" s="100">
        <v>9</v>
      </c>
      <c r="J10" s="108">
        <v>1</v>
      </c>
      <c r="K10" s="27">
        <v>28</v>
      </c>
    </row>
    <row r="11" spans="1:11" s="20" customFormat="1" x14ac:dyDescent="0.3">
      <c r="A11" s="163" t="s">
        <v>56</v>
      </c>
      <c r="B11" s="75">
        <v>0</v>
      </c>
      <c r="C11" s="64">
        <v>2</v>
      </c>
      <c r="D11" s="64">
        <v>23</v>
      </c>
      <c r="E11" s="58">
        <v>180</v>
      </c>
      <c r="F11" s="36">
        <v>8</v>
      </c>
      <c r="G11" s="108">
        <v>4</v>
      </c>
      <c r="H11" s="27">
        <v>9</v>
      </c>
      <c r="I11" s="100">
        <v>23</v>
      </c>
      <c r="J11" s="108">
        <v>16</v>
      </c>
      <c r="K11" s="27">
        <v>160</v>
      </c>
    </row>
    <row r="12" spans="1:11" s="20" customFormat="1" x14ac:dyDescent="0.3">
      <c r="A12" s="163" t="s">
        <v>57</v>
      </c>
      <c r="B12" s="75">
        <v>1</v>
      </c>
      <c r="C12" s="64">
        <v>1</v>
      </c>
      <c r="D12" s="64">
        <v>45</v>
      </c>
      <c r="E12" s="58">
        <v>223</v>
      </c>
      <c r="F12" s="36">
        <v>15</v>
      </c>
      <c r="G12" s="108">
        <v>5</v>
      </c>
      <c r="H12" s="27">
        <v>25</v>
      </c>
      <c r="I12" s="100">
        <v>38</v>
      </c>
      <c r="J12" s="108">
        <v>13</v>
      </c>
      <c r="K12" s="27">
        <v>189</v>
      </c>
    </row>
    <row r="13" spans="1:11" s="20" customFormat="1" x14ac:dyDescent="0.3">
      <c r="A13" s="163" t="s">
        <v>58</v>
      </c>
      <c r="B13" s="74">
        <v>0</v>
      </c>
      <c r="C13" s="68">
        <v>2</v>
      </c>
      <c r="D13" s="68">
        <v>73</v>
      </c>
      <c r="E13" s="69">
        <v>170</v>
      </c>
      <c r="F13" s="90">
        <v>15</v>
      </c>
      <c r="G13" s="109">
        <v>8</v>
      </c>
      <c r="H13" s="115">
        <v>50</v>
      </c>
      <c r="I13" s="106">
        <v>40</v>
      </c>
      <c r="J13" s="110">
        <v>21</v>
      </c>
      <c r="K13" s="96">
        <v>133</v>
      </c>
    </row>
    <row r="14" spans="1:11" s="20" customFormat="1" x14ac:dyDescent="0.3">
      <c r="A14" s="164" t="s">
        <v>59</v>
      </c>
      <c r="B14" s="85">
        <v>0</v>
      </c>
      <c r="C14" s="69">
        <v>1</v>
      </c>
      <c r="D14" s="89">
        <v>7</v>
      </c>
      <c r="E14" s="81">
        <v>28</v>
      </c>
      <c r="F14" s="93">
        <v>3</v>
      </c>
      <c r="G14" s="110">
        <v>3</v>
      </c>
      <c r="H14" s="96">
        <v>4</v>
      </c>
      <c r="I14" s="102">
        <v>1</v>
      </c>
      <c r="J14" s="111">
        <v>4</v>
      </c>
      <c r="K14" s="114">
        <v>25</v>
      </c>
    </row>
    <row r="15" spans="1:11" s="20" customFormat="1" x14ac:dyDescent="0.3">
      <c r="A15" s="181" t="s">
        <v>60</v>
      </c>
      <c r="B15" s="135">
        <v>0</v>
      </c>
      <c r="C15" s="69">
        <v>0</v>
      </c>
      <c r="D15" s="81">
        <v>25</v>
      </c>
      <c r="E15" s="87">
        <v>156</v>
      </c>
      <c r="F15" s="36">
        <v>6</v>
      </c>
      <c r="G15" s="111">
        <v>4</v>
      </c>
      <c r="H15" s="114">
        <v>14</v>
      </c>
      <c r="I15" s="106">
        <v>25</v>
      </c>
      <c r="J15" s="110">
        <v>13</v>
      </c>
      <c r="K15" s="115">
        <v>128</v>
      </c>
    </row>
    <row r="16" spans="1:11" s="20" customFormat="1" x14ac:dyDescent="0.3">
      <c r="A16" s="181" t="s">
        <v>61</v>
      </c>
      <c r="B16" s="135">
        <v>0</v>
      </c>
      <c r="C16" s="88">
        <v>1</v>
      </c>
      <c r="D16" s="89">
        <v>44</v>
      </c>
      <c r="E16" s="87">
        <v>263</v>
      </c>
      <c r="F16" s="91">
        <v>17</v>
      </c>
      <c r="G16" s="110">
        <v>9</v>
      </c>
      <c r="H16" s="96">
        <v>19</v>
      </c>
      <c r="I16" s="103">
        <v>44</v>
      </c>
      <c r="J16" s="110">
        <v>31</v>
      </c>
      <c r="K16" s="96">
        <v>220</v>
      </c>
    </row>
    <row r="17" spans="1:11" s="20" customFormat="1" x14ac:dyDescent="0.3">
      <c r="A17" s="163" t="s">
        <v>62</v>
      </c>
      <c r="B17" s="74">
        <v>0</v>
      </c>
      <c r="C17" s="88">
        <v>0</v>
      </c>
      <c r="D17" s="81">
        <v>52</v>
      </c>
      <c r="E17" s="87">
        <v>206</v>
      </c>
      <c r="F17" s="93">
        <v>8</v>
      </c>
      <c r="G17" s="111">
        <v>10</v>
      </c>
      <c r="H17" s="96">
        <v>33</v>
      </c>
      <c r="I17" s="101">
        <v>27</v>
      </c>
      <c r="J17" s="109">
        <v>23</v>
      </c>
      <c r="K17" s="115">
        <v>175</v>
      </c>
    </row>
    <row r="18" spans="1:11" s="20" customFormat="1" x14ac:dyDescent="0.3">
      <c r="A18" s="164" t="s">
        <v>63</v>
      </c>
      <c r="B18" s="80">
        <v>0</v>
      </c>
      <c r="C18" s="69">
        <v>0</v>
      </c>
      <c r="D18" s="89">
        <v>29</v>
      </c>
      <c r="E18" s="87">
        <v>108</v>
      </c>
      <c r="F18" s="91">
        <v>9</v>
      </c>
      <c r="G18" s="109">
        <v>5</v>
      </c>
      <c r="H18" s="96">
        <v>15</v>
      </c>
      <c r="I18" s="103">
        <v>13</v>
      </c>
      <c r="J18" s="110">
        <v>13</v>
      </c>
      <c r="K18" s="96">
        <v>95</v>
      </c>
    </row>
    <row r="19" spans="1:11" s="20" customFormat="1" x14ac:dyDescent="0.3">
      <c r="A19" s="181" t="s">
        <v>64</v>
      </c>
      <c r="B19" s="74">
        <v>0</v>
      </c>
      <c r="C19" s="69">
        <v>0</v>
      </c>
      <c r="D19" s="89">
        <v>24</v>
      </c>
      <c r="E19" s="89">
        <v>189</v>
      </c>
      <c r="F19" s="93">
        <v>5</v>
      </c>
      <c r="G19" s="110">
        <v>7</v>
      </c>
      <c r="H19" s="114">
        <v>14</v>
      </c>
      <c r="I19" s="102">
        <v>21</v>
      </c>
      <c r="J19" s="111">
        <v>15</v>
      </c>
      <c r="K19" s="27">
        <v>157</v>
      </c>
    </row>
    <row r="20" spans="1:11" s="20" customFormat="1" x14ac:dyDescent="0.3">
      <c r="A20" s="166" t="s">
        <v>65</v>
      </c>
      <c r="B20" s="84">
        <v>0</v>
      </c>
      <c r="C20" s="69">
        <v>0</v>
      </c>
      <c r="D20" s="87">
        <v>21</v>
      </c>
      <c r="E20" s="89">
        <v>159</v>
      </c>
      <c r="F20" s="91">
        <v>8</v>
      </c>
      <c r="G20" s="110">
        <v>5</v>
      </c>
      <c r="H20" s="96">
        <v>9</v>
      </c>
      <c r="I20" s="106">
        <v>27</v>
      </c>
      <c r="J20" s="110">
        <v>12</v>
      </c>
      <c r="K20" s="27">
        <v>132</v>
      </c>
    </row>
    <row r="21" spans="1:11" s="20" customFormat="1" x14ac:dyDescent="0.3">
      <c r="A21" s="169" t="s">
        <v>66</v>
      </c>
      <c r="B21" s="74">
        <v>0</v>
      </c>
      <c r="C21" s="68">
        <v>0</v>
      </c>
      <c r="D21" s="87">
        <v>17</v>
      </c>
      <c r="E21" s="89">
        <v>63</v>
      </c>
      <c r="F21" s="90">
        <v>5</v>
      </c>
      <c r="G21" s="110">
        <v>2</v>
      </c>
      <c r="H21" s="114">
        <v>8</v>
      </c>
      <c r="I21" s="102">
        <v>9</v>
      </c>
      <c r="J21" s="111">
        <v>12</v>
      </c>
      <c r="K21" s="114">
        <v>42</v>
      </c>
    </row>
    <row r="22" spans="1:11" s="20" customFormat="1" x14ac:dyDescent="0.3">
      <c r="A22" s="166" t="s">
        <v>67</v>
      </c>
      <c r="B22" s="74">
        <v>1</v>
      </c>
      <c r="C22" s="68">
        <v>0</v>
      </c>
      <c r="D22" s="87">
        <v>16</v>
      </c>
      <c r="E22" s="81">
        <v>61</v>
      </c>
      <c r="F22" s="90">
        <v>5</v>
      </c>
      <c r="G22" s="111">
        <v>6</v>
      </c>
      <c r="H22" s="115">
        <v>6</v>
      </c>
      <c r="I22" s="101">
        <v>10</v>
      </c>
      <c r="J22" s="109">
        <v>5</v>
      </c>
      <c r="K22" s="96">
        <v>53</v>
      </c>
    </row>
    <row r="23" spans="1:11" s="20" customFormat="1" x14ac:dyDescent="0.3">
      <c r="A23" s="164" t="s">
        <v>68</v>
      </c>
      <c r="B23" s="74">
        <v>0</v>
      </c>
      <c r="C23" s="68">
        <v>0</v>
      </c>
      <c r="D23" s="87">
        <v>9</v>
      </c>
      <c r="E23" s="87">
        <v>57</v>
      </c>
      <c r="F23" s="90">
        <v>1</v>
      </c>
      <c r="G23" s="109">
        <v>1</v>
      </c>
      <c r="H23" s="115">
        <v>7</v>
      </c>
      <c r="I23" s="101">
        <v>11</v>
      </c>
      <c r="J23" s="109">
        <v>6</v>
      </c>
      <c r="K23" s="96">
        <v>47</v>
      </c>
    </row>
    <row r="24" spans="1:11" s="20" customFormat="1" x14ac:dyDescent="0.3">
      <c r="A24" s="166" t="s">
        <v>69</v>
      </c>
      <c r="B24" s="74">
        <v>0</v>
      </c>
      <c r="C24" s="68">
        <v>0</v>
      </c>
      <c r="D24" s="89">
        <v>16</v>
      </c>
      <c r="E24" s="89">
        <v>277</v>
      </c>
      <c r="F24" s="90">
        <v>6</v>
      </c>
      <c r="G24" s="109">
        <v>3</v>
      </c>
      <c r="H24" s="96">
        <v>6</v>
      </c>
      <c r="I24" s="103">
        <v>33</v>
      </c>
      <c r="J24" s="110">
        <v>11</v>
      </c>
      <c r="K24" s="96">
        <v>261</v>
      </c>
    </row>
    <row r="25" spans="1:11" s="20" customFormat="1" x14ac:dyDescent="0.3">
      <c r="A25" s="164" t="s">
        <v>70</v>
      </c>
      <c r="B25" s="74">
        <v>0</v>
      </c>
      <c r="C25" s="68">
        <v>0</v>
      </c>
      <c r="D25" s="81">
        <v>26</v>
      </c>
      <c r="E25" s="81">
        <v>319</v>
      </c>
      <c r="F25" s="90">
        <v>4</v>
      </c>
      <c r="G25" s="109">
        <v>4</v>
      </c>
      <c r="H25" s="96">
        <v>17</v>
      </c>
      <c r="I25" s="100">
        <v>31</v>
      </c>
      <c r="J25" s="108">
        <v>29</v>
      </c>
      <c r="K25" s="27">
        <v>302</v>
      </c>
    </row>
    <row r="26" spans="1:11" s="20" customFormat="1" x14ac:dyDescent="0.3">
      <c r="A26" s="166" t="s">
        <v>71</v>
      </c>
      <c r="B26" s="84">
        <v>0</v>
      </c>
      <c r="C26" s="69">
        <v>0</v>
      </c>
      <c r="D26" s="87">
        <v>14</v>
      </c>
      <c r="E26" s="89">
        <v>164</v>
      </c>
      <c r="F26" s="90">
        <v>5</v>
      </c>
      <c r="G26" s="109">
        <v>0</v>
      </c>
      <c r="H26" s="114">
        <v>8</v>
      </c>
      <c r="I26" s="106">
        <v>18</v>
      </c>
      <c r="J26" s="111">
        <v>7</v>
      </c>
      <c r="K26" s="27">
        <v>150</v>
      </c>
    </row>
    <row r="27" spans="1:11" s="20" customFormat="1" x14ac:dyDescent="0.3">
      <c r="A27" s="166" t="s">
        <v>72</v>
      </c>
      <c r="B27" s="74">
        <v>1</v>
      </c>
      <c r="C27" s="68">
        <v>0</v>
      </c>
      <c r="D27" s="87">
        <v>20</v>
      </c>
      <c r="E27" s="89">
        <v>289</v>
      </c>
      <c r="F27" s="90">
        <v>6</v>
      </c>
      <c r="G27" s="109">
        <v>2</v>
      </c>
      <c r="H27" s="96">
        <v>10</v>
      </c>
      <c r="I27" s="100">
        <v>27</v>
      </c>
      <c r="J27" s="110">
        <v>22</v>
      </c>
      <c r="K27" s="27">
        <v>260</v>
      </c>
    </row>
    <row r="28" spans="1:11" s="20" customFormat="1" x14ac:dyDescent="0.3">
      <c r="A28" s="169" t="s">
        <v>73</v>
      </c>
      <c r="B28" s="80">
        <v>0</v>
      </c>
      <c r="C28" s="69">
        <v>0</v>
      </c>
      <c r="D28" s="89">
        <v>23</v>
      </c>
      <c r="E28" s="89">
        <v>247</v>
      </c>
      <c r="F28" s="93">
        <v>6</v>
      </c>
      <c r="G28" s="109">
        <v>3</v>
      </c>
      <c r="H28" s="96">
        <v>14</v>
      </c>
      <c r="I28" s="93">
        <v>31</v>
      </c>
      <c r="J28" s="111">
        <v>21</v>
      </c>
      <c r="K28" s="114">
        <v>218</v>
      </c>
    </row>
    <row r="29" spans="1:11" s="20" customFormat="1" x14ac:dyDescent="0.3">
      <c r="A29" s="166" t="s">
        <v>74</v>
      </c>
      <c r="B29" s="74">
        <v>0</v>
      </c>
      <c r="C29" s="81">
        <v>0</v>
      </c>
      <c r="D29" s="81">
        <v>24</v>
      </c>
      <c r="E29" s="86">
        <v>181</v>
      </c>
      <c r="F29" s="91">
        <v>4</v>
      </c>
      <c r="G29" s="109">
        <v>8</v>
      </c>
      <c r="H29" s="114">
        <v>13</v>
      </c>
      <c r="I29" s="102">
        <v>23</v>
      </c>
      <c r="J29" s="110">
        <v>16</v>
      </c>
      <c r="K29" s="96">
        <v>155</v>
      </c>
    </row>
    <row r="30" spans="1:11" s="20" customFormat="1" x14ac:dyDescent="0.3">
      <c r="A30" s="164" t="s">
        <v>75</v>
      </c>
      <c r="B30" s="74">
        <v>0</v>
      </c>
      <c r="C30" s="88">
        <v>0</v>
      </c>
      <c r="D30" s="87">
        <v>19</v>
      </c>
      <c r="E30" s="81">
        <v>229</v>
      </c>
      <c r="F30" s="90">
        <v>4</v>
      </c>
      <c r="G30" s="109">
        <v>5</v>
      </c>
      <c r="H30" s="115">
        <v>11</v>
      </c>
      <c r="I30" s="101">
        <v>20</v>
      </c>
      <c r="J30" s="109">
        <v>21</v>
      </c>
      <c r="K30" s="96">
        <v>203</v>
      </c>
    </row>
    <row r="31" spans="1:11" s="20" customFormat="1" x14ac:dyDescent="0.3">
      <c r="A31" s="166" t="s">
        <v>76</v>
      </c>
      <c r="B31" s="84">
        <v>0</v>
      </c>
      <c r="C31" s="69">
        <v>0</v>
      </c>
      <c r="D31" s="89">
        <v>15</v>
      </c>
      <c r="E31" s="89">
        <v>196</v>
      </c>
      <c r="F31" s="93">
        <v>0</v>
      </c>
      <c r="G31" s="110">
        <v>2</v>
      </c>
      <c r="H31" s="96">
        <v>13</v>
      </c>
      <c r="I31" s="103">
        <v>12</v>
      </c>
      <c r="J31" s="110">
        <v>10</v>
      </c>
      <c r="K31" s="96">
        <v>185</v>
      </c>
    </row>
    <row r="32" spans="1:11" s="20" customFormat="1" x14ac:dyDescent="0.3">
      <c r="A32" s="164" t="s">
        <v>77</v>
      </c>
      <c r="B32" s="74">
        <v>0</v>
      </c>
      <c r="C32" s="81">
        <v>0</v>
      </c>
      <c r="D32" s="81">
        <v>10</v>
      </c>
      <c r="E32" s="81">
        <v>174</v>
      </c>
      <c r="F32" s="90">
        <v>3</v>
      </c>
      <c r="G32" s="110">
        <v>0</v>
      </c>
      <c r="H32" s="115">
        <v>6</v>
      </c>
      <c r="I32" s="106">
        <v>21</v>
      </c>
      <c r="J32" s="109">
        <v>11</v>
      </c>
      <c r="K32" s="96">
        <v>151</v>
      </c>
    </row>
    <row r="33" spans="1:11" s="20" customFormat="1" x14ac:dyDescent="0.3">
      <c r="A33" s="165" t="s">
        <v>78</v>
      </c>
      <c r="B33" s="74">
        <v>0</v>
      </c>
      <c r="C33" s="68">
        <v>0</v>
      </c>
      <c r="D33" s="87">
        <v>11</v>
      </c>
      <c r="E33" s="89">
        <v>304</v>
      </c>
      <c r="F33" s="90">
        <v>2</v>
      </c>
      <c r="G33" s="111">
        <v>2</v>
      </c>
      <c r="H33" s="115">
        <v>7</v>
      </c>
      <c r="I33" s="102">
        <v>25</v>
      </c>
      <c r="J33" s="109">
        <v>26</v>
      </c>
      <c r="K33" s="27">
        <v>267</v>
      </c>
    </row>
    <row r="34" spans="1:11" s="20" customFormat="1" x14ac:dyDescent="0.3">
      <c r="A34" s="165" t="s">
        <v>79</v>
      </c>
      <c r="B34" s="84">
        <v>0</v>
      </c>
      <c r="C34" s="69">
        <v>1</v>
      </c>
      <c r="D34" s="89">
        <v>16</v>
      </c>
      <c r="E34" s="89">
        <v>164</v>
      </c>
      <c r="F34" s="93">
        <v>10</v>
      </c>
      <c r="G34" s="109">
        <v>4</v>
      </c>
      <c r="H34" s="115">
        <v>3</v>
      </c>
      <c r="I34" s="106">
        <v>28</v>
      </c>
      <c r="J34" s="110">
        <v>15</v>
      </c>
      <c r="K34" s="114">
        <v>142</v>
      </c>
    </row>
    <row r="35" spans="1:11" s="20" customFormat="1" x14ac:dyDescent="0.3">
      <c r="A35" s="166" t="s">
        <v>80</v>
      </c>
      <c r="B35" s="75">
        <v>0</v>
      </c>
      <c r="C35" s="69">
        <v>0</v>
      </c>
      <c r="D35" s="64">
        <v>10</v>
      </c>
      <c r="E35" s="58">
        <v>206</v>
      </c>
      <c r="F35" s="36">
        <v>4</v>
      </c>
      <c r="G35" s="110">
        <v>2</v>
      </c>
      <c r="H35" s="96">
        <v>2</v>
      </c>
      <c r="I35" s="103">
        <v>33</v>
      </c>
      <c r="J35" s="110">
        <v>12</v>
      </c>
      <c r="K35" s="96">
        <v>182</v>
      </c>
    </row>
    <row r="36" spans="1:11" s="20" customFormat="1" x14ac:dyDescent="0.3">
      <c r="A36" s="166" t="s">
        <v>81</v>
      </c>
      <c r="B36" s="75">
        <v>0</v>
      </c>
      <c r="C36" s="64">
        <v>0</v>
      </c>
      <c r="D36" s="64">
        <v>5</v>
      </c>
      <c r="E36" s="58">
        <v>138</v>
      </c>
      <c r="F36" s="36">
        <v>1</v>
      </c>
      <c r="G36" s="108">
        <v>1</v>
      </c>
      <c r="H36" s="27">
        <v>3</v>
      </c>
      <c r="I36" s="100">
        <v>19</v>
      </c>
      <c r="J36" s="108">
        <v>10</v>
      </c>
      <c r="K36" s="27">
        <v>115</v>
      </c>
    </row>
    <row r="37" spans="1:11" s="20" customFormat="1" x14ac:dyDescent="0.3">
      <c r="A37" s="166" t="s">
        <v>82</v>
      </c>
      <c r="B37" s="75">
        <v>0</v>
      </c>
      <c r="C37" s="64">
        <v>0</v>
      </c>
      <c r="D37" s="64">
        <v>18</v>
      </c>
      <c r="E37" s="58">
        <v>206</v>
      </c>
      <c r="F37" s="36">
        <v>5</v>
      </c>
      <c r="G37" s="108">
        <v>4</v>
      </c>
      <c r="H37" s="27">
        <v>11</v>
      </c>
      <c r="I37" s="100">
        <v>21</v>
      </c>
      <c r="J37" s="108">
        <v>17</v>
      </c>
      <c r="K37" s="27">
        <v>193</v>
      </c>
    </row>
    <row r="38" spans="1:11" s="20" customFormat="1" x14ac:dyDescent="0.3">
      <c r="A38" s="164" t="s">
        <v>83</v>
      </c>
      <c r="B38" s="75">
        <v>0</v>
      </c>
      <c r="C38" s="64">
        <v>0</v>
      </c>
      <c r="D38" s="64">
        <v>37</v>
      </c>
      <c r="E38" s="58">
        <v>291</v>
      </c>
      <c r="F38" s="36">
        <v>7</v>
      </c>
      <c r="G38" s="108">
        <v>9</v>
      </c>
      <c r="H38" s="27">
        <v>17</v>
      </c>
      <c r="I38" s="100">
        <v>27</v>
      </c>
      <c r="J38" s="108">
        <v>34</v>
      </c>
      <c r="K38" s="27">
        <v>231</v>
      </c>
    </row>
    <row r="39" spans="1:11" s="20" customFormat="1" x14ac:dyDescent="0.3">
      <c r="A39" s="165" t="s">
        <v>84</v>
      </c>
      <c r="B39" s="75">
        <v>2</v>
      </c>
      <c r="C39" s="64">
        <v>0</v>
      </c>
      <c r="D39" s="64">
        <v>46</v>
      </c>
      <c r="E39" s="58">
        <v>344</v>
      </c>
      <c r="F39" s="36">
        <v>18</v>
      </c>
      <c r="G39" s="108">
        <v>7</v>
      </c>
      <c r="H39" s="27">
        <v>20</v>
      </c>
      <c r="I39" s="100">
        <v>47</v>
      </c>
      <c r="J39" s="108">
        <v>37</v>
      </c>
      <c r="K39" s="27">
        <v>272</v>
      </c>
    </row>
    <row r="40" spans="1:11" s="20" customFormat="1" x14ac:dyDescent="0.3">
      <c r="A40" s="165" t="s">
        <v>85</v>
      </c>
      <c r="B40" s="75">
        <v>0</v>
      </c>
      <c r="C40" s="64">
        <v>0</v>
      </c>
      <c r="D40" s="64">
        <v>29</v>
      </c>
      <c r="E40" s="58">
        <v>326</v>
      </c>
      <c r="F40" s="36">
        <v>8</v>
      </c>
      <c r="G40" s="108">
        <v>4</v>
      </c>
      <c r="H40" s="27">
        <v>16</v>
      </c>
      <c r="I40" s="100">
        <v>38</v>
      </c>
      <c r="J40" s="108">
        <v>23</v>
      </c>
      <c r="K40" s="27">
        <v>297</v>
      </c>
    </row>
    <row r="41" spans="1:11" s="20" customFormat="1" x14ac:dyDescent="0.3">
      <c r="A41" s="166" t="s">
        <v>86</v>
      </c>
      <c r="B41" s="74">
        <v>0</v>
      </c>
      <c r="C41" s="68">
        <v>0</v>
      </c>
      <c r="D41" s="68">
        <v>2</v>
      </c>
      <c r="E41" s="69">
        <v>112</v>
      </c>
      <c r="F41" s="90">
        <v>1</v>
      </c>
      <c r="G41" s="109">
        <v>1</v>
      </c>
      <c r="H41" s="115">
        <v>1</v>
      </c>
      <c r="I41" s="106">
        <v>9</v>
      </c>
      <c r="J41" s="109">
        <v>5</v>
      </c>
      <c r="K41" s="96">
        <v>109</v>
      </c>
    </row>
    <row r="42" spans="1:11" s="20" customFormat="1" x14ac:dyDescent="0.3">
      <c r="A42" s="166" t="s">
        <v>87</v>
      </c>
      <c r="B42" s="84">
        <v>0</v>
      </c>
      <c r="C42" s="69">
        <v>0</v>
      </c>
      <c r="D42" s="89">
        <v>7</v>
      </c>
      <c r="E42" s="81">
        <v>54</v>
      </c>
      <c r="F42" s="93">
        <v>4</v>
      </c>
      <c r="G42" s="110">
        <v>1</v>
      </c>
      <c r="H42" s="96">
        <v>3</v>
      </c>
      <c r="I42" s="102">
        <v>7</v>
      </c>
      <c r="J42" s="109">
        <v>7</v>
      </c>
      <c r="K42" s="114">
        <v>44</v>
      </c>
    </row>
    <row r="43" spans="1:11" s="20" customFormat="1" x14ac:dyDescent="0.3">
      <c r="A43" s="164" t="s">
        <v>88</v>
      </c>
      <c r="B43" s="74">
        <v>0</v>
      </c>
      <c r="C43" s="88">
        <v>0</v>
      </c>
      <c r="D43" s="81">
        <v>12</v>
      </c>
      <c r="E43" s="87">
        <v>119</v>
      </c>
      <c r="F43" s="36">
        <v>3</v>
      </c>
      <c r="G43" s="111">
        <v>0</v>
      </c>
      <c r="H43" s="114">
        <v>9</v>
      </c>
      <c r="I43" s="106">
        <v>13</v>
      </c>
      <c r="J43" s="110">
        <v>13</v>
      </c>
      <c r="K43" s="115">
        <v>115</v>
      </c>
    </row>
    <row r="44" spans="1:11" s="20" customFormat="1" x14ac:dyDescent="0.3">
      <c r="A44" s="165" t="s">
        <v>89</v>
      </c>
      <c r="B44" s="84">
        <v>1</v>
      </c>
      <c r="C44" s="69">
        <v>0</v>
      </c>
      <c r="D44" s="89">
        <v>15</v>
      </c>
      <c r="E44" s="87">
        <v>112</v>
      </c>
      <c r="F44" s="91">
        <v>8</v>
      </c>
      <c r="G44" s="110">
        <v>1</v>
      </c>
      <c r="H44" s="96">
        <v>7</v>
      </c>
      <c r="I44" s="101">
        <v>20</v>
      </c>
      <c r="J44" s="109">
        <v>12</v>
      </c>
      <c r="K44" s="115">
        <v>96</v>
      </c>
    </row>
    <row r="45" spans="1:11" s="20" customFormat="1" x14ac:dyDescent="0.3">
      <c r="A45" s="165" t="s">
        <v>90</v>
      </c>
      <c r="B45" s="74">
        <v>0</v>
      </c>
      <c r="C45" s="68">
        <v>1</v>
      </c>
      <c r="D45" s="81">
        <v>14</v>
      </c>
      <c r="E45" s="87">
        <v>153</v>
      </c>
      <c r="F45" s="93">
        <v>3</v>
      </c>
      <c r="G45" s="111">
        <v>0</v>
      </c>
      <c r="H45" s="96">
        <v>10</v>
      </c>
      <c r="I45" s="101">
        <v>16</v>
      </c>
      <c r="J45" s="109">
        <v>9</v>
      </c>
      <c r="K45" s="115">
        <v>134</v>
      </c>
    </row>
    <row r="46" spans="1:11" s="20" customFormat="1" x14ac:dyDescent="0.3">
      <c r="A46" s="165" t="s">
        <v>91</v>
      </c>
      <c r="B46" s="74">
        <v>0</v>
      </c>
      <c r="C46" s="88">
        <v>0</v>
      </c>
      <c r="D46" s="89">
        <v>26</v>
      </c>
      <c r="E46" s="87">
        <v>126</v>
      </c>
      <c r="F46" s="91">
        <v>9</v>
      </c>
      <c r="G46" s="109">
        <v>6</v>
      </c>
      <c r="H46" s="96">
        <v>12</v>
      </c>
      <c r="I46" s="103">
        <v>15</v>
      </c>
      <c r="J46" s="110">
        <v>14</v>
      </c>
      <c r="K46" s="96">
        <v>106</v>
      </c>
    </row>
    <row r="47" spans="1:11" s="20" customFormat="1" x14ac:dyDescent="0.3">
      <c r="A47" s="165" t="s">
        <v>92</v>
      </c>
      <c r="B47" s="83">
        <v>0</v>
      </c>
      <c r="C47" s="69">
        <v>0</v>
      </c>
      <c r="D47" s="89">
        <v>15</v>
      </c>
      <c r="E47" s="89">
        <v>141</v>
      </c>
      <c r="F47" s="93">
        <v>2</v>
      </c>
      <c r="G47" s="110">
        <v>1</v>
      </c>
      <c r="H47" s="114">
        <v>12</v>
      </c>
      <c r="I47" s="93">
        <v>14</v>
      </c>
      <c r="J47" s="110">
        <v>8</v>
      </c>
      <c r="K47" s="27">
        <v>134</v>
      </c>
    </row>
    <row r="48" spans="1:11" s="20" customFormat="1" x14ac:dyDescent="0.3">
      <c r="A48" s="166" t="s">
        <v>93</v>
      </c>
      <c r="B48" s="84">
        <v>0</v>
      </c>
      <c r="C48" s="69">
        <v>0</v>
      </c>
      <c r="D48" s="87">
        <v>21</v>
      </c>
      <c r="E48" s="89">
        <v>161</v>
      </c>
      <c r="F48" s="91">
        <v>4</v>
      </c>
      <c r="G48" s="110">
        <v>5</v>
      </c>
      <c r="H48" s="96">
        <v>12</v>
      </c>
      <c r="I48" s="93">
        <v>20</v>
      </c>
      <c r="J48" s="108">
        <v>17</v>
      </c>
      <c r="K48" s="27">
        <v>126</v>
      </c>
    </row>
    <row r="49" spans="1:11" s="20" customFormat="1" x14ac:dyDescent="0.3">
      <c r="A49" s="164" t="s">
        <v>94</v>
      </c>
      <c r="B49" s="74">
        <v>0</v>
      </c>
      <c r="C49" s="68">
        <v>0</v>
      </c>
      <c r="D49" s="87">
        <v>18</v>
      </c>
      <c r="E49" s="89">
        <v>197</v>
      </c>
      <c r="F49" s="90">
        <v>7</v>
      </c>
      <c r="G49" s="110">
        <v>1</v>
      </c>
      <c r="H49" s="114">
        <v>9</v>
      </c>
      <c r="I49" s="102">
        <v>25</v>
      </c>
      <c r="J49" s="111">
        <v>10</v>
      </c>
      <c r="K49" s="114">
        <v>166</v>
      </c>
    </row>
    <row r="50" spans="1:11" s="20" customFormat="1" x14ac:dyDescent="0.3">
      <c r="A50" s="165" t="s">
        <v>95</v>
      </c>
      <c r="B50" s="85">
        <v>0</v>
      </c>
      <c r="C50" s="69">
        <v>0</v>
      </c>
      <c r="D50" s="87">
        <v>15</v>
      </c>
      <c r="E50" s="81">
        <v>156</v>
      </c>
      <c r="F50" s="90">
        <v>6</v>
      </c>
      <c r="G50" s="111">
        <v>2</v>
      </c>
      <c r="H50" s="115">
        <v>10</v>
      </c>
      <c r="I50" s="101">
        <v>17</v>
      </c>
      <c r="J50" s="109">
        <v>9</v>
      </c>
      <c r="K50" s="96">
        <v>140</v>
      </c>
    </row>
    <row r="51" spans="1:11" s="20" customFormat="1" x14ac:dyDescent="0.3">
      <c r="A51" s="165" t="s">
        <v>96</v>
      </c>
      <c r="B51" s="74">
        <v>0</v>
      </c>
      <c r="C51" s="68">
        <v>0</v>
      </c>
      <c r="D51" s="87">
        <v>31</v>
      </c>
      <c r="E51" s="87">
        <v>87</v>
      </c>
      <c r="F51" s="90">
        <v>7</v>
      </c>
      <c r="G51" s="109">
        <v>8</v>
      </c>
      <c r="H51" s="115">
        <v>18</v>
      </c>
      <c r="I51" s="101">
        <v>20</v>
      </c>
      <c r="J51" s="109">
        <v>11</v>
      </c>
      <c r="K51" s="96">
        <v>66</v>
      </c>
    </row>
    <row r="52" spans="1:11" s="20" customFormat="1" x14ac:dyDescent="0.3">
      <c r="A52" s="165" t="s">
        <v>97</v>
      </c>
      <c r="B52" s="85">
        <v>0</v>
      </c>
      <c r="C52" s="69">
        <v>0</v>
      </c>
      <c r="D52" s="89">
        <v>16</v>
      </c>
      <c r="E52" s="89">
        <v>158</v>
      </c>
      <c r="F52" s="90">
        <v>4</v>
      </c>
      <c r="G52" s="109">
        <v>2</v>
      </c>
      <c r="H52" s="96">
        <v>11</v>
      </c>
      <c r="I52" s="103">
        <v>24</v>
      </c>
      <c r="J52" s="110">
        <v>17</v>
      </c>
      <c r="K52" s="96">
        <v>138</v>
      </c>
    </row>
    <row r="53" spans="1:11" s="20" customFormat="1" x14ac:dyDescent="0.3">
      <c r="A53" s="165" t="s">
        <v>98</v>
      </c>
      <c r="B53" s="74">
        <v>0</v>
      </c>
      <c r="C53" s="68">
        <v>0</v>
      </c>
      <c r="D53" s="81">
        <v>26</v>
      </c>
      <c r="E53" s="81">
        <v>146</v>
      </c>
      <c r="F53" s="90">
        <v>7</v>
      </c>
      <c r="G53" s="109">
        <v>4</v>
      </c>
      <c r="H53" s="96">
        <v>15</v>
      </c>
      <c r="I53" s="100">
        <v>23</v>
      </c>
      <c r="J53" s="108">
        <v>15</v>
      </c>
      <c r="K53" s="27">
        <v>117</v>
      </c>
    </row>
    <row r="54" spans="1:11" s="20" customFormat="1" x14ac:dyDescent="0.3">
      <c r="A54" s="165" t="s">
        <v>99</v>
      </c>
      <c r="B54" s="84">
        <v>0</v>
      </c>
      <c r="C54" s="69">
        <v>0</v>
      </c>
      <c r="D54" s="87">
        <v>26</v>
      </c>
      <c r="E54" s="89">
        <v>122</v>
      </c>
      <c r="F54" s="90">
        <v>6</v>
      </c>
      <c r="G54" s="109">
        <v>12</v>
      </c>
      <c r="H54" s="115">
        <v>8</v>
      </c>
      <c r="I54" s="106">
        <v>9</v>
      </c>
      <c r="J54" s="111">
        <v>11</v>
      </c>
      <c r="K54" s="27">
        <v>109</v>
      </c>
    </row>
    <row r="55" spans="1:11" s="20" customFormat="1" x14ac:dyDescent="0.3">
      <c r="A55" s="165" t="s">
        <v>100</v>
      </c>
      <c r="B55" s="74">
        <v>1</v>
      </c>
      <c r="C55" s="68">
        <v>0</v>
      </c>
      <c r="D55" s="87">
        <v>30</v>
      </c>
      <c r="E55" s="89">
        <v>109</v>
      </c>
      <c r="F55" s="90">
        <v>8</v>
      </c>
      <c r="G55" s="109">
        <v>4</v>
      </c>
      <c r="H55" s="96">
        <v>18</v>
      </c>
      <c r="I55" s="100">
        <v>9</v>
      </c>
      <c r="J55" s="110">
        <v>11</v>
      </c>
      <c r="K55" s="27">
        <v>95</v>
      </c>
    </row>
    <row r="56" spans="1:11" s="20" customFormat="1" x14ac:dyDescent="0.3">
      <c r="A56" s="166" t="s">
        <v>101</v>
      </c>
      <c r="B56" s="84">
        <v>0</v>
      </c>
      <c r="C56" s="69">
        <v>0</v>
      </c>
      <c r="D56" s="89">
        <v>26</v>
      </c>
      <c r="E56" s="89">
        <v>188</v>
      </c>
      <c r="F56" s="93">
        <v>12</v>
      </c>
      <c r="G56" s="110">
        <v>2</v>
      </c>
      <c r="H56" s="96">
        <v>11</v>
      </c>
      <c r="I56" s="103">
        <v>21</v>
      </c>
      <c r="J56" s="110">
        <v>10</v>
      </c>
      <c r="K56" s="96">
        <v>173</v>
      </c>
    </row>
    <row r="57" spans="1:11" s="20" customFormat="1" x14ac:dyDescent="0.3">
      <c r="A57" s="163" t="s">
        <v>102</v>
      </c>
      <c r="B57" s="84">
        <v>0</v>
      </c>
      <c r="C57" s="69">
        <v>0</v>
      </c>
      <c r="D57" s="68">
        <v>21</v>
      </c>
      <c r="E57" s="89">
        <v>74</v>
      </c>
      <c r="F57" s="93">
        <v>9</v>
      </c>
      <c r="G57" s="110">
        <v>3</v>
      </c>
      <c r="H57" s="96">
        <v>9</v>
      </c>
      <c r="I57" s="106">
        <v>4</v>
      </c>
      <c r="J57" s="110">
        <v>6</v>
      </c>
      <c r="K57" s="96">
        <v>73</v>
      </c>
    </row>
    <row r="58" spans="1:11" s="20" customFormat="1" x14ac:dyDescent="0.3">
      <c r="A58" s="182" t="s">
        <v>103</v>
      </c>
      <c r="B58" s="75">
        <v>0</v>
      </c>
      <c r="C58" s="64">
        <v>0</v>
      </c>
      <c r="D58" s="94">
        <v>13</v>
      </c>
      <c r="E58" s="86">
        <v>125</v>
      </c>
      <c r="F58" s="36">
        <v>3</v>
      </c>
      <c r="G58" s="111">
        <v>2</v>
      </c>
      <c r="H58" s="114">
        <v>9</v>
      </c>
      <c r="I58" s="105">
        <v>23</v>
      </c>
      <c r="J58" s="108">
        <v>13</v>
      </c>
      <c r="K58" s="27">
        <v>103</v>
      </c>
    </row>
    <row r="59" spans="1:11" s="20" customFormat="1" x14ac:dyDescent="0.3">
      <c r="A59" s="166" t="s">
        <v>104</v>
      </c>
      <c r="B59" s="74">
        <v>0</v>
      </c>
      <c r="C59" s="68">
        <v>0</v>
      </c>
      <c r="D59" s="89">
        <v>18</v>
      </c>
      <c r="E59" s="89">
        <v>157</v>
      </c>
      <c r="F59" s="93">
        <v>6</v>
      </c>
      <c r="G59" s="110">
        <v>3</v>
      </c>
      <c r="H59" s="96">
        <v>10</v>
      </c>
      <c r="I59" s="106">
        <v>24</v>
      </c>
      <c r="J59" s="110">
        <v>21</v>
      </c>
      <c r="K59" s="96">
        <v>126</v>
      </c>
    </row>
    <row r="60" spans="1:11" s="20" customFormat="1" x14ac:dyDescent="0.3">
      <c r="A60" s="169" t="s">
        <v>105</v>
      </c>
      <c r="B60" s="80">
        <v>0</v>
      </c>
      <c r="C60" s="58">
        <v>0</v>
      </c>
      <c r="D60" s="81">
        <v>35</v>
      </c>
      <c r="E60" s="86">
        <v>138</v>
      </c>
      <c r="F60" s="36">
        <v>9</v>
      </c>
      <c r="G60" s="111">
        <v>2</v>
      </c>
      <c r="H60" s="27">
        <v>23</v>
      </c>
      <c r="I60" s="102">
        <v>29</v>
      </c>
      <c r="J60" s="108">
        <v>12</v>
      </c>
      <c r="K60" s="114">
        <v>119</v>
      </c>
    </row>
    <row r="61" spans="1:11" s="20" customFormat="1" x14ac:dyDescent="0.3">
      <c r="A61" s="165" t="s">
        <v>106</v>
      </c>
      <c r="B61" s="74">
        <v>0</v>
      </c>
      <c r="C61" s="68">
        <v>0</v>
      </c>
      <c r="D61" s="87">
        <v>30</v>
      </c>
      <c r="E61" s="89">
        <v>111</v>
      </c>
      <c r="F61" s="91">
        <v>13</v>
      </c>
      <c r="G61" s="109">
        <v>4</v>
      </c>
      <c r="H61" s="27">
        <v>17</v>
      </c>
      <c r="I61" s="106">
        <v>18</v>
      </c>
      <c r="J61" s="111">
        <v>11</v>
      </c>
      <c r="K61" s="115">
        <v>98</v>
      </c>
    </row>
    <row r="62" spans="1:11" s="20" customFormat="1" x14ac:dyDescent="0.3">
      <c r="A62" s="165" t="s">
        <v>107</v>
      </c>
      <c r="B62" s="85">
        <v>0</v>
      </c>
      <c r="C62" s="69">
        <v>0</v>
      </c>
      <c r="D62" s="89">
        <v>25</v>
      </c>
      <c r="E62" s="94">
        <v>204</v>
      </c>
      <c r="F62" s="93">
        <v>8</v>
      </c>
      <c r="G62" s="109">
        <v>3</v>
      </c>
      <c r="H62" s="27">
        <v>13</v>
      </c>
      <c r="I62" s="106">
        <v>28</v>
      </c>
      <c r="J62" s="110">
        <v>16</v>
      </c>
      <c r="K62" s="96">
        <v>169</v>
      </c>
    </row>
    <row r="63" spans="1:11" s="20" customFormat="1" x14ac:dyDescent="0.3">
      <c r="A63" s="166" t="s">
        <v>255</v>
      </c>
      <c r="B63" s="85">
        <v>0</v>
      </c>
      <c r="C63" s="69">
        <v>0</v>
      </c>
      <c r="D63" s="81">
        <v>16</v>
      </c>
      <c r="E63" s="89">
        <v>179</v>
      </c>
      <c r="F63" s="91">
        <v>5</v>
      </c>
      <c r="G63" s="109">
        <v>2</v>
      </c>
      <c r="H63" s="114">
        <v>7</v>
      </c>
      <c r="I63" s="106">
        <v>19</v>
      </c>
      <c r="J63" s="111">
        <v>19</v>
      </c>
      <c r="K63" s="96">
        <v>158</v>
      </c>
    </row>
    <row r="64" spans="1:11" s="20" customFormat="1" x14ac:dyDescent="0.3">
      <c r="A64" s="164" t="s">
        <v>108</v>
      </c>
      <c r="B64" s="74">
        <v>0</v>
      </c>
      <c r="C64" s="68">
        <v>0</v>
      </c>
      <c r="D64" s="89">
        <v>32</v>
      </c>
      <c r="E64" s="89">
        <v>110</v>
      </c>
      <c r="F64" s="93">
        <v>8</v>
      </c>
      <c r="G64" s="109">
        <v>13</v>
      </c>
      <c r="H64" s="96">
        <v>15</v>
      </c>
      <c r="I64" s="105">
        <v>21</v>
      </c>
      <c r="J64" s="109">
        <v>11</v>
      </c>
      <c r="K64" s="96">
        <v>98</v>
      </c>
    </row>
    <row r="65" spans="1:11" s="20" customFormat="1" x14ac:dyDescent="0.3">
      <c r="A65" s="165" t="s">
        <v>109</v>
      </c>
      <c r="B65" s="74">
        <v>0</v>
      </c>
      <c r="C65" s="68">
        <v>0</v>
      </c>
      <c r="D65" s="89">
        <v>29</v>
      </c>
      <c r="E65" s="86">
        <v>169</v>
      </c>
      <c r="F65" s="91">
        <v>16</v>
      </c>
      <c r="G65" s="109">
        <v>4</v>
      </c>
      <c r="H65" s="27">
        <v>14</v>
      </c>
      <c r="I65" s="102">
        <v>16</v>
      </c>
      <c r="J65" s="109">
        <v>3</v>
      </c>
      <c r="K65" s="96">
        <v>167</v>
      </c>
    </row>
    <row r="66" spans="1:11" s="20" customFormat="1" x14ac:dyDescent="0.3">
      <c r="A66" s="166" t="s">
        <v>110</v>
      </c>
      <c r="B66" s="74">
        <v>1</v>
      </c>
      <c r="C66" s="68">
        <v>1</v>
      </c>
      <c r="D66" s="89">
        <v>15</v>
      </c>
      <c r="E66" s="94">
        <v>166</v>
      </c>
      <c r="F66" s="90">
        <v>4</v>
      </c>
      <c r="G66" s="109">
        <v>4</v>
      </c>
      <c r="H66" s="27">
        <v>10</v>
      </c>
      <c r="I66" s="106">
        <v>16</v>
      </c>
      <c r="J66" s="109">
        <v>11</v>
      </c>
      <c r="K66" s="114">
        <v>147</v>
      </c>
    </row>
    <row r="67" spans="1:11" s="20" customFormat="1" x14ac:dyDescent="0.3">
      <c r="A67" s="166" t="s">
        <v>111</v>
      </c>
      <c r="B67" s="85">
        <v>0</v>
      </c>
      <c r="C67" s="69">
        <v>0</v>
      </c>
      <c r="D67" s="89">
        <v>24</v>
      </c>
      <c r="E67" s="87">
        <v>262</v>
      </c>
      <c r="F67" s="93">
        <v>6</v>
      </c>
      <c r="G67" s="110">
        <v>5</v>
      </c>
      <c r="H67" s="115">
        <v>14</v>
      </c>
      <c r="I67" s="102">
        <v>22</v>
      </c>
      <c r="J67" s="110">
        <v>21</v>
      </c>
      <c r="K67" s="96">
        <v>238</v>
      </c>
    </row>
    <row r="68" spans="1:11" s="20" customFormat="1" x14ac:dyDescent="0.3">
      <c r="A68" s="164" t="s">
        <v>112</v>
      </c>
      <c r="B68" s="74">
        <v>0</v>
      </c>
      <c r="C68" s="81">
        <v>0</v>
      </c>
      <c r="D68" s="81">
        <v>41</v>
      </c>
      <c r="E68" s="87">
        <v>215</v>
      </c>
      <c r="F68" s="93">
        <v>15</v>
      </c>
      <c r="G68" s="110">
        <v>7</v>
      </c>
      <c r="H68" s="115">
        <v>19</v>
      </c>
      <c r="I68" s="106">
        <v>20</v>
      </c>
      <c r="J68" s="110">
        <v>11</v>
      </c>
      <c r="K68" s="96">
        <v>204</v>
      </c>
    </row>
    <row r="69" spans="1:11" s="20" customFormat="1" x14ac:dyDescent="0.3">
      <c r="A69" s="165" t="s">
        <v>113</v>
      </c>
      <c r="B69" s="84">
        <v>0</v>
      </c>
      <c r="C69" s="69">
        <v>0</v>
      </c>
      <c r="D69" s="89">
        <v>36</v>
      </c>
      <c r="E69" s="89">
        <v>249</v>
      </c>
      <c r="F69" s="93">
        <v>12</v>
      </c>
      <c r="G69" s="111">
        <v>6</v>
      </c>
      <c r="H69" s="96">
        <v>19</v>
      </c>
      <c r="I69" s="102">
        <v>29</v>
      </c>
      <c r="J69" s="108">
        <v>11</v>
      </c>
      <c r="K69" s="96">
        <v>221</v>
      </c>
    </row>
    <row r="70" spans="1:11" s="20" customFormat="1" x14ac:dyDescent="0.3">
      <c r="A70" s="183" t="s">
        <v>114</v>
      </c>
      <c r="B70" s="118">
        <v>0</v>
      </c>
      <c r="C70" s="117">
        <v>0</v>
      </c>
      <c r="D70" s="81">
        <v>7</v>
      </c>
      <c r="E70" s="81">
        <v>149</v>
      </c>
      <c r="F70" s="79">
        <v>2</v>
      </c>
      <c r="G70" s="112">
        <v>1</v>
      </c>
      <c r="H70" s="78">
        <v>6</v>
      </c>
      <c r="I70" s="133">
        <v>17</v>
      </c>
      <c r="J70" s="113">
        <v>9</v>
      </c>
      <c r="K70" s="116">
        <v>137</v>
      </c>
    </row>
    <row r="71" spans="1:11" s="20" customFormat="1" x14ac:dyDescent="0.3">
      <c r="A71" s="8" t="s">
        <v>26</v>
      </c>
      <c r="B71" s="123">
        <f t="shared" ref="B71:K71" si="0">SUM(B7:B70)</f>
        <v>8</v>
      </c>
      <c r="C71" s="123">
        <f t="shared" si="0"/>
        <v>14</v>
      </c>
      <c r="D71" s="123">
        <f t="shared" si="0"/>
        <v>1447</v>
      </c>
      <c r="E71" s="123">
        <f t="shared" si="0"/>
        <v>11288</v>
      </c>
      <c r="F71" s="123">
        <f t="shared" si="0"/>
        <v>423</v>
      </c>
      <c r="G71" s="123">
        <f t="shared" si="0"/>
        <v>253</v>
      </c>
      <c r="H71" s="123">
        <f t="shared" si="0"/>
        <v>793</v>
      </c>
      <c r="I71" s="123">
        <f t="shared" si="0"/>
        <v>1406</v>
      </c>
      <c r="J71" s="123">
        <f t="shared" si="0"/>
        <v>920</v>
      </c>
      <c r="K71" s="123">
        <f t="shared" si="0"/>
        <v>9856</v>
      </c>
    </row>
    <row r="72" spans="1:11" s="20" customFormat="1" x14ac:dyDescent="0.3">
      <c r="A72" s="15"/>
      <c r="B72" s="21"/>
      <c r="C72" s="21"/>
      <c r="D72" s="21"/>
      <c r="E72" s="21"/>
      <c r="F72" s="39"/>
      <c r="G72" s="39"/>
      <c r="H72" s="39"/>
      <c r="I72" s="39"/>
      <c r="J72" s="39"/>
      <c r="K72" s="39"/>
    </row>
    <row r="73" spans="1:11" s="20" customFormat="1" x14ac:dyDescent="0.3">
      <c r="A73" s="21"/>
      <c r="B73" s="21"/>
      <c r="C73" s="21"/>
      <c r="D73" s="21"/>
      <c r="E73" s="21"/>
      <c r="F73" s="39"/>
      <c r="G73" s="39"/>
      <c r="H73" s="39"/>
      <c r="I73" s="39"/>
      <c r="J73" s="39"/>
      <c r="K73" s="39"/>
    </row>
    <row r="74" spans="1:11" s="20" customFormat="1" x14ac:dyDescent="0.3">
      <c r="A74" s="21"/>
      <c r="B74" s="21"/>
      <c r="C74" s="21"/>
      <c r="D74" s="21"/>
      <c r="E74" s="21"/>
      <c r="F74" s="39"/>
      <c r="G74" s="39"/>
      <c r="H74" s="39"/>
      <c r="I74" s="39"/>
      <c r="J74" s="39"/>
      <c r="K74" s="39"/>
    </row>
    <row r="75" spans="1:11" s="20" customFormat="1" x14ac:dyDescent="0.3">
      <c r="A75" s="21"/>
      <c r="B75" s="21"/>
      <c r="C75" s="21"/>
      <c r="D75" s="21"/>
      <c r="E75" s="21"/>
      <c r="F75" s="39"/>
      <c r="G75" s="39"/>
      <c r="H75" s="39"/>
      <c r="I75" s="39"/>
      <c r="J75" s="39"/>
      <c r="K75" s="39"/>
    </row>
    <row r="76" spans="1:11" s="20" customFormat="1" x14ac:dyDescent="0.3">
      <c r="A76" s="21"/>
      <c r="B76" s="21"/>
      <c r="C76" s="21"/>
      <c r="D76" s="21"/>
      <c r="E76" s="21"/>
      <c r="F76" s="39"/>
      <c r="G76" s="39"/>
      <c r="H76" s="39"/>
      <c r="I76" s="39"/>
      <c r="J76" s="39"/>
      <c r="K76" s="39"/>
    </row>
    <row r="77" spans="1:11" s="20" customFormat="1" x14ac:dyDescent="0.3">
      <c r="A77" s="21"/>
      <c r="B77" s="21"/>
      <c r="C77" s="21"/>
      <c r="D77" s="21"/>
      <c r="E77" s="21"/>
      <c r="F77" s="39"/>
      <c r="G77" s="39"/>
      <c r="H77" s="39"/>
      <c r="I77" s="39"/>
      <c r="J77" s="39"/>
      <c r="K77" s="39"/>
    </row>
    <row r="78" spans="1:11" s="20" customFormat="1" x14ac:dyDescent="0.3">
      <c r="A78" s="21"/>
      <c r="B78" s="21"/>
      <c r="C78" s="21"/>
      <c r="D78" s="21"/>
      <c r="E78" s="21"/>
      <c r="F78" s="39"/>
      <c r="G78" s="39"/>
      <c r="H78" s="39"/>
      <c r="I78" s="39"/>
      <c r="J78" s="39"/>
      <c r="K78" s="39"/>
    </row>
    <row r="79" spans="1:11" s="20" customFormat="1" x14ac:dyDescent="0.3">
      <c r="A79" s="21"/>
      <c r="B79" s="21"/>
      <c r="C79" s="21"/>
      <c r="D79" s="21"/>
      <c r="E79" s="21"/>
      <c r="F79" s="39"/>
      <c r="G79" s="39"/>
      <c r="H79" s="39"/>
      <c r="I79" s="39"/>
      <c r="J79" s="39"/>
      <c r="K79" s="39"/>
    </row>
    <row r="80" spans="1:11" s="20" customFormat="1" x14ac:dyDescent="0.3">
      <c r="A80" s="21"/>
      <c r="B80" s="21"/>
      <c r="C80" s="21"/>
      <c r="D80" s="21"/>
      <c r="E80" s="21"/>
      <c r="F80" s="39"/>
      <c r="G80" s="39"/>
      <c r="H80" s="39"/>
      <c r="I80" s="39"/>
      <c r="J80" s="39"/>
      <c r="K80" s="39"/>
    </row>
    <row r="81" spans="1:12" s="20" customFormat="1" x14ac:dyDescent="0.3">
      <c r="A81" s="21"/>
      <c r="B81" s="21"/>
      <c r="C81" s="21"/>
      <c r="D81" s="21"/>
      <c r="E81" s="21"/>
      <c r="F81" s="39"/>
      <c r="G81" s="39"/>
      <c r="H81" s="39"/>
      <c r="I81" s="39"/>
      <c r="J81" s="39"/>
      <c r="K81" s="39"/>
    </row>
    <row r="82" spans="1:12" s="20" customFormat="1" x14ac:dyDescent="0.3">
      <c r="A82" s="21"/>
      <c r="B82" s="21"/>
      <c r="C82" s="21"/>
      <c r="D82" s="21"/>
      <c r="E82" s="21"/>
      <c r="F82" s="39"/>
      <c r="G82" s="39"/>
      <c r="H82" s="39"/>
      <c r="I82" s="39"/>
      <c r="J82" s="39"/>
      <c r="K82" s="39"/>
    </row>
    <row r="83" spans="1:12" s="20" customFormat="1" x14ac:dyDescent="0.3">
      <c r="A83" s="21"/>
      <c r="B83" s="21"/>
      <c r="C83" s="21"/>
      <c r="D83" s="21"/>
      <c r="E83" s="21"/>
      <c r="F83" s="39"/>
      <c r="G83" s="39"/>
      <c r="H83" s="39"/>
      <c r="I83" s="39"/>
      <c r="J83" s="39"/>
      <c r="K83" s="39"/>
    </row>
    <row r="84" spans="1:12" s="20" customFormat="1" x14ac:dyDescent="0.3">
      <c r="A84" s="21"/>
      <c r="B84" s="21"/>
      <c r="C84" s="21"/>
      <c r="D84" s="21"/>
      <c r="E84" s="21"/>
      <c r="F84" s="39"/>
      <c r="G84" s="39"/>
      <c r="H84" s="39"/>
      <c r="I84" s="39"/>
      <c r="J84" s="39"/>
      <c r="K84" s="39"/>
    </row>
    <row r="85" spans="1:12" s="20" customFormat="1" x14ac:dyDescent="0.3">
      <c r="A85" s="21"/>
      <c r="B85" s="21"/>
      <c r="C85" s="21"/>
      <c r="D85" s="21"/>
      <c r="E85" s="21"/>
      <c r="F85" s="39"/>
      <c r="G85" s="39"/>
      <c r="H85" s="39"/>
      <c r="I85" s="39"/>
      <c r="J85" s="39"/>
      <c r="K85" s="39"/>
    </row>
    <row r="86" spans="1:12" s="20" customFormat="1" x14ac:dyDescent="0.3">
      <c r="A86" s="21"/>
      <c r="B86" s="21"/>
      <c r="C86" s="21"/>
      <c r="D86" s="21"/>
      <c r="E86" s="21"/>
      <c r="F86" s="39"/>
      <c r="G86" s="39"/>
      <c r="H86" s="39"/>
      <c r="I86" s="39"/>
      <c r="J86" s="39"/>
      <c r="K86" s="39"/>
    </row>
    <row r="87" spans="1:12" s="20" customFormat="1" x14ac:dyDescent="0.3">
      <c r="A87" s="21"/>
      <c r="B87" s="21"/>
      <c r="C87" s="21"/>
      <c r="D87" s="21"/>
      <c r="E87" s="21"/>
      <c r="F87" s="39"/>
      <c r="G87" s="39"/>
      <c r="H87" s="39"/>
      <c r="I87" s="39"/>
      <c r="J87" s="39"/>
      <c r="K87" s="39"/>
    </row>
    <row r="88" spans="1:12" s="20" customFormat="1" x14ac:dyDescent="0.3">
      <c r="A88" s="21"/>
      <c r="B88" s="21"/>
      <c r="C88" s="21"/>
      <c r="D88" s="21"/>
      <c r="E88" s="21"/>
      <c r="F88" s="39"/>
      <c r="G88" s="39"/>
      <c r="H88" s="39"/>
      <c r="I88" s="39"/>
      <c r="J88" s="39"/>
      <c r="K88" s="39"/>
    </row>
    <row r="89" spans="1:12" s="20" customFormat="1" x14ac:dyDescent="0.3">
      <c r="A89" s="21"/>
      <c r="B89" s="21"/>
      <c r="C89" s="21"/>
      <c r="D89" s="21"/>
      <c r="E89" s="21"/>
      <c r="F89" s="39"/>
      <c r="G89" s="39"/>
      <c r="H89" s="39"/>
      <c r="I89" s="39"/>
      <c r="J89" s="39"/>
      <c r="K89" s="39"/>
    </row>
    <row r="90" spans="1:12" s="20" customFormat="1" x14ac:dyDescent="0.3">
      <c r="A90" s="21"/>
      <c r="B90" s="21"/>
      <c r="C90" s="21"/>
      <c r="D90" s="21"/>
      <c r="E90" s="21"/>
      <c r="F90" s="39"/>
      <c r="G90" s="39"/>
      <c r="H90" s="39"/>
      <c r="I90" s="39"/>
      <c r="J90" s="39"/>
      <c r="K90" s="39"/>
    </row>
    <row r="91" spans="1:12" s="20" customFormat="1" x14ac:dyDescent="0.3">
      <c r="A91" s="21"/>
      <c r="B91" s="21"/>
      <c r="C91" s="21"/>
      <c r="D91" s="21"/>
      <c r="E91" s="21"/>
      <c r="F91" s="39"/>
      <c r="G91" s="39"/>
      <c r="H91" s="39"/>
      <c r="I91" s="39"/>
      <c r="J91" s="39"/>
      <c r="K91" s="39"/>
    </row>
    <row r="92" spans="1:12" s="20" customFormat="1" x14ac:dyDescent="0.3">
      <c r="A92" s="21"/>
      <c r="B92" s="21"/>
      <c r="C92" s="21"/>
      <c r="D92" s="21"/>
      <c r="E92" s="21"/>
      <c r="F92" s="39"/>
      <c r="G92" s="39"/>
      <c r="H92" s="39"/>
      <c r="I92" s="39"/>
      <c r="J92" s="39"/>
      <c r="K92" s="39"/>
    </row>
    <row r="93" spans="1:12" s="20" customFormat="1" x14ac:dyDescent="0.3">
      <c r="A93" s="21"/>
      <c r="B93" s="21"/>
      <c r="C93" s="21"/>
      <c r="D93" s="21"/>
      <c r="E93" s="21"/>
      <c r="F93" s="39"/>
      <c r="G93" s="39"/>
      <c r="H93" s="39"/>
      <c r="I93" s="39"/>
      <c r="J93" s="39"/>
      <c r="K93" s="39"/>
    </row>
    <row r="94" spans="1:12" s="20" customFormat="1" x14ac:dyDescent="0.3">
      <c r="A94" s="21"/>
      <c r="B94" s="21"/>
      <c r="C94" s="21"/>
      <c r="D94" s="21"/>
      <c r="E94" s="21"/>
      <c r="F94" s="39"/>
      <c r="G94" s="39"/>
      <c r="H94" s="39"/>
      <c r="I94" s="39"/>
      <c r="J94" s="39"/>
      <c r="K94" s="39"/>
    </row>
    <row r="95" spans="1:12" s="20" customFormat="1" x14ac:dyDescent="0.3">
      <c r="A95" s="21"/>
      <c r="B95" s="21"/>
      <c r="C95" s="21"/>
      <c r="D95" s="21"/>
      <c r="E95" s="21"/>
      <c r="F95" s="39"/>
      <c r="G95" s="39"/>
      <c r="H95" s="39"/>
      <c r="I95" s="39"/>
      <c r="J95" s="39"/>
      <c r="K95" s="39"/>
    </row>
    <row r="96" spans="1:12" s="20" customFormat="1" x14ac:dyDescent="0.3">
      <c r="A96" s="21"/>
      <c r="B96" s="21"/>
      <c r="C96" s="21"/>
      <c r="D96" s="21"/>
      <c r="E96" s="21"/>
      <c r="F96" s="39"/>
      <c r="G96" s="39"/>
      <c r="H96" s="39"/>
      <c r="I96" s="39"/>
      <c r="J96" s="39"/>
      <c r="K96" s="39"/>
      <c r="L96" s="37"/>
    </row>
    <row r="97" spans="1:12" s="20" customFormat="1" x14ac:dyDescent="0.3">
      <c r="A97" s="21"/>
      <c r="B97" s="21"/>
      <c r="C97" s="21"/>
      <c r="D97" s="21"/>
      <c r="E97" s="21"/>
      <c r="F97" s="39"/>
      <c r="G97" s="39"/>
      <c r="H97" s="39"/>
      <c r="I97" s="39"/>
      <c r="J97" s="39"/>
      <c r="K97" s="39"/>
      <c r="L97" s="37"/>
    </row>
    <row r="98" spans="1:12" s="20" customFormat="1" x14ac:dyDescent="0.3">
      <c r="A98" s="21"/>
      <c r="B98" s="21"/>
      <c r="C98" s="21"/>
      <c r="D98" s="21"/>
      <c r="E98" s="21"/>
      <c r="F98" s="39"/>
      <c r="G98" s="39"/>
      <c r="H98" s="39"/>
      <c r="I98" s="39"/>
      <c r="J98" s="39"/>
      <c r="K98" s="39"/>
    </row>
    <row r="99" spans="1:12" s="20" customFormat="1" x14ac:dyDescent="0.3">
      <c r="A99" s="21"/>
      <c r="B99" s="21"/>
      <c r="C99" s="21"/>
      <c r="D99" s="21"/>
      <c r="E99" s="21"/>
      <c r="F99" s="39"/>
      <c r="G99" s="39"/>
      <c r="H99" s="39"/>
      <c r="I99" s="39"/>
      <c r="J99" s="39"/>
      <c r="K99" s="39"/>
    </row>
    <row r="100" spans="1:12" s="20" customFormat="1" x14ac:dyDescent="0.3">
      <c r="A100" s="21"/>
      <c r="B100" s="21"/>
      <c r="C100" s="21"/>
      <c r="D100" s="21"/>
      <c r="E100" s="21"/>
      <c r="F100" s="39"/>
      <c r="G100" s="39"/>
      <c r="H100" s="39"/>
      <c r="I100" s="39"/>
      <c r="J100" s="39"/>
      <c r="K100" s="39"/>
    </row>
    <row r="101" spans="1:12" s="20" customFormat="1" x14ac:dyDescent="0.3">
      <c r="A101" s="21"/>
      <c r="B101" s="21"/>
      <c r="C101" s="21"/>
      <c r="D101" s="21"/>
      <c r="E101" s="21"/>
      <c r="F101" s="39"/>
      <c r="G101" s="39"/>
      <c r="H101" s="39"/>
      <c r="I101" s="39"/>
      <c r="J101" s="39"/>
      <c r="K101" s="39"/>
    </row>
    <row r="102" spans="1:12" s="20" customFormat="1" x14ac:dyDescent="0.3">
      <c r="A102" s="21"/>
      <c r="B102" s="21"/>
      <c r="C102" s="21"/>
      <c r="D102" s="21"/>
      <c r="E102" s="21"/>
      <c r="F102" s="39"/>
      <c r="G102" s="39"/>
      <c r="H102" s="39"/>
      <c r="I102" s="39"/>
      <c r="J102" s="39"/>
      <c r="K102" s="39"/>
    </row>
    <row r="103" spans="1:12" s="20" customFormat="1" x14ac:dyDescent="0.3">
      <c r="A103" s="21"/>
      <c r="B103" s="21"/>
      <c r="C103" s="21"/>
      <c r="D103" s="21"/>
      <c r="E103" s="21"/>
      <c r="F103" s="39"/>
      <c r="G103" s="39"/>
      <c r="H103" s="39"/>
      <c r="I103" s="39"/>
      <c r="J103" s="39"/>
      <c r="K103" s="39"/>
    </row>
    <row r="104" spans="1:12" s="20" customFormat="1" x14ac:dyDescent="0.3">
      <c r="A104" s="21"/>
      <c r="B104" s="21"/>
      <c r="C104" s="21"/>
      <c r="D104" s="21"/>
      <c r="E104" s="21"/>
      <c r="F104" s="39"/>
      <c r="G104" s="39"/>
      <c r="H104" s="39"/>
      <c r="I104" s="39"/>
      <c r="J104" s="39"/>
      <c r="K104" s="39"/>
    </row>
    <row r="105" spans="1:12" s="20" customFormat="1" x14ac:dyDescent="0.3">
      <c r="A105" s="21"/>
      <c r="B105" s="21"/>
      <c r="C105" s="21"/>
      <c r="D105" s="21"/>
      <c r="E105" s="21"/>
      <c r="F105" s="39"/>
      <c r="G105" s="39"/>
      <c r="H105" s="39"/>
      <c r="I105" s="39"/>
      <c r="J105" s="39"/>
      <c r="K105" s="39"/>
    </row>
    <row r="106" spans="1:12" s="20" customFormat="1" x14ac:dyDescent="0.3">
      <c r="A106" s="21"/>
      <c r="B106" s="21"/>
      <c r="C106" s="21"/>
      <c r="D106" s="21"/>
      <c r="E106" s="21"/>
      <c r="F106" s="39"/>
      <c r="G106" s="39"/>
      <c r="H106" s="39"/>
      <c r="I106" s="39"/>
      <c r="J106" s="39"/>
      <c r="K106" s="39"/>
    </row>
    <row r="107" spans="1:12" s="20" customFormat="1" x14ac:dyDescent="0.3">
      <c r="A107" s="21"/>
      <c r="B107" s="21"/>
      <c r="C107" s="21"/>
      <c r="D107" s="21"/>
      <c r="E107" s="21"/>
      <c r="F107" s="39"/>
      <c r="G107" s="39"/>
      <c r="H107" s="39"/>
      <c r="I107" s="39"/>
      <c r="J107" s="39"/>
      <c r="K107" s="39"/>
      <c r="L107" s="37"/>
    </row>
    <row r="108" spans="1:12" s="20" customFormat="1" x14ac:dyDescent="0.3">
      <c r="A108" s="21"/>
      <c r="B108" s="21"/>
      <c r="C108" s="21"/>
      <c r="D108" s="21"/>
      <c r="E108" s="21"/>
      <c r="F108" s="39"/>
      <c r="G108" s="39"/>
      <c r="H108" s="39"/>
      <c r="I108" s="39"/>
      <c r="J108" s="39"/>
      <c r="K108" s="39"/>
      <c r="L108" s="37"/>
    </row>
    <row r="109" spans="1:12" s="20" customFormat="1" x14ac:dyDescent="0.3">
      <c r="A109" s="21"/>
      <c r="B109" s="21"/>
      <c r="C109" s="21"/>
      <c r="D109" s="21"/>
      <c r="E109" s="21"/>
      <c r="F109" s="39"/>
      <c r="G109" s="39"/>
      <c r="H109" s="39"/>
      <c r="I109" s="39"/>
      <c r="J109" s="39"/>
      <c r="K109" s="39"/>
      <c r="L109" s="37"/>
    </row>
    <row r="110" spans="1:12" s="20" customFormat="1" x14ac:dyDescent="0.3">
      <c r="A110" s="21"/>
      <c r="B110" s="21"/>
      <c r="C110" s="21"/>
      <c r="D110" s="21"/>
      <c r="E110" s="21"/>
      <c r="F110" s="39"/>
      <c r="G110" s="39"/>
      <c r="H110" s="39"/>
      <c r="I110" s="39"/>
      <c r="J110" s="39"/>
      <c r="K110" s="39"/>
      <c r="L110" s="37"/>
    </row>
    <row r="111" spans="1:12" s="20" customFormat="1" x14ac:dyDescent="0.3">
      <c r="A111" s="21"/>
      <c r="B111" s="21"/>
      <c r="C111" s="21"/>
      <c r="D111" s="21"/>
      <c r="E111" s="21"/>
      <c r="F111" s="39"/>
      <c r="G111" s="39"/>
      <c r="H111" s="39"/>
      <c r="I111" s="39"/>
      <c r="J111" s="39"/>
      <c r="K111" s="39"/>
      <c r="L111" s="15"/>
    </row>
    <row r="112" spans="1:12" s="20" customFormat="1" x14ac:dyDescent="0.3">
      <c r="A112" s="21"/>
      <c r="B112" s="21"/>
      <c r="C112" s="21"/>
      <c r="D112" s="21"/>
      <c r="E112" s="21"/>
      <c r="F112" s="39"/>
      <c r="G112" s="39"/>
      <c r="H112" s="39"/>
      <c r="I112" s="39"/>
      <c r="J112" s="39"/>
      <c r="K112" s="39"/>
      <c r="L112" s="15"/>
    </row>
    <row r="113" spans="1:12" s="20" customFormat="1" x14ac:dyDescent="0.3">
      <c r="A113" s="21"/>
      <c r="B113" s="21"/>
      <c r="C113" s="21"/>
      <c r="D113" s="21"/>
      <c r="E113" s="21"/>
      <c r="F113" s="39"/>
      <c r="G113" s="39"/>
      <c r="H113" s="39"/>
      <c r="I113" s="39"/>
      <c r="J113" s="39"/>
      <c r="K113" s="39"/>
      <c r="L113" s="15"/>
    </row>
    <row r="114" spans="1:12" s="20" customFormat="1" x14ac:dyDescent="0.3">
      <c r="A114" s="21"/>
      <c r="B114" s="21"/>
      <c r="C114" s="21"/>
      <c r="D114" s="21"/>
      <c r="E114" s="21"/>
      <c r="F114" s="39"/>
      <c r="G114" s="39"/>
      <c r="H114" s="39"/>
      <c r="I114" s="39"/>
      <c r="J114" s="39"/>
      <c r="K114" s="39"/>
      <c r="L114" s="15"/>
    </row>
    <row r="115" spans="1:12" s="20" customFormat="1" x14ac:dyDescent="0.3">
      <c r="A115" s="21"/>
      <c r="B115" s="21"/>
      <c r="C115" s="21"/>
      <c r="D115" s="21"/>
      <c r="E115" s="21"/>
      <c r="F115" s="39"/>
      <c r="G115" s="39"/>
      <c r="H115" s="39"/>
      <c r="I115" s="39"/>
      <c r="J115" s="39"/>
      <c r="K115" s="39"/>
      <c r="L115" s="15"/>
    </row>
    <row r="116" spans="1:12" s="20" customFormat="1" x14ac:dyDescent="0.3">
      <c r="A116" s="21"/>
      <c r="B116" s="21"/>
      <c r="C116" s="21"/>
      <c r="D116" s="21"/>
      <c r="E116" s="21"/>
      <c r="F116" s="39"/>
      <c r="G116" s="39"/>
      <c r="H116" s="39"/>
      <c r="I116" s="39"/>
      <c r="J116" s="39"/>
      <c r="K116" s="39"/>
      <c r="L116" s="15"/>
    </row>
    <row r="117" spans="1:12" s="20" customFormat="1" ht="14.4" customHeight="1" x14ac:dyDescent="0.3">
      <c r="A117" s="21"/>
      <c r="B117" s="21"/>
      <c r="C117" s="21"/>
      <c r="D117" s="21"/>
      <c r="E117" s="21"/>
      <c r="F117" s="39"/>
      <c r="G117" s="39"/>
      <c r="H117" s="39"/>
      <c r="I117" s="39"/>
      <c r="J117" s="39"/>
      <c r="K117" s="39"/>
      <c r="L117" s="15"/>
    </row>
    <row r="118" spans="1:12" s="20" customFormat="1" x14ac:dyDescent="0.3">
      <c r="A118" s="21"/>
      <c r="B118" s="21"/>
      <c r="C118" s="21"/>
      <c r="D118" s="21"/>
      <c r="E118" s="21"/>
      <c r="F118" s="39"/>
      <c r="G118" s="39"/>
      <c r="H118" s="39"/>
      <c r="I118" s="39"/>
      <c r="J118" s="39"/>
      <c r="K118" s="39"/>
      <c r="L118" s="15"/>
    </row>
    <row r="119" spans="1:12" s="37" customFormat="1" x14ac:dyDescent="0.3">
      <c r="A119" s="21"/>
      <c r="B119" s="21"/>
      <c r="C119" s="21"/>
      <c r="D119" s="21"/>
      <c r="E119" s="21"/>
      <c r="F119" s="39"/>
      <c r="G119" s="39"/>
      <c r="H119" s="39"/>
      <c r="I119" s="39"/>
      <c r="J119" s="39"/>
      <c r="K119" s="39"/>
      <c r="L119" s="15"/>
    </row>
    <row r="120" spans="1:12" s="37" customFormat="1" x14ac:dyDescent="0.3">
      <c r="A120" s="21"/>
      <c r="B120" s="21"/>
      <c r="C120" s="21"/>
      <c r="D120" s="21"/>
      <c r="E120" s="21"/>
      <c r="F120" s="39"/>
      <c r="G120" s="39"/>
      <c r="H120" s="39"/>
      <c r="I120" s="39"/>
      <c r="J120" s="39"/>
      <c r="K120" s="39"/>
      <c r="L120" s="15"/>
    </row>
    <row r="121" spans="1:12" s="20" customFormat="1" x14ac:dyDescent="0.3">
      <c r="A121" s="21"/>
      <c r="B121" s="21"/>
      <c r="C121" s="21"/>
      <c r="D121" s="21"/>
      <c r="E121" s="21"/>
      <c r="F121" s="39"/>
      <c r="G121" s="39"/>
      <c r="H121" s="39"/>
      <c r="I121" s="39"/>
      <c r="J121" s="39"/>
      <c r="K121" s="39"/>
      <c r="L121" s="15"/>
    </row>
    <row r="122" spans="1:12" s="20" customFormat="1" x14ac:dyDescent="0.3">
      <c r="A122" s="21"/>
      <c r="B122" s="21"/>
      <c r="C122" s="21"/>
      <c r="D122" s="21"/>
      <c r="E122" s="21"/>
      <c r="F122" s="39"/>
      <c r="G122" s="39"/>
      <c r="H122" s="39"/>
      <c r="I122" s="39"/>
      <c r="J122" s="39"/>
      <c r="K122" s="39"/>
      <c r="L122" s="15"/>
    </row>
    <row r="123" spans="1:12" s="20" customFormat="1" x14ac:dyDescent="0.3">
      <c r="A123" s="21"/>
      <c r="B123" s="21"/>
      <c r="C123" s="21"/>
      <c r="D123" s="21"/>
      <c r="E123" s="21"/>
      <c r="F123" s="39"/>
      <c r="G123" s="39"/>
      <c r="H123" s="39"/>
      <c r="I123" s="39"/>
      <c r="J123" s="39"/>
      <c r="K123" s="39"/>
      <c r="L123" s="15"/>
    </row>
    <row r="124" spans="1:12" s="20" customFormat="1" x14ac:dyDescent="0.3">
      <c r="A124" s="21"/>
      <c r="B124" s="21"/>
      <c r="C124" s="21"/>
      <c r="D124" s="21"/>
      <c r="E124" s="21"/>
      <c r="F124" s="39"/>
      <c r="G124" s="39"/>
      <c r="H124" s="39"/>
      <c r="I124" s="39"/>
      <c r="J124" s="39"/>
      <c r="K124" s="39"/>
      <c r="L124" s="15"/>
    </row>
    <row r="125" spans="1:12" s="20" customFormat="1" x14ac:dyDescent="0.3">
      <c r="A125" s="21"/>
      <c r="B125" s="21"/>
      <c r="C125" s="21"/>
      <c r="D125" s="21"/>
      <c r="E125" s="21"/>
      <c r="F125" s="39"/>
      <c r="G125" s="39"/>
      <c r="H125" s="39"/>
      <c r="I125" s="39"/>
      <c r="J125" s="39"/>
      <c r="K125" s="39"/>
      <c r="L125" s="15"/>
    </row>
    <row r="126" spans="1:12" s="20" customFormat="1" x14ac:dyDescent="0.3">
      <c r="A126" s="21"/>
      <c r="B126" s="21"/>
      <c r="C126" s="21"/>
      <c r="D126" s="21"/>
      <c r="E126" s="21"/>
      <c r="F126" s="39"/>
      <c r="G126" s="39"/>
      <c r="H126" s="39"/>
      <c r="I126" s="39"/>
      <c r="J126" s="39"/>
      <c r="K126" s="39"/>
      <c r="L126" s="15"/>
    </row>
    <row r="127" spans="1:12" s="20" customFormat="1" x14ac:dyDescent="0.3">
      <c r="A127" s="21"/>
      <c r="B127" s="21"/>
      <c r="C127" s="21"/>
      <c r="D127" s="21"/>
      <c r="E127" s="21"/>
      <c r="F127" s="39"/>
      <c r="G127" s="39"/>
      <c r="H127" s="39"/>
      <c r="I127" s="39"/>
      <c r="J127" s="39"/>
      <c r="K127" s="39"/>
      <c r="L127" s="15"/>
    </row>
    <row r="128" spans="1:12" s="20" customFormat="1" ht="14.4" customHeight="1" x14ac:dyDescent="0.3">
      <c r="A128" s="21"/>
      <c r="B128" s="21"/>
      <c r="C128" s="21"/>
      <c r="D128" s="21"/>
      <c r="E128" s="21"/>
      <c r="F128" s="39"/>
      <c r="G128" s="39"/>
      <c r="H128" s="39"/>
      <c r="I128" s="39"/>
      <c r="J128" s="39"/>
      <c r="K128" s="39"/>
      <c r="L128" s="15"/>
    </row>
    <row r="129" spans="1:12" s="20" customFormat="1" x14ac:dyDescent="0.3">
      <c r="A129" s="21"/>
      <c r="B129" s="21"/>
      <c r="C129" s="21"/>
      <c r="D129" s="21"/>
      <c r="E129" s="21"/>
      <c r="F129" s="39"/>
      <c r="G129" s="39"/>
      <c r="H129" s="39"/>
      <c r="I129" s="39"/>
      <c r="J129" s="39"/>
      <c r="K129" s="39"/>
      <c r="L129" s="15"/>
    </row>
    <row r="130" spans="1:12" s="37" customFormat="1" x14ac:dyDescent="0.3">
      <c r="A130" s="21"/>
      <c r="B130" s="21"/>
      <c r="C130" s="21"/>
      <c r="D130" s="21"/>
      <c r="E130" s="21"/>
      <c r="F130" s="39"/>
      <c r="G130" s="39"/>
      <c r="H130" s="39"/>
      <c r="I130" s="39"/>
      <c r="J130" s="39"/>
      <c r="K130" s="39"/>
      <c r="L130" s="15"/>
    </row>
    <row r="131" spans="1:12" s="37" customFormat="1" x14ac:dyDescent="0.3">
      <c r="A131" s="21"/>
      <c r="B131" s="21"/>
      <c r="C131" s="21"/>
      <c r="D131" s="21"/>
      <c r="E131" s="21"/>
      <c r="F131" s="39"/>
      <c r="G131" s="39"/>
      <c r="H131" s="39"/>
      <c r="I131" s="39"/>
      <c r="J131" s="39"/>
      <c r="K131" s="39"/>
      <c r="L131" s="15"/>
    </row>
    <row r="132" spans="1:12" s="37" customFormat="1" x14ac:dyDescent="0.3">
      <c r="A132" s="21"/>
      <c r="B132" s="21"/>
      <c r="C132" s="21"/>
      <c r="D132" s="21"/>
      <c r="E132" s="21"/>
      <c r="F132" s="39"/>
      <c r="G132" s="39"/>
      <c r="H132" s="39"/>
      <c r="I132" s="39"/>
      <c r="J132" s="39"/>
      <c r="K132" s="39"/>
      <c r="L132" s="15"/>
    </row>
    <row r="133" spans="1:12" s="37" customFormat="1" x14ac:dyDescent="0.3">
      <c r="A133" s="21"/>
      <c r="B133" s="21"/>
      <c r="C133" s="21"/>
      <c r="D133" s="21"/>
      <c r="E133" s="21"/>
      <c r="F133" s="39"/>
      <c r="G133" s="39"/>
      <c r="H133" s="39"/>
      <c r="I133" s="39"/>
      <c r="J133" s="39"/>
      <c r="K133" s="39"/>
      <c r="L133" s="15"/>
    </row>
  </sheetData>
  <sheetProtection selectLockedCells="1"/>
  <mergeCells count="5">
    <mergeCell ref="B3:E3"/>
    <mergeCell ref="B2:E2"/>
    <mergeCell ref="F1:K1"/>
    <mergeCell ref="F2:K2"/>
    <mergeCell ref="F3:K3"/>
  </mergeCells>
  <phoneticPr fontId="1" type="noConversion"/>
  <printOptions horizontalCentered="1"/>
  <pageMargins left="0.5" right="0.5" top="1.5" bottom="0.75" header="1" footer="0.3"/>
  <pageSetup paperSize="5" orientation="portrait" r:id="rId1"/>
  <headerFooter alignWithMargins="0">
    <oddHeader>&amp;C&amp;"Helv,Bold"CANYON COUNTY RESULTS
PRIMARY ELECTION     MAY 17, 2016</oddHeader>
  </headerFooter>
  <rowBreaks count="1" manualBreakCount="1">
    <brk id="5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Normal="100" workbookViewId="0">
      <selection activeCell="I8" sqref="I8"/>
    </sheetView>
  </sheetViews>
  <sheetFormatPr defaultRowHeight="12.6" x14ac:dyDescent="0.25"/>
  <cols>
    <col min="1" max="1" width="10.33203125" customWidth="1"/>
    <col min="2" max="3" width="10.6640625" customWidth="1"/>
  </cols>
  <sheetData>
    <row r="1" spans="1:9" ht="13.8" x14ac:dyDescent="0.3">
      <c r="A1" s="29"/>
      <c r="B1" s="195" t="s">
        <v>266</v>
      </c>
      <c r="C1" s="197"/>
      <c r="D1" s="195" t="s">
        <v>4</v>
      </c>
      <c r="E1" s="196"/>
      <c r="F1" s="196"/>
      <c r="G1" s="196"/>
      <c r="H1" s="197"/>
      <c r="I1" s="15"/>
    </row>
    <row r="2" spans="1:9" ht="13.8" x14ac:dyDescent="0.3">
      <c r="A2" s="32"/>
      <c r="B2" s="192" t="s">
        <v>267</v>
      </c>
      <c r="C2" s="194"/>
      <c r="D2" s="192" t="s">
        <v>5</v>
      </c>
      <c r="E2" s="193"/>
      <c r="F2" s="193"/>
      <c r="G2" s="193"/>
      <c r="H2" s="194"/>
      <c r="I2" s="31"/>
    </row>
    <row r="3" spans="1:9" ht="13.8" x14ac:dyDescent="0.3">
      <c r="A3" s="33"/>
      <c r="B3" s="192" t="s">
        <v>265</v>
      </c>
      <c r="C3" s="194"/>
      <c r="D3" s="202"/>
      <c r="E3" s="203"/>
      <c r="F3" s="203"/>
      <c r="G3" s="203"/>
      <c r="H3" s="204"/>
      <c r="I3" s="15"/>
    </row>
    <row r="4" spans="1:9" ht="87.75" customHeight="1" thickBot="1" x14ac:dyDescent="0.3">
      <c r="A4" s="34" t="s">
        <v>6</v>
      </c>
      <c r="B4" s="5" t="s">
        <v>49</v>
      </c>
      <c r="C4" s="77" t="s">
        <v>50</v>
      </c>
      <c r="D4" s="6" t="s">
        <v>11</v>
      </c>
      <c r="E4" s="6" t="s">
        <v>12</v>
      </c>
      <c r="F4" s="6" t="s">
        <v>18</v>
      </c>
      <c r="G4" s="6" t="s">
        <v>19</v>
      </c>
      <c r="H4" s="3" t="s">
        <v>13</v>
      </c>
      <c r="I4" s="16"/>
    </row>
    <row r="5" spans="1:9" ht="14.4" thickBot="1" x14ac:dyDescent="0.35">
      <c r="A5" s="17"/>
      <c r="B5" s="43"/>
      <c r="C5" s="43"/>
      <c r="D5" s="18"/>
      <c r="E5" s="18"/>
      <c r="F5" s="18"/>
      <c r="G5" s="18"/>
      <c r="H5" s="19"/>
      <c r="I5" s="20"/>
    </row>
    <row r="6" spans="1:9" ht="13.8" x14ac:dyDescent="0.3">
      <c r="A6" s="163" t="s">
        <v>78</v>
      </c>
      <c r="B6" s="153">
        <v>5</v>
      </c>
      <c r="C6" s="153">
        <v>11</v>
      </c>
      <c r="D6" s="47">
        <v>58</v>
      </c>
      <c r="E6" s="27">
        <v>2</v>
      </c>
      <c r="F6" s="42">
        <f>IF(D6&lt;&gt;0,E6+D6,"")</f>
        <v>60</v>
      </c>
      <c r="G6" s="27">
        <v>17</v>
      </c>
      <c r="H6" s="25">
        <f>IF(G6&lt;&gt;0,G6/F6,"")</f>
        <v>0.28333333333333333</v>
      </c>
      <c r="I6" s="20"/>
    </row>
    <row r="7" spans="1:9" ht="13.8" x14ac:dyDescent="0.3">
      <c r="A7" s="163" t="s">
        <v>79</v>
      </c>
      <c r="B7" s="153">
        <v>108</v>
      </c>
      <c r="C7" s="153">
        <v>107</v>
      </c>
      <c r="D7" s="47">
        <v>841</v>
      </c>
      <c r="E7" s="27">
        <v>12</v>
      </c>
      <c r="F7" s="42">
        <f t="shared" ref="F7:F9" si="0">IF(D7&lt;&gt;0,E7+D7,"")</f>
        <v>853</v>
      </c>
      <c r="G7" s="27">
        <v>222</v>
      </c>
      <c r="H7" s="25">
        <f t="shared" ref="H7:H10" si="1">IF(G7&lt;&gt;0,G7/F7,"")</f>
        <v>0.26025791324736225</v>
      </c>
      <c r="I7" s="20"/>
    </row>
    <row r="8" spans="1:9" ht="13.8" x14ac:dyDescent="0.3">
      <c r="A8" s="163" t="s">
        <v>80</v>
      </c>
      <c r="B8" s="153">
        <v>23</v>
      </c>
      <c r="C8" s="153">
        <v>67</v>
      </c>
      <c r="D8" s="47">
        <v>263</v>
      </c>
      <c r="E8" s="27">
        <v>3</v>
      </c>
      <c r="F8" s="42">
        <f t="shared" si="0"/>
        <v>266</v>
      </c>
      <c r="G8" s="27">
        <v>91</v>
      </c>
      <c r="H8" s="25">
        <f t="shared" si="1"/>
        <v>0.34210526315789475</v>
      </c>
      <c r="I8" s="20"/>
    </row>
    <row r="9" spans="1:9" ht="13.8" x14ac:dyDescent="0.3">
      <c r="A9" s="163" t="s">
        <v>81</v>
      </c>
      <c r="B9" s="153">
        <v>1</v>
      </c>
      <c r="C9" s="153">
        <v>4</v>
      </c>
      <c r="D9" s="47">
        <v>17</v>
      </c>
      <c r="E9" s="27">
        <v>0</v>
      </c>
      <c r="F9" s="42">
        <f t="shared" si="0"/>
        <v>17</v>
      </c>
      <c r="G9" s="27">
        <v>6</v>
      </c>
      <c r="H9" s="25">
        <f t="shared" si="1"/>
        <v>0.35294117647058826</v>
      </c>
      <c r="I9" s="20"/>
    </row>
    <row r="10" spans="1:9" ht="13.8" x14ac:dyDescent="0.3">
      <c r="A10" s="8" t="s">
        <v>0</v>
      </c>
      <c r="B10" s="123">
        <f t="shared" ref="B10:G10" si="2">SUM(B6:B9)</f>
        <v>137</v>
      </c>
      <c r="C10" s="123">
        <f t="shared" si="2"/>
        <v>189</v>
      </c>
      <c r="D10" s="22">
        <f t="shared" si="2"/>
        <v>1179</v>
      </c>
      <c r="E10" s="22">
        <f t="shared" si="2"/>
        <v>17</v>
      </c>
      <c r="F10" s="22">
        <f t="shared" si="2"/>
        <v>1196</v>
      </c>
      <c r="G10" s="22">
        <f t="shared" si="2"/>
        <v>336</v>
      </c>
      <c r="H10" s="62">
        <f t="shared" si="1"/>
        <v>0.28093645484949831</v>
      </c>
      <c r="I10" s="20"/>
    </row>
    <row r="11" spans="1:9" ht="13.8" x14ac:dyDescent="0.3">
      <c r="A11" s="38"/>
      <c r="B11" s="38"/>
      <c r="C11" s="38"/>
      <c r="D11" s="48"/>
      <c r="E11" s="48"/>
      <c r="F11" s="48"/>
      <c r="G11" s="48"/>
      <c r="H11" s="65"/>
      <c r="I11" s="20"/>
    </row>
    <row r="12" spans="1:9" ht="13.8" x14ac:dyDescent="0.3">
      <c r="D12" s="205" t="s">
        <v>21</v>
      </c>
      <c r="E12" s="205"/>
      <c r="F12" s="212"/>
      <c r="G12" s="61">
        <v>42</v>
      </c>
    </row>
    <row r="13" spans="1:9" ht="13.8" x14ac:dyDescent="0.3">
      <c r="D13" s="156"/>
      <c r="E13" s="156"/>
      <c r="F13" s="156"/>
      <c r="G13" s="162"/>
    </row>
    <row r="14" spans="1:9" ht="13.8" x14ac:dyDescent="0.3">
      <c r="D14" s="156"/>
      <c r="E14" s="156"/>
      <c r="F14" s="156"/>
      <c r="G14" s="162"/>
    </row>
    <row r="16" spans="1:9" ht="13.8" x14ac:dyDescent="0.3">
      <c r="A16" s="29"/>
      <c r="B16" s="195" t="s">
        <v>268</v>
      </c>
      <c r="C16" s="197"/>
      <c r="D16" s="195" t="s">
        <v>4</v>
      </c>
      <c r="E16" s="196"/>
      <c r="F16" s="196"/>
      <c r="G16" s="196"/>
      <c r="H16" s="197"/>
      <c r="I16" s="15"/>
    </row>
    <row r="17" spans="1:9" ht="13.8" x14ac:dyDescent="0.3">
      <c r="A17" s="32"/>
      <c r="B17" s="192" t="s">
        <v>269</v>
      </c>
      <c r="C17" s="194"/>
      <c r="D17" s="192" t="s">
        <v>5</v>
      </c>
      <c r="E17" s="193"/>
      <c r="F17" s="193"/>
      <c r="G17" s="193"/>
      <c r="H17" s="194"/>
      <c r="I17" s="31"/>
    </row>
    <row r="18" spans="1:9" ht="13.8" x14ac:dyDescent="0.3">
      <c r="A18" s="33"/>
      <c r="B18" s="192" t="s">
        <v>252</v>
      </c>
      <c r="C18" s="194"/>
      <c r="D18" s="202"/>
      <c r="E18" s="203"/>
      <c r="F18" s="203"/>
      <c r="G18" s="203"/>
      <c r="H18" s="204"/>
      <c r="I18" s="15"/>
    </row>
    <row r="19" spans="1:9" ht="87.75" customHeight="1" thickBot="1" x14ac:dyDescent="0.3">
      <c r="A19" s="34" t="s">
        <v>6</v>
      </c>
      <c r="B19" s="5" t="s">
        <v>49</v>
      </c>
      <c r="C19" s="77" t="s">
        <v>50</v>
      </c>
      <c r="D19" s="6" t="s">
        <v>11</v>
      </c>
      <c r="E19" s="6" t="s">
        <v>12</v>
      </c>
      <c r="F19" s="6" t="s">
        <v>18</v>
      </c>
      <c r="G19" s="6" t="s">
        <v>19</v>
      </c>
      <c r="H19" s="3" t="s">
        <v>13</v>
      </c>
      <c r="I19" s="16"/>
    </row>
    <row r="20" spans="1:9" ht="14.4" thickBot="1" x14ac:dyDescent="0.35">
      <c r="A20" s="17"/>
      <c r="B20" s="43"/>
      <c r="C20" s="43"/>
      <c r="D20" s="18"/>
      <c r="E20" s="18"/>
      <c r="F20" s="18"/>
      <c r="G20" s="18"/>
      <c r="H20" s="19"/>
      <c r="I20" s="20"/>
    </row>
    <row r="21" spans="1:9" ht="13.8" x14ac:dyDescent="0.3">
      <c r="A21" s="163" t="s">
        <v>53</v>
      </c>
      <c r="B21" s="153">
        <v>52</v>
      </c>
      <c r="C21" s="153">
        <v>24</v>
      </c>
      <c r="D21" s="47">
        <v>260</v>
      </c>
      <c r="E21" s="27">
        <v>3</v>
      </c>
      <c r="F21" s="42">
        <f t="shared" ref="F21:F28" si="3">IF(D21&lt;&gt;0,E21+D21,"")</f>
        <v>263</v>
      </c>
      <c r="G21" s="27">
        <v>80</v>
      </c>
      <c r="H21" s="25">
        <f t="shared" ref="H21:H29" si="4">IF(G21&lt;&gt;0,G21/F21,"")</f>
        <v>0.30418250950570341</v>
      </c>
      <c r="I21" s="20"/>
    </row>
    <row r="22" spans="1:9" ht="13.8" x14ac:dyDescent="0.3">
      <c r="A22" s="163" t="s">
        <v>54</v>
      </c>
      <c r="B22" s="153">
        <v>285</v>
      </c>
      <c r="C22" s="153">
        <v>164</v>
      </c>
      <c r="D22" s="47">
        <v>1461</v>
      </c>
      <c r="E22" s="27">
        <v>20</v>
      </c>
      <c r="F22" s="42">
        <f t="shared" si="3"/>
        <v>1481</v>
      </c>
      <c r="G22" s="27">
        <v>455</v>
      </c>
      <c r="H22" s="25">
        <f t="shared" si="4"/>
        <v>0.30722484807562456</v>
      </c>
      <c r="I22" s="20"/>
    </row>
    <row r="23" spans="1:9" ht="13.8" x14ac:dyDescent="0.3">
      <c r="A23" s="163" t="s">
        <v>55</v>
      </c>
      <c r="B23" s="153">
        <v>0</v>
      </c>
      <c r="C23" s="153">
        <v>0</v>
      </c>
      <c r="D23" s="47">
        <v>3</v>
      </c>
      <c r="E23" s="27">
        <v>0</v>
      </c>
      <c r="F23" s="42">
        <f t="shared" si="3"/>
        <v>3</v>
      </c>
      <c r="G23" s="27">
        <v>0</v>
      </c>
      <c r="H23" s="25">
        <f>G23/F23</f>
        <v>0</v>
      </c>
      <c r="I23" s="20"/>
    </row>
    <row r="24" spans="1:9" ht="13.8" x14ac:dyDescent="0.3">
      <c r="A24" s="163" t="s">
        <v>68</v>
      </c>
      <c r="B24" s="153">
        <v>61</v>
      </c>
      <c r="C24" s="153">
        <v>25</v>
      </c>
      <c r="D24" s="47">
        <v>359</v>
      </c>
      <c r="E24" s="27">
        <v>4</v>
      </c>
      <c r="F24" s="42">
        <f t="shared" si="3"/>
        <v>363</v>
      </c>
      <c r="G24" s="27">
        <v>93</v>
      </c>
      <c r="H24" s="25">
        <f t="shared" si="4"/>
        <v>0.256198347107438</v>
      </c>
      <c r="I24" s="20"/>
    </row>
    <row r="25" spans="1:9" ht="13.8" x14ac:dyDescent="0.3">
      <c r="A25" s="163" t="s">
        <v>82</v>
      </c>
      <c r="B25" s="153">
        <v>144</v>
      </c>
      <c r="C25" s="153">
        <v>114</v>
      </c>
      <c r="D25" s="47">
        <v>1140</v>
      </c>
      <c r="E25" s="27">
        <v>7</v>
      </c>
      <c r="F25" s="42">
        <f t="shared" si="3"/>
        <v>1147</v>
      </c>
      <c r="G25" s="27">
        <v>278</v>
      </c>
      <c r="H25" s="25">
        <f t="shared" si="4"/>
        <v>0.24237140366172624</v>
      </c>
      <c r="I25" s="20"/>
    </row>
    <row r="26" spans="1:9" ht="13.8" x14ac:dyDescent="0.3">
      <c r="A26" s="164" t="s">
        <v>83</v>
      </c>
      <c r="B26" s="153">
        <v>305</v>
      </c>
      <c r="C26" s="153">
        <v>85</v>
      </c>
      <c r="D26" s="47">
        <v>1617</v>
      </c>
      <c r="E26" s="27">
        <v>17</v>
      </c>
      <c r="F26" s="42">
        <f t="shared" si="3"/>
        <v>1634</v>
      </c>
      <c r="G26" s="27">
        <v>400</v>
      </c>
      <c r="H26" s="25">
        <f t="shared" si="4"/>
        <v>0.24479804161566707</v>
      </c>
      <c r="I26" s="20"/>
    </row>
    <row r="27" spans="1:9" ht="13.8" x14ac:dyDescent="0.3">
      <c r="A27" s="165" t="s">
        <v>84</v>
      </c>
      <c r="B27" s="153">
        <v>363</v>
      </c>
      <c r="C27" s="153">
        <v>116</v>
      </c>
      <c r="D27" s="47">
        <v>1835</v>
      </c>
      <c r="E27" s="27">
        <v>17</v>
      </c>
      <c r="F27" s="42">
        <f t="shared" si="3"/>
        <v>1852</v>
      </c>
      <c r="G27" s="27">
        <v>483</v>
      </c>
      <c r="H27" s="25">
        <f t="shared" si="4"/>
        <v>0.26079913606911448</v>
      </c>
      <c r="I27" s="20"/>
    </row>
    <row r="28" spans="1:9" ht="13.8" x14ac:dyDescent="0.3">
      <c r="A28" s="165" t="s">
        <v>85</v>
      </c>
      <c r="B28" s="153">
        <v>143</v>
      </c>
      <c r="C28" s="153">
        <v>75</v>
      </c>
      <c r="D28" s="47">
        <v>947</v>
      </c>
      <c r="E28" s="27">
        <v>8</v>
      </c>
      <c r="F28" s="42">
        <f t="shared" si="3"/>
        <v>955</v>
      </c>
      <c r="G28" s="27">
        <v>227</v>
      </c>
      <c r="H28" s="25">
        <f t="shared" si="4"/>
        <v>0.23769633507853402</v>
      </c>
      <c r="I28" s="20"/>
    </row>
    <row r="29" spans="1:9" ht="13.8" x14ac:dyDescent="0.3">
      <c r="A29" s="8" t="s">
        <v>0</v>
      </c>
      <c r="B29" s="123">
        <f t="shared" ref="B29:G29" si="5">SUM(B21:B28)</f>
        <v>1353</v>
      </c>
      <c r="C29" s="123">
        <f t="shared" si="5"/>
        <v>603</v>
      </c>
      <c r="D29" s="22">
        <f t="shared" si="5"/>
        <v>7622</v>
      </c>
      <c r="E29" s="22">
        <f t="shared" si="5"/>
        <v>76</v>
      </c>
      <c r="F29" s="22">
        <f t="shared" si="5"/>
        <v>7698</v>
      </c>
      <c r="G29" s="22">
        <f t="shared" si="5"/>
        <v>2016</v>
      </c>
      <c r="H29" s="62">
        <f t="shared" si="4"/>
        <v>0.26188620420888542</v>
      </c>
      <c r="I29" s="20"/>
    </row>
    <row r="30" spans="1:9" ht="13.8" x14ac:dyDescent="0.3">
      <c r="A30" s="38"/>
      <c r="B30" s="38"/>
      <c r="C30" s="38"/>
      <c r="D30" s="48"/>
      <c r="E30" s="48"/>
      <c r="F30" s="48"/>
      <c r="G30" s="48"/>
      <c r="H30" s="65"/>
      <c r="I30" s="20"/>
    </row>
    <row r="31" spans="1:9" ht="13.8" x14ac:dyDescent="0.3">
      <c r="A31" s="38"/>
      <c r="B31" s="38"/>
      <c r="C31" s="38"/>
      <c r="D31" s="205" t="s">
        <v>21</v>
      </c>
      <c r="E31" s="205"/>
      <c r="F31" s="212"/>
      <c r="G31" s="61">
        <v>294</v>
      </c>
      <c r="H31" s="66"/>
      <c r="I31" s="20"/>
    </row>
    <row r="35" spans="1:9" ht="13.8" x14ac:dyDescent="0.3">
      <c r="A35" s="29"/>
      <c r="B35" s="213" t="s">
        <v>272</v>
      </c>
      <c r="C35" s="214"/>
      <c r="D35" s="195" t="s">
        <v>4</v>
      </c>
      <c r="E35" s="196"/>
      <c r="F35" s="196"/>
      <c r="G35" s="196"/>
      <c r="H35" s="197"/>
      <c r="I35" s="15"/>
    </row>
    <row r="36" spans="1:9" ht="13.8" x14ac:dyDescent="0.3">
      <c r="A36" s="32"/>
      <c r="B36" s="192" t="s">
        <v>271</v>
      </c>
      <c r="C36" s="194"/>
      <c r="D36" s="192" t="s">
        <v>5</v>
      </c>
      <c r="E36" s="193"/>
      <c r="F36" s="193"/>
      <c r="G36" s="193"/>
      <c r="H36" s="194"/>
      <c r="I36" s="31"/>
    </row>
    <row r="37" spans="1:9" ht="13.8" x14ac:dyDescent="0.3">
      <c r="A37" s="33"/>
      <c r="B37" s="192" t="s">
        <v>270</v>
      </c>
      <c r="C37" s="194"/>
      <c r="D37" s="202"/>
      <c r="E37" s="203"/>
      <c r="F37" s="203"/>
      <c r="G37" s="203"/>
      <c r="H37" s="204"/>
      <c r="I37" s="15"/>
    </row>
    <row r="38" spans="1:9" ht="88.5" customHeight="1" thickBot="1" x14ac:dyDescent="0.3">
      <c r="A38" s="34" t="s">
        <v>6</v>
      </c>
      <c r="B38" s="5" t="s">
        <v>49</v>
      </c>
      <c r="C38" s="77" t="s">
        <v>50</v>
      </c>
      <c r="D38" s="6" t="s">
        <v>11</v>
      </c>
      <c r="E38" s="6" t="s">
        <v>12</v>
      </c>
      <c r="F38" s="6" t="s">
        <v>18</v>
      </c>
      <c r="G38" s="6" t="s">
        <v>19</v>
      </c>
      <c r="H38" s="3" t="s">
        <v>13</v>
      </c>
      <c r="I38" s="16"/>
    </row>
    <row r="39" spans="1:9" ht="14.4" thickBot="1" x14ac:dyDescent="0.35">
      <c r="A39" s="17"/>
      <c r="B39" s="43"/>
      <c r="C39" s="43"/>
      <c r="D39" s="18"/>
      <c r="E39" s="18"/>
      <c r="F39" s="18"/>
      <c r="G39" s="18"/>
      <c r="H39" s="19"/>
      <c r="I39" s="20"/>
    </row>
    <row r="40" spans="1:9" ht="13.8" x14ac:dyDescent="0.3">
      <c r="A40" s="97" t="s">
        <v>69</v>
      </c>
      <c r="B40" s="153">
        <v>16</v>
      </c>
      <c r="C40" s="153">
        <v>46</v>
      </c>
      <c r="D40" s="47">
        <v>216</v>
      </c>
      <c r="E40" s="27">
        <v>3</v>
      </c>
      <c r="F40" s="42">
        <f t="shared" ref="F40:F44" si="6">IF(D40&lt;&gt;0,E40+D40,"")</f>
        <v>219</v>
      </c>
      <c r="G40" s="27">
        <v>68</v>
      </c>
      <c r="H40" s="25">
        <f t="shared" ref="H40:H45" si="7">IF(G40&lt;&gt;0,G40/F40,"")</f>
        <v>0.31050228310502281</v>
      </c>
      <c r="I40" s="20"/>
    </row>
    <row r="41" spans="1:9" ht="13.8" x14ac:dyDescent="0.3">
      <c r="A41" s="97" t="s">
        <v>70</v>
      </c>
      <c r="B41" s="153">
        <v>81</v>
      </c>
      <c r="C41" s="153">
        <v>94</v>
      </c>
      <c r="D41" s="47">
        <v>739</v>
      </c>
      <c r="E41" s="27">
        <v>9</v>
      </c>
      <c r="F41" s="42">
        <f t="shared" si="6"/>
        <v>748</v>
      </c>
      <c r="G41" s="27">
        <v>179</v>
      </c>
      <c r="H41" s="25">
        <f t="shared" si="7"/>
        <v>0.23930481283422461</v>
      </c>
      <c r="I41" s="20"/>
    </row>
    <row r="42" spans="1:9" ht="13.8" x14ac:dyDescent="0.3">
      <c r="A42" s="97" t="s">
        <v>71</v>
      </c>
      <c r="B42" s="153">
        <v>23</v>
      </c>
      <c r="C42" s="153">
        <v>57</v>
      </c>
      <c r="D42" s="47">
        <v>347</v>
      </c>
      <c r="E42" s="27">
        <v>2</v>
      </c>
      <c r="F42" s="42">
        <f t="shared" si="6"/>
        <v>349</v>
      </c>
      <c r="G42" s="27">
        <v>84</v>
      </c>
      <c r="H42" s="25">
        <f t="shared" si="7"/>
        <v>0.24068767908309455</v>
      </c>
      <c r="I42" s="20"/>
    </row>
    <row r="43" spans="1:9" ht="13.8" x14ac:dyDescent="0.3">
      <c r="A43" s="97" t="s">
        <v>72</v>
      </c>
      <c r="B43" s="153">
        <v>2</v>
      </c>
      <c r="C43" s="153">
        <v>3</v>
      </c>
      <c r="D43" s="47">
        <v>19</v>
      </c>
      <c r="E43" s="27">
        <v>0</v>
      </c>
      <c r="F43" s="42">
        <f t="shared" si="6"/>
        <v>19</v>
      </c>
      <c r="G43" s="27">
        <v>6</v>
      </c>
      <c r="H43" s="25">
        <f t="shared" si="7"/>
        <v>0.31578947368421051</v>
      </c>
      <c r="I43" s="20"/>
    </row>
    <row r="44" spans="1:9" ht="13.8" x14ac:dyDescent="0.3">
      <c r="A44" s="98" t="s">
        <v>97</v>
      </c>
      <c r="B44" s="153">
        <v>12</v>
      </c>
      <c r="C44" s="153">
        <v>29</v>
      </c>
      <c r="D44" s="47">
        <v>200</v>
      </c>
      <c r="E44" s="27">
        <v>0</v>
      </c>
      <c r="F44" s="42">
        <f t="shared" si="6"/>
        <v>200</v>
      </c>
      <c r="G44" s="27">
        <v>41</v>
      </c>
      <c r="H44" s="25">
        <f t="shared" si="7"/>
        <v>0.20499999999999999</v>
      </c>
      <c r="I44" s="20"/>
    </row>
    <row r="45" spans="1:9" ht="13.8" x14ac:dyDescent="0.3">
      <c r="A45" s="8" t="s">
        <v>0</v>
      </c>
      <c r="B45" s="123">
        <f t="shared" ref="B45:G45" si="8">SUM(B40:B44)</f>
        <v>134</v>
      </c>
      <c r="C45" s="123">
        <f t="shared" si="8"/>
        <v>229</v>
      </c>
      <c r="D45" s="22">
        <f t="shared" si="8"/>
        <v>1521</v>
      </c>
      <c r="E45" s="22">
        <f t="shared" si="8"/>
        <v>14</v>
      </c>
      <c r="F45" s="22">
        <f t="shared" si="8"/>
        <v>1535</v>
      </c>
      <c r="G45" s="22">
        <f t="shared" si="8"/>
        <v>378</v>
      </c>
      <c r="H45" s="62">
        <f t="shared" si="7"/>
        <v>0.24625407166123778</v>
      </c>
      <c r="I45" s="20"/>
    </row>
    <row r="47" spans="1:9" ht="13.8" x14ac:dyDescent="0.3">
      <c r="A47" s="38"/>
      <c r="B47" s="38"/>
      <c r="C47" s="38"/>
      <c r="D47" s="205" t="s">
        <v>21</v>
      </c>
      <c r="E47" s="205"/>
      <c r="F47" s="212"/>
      <c r="G47" s="61">
        <v>76</v>
      </c>
      <c r="H47" s="66"/>
      <c r="I47" s="20"/>
    </row>
  </sheetData>
  <mergeCells count="21">
    <mergeCell ref="D47:F47"/>
    <mergeCell ref="D12:F12"/>
    <mergeCell ref="B1:C1"/>
    <mergeCell ref="D1:H1"/>
    <mergeCell ref="B2:C2"/>
    <mergeCell ref="D2:H2"/>
    <mergeCell ref="B3:C3"/>
    <mergeCell ref="D3:H3"/>
    <mergeCell ref="D31:F31"/>
    <mergeCell ref="B16:C16"/>
    <mergeCell ref="D16:H16"/>
    <mergeCell ref="B17:C17"/>
    <mergeCell ref="D17:H17"/>
    <mergeCell ref="B18:C18"/>
    <mergeCell ref="D18:H18"/>
    <mergeCell ref="B35:C35"/>
    <mergeCell ref="D35:H35"/>
    <mergeCell ref="B36:C36"/>
    <mergeCell ref="D36:H36"/>
    <mergeCell ref="B37:C37"/>
    <mergeCell ref="D37:H37"/>
  </mergeCells>
  <printOptions horizontalCentered="1"/>
  <pageMargins left="0.5" right="0.5" top="1.5" bottom="0.75" header="1" footer="0.3"/>
  <pageSetup paperSize="5" orientation="portrait" r:id="rId1"/>
  <headerFooter alignWithMargins="0">
    <oddHeader>&amp;C&amp;"Helv,Bold"CANYON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zoomScaleNormal="100" zoomScaleSheetLayoutView="100" workbookViewId="0">
      <pane ySplit="6" topLeftCell="A60" activePane="bottomLeft" state="frozen"/>
      <selection pane="bottomLeft" activeCell="B7" sqref="B7:G70"/>
    </sheetView>
  </sheetViews>
  <sheetFormatPr defaultColWidth="9.109375" defaultRowHeight="13.8" x14ac:dyDescent="0.3"/>
  <cols>
    <col min="1" max="1" width="9.5546875" style="21" customWidth="1"/>
    <col min="2" max="2" width="14.5546875" style="15" bestFit="1" customWidth="1"/>
    <col min="3" max="6" width="8.5546875" style="15" customWidth="1"/>
    <col min="7" max="7" width="14.33203125" style="15" bestFit="1" customWidth="1"/>
    <col min="8" max="16384" width="9.109375" style="15"/>
  </cols>
  <sheetData>
    <row r="1" spans="1:7" x14ac:dyDescent="0.3">
      <c r="A1" s="44"/>
      <c r="B1" s="28" t="s">
        <v>15</v>
      </c>
      <c r="C1" s="195" t="s">
        <v>15</v>
      </c>
      <c r="D1" s="196"/>
      <c r="E1" s="196"/>
      <c r="F1" s="197"/>
      <c r="G1" s="28" t="s">
        <v>9</v>
      </c>
    </row>
    <row r="2" spans="1:7" x14ac:dyDescent="0.3">
      <c r="A2" s="49"/>
      <c r="B2" s="154" t="s">
        <v>10</v>
      </c>
      <c r="C2" s="198" t="s">
        <v>10</v>
      </c>
      <c r="D2" s="198"/>
      <c r="E2" s="198"/>
      <c r="F2" s="198"/>
      <c r="G2" s="7" t="s">
        <v>17</v>
      </c>
    </row>
    <row r="3" spans="1:7" x14ac:dyDescent="0.3">
      <c r="A3" s="32"/>
      <c r="B3" s="9" t="s">
        <v>16</v>
      </c>
      <c r="C3" s="199" t="s">
        <v>16</v>
      </c>
      <c r="D3" s="200"/>
      <c r="E3" s="200"/>
      <c r="F3" s="201"/>
      <c r="G3" s="11" t="s">
        <v>16</v>
      </c>
    </row>
    <row r="4" spans="1:7" x14ac:dyDescent="0.3">
      <c r="A4" s="33"/>
      <c r="B4" s="10" t="s">
        <v>40</v>
      </c>
      <c r="C4" s="202" t="s">
        <v>39</v>
      </c>
      <c r="D4" s="203"/>
      <c r="E4" s="203"/>
      <c r="F4" s="204"/>
      <c r="G4" s="11" t="s">
        <v>44</v>
      </c>
    </row>
    <row r="5" spans="1:7" ht="88.2" customHeight="1" thickBot="1" x14ac:dyDescent="0.35">
      <c r="A5" s="34" t="s">
        <v>6</v>
      </c>
      <c r="B5" s="5" t="s">
        <v>40</v>
      </c>
      <c r="C5" s="4" t="s">
        <v>41</v>
      </c>
      <c r="D5" s="4" t="s">
        <v>25</v>
      </c>
      <c r="E5" s="4" t="s">
        <v>42</v>
      </c>
      <c r="F5" s="4" t="s">
        <v>43</v>
      </c>
      <c r="G5" s="6" t="s">
        <v>44</v>
      </c>
    </row>
    <row r="6" spans="1:7" ht="14.4" thickBot="1" x14ac:dyDescent="0.35">
      <c r="A6" s="17"/>
      <c r="B6" s="18"/>
      <c r="C6" s="18"/>
      <c r="D6" s="18"/>
      <c r="E6" s="18"/>
      <c r="F6" s="18"/>
      <c r="G6" s="19"/>
    </row>
    <row r="7" spans="1:7" x14ac:dyDescent="0.3">
      <c r="A7" s="168" t="s">
        <v>52</v>
      </c>
      <c r="B7" s="23">
        <v>339</v>
      </c>
      <c r="C7" s="136">
        <v>70</v>
      </c>
      <c r="D7" s="142">
        <v>101</v>
      </c>
      <c r="E7" s="148">
        <v>153</v>
      </c>
      <c r="F7" s="63">
        <v>62</v>
      </c>
      <c r="G7" s="23">
        <v>348</v>
      </c>
    </row>
    <row r="8" spans="1:7" x14ac:dyDescent="0.3">
      <c r="A8" s="163" t="s">
        <v>53</v>
      </c>
      <c r="B8" s="26">
        <v>142</v>
      </c>
      <c r="C8" s="137">
        <v>38</v>
      </c>
      <c r="D8" s="143">
        <v>40</v>
      </c>
      <c r="E8" s="149">
        <v>73</v>
      </c>
      <c r="F8" s="64">
        <v>29</v>
      </c>
      <c r="G8" s="26">
        <v>147</v>
      </c>
    </row>
    <row r="9" spans="1:7" x14ac:dyDescent="0.3">
      <c r="A9" s="163" t="s">
        <v>54</v>
      </c>
      <c r="B9" s="26">
        <v>331</v>
      </c>
      <c r="C9" s="137">
        <v>79</v>
      </c>
      <c r="D9" s="143">
        <v>109</v>
      </c>
      <c r="E9" s="149">
        <v>149</v>
      </c>
      <c r="F9" s="64">
        <v>58</v>
      </c>
      <c r="G9" s="26">
        <v>339</v>
      </c>
    </row>
    <row r="10" spans="1:7" x14ac:dyDescent="0.3">
      <c r="A10" s="163" t="s">
        <v>55</v>
      </c>
      <c r="B10" s="26">
        <v>46</v>
      </c>
      <c r="C10" s="137">
        <v>6</v>
      </c>
      <c r="D10" s="143">
        <v>23</v>
      </c>
      <c r="E10" s="149">
        <v>17</v>
      </c>
      <c r="F10" s="64">
        <v>15</v>
      </c>
      <c r="G10" s="26">
        <v>54</v>
      </c>
    </row>
    <row r="11" spans="1:7" x14ac:dyDescent="0.3">
      <c r="A11" s="163" t="s">
        <v>56</v>
      </c>
      <c r="B11" s="26">
        <v>182</v>
      </c>
      <c r="C11" s="137">
        <v>33</v>
      </c>
      <c r="D11" s="143">
        <v>98</v>
      </c>
      <c r="E11" s="149">
        <v>52</v>
      </c>
      <c r="F11" s="64">
        <v>33</v>
      </c>
      <c r="G11" s="26">
        <v>181</v>
      </c>
    </row>
    <row r="12" spans="1:7" x14ac:dyDescent="0.3">
      <c r="A12" s="163" t="s">
        <v>57</v>
      </c>
      <c r="B12" s="26">
        <v>265</v>
      </c>
      <c r="C12" s="137">
        <v>59</v>
      </c>
      <c r="D12" s="143">
        <v>139</v>
      </c>
      <c r="E12" s="149">
        <v>75</v>
      </c>
      <c r="F12" s="64">
        <v>41</v>
      </c>
      <c r="G12" s="26">
        <v>274</v>
      </c>
    </row>
    <row r="13" spans="1:7" x14ac:dyDescent="0.3">
      <c r="A13" s="163" t="s">
        <v>58</v>
      </c>
      <c r="B13" s="26">
        <v>239</v>
      </c>
      <c r="C13" s="137">
        <v>50</v>
      </c>
      <c r="D13" s="143">
        <v>163</v>
      </c>
      <c r="E13" s="149">
        <v>72</v>
      </c>
      <c r="F13" s="64">
        <v>21</v>
      </c>
      <c r="G13" s="47">
        <v>256</v>
      </c>
    </row>
    <row r="14" spans="1:7" x14ac:dyDescent="0.3">
      <c r="A14" s="164" t="s">
        <v>59</v>
      </c>
      <c r="B14" s="26">
        <v>34</v>
      </c>
      <c r="C14" s="138">
        <v>9</v>
      </c>
      <c r="D14" s="144">
        <v>13</v>
      </c>
      <c r="E14" s="149">
        <v>12</v>
      </c>
      <c r="F14" s="64">
        <v>8</v>
      </c>
      <c r="G14" s="26">
        <v>36</v>
      </c>
    </row>
    <row r="15" spans="1:7" x14ac:dyDescent="0.3">
      <c r="A15" s="165" t="s">
        <v>60</v>
      </c>
      <c r="B15" s="26">
        <v>178</v>
      </c>
      <c r="C15" s="139">
        <v>41</v>
      </c>
      <c r="D15" s="145">
        <v>75</v>
      </c>
      <c r="E15" s="149">
        <v>57</v>
      </c>
      <c r="F15" s="64">
        <v>30</v>
      </c>
      <c r="G15" s="26">
        <v>183</v>
      </c>
    </row>
    <row r="16" spans="1:7" x14ac:dyDescent="0.3">
      <c r="A16" s="165" t="s">
        <v>61</v>
      </c>
      <c r="B16" s="26">
        <v>303</v>
      </c>
      <c r="C16" s="139">
        <v>67</v>
      </c>
      <c r="D16" s="145">
        <v>133</v>
      </c>
      <c r="E16" s="149">
        <v>114</v>
      </c>
      <c r="F16" s="64">
        <v>43</v>
      </c>
      <c r="G16" s="26">
        <v>315</v>
      </c>
    </row>
    <row r="17" spans="1:7" x14ac:dyDescent="0.3">
      <c r="A17" s="166" t="s">
        <v>62</v>
      </c>
      <c r="B17" s="26">
        <v>255</v>
      </c>
      <c r="C17" s="137">
        <v>51</v>
      </c>
      <c r="D17" s="143">
        <v>140</v>
      </c>
      <c r="E17" s="149">
        <v>60</v>
      </c>
      <c r="F17" s="64">
        <v>49</v>
      </c>
      <c r="G17" s="26">
        <v>269</v>
      </c>
    </row>
    <row r="18" spans="1:7" x14ac:dyDescent="0.3">
      <c r="A18" s="164" t="s">
        <v>63</v>
      </c>
      <c r="B18" s="26">
        <v>124</v>
      </c>
      <c r="C18" s="138">
        <v>30</v>
      </c>
      <c r="D18" s="144">
        <v>56</v>
      </c>
      <c r="E18" s="149">
        <v>32</v>
      </c>
      <c r="F18" s="64">
        <v>30</v>
      </c>
      <c r="G18" s="26">
        <v>138</v>
      </c>
    </row>
    <row r="19" spans="1:7" x14ac:dyDescent="0.3">
      <c r="A19" s="166" t="s">
        <v>64</v>
      </c>
      <c r="B19" s="47">
        <v>203</v>
      </c>
      <c r="C19" s="137">
        <v>44</v>
      </c>
      <c r="D19" s="143">
        <v>81</v>
      </c>
      <c r="E19" s="150">
        <v>68</v>
      </c>
      <c r="F19" s="68">
        <v>26</v>
      </c>
      <c r="G19" s="26">
        <v>207</v>
      </c>
    </row>
    <row r="20" spans="1:7" x14ac:dyDescent="0.3">
      <c r="A20" s="166" t="s">
        <v>65</v>
      </c>
      <c r="B20" s="47">
        <v>164</v>
      </c>
      <c r="C20" s="137">
        <v>42</v>
      </c>
      <c r="D20" s="143">
        <v>63</v>
      </c>
      <c r="E20" s="150">
        <v>70</v>
      </c>
      <c r="F20" s="68">
        <v>23</v>
      </c>
      <c r="G20" s="47">
        <v>174</v>
      </c>
    </row>
    <row r="21" spans="1:7" x14ac:dyDescent="0.3">
      <c r="A21" s="163" t="s">
        <v>66</v>
      </c>
      <c r="B21" s="47">
        <v>69</v>
      </c>
      <c r="C21" s="137">
        <v>24</v>
      </c>
      <c r="D21" s="143">
        <v>28</v>
      </c>
      <c r="E21" s="150">
        <v>16</v>
      </c>
      <c r="F21" s="68">
        <v>13</v>
      </c>
      <c r="G21" s="26">
        <v>76</v>
      </c>
    </row>
    <row r="22" spans="1:7" x14ac:dyDescent="0.3">
      <c r="A22" s="166" t="s">
        <v>67</v>
      </c>
      <c r="B22" s="47">
        <v>71</v>
      </c>
      <c r="C22" s="137">
        <v>20</v>
      </c>
      <c r="D22" s="143">
        <v>25</v>
      </c>
      <c r="E22" s="150">
        <v>19</v>
      </c>
      <c r="F22" s="68">
        <v>13</v>
      </c>
      <c r="G22" s="26">
        <v>74</v>
      </c>
    </row>
    <row r="23" spans="1:7" x14ac:dyDescent="0.3">
      <c r="A23" s="163" t="s">
        <v>68</v>
      </c>
      <c r="B23" s="47">
        <v>63</v>
      </c>
      <c r="C23" s="137">
        <v>15</v>
      </c>
      <c r="D23" s="143">
        <v>18</v>
      </c>
      <c r="E23" s="150">
        <v>34</v>
      </c>
      <c r="F23" s="68">
        <v>9</v>
      </c>
      <c r="G23" s="26">
        <v>65</v>
      </c>
    </row>
    <row r="24" spans="1:7" x14ac:dyDescent="0.3">
      <c r="A24" s="166" t="s">
        <v>69</v>
      </c>
      <c r="B24" s="47">
        <v>255</v>
      </c>
      <c r="C24" s="137">
        <v>55</v>
      </c>
      <c r="D24" s="143">
        <v>79</v>
      </c>
      <c r="E24" s="150">
        <v>122</v>
      </c>
      <c r="F24" s="68">
        <v>63</v>
      </c>
      <c r="G24" s="26">
        <v>271</v>
      </c>
    </row>
    <row r="25" spans="1:7" x14ac:dyDescent="0.3">
      <c r="A25" s="166" t="s">
        <v>70</v>
      </c>
      <c r="B25" s="47">
        <v>296</v>
      </c>
      <c r="C25" s="137">
        <v>48</v>
      </c>
      <c r="D25" s="143">
        <v>138</v>
      </c>
      <c r="E25" s="150">
        <v>134</v>
      </c>
      <c r="F25" s="68">
        <v>64</v>
      </c>
      <c r="G25" s="26">
        <v>310</v>
      </c>
    </row>
    <row r="26" spans="1:7" x14ac:dyDescent="0.3">
      <c r="A26" s="163" t="s">
        <v>71</v>
      </c>
      <c r="B26" s="47">
        <v>153</v>
      </c>
      <c r="C26" s="137">
        <v>26</v>
      </c>
      <c r="D26" s="143">
        <v>52</v>
      </c>
      <c r="E26" s="150">
        <v>73</v>
      </c>
      <c r="F26" s="68">
        <v>37</v>
      </c>
      <c r="G26" s="26">
        <v>154</v>
      </c>
    </row>
    <row r="27" spans="1:7" x14ac:dyDescent="0.3">
      <c r="A27" s="166" t="s">
        <v>72</v>
      </c>
      <c r="B27" s="47">
        <v>268</v>
      </c>
      <c r="C27" s="137">
        <v>54</v>
      </c>
      <c r="D27" s="143">
        <v>129</v>
      </c>
      <c r="E27" s="150">
        <v>101</v>
      </c>
      <c r="F27" s="68">
        <v>48</v>
      </c>
      <c r="G27" s="47">
        <v>270</v>
      </c>
    </row>
    <row r="28" spans="1:7" x14ac:dyDescent="0.3">
      <c r="A28" s="163" t="s">
        <v>73</v>
      </c>
      <c r="B28" s="47">
        <v>236</v>
      </c>
      <c r="C28" s="137">
        <v>41</v>
      </c>
      <c r="D28" s="143">
        <v>116</v>
      </c>
      <c r="E28" s="150">
        <v>98</v>
      </c>
      <c r="F28" s="68">
        <v>34</v>
      </c>
      <c r="G28" s="26">
        <v>249</v>
      </c>
    </row>
    <row r="29" spans="1:7" x14ac:dyDescent="0.3">
      <c r="A29" s="166" t="s">
        <v>74</v>
      </c>
      <c r="B29" s="47">
        <v>183</v>
      </c>
      <c r="C29" s="137">
        <v>50</v>
      </c>
      <c r="D29" s="143">
        <v>83</v>
      </c>
      <c r="E29" s="150">
        <v>55</v>
      </c>
      <c r="F29" s="68">
        <v>33</v>
      </c>
      <c r="G29" s="26">
        <v>194</v>
      </c>
    </row>
    <row r="30" spans="1:7" x14ac:dyDescent="0.3">
      <c r="A30" s="166" t="s">
        <v>75</v>
      </c>
      <c r="B30" s="47">
        <v>208</v>
      </c>
      <c r="C30" s="137">
        <v>43</v>
      </c>
      <c r="D30" s="143">
        <v>84</v>
      </c>
      <c r="E30" s="150">
        <v>107</v>
      </c>
      <c r="F30" s="68">
        <v>33</v>
      </c>
      <c r="G30" s="26">
        <v>222</v>
      </c>
    </row>
    <row r="31" spans="1:7" x14ac:dyDescent="0.3">
      <c r="A31" s="166" t="s">
        <v>76</v>
      </c>
      <c r="B31" s="47">
        <v>189</v>
      </c>
      <c r="C31" s="137">
        <v>37</v>
      </c>
      <c r="D31" s="143">
        <v>83</v>
      </c>
      <c r="E31" s="150">
        <v>89</v>
      </c>
      <c r="F31" s="68">
        <v>25</v>
      </c>
      <c r="G31" s="26">
        <v>201</v>
      </c>
    </row>
    <row r="32" spans="1:7" x14ac:dyDescent="0.3">
      <c r="A32" s="166" t="s">
        <v>77</v>
      </c>
      <c r="B32" s="47">
        <v>150</v>
      </c>
      <c r="C32" s="137">
        <v>40</v>
      </c>
      <c r="D32" s="143">
        <v>57</v>
      </c>
      <c r="E32" s="150">
        <v>59</v>
      </c>
      <c r="F32" s="68">
        <v>24</v>
      </c>
      <c r="G32" s="26">
        <v>162</v>
      </c>
    </row>
    <row r="33" spans="1:7" x14ac:dyDescent="0.3">
      <c r="A33" s="163" t="s">
        <v>78</v>
      </c>
      <c r="B33" s="47">
        <v>268</v>
      </c>
      <c r="C33" s="137">
        <v>57</v>
      </c>
      <c r="D33" s="143">
        <v>87</v>
      </c>
      <c r="E33" s="150">
        <v>129</v>
      </c>
      <c r="F33" s="68">
        <v>48</v>
      </c>
      <c r="G33" s="26">
        <v>283</v>
      </c>
    </row>
    <row r="34" spans="1:7" x14ac:dyDescent="0.3">
      <c r="A34" s="166" t="s">
        <v>79</v>
      </c>
      <c r="B34" s="47">
        <v>174</v>
      </c>
      <c r="C34" s="137">
        <v>41</v>
      </c>
      <c r="D34" s="143">
        <v>61</v>
      </c>
      <c r="E34" s="150">
        <v>68</v>
      </c>
      <c r="F34" s="68">
        <v>34</v>
      </c>
      <c r="G34" s="47">
        <v>179</v>
      </c>
    </row>
    <row r="35" spans="1:7" x14ac:dyDescent="0.3">
      <c r="A35" s="166" t="s">
        <v>80</v>
      </c>
      <c r="B35" s="47">
        <v>182</v>
      </c>
      <c r="C35" s="137">
        <v>33</v>
      </c>
      <c r="D35" s="143">
        <v>72</v>
      </c>
      <c r="E35" s="150">
        <v>96</v>
      </c>
      <c r="F35" s="68">
        <v>31</v>
      </c>
      <c r="G35" s="26">
        <v>189</v>
      </c>
    </row>
    <row r="36" spans="1:7" x14ac:dyDescent="0.3">
      <c r="A36" s="166" t="s">
        <v>81</v>
      </c>
      <c r="B36" s="47">
        <v>121</v>
      </c>
      <c r="C36" s="137">
        <v>34</v>
      </c>
      <c r="D36" s="143">
        <v>36</v>
      </c>
      <c r="E36" s="150">
        <v>52</v>
      </c>
      <c r="F36" s="68">
        <v>21</v>
      </c>
      <c r="G36" s="26">
        <v>128</v>
      </c>
    </row>
    <row r="37" spans="1:7" x14ac:dyDescent="0.3">
      <c r="A37" s="163" t="s">
        <v>82</v>
      </c>
      <c r="B37" s="47">
        <v>198</v>
      </c>
      <c r="C37" s="137">
        <v>45</v>
      </c>
      <c r="D37" s="143">
        <v>70</v>
      </c>
      <c r="E37" s="150">
        <v>89</v>
      </c>
      <c r="F37" s="68">
        <v>42</v>
      </c>
      <c r="G37" s="26">
        <v>211</v>
      </c>
    </row>
    <row r="38" spans="1:7" x14ac:dyDescent="0.3">
      <c r="A38" s="166" t="s">
        <v>83</v>
      </c>
      <c r="B38" s="47">
        <v>287</v>
      </c>
      <c r="C38" s="137">
        <v>68</v>
      </c>
      <c r="D38" s="143">
        <v>60</v>
      </c>
      <c r="E38" s="150">
        <v>142</v>
      </c>
      <c r="F38" s="68">
        <v>64</v>
      </c>
      <c r="G38" s="26">
        <v>305</v>
      </c>
    </row>
    <row r="39" spans="1:7" x14ac:dyDescent="0.3">
      <c r="A39" s="163" t="s">
        <v>84</v>
      </c>
      <c r="B39" s="47">
        <v>366</v>
      </c>
      <c r="C39" s="137">
        <v>102</v>
      </c>
      <c r="D39" s="143">
        <v>99</v>
      </c>
      <c r="E39" s="150">
        <v>154</v>
      </c>
      <c r="F39" s="68">
        <v>67</v>
      </c>
      <c r="G39" s="26">
        <v>375</v>
      </c>
    </row>
    <row r="40" spans="1:7" x14ac:dyDescent="0.3">
      <c r="A40" s="166" t="s">
        <v>85</v>
      </c>
      <c r="B40" s="47">
        <v>313</v>
      </c>
      <c r="C40" s="137">
        <v>92</v>
      </c>
      <c r="D40" s="143">
        <v>66</v>
      </c>
      <c r="E40" s="150">
        <v>158</v>
      </c>
      <c r="F40" s="68">
        <v>64</v>
      </c>
      <c r="G40" s="26">
        <v>317</v>
      </c>
    </row>
    <row r="41" spans="1:7" x14ac:dyDescent="0.3">
      <c r="A41" s="166" t="s">
        <v>86</v>
      </c>
      <c r="B41" s="47">
        <v>92</v>
      </c>
      <c r="C41" s="137">
        <v>17</v>
      </c>
      <c r="D41" s="143">
        <v>36</v>
      </c>
      <c r="E41" s="150">
        <v>48</v>
      </c>
      <c r="F41" s="68">
        <v>16</v>
      </c>
      <c r="G41" s="47">
        <v>93</v>
      </c>
    </row>
    <row r="42" spans="1:7" x14ac:dyDescent="0.3">
      <c r="A42" s="166" t="s">
        <v>87</v>
      </c>
      <c r="B42" s="47">
        <v>67</v>
      </c>
      <c r="C42" s="137">
        <v>15</v>
      </c>
      <c r="D42" s="143">
        <v>24</v>
      </c>
      <c r="E42" s="150">
        <v>25</v>
      </c>
      <c r="F42" s="68">
        <v>13</v>
      </c>
      <c r="G42" s="26">
        <v>69</v>
      </c>
    </row>
    <row r="43" spans="1:7" x14ac:dyDescent="0.3">
      <c r="A43" s="163" t="s">
        <v>88</v>
      </c>
      <c r="B43" s="47">
        <v>125</v>
      </c>
      <c r="C43" s="137">
        <v>35</v>
      </c>
      <c r="D43" s="143">
        <v>43</v>
      </c>
      <c r="E43" s="150">
        <v>48</v>
      </c>
      <c r="F43" s="68">
        <v>26</v>
      </c>
      <c r="G43" s="26">
        <v>126</v>
      </c>
    </row>
    <row r="44" spans="1:7" x14ac:dyDescent="0.3">
      <c r="A44" s="166" t="s">
        <v>89</v>
      </c>
      <c r="B44" s="47">
        <v>121</v>
      </c>
      <c r="C44" s="137">
        <v>16</v>
      </c>
      <c r="D44" s="143">
        <v>59</v>
      </c>
      <c r="E44" s="150">
        <v>48</v>
      </c>
      <c r="F44" s="68">
        <v>20</v>
      </c>
      <c r="G44" s="26">
        <v>120</v>
      </c>
    </row>
    <row r="45" spans="1:7" x14ac:dyDescent="0.3">
      <c r="A45" s="166" t="s">
        <v>90</v>
      </c>
      <c r="B45" s="47">
        <v>153</v>
      </c>
      <c r="C45" s="137">
        <v>22</v>
      </c>
      <c r="D45" s="143">
        <v>58</v>
      </c>
      <c r="E45" s="150">
        <v>72</v>
      </c>
      <c r="F45" s="68">
        <v>25</v>
      </c>
      <c r="G45" s="26">
        <v>153</v>
      </c>
    </row>
    <row r="46" spans="1:7" x14ac:dyDescent="0.3">
      <c r="A46" s="163" t="s">
        <v>91</v>
      </c>
      <c r="B46" s="47">
        <v>136</v>
      </c>
      <c r="C46" s="137">
        <v>37</v>
      </c>
      <c r="D46" s="143">
        <v>47</v>
      </c>
      <c r="E46" s="150">
        <v>55</v>
      </c>
      <c r="F46" s="68">
        <v>31</v>
      </c>
      <c r="G46" s="26">
        <v>147</v>
      </c>
    </row>
    <row r="47" spans="1:7" x14ac:dyDescent="0.3">
      <c r="A47" s="166" t="s">
        <v>92</v>
      </c>
      <c r="B47" s="47">
        <v>141</v>
      </c>
      <c r="C47" s="137">
        <v>23</v>
      </c>
      <c r="D47" s="143">
        <v>55</v>
      </c>
      <c r="E47" s="150">
        <v>61</v>
      </c>
      <c r="F47" s="68">
        <v>26</v>
      </c>
      <c r="G47" s="26">
        <v>142</v>
      </c>
    </row>
    <row r="48" spans="1:7" x14ac:dyDescent="0.3">
      <c r="A48" s="166" t="s">
        <v>93</v>
      </c>
      <c r="B48" s="47">
        <v>166</v>
      </c>
      <c r="C48" s="137">
        <v>44</v>
      </c>
      <c r="D48" s="143">
        <v>62</v>
      </c>
      <c r="E48" s="150">
        <v>57</v>
      </c>
      <c r="F48" s="68">
        <v>29</v>
      </c>
      <c r="G48" s="47">
        <v>178</v>
      </c>
    </row>
    <row r="49" spans="1:7" x14ac:dyDescent="0.3">
      <c r="A49" s="166" t="s">
        <v>94</v>
      </c>
      <c r="B49" s="47">
        <v>188</v>
      </c>
      <c r="C49" s="137">
        <v>46</v>
      </c>
      <c r="D49" s="143">
        <v>74</v>
      </c>
      <c r="E49" s="150">
        <v>76</v>
      </c>
      <c r="F49" s="68">
        <v>33</v>
      </c>
      <c r="G49" s="26">
        <v>201</v>
      </c>
    </row>
    <row r="50" spans="1:7" x14ac:dyDescent="0.3">
      <c r="A50" s="163" t="s">
        <v>95</v>
      </c>
      <c r="B50" s="47">
        <v>152</v>
      </c>
      <c r="C50" s="137">
        <v>29</v>
      </c>
      <c r="D50" s="143">
        <v>80</v>
      </c>
      <c r="E50" s="150">
        <v>53</v>
      </c>
      <c r="F50" s="68">
        <v>21</v>
      </c>
      <c r="G50" s="26">
        <v>154</v>
      </c>
    </row>
    <row r="51" spans="1:7" x14ac:dyDescent="0.3">
      <c r="A51" s="166" t="s">
        <v>96</v>
      </c>
      <c r="B51" s="47">
        <v>117</v>
      </c>
      <c r="C51" s="137">
        <v>28</v>
      </c>
      <c r="D51" s="143">
        <v>49</v>
      </c>
      <c r="E51" s="150">
        <v>35</v>
      </c>
      <c r="F51" s="68">
        <v>23</v>
      </c>
      <c r="G51" s="26">
        <v>119</v>
      </c>
    </row>
    <row r="52" spans="1:7" x14ac:dyDescent="0.3">
      <c r="A52" s="166" t="s">
        <v>97</v>
      </c>
      <c r="B52" s="47">
        <v>165</v>
      </c>
      <c r="C52" s="137">
        <v>45</v>
      </c>
      <c r="D52" s="143">
        <v>64</v>
      </c>
      <c r="E52" s="150">
        <v>63</v>
      </c>
      <c r="F52" s="68">
        <v>26</v>
      </c>
      <c r="G52" s="26">
        <v>172</v>
      </c>
    </row>
    <row r="53" spans="1:7" x14ac:dyDescent="0.3">
      <c r="A53" s="166" t="s">
        <v>98</v>
      </c>
      <c r="B53" s="47">
        <v>167</v>
      </c>
      <c r="C53" s="137">
        <v>38</v>
      </c>
      <c r="D53" s="143">
        <v>83</v>
      </c>
      <c r="E53" s="150">
        <v>47</v>
      </c>
      <c r="F53" s="68">
        <v>20</v>
      </c>
      <c r="G53" s="26">
        <v>172</v>
      </c>
    </row>
    <row r="54" spans="1:7" x14ac:dyDescent="0.3">
      <c r="A54" s="163" t="s">
        <v>99</v>
      </c>
      <c r="B54" s="47">
        <v>138</v>
      </c>
      <c r="C54" s="137">
        <v>31</v>
      </c>
      <c r="D54" s="143">
        <v>53</v>
      </c>
      <c r="E54" s="150">
        <v>53</v>
      </c>
      <c r="F54" s="68">
        <v>26</v>
      </c>
      <c r="G54" s="26">
        <v>140</v>
      </c>
    </row>
    <row r="55" spans="1:7" x14ac:dyDescent="0.3">
      <c r="A55" s="166" t="s">
        <v>100</v>
      </c>
      <c r="B55" s="47">
        <v>124</v>
      </c>
      <c r="C55" s="137">
        <v>29</v>
      </c>
      <c r="D55" s="143">
        <v>56</v>
      </c>
      <c r="E55" s="150">
        <v>53</v>
      </c>
      <c r="F55" s="68">
        <v>13</v>
      </c>
      <c r="G55" s="47">
        <v>121</v>
      </c>
    </row>
    <row r="56" spans="1:7" x14ac:dyDescent="0.3">
      <c r="A56" s="166" t="s">
        <v>101</v>
      </c>
      <c r="B56" s="47">
        <v>192</v>
      </c>
      <c r="C56" s="137">
        <v>42</v>
      </c>
      <c r="D56" s="143">
        <v>99</v>
      </c>
      <c r="E56" s="150">
        <v>79</v>
      </c>
      <c r="F56" s="68">
        <v>24</v>
      </c>
      <c r="G56" s="26">
        <v>198</v>
      </c>
    </row>
    <row r="57" spans="1:7" x14ac:dyDescent="0.3">
      <c r="A57" s="166" t="s">
        <v>102</v>
      </c>
      <c r="B57" s="120">
        <v>87</v>
      </c>
      <c r="C57" s="140">
        <v>22</v>
      </c>
      <c r="D57" s="146">
        <v>44</v>
      </c>
      <c r="E57" s="151">
        <v>32</v>
      </c>
      <c r="F57" s="119">
        <v>17</v>
      </c>
      <c r="G57" s="26">
        <v>99</v>
      </c>
    </row>
    <row r="58" spans="1:7" x14ac:dyDescent="0.3">
      <c r="A58" s="166" t="s">
        <v>103</v>
      </c>
      <c r="B58" s="120">
        <v>124</v>
      </c>
      <c r="C58" s="140">
        <v>27</v>
      </c>
      <c r="D58" s="146">
        <v>48</v>
      </c>
      <c r="E58" s="151">
        <v>65</v>
      </c>
      <c r="F58" s="119">
        <v>10</v>
      </c>
      <c r="G58" s="26">
        <v>126</v>
      </c>
    </row>
    <row r="59" spans="1:7" x14ac:dyDescent="0.3">
      <c r="A59" s="166" t="s">
        <v>104</v>
      </c>
      <c r="B59" s="120">
        <v>160</v>
      </c>
      <c r="C59" s="140">
        <v>25</v>
      </c>
      <c r="D59" s="146">
        <v>86</v>
      </c>
      <c r="E59" s="151">
        <v>62</v>
      </c>
      <c r="F59" s="119">
        <v>26</v>
      </c>
      <c r="G59" s="26">
        <v>160</v>
      </c>
    </row>
    <row r="60" spans="1:7" x14ac:dyDescent="0.3">
      <c r="A60" s="166" t="s">
        <v>105</v>
      </c>
      <c r="B60" s="120">
        <v>173</v>
      </c>
      <c r="C60" s="140">
        <v>36</v>
      </c>
      <c r="D60" s="146">
        <v>100</v>
      </c>
      <c r="E60" s="151">
        <v>56</v>
      </c>
      <c r="F60" s="119">
        <v>24</v>
      </c>
      <c r="G60" s="26">
        <v>175</v>
      </c>
    </row>
    <row r="61" spans="1:7" x14ac:dyDescent="0.3">
      <c r="A61" s="166" t="s">
        <v>106</v>
      </c>
      <c r="B61" s="120">
        <v>142</v>
      </c>
      <c r="C61" s="140">
        <v>31</v>
      </c>
      <c r="D61" s="146">
        <v>73</v>
      </c>
      <c r="E61" s="151">
        <v>69</v>
      </c>
      <c r="F61" s="119">
        <v>20</v>
      </c>
      <c r="G61" s="26">
        <v>151</v>
      </c>
    </row>
    <row r="62" spans="1:7" x14ac:dyDescent="0.3">
      <c r="A62" s="166" t="s">
        <v>107</v>
      </c>
      <c r="B62" s="120">
        <v>207</v>
      </c>
      <c r="C62" s="140">
        <v>29</v>
      </c>
      <c r="D62" s="146">
        <v>90</v>
      </c>
      <c r="E62" s="151">
        <v>94</v>
      </c>
      <c r="F62" s="119">
        <v>25</v>
      </c>
      <c r="G62" s="26">
        <v>213</v>
      </c>
    </row>
    <row r="63" spans="1:7" x14ac:dyDescent="0.3">
      <c r="A63" s="166" t="s">
        <v>255</v>
      </c>
      <c r="B63" s="120">
        <v>167</v>
      </c>
      <c r="C63" s="140">
        <v>30</v>
      </c>
      <c r="D63" s="146">
        <v>87</v>
      </c>
      <c r="E63" s="151">
        <v>60</v>
      </c>
      <c r="F63" s="119">
        <v>37</v>
      </c>
      <c r="G63" s="26">
        <v>171</v>
      </c>
    </row>
    <row r="64" spans="1:7" x14ac:dyDescent="0.3">
      <c r="A64" s="166" t="s">
        <v>108</v>
      </c>
      <c r="B64" s="120">
        <v>130</v>
      </c>
      <c r="C64" s="140">
        <v>23</v>
      </c>
      <c r="D64" s="146">
        <v>72</v>
      </c>
      <c r="E64" s="151">
        <v>63</v>
      </c>
      <c r="F64" s="119">
        <v>15</v>
      </c>
      <c r="G64" s="26">
        <v>138</v>
      </c>
    </row>
    <row r="65" spans="1:7" x14ac:dyDescent="0.3">
      <c r="A65" s="166" t="s">
        <v>109</v>
      </c>
      <c r="B65" s="120">
        <v>178</v>
      </c>
      <c r="C65" s="140">
        <v>32</v>
      </c>
      <c r="D65" s="146">
        <v>79</v>
      </c>
      <c r="E65" s="151">
        <v>100</v>
      </c>
      <c r="F65" s="119">
        <v>14</v>
      </c>
      <c r="G65" s="26">
        <v>185</v>
      </c>
    </row>
    <row r="66" spans="1:7" x14ac:dyDescent="0.3">
      <c r="A66" s="166" t="s">
        <v>110</v>
      </c>
      <c r="B66" s="120">
        <v>166</v>
      </c>
      <c r="C66" s="140">
        <v>28</v>
      </c>
      <c r="D66" s="146">
        <v>68</v>
      </c>
      <c r="E66" s="151">
        <v>86</v>
      </c>
      <c r="F66" s="119">
        <v>20</v>
      </c>
      <c r="G66" s="26">
        <v>169</v>
      </c>
    </row>
    <row r="67" spans="1:7" x14ac:dyDescent="0.3">
      <c r="A67" s="163" t="s">
        <v>111</v>
      </c>
      <c r="B67" s="120">
        <v>258</v>
      </c>
      <c r="C67" s="140">
        <v>42</v>
      </c>
      <c r="D67" s="146">
        <v>146</v>
      </c>
      <c r="E67" s="151">
        <v>105</v>
      </c>
      <c r="F67" s="119">
        <v>28</v>
      </c>
      <c r="G67" s="26">
        <v>277</v>
      </c>
    </row>
    <row r="68" spans="1:7" x14ac:dyDescent="0.3">
      <c r="A68" s="166" t="s">
        <v>112</v>
      </c>
      <c r="B68" s="120">
        <v>219</v>
      </c>
      <c r="C68" s="140">
        <v>54</v>
      </c>
      <c r="D68" s="146">
        <v>102</v>
      </c>
      <c r="E68" s="151">
        <v>97</v>
      </c>
      <c r="F68" s="119">
        <v>28</v>
      </c>
      <c r="G68" s="26">
        <v>234</v>
      </c>
    </row>
    <row r="69" spans="1:7" x14ac:dyDescent="0.3">
      <c r="A69" s="166" t="s">
        <v>113</v>
      </c>
      <c r="B69" s="120">
        <v>247</v>
      </c>
      <c r="C69" s="140">
        <v>44</v>
      </c>
      <c r="D69" s="146">
        <v>107</v>
      </c>
      <c r="E69" s="151">
        <v>121</v>
      </c>
      <c r="F69" s="119">
        <v>35</v>
      </c>
      <c r="G69" s="26">
        <v>256</v>
      </c>
    </row>
    <row r="70" spans="1:7" x14ac:dyDescent="0.3">
      <c r="A70" s="164" t="s">
        <v>114</v>
      </c>
      <c r="B70" s="122">
        <v>121</v>
      </c>
      <c r="C70" s="141">
        <v>19</v>
      </c>
      <c r="D70" s="147">
        <v>63</v>
      </c>
      <c r="E70" s="152">
        <v>67</v>
      </c>
      <c r="F70" s="121">
        <v>19</v>
      </c>
      <c r="G70" s="26">
        <v>124</v>
      </c>
    </row>
    <row r="71" spans="1:7" x14ac:dyDescent="0.3">
      <c r="A71" s="8" t="s">
        <v>26</v>
      </c>
      <c r="B71" s="22">
        <f t="shared" ref="B71:G71" si="0">SUM(B7:B70)</f>
        <v>11478</v>
      </c>
      <c r="C71" s="22">
        <f t="shared" si="0"/>
        <v>2483</v>
      </c>
      <c r="D71" s="22">
        <f t="shared" si="0"/>
        <v>4784</v>
      </c>
      <c r="E71" s="50">
        <f t="shared" si="0"/>
        <v>4749</v>
      </c>
      <c r="F71" s="22">
        <f t="shared" si="0"/>
        <v>1925</v>
      </c>
      <c r="G71" s="22">
        <f t="shared" si="0"/>
        <v>11939</v>
      </c>
    </row>
    <row r="72" spans="1:7" x14ac:dyDescent="0.3">
      <c r="G72" s="48"/>
    </row>
  </sheetData>
  <sheetProtection selectLockedCells="1"/>
  <mergeCells count="4">
    <mergeCell ref="C1:F1"/>
    <mergeCell ref="C2:F2"/>
    <mergeCell ref="C3:F3"/>
    <mergeCell ref="C4:F4"/>
  </mergeCells>
  <printOptions horizontalCentered="1"/>
  <pageMargins left="0.5" right="0.5" top="1.5" bottom="0.75" header="1" footer="0.3"/>
  <pageSetup paperSize="5" orientation="portrait" r:id="rId1"/>
  <headerFooter alignWithMargins="0">
    <oddHeader>&amp;C&amp;"Helv,Bold"CANYON COUNTY RESULTS
PRIMARY ELECTION     MAY 17, 2016</oddHeader>
  </headerFooter>
  <rowBreaks count="1" manualBreakCount="1">
    <brk id="5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zoomScaleNormal="100" zoomScaleSheetLayoutView="100" workbookViewId="0">
      <pane ySplit="6" topLeftCell="A67" activePane="bottomLeft" state="frozen"/>
      <selection pane="bottomLeft" activeCell="E7" sqref="E7:E70"/>
    </sheetView>
  </sheetViews>
  <sheetFormatPr defaultColWidth="9.109375" defaultRowHeight="13.8" x14ac:dyDescent="0.3"/>
  <cols>
    <col min="1" max="1" width="10.33203125" style="21" customWidth="1"/>
    <col min="2" max="6" width="8.5546875" style="15" customWidth="1"/>
    <col min="7" max="16384" width="9.109375" style="15"/>
  </cols>
  <sheetData>
    <row r="1" spans="1:6" x14ac:dyDescent="0.3">
      <c r="A1" s="29"/>
      <c r="B1" s="199"/>
      <c r="C1" s="200"/>
      <c r="D1" s="200"/>
      <c r="E1" s="200"/>
      <c r="F1" s="201"/>
    </row>
    <row r="2" spans="1:6" x14ac:dyDescent="0.3">
      <c r="A2" s="49"/>
      <c r="B2" s="192" t="s">
        <v>4</v>
      </c>
      <c r="C2" s="193"/>
      <c r="D2" s="193"/>
      <c r="E2" s="193"/>
      <c r="F2" s="194"/>
    </row>
    <row r="3" spans="1:6" s="31" customFormat="1" x14ac:dyDescent="0.3">
      <c r="A3" s="32"/>
      <c r="B3" s="192" t="s">
        <v>5</v>
      </c>
      <c r="C3" s="193"/>
      <c r="D3" s="193"/>
      <c r="E3" s="193"/>
      <c r="F3" s="194"/>
    </row>
    <row r="4" spans="1:6" ht="13.5" customHeight="1" x14ac:dyDescent="0.3">
      <c r="A4" s="33"/>
      <c r="B4" s="12"/>
      <c r="C4" s="13"/>
      <c r="D4" s="13"/>
      <c r="E4" s="13"/>
      <c r="F4" s="14"/>
    </row>
    <row r="5" spans="1:6" s="16" customFormat="1" ht="88.2" customHeight="1" thickBot="1" x14ac:dyDescent="0.3">
      <c r="A5" s="34" t="s">
        <v>6</v>
      </c>
      <c r="B5" s="6" t="s">
        <v>11</v>
      </c>
      <c r="C5" s="6" t="s">
        <v>12</v>
      </c>
      <c r="D5" s="6" t="s">
        <v>18</v>
      </c>
      <c r="E5" s="6" t="s">
        <v>19</v>
      </c>
      <c r="F5" s="3" t="s">
        <v>13</v>
      </c>
    </row>
    <row r="6" spans="1:6" s="20" customFormat="1" ht="15" customHeight="1" thickBot="1" x14ac:dyDescent="0.35">
      <c r="A6" s="17"/>
      <c r="B6" s="18"/>
      <c r="C6" s="18"/>
      <c r="D6" s="18"/>
      <c r="E6" s="18"/>
      <c r="F6" s="19"/>
    </row>
    <row r="7" spans="1:6" s="20" customFormat="1" x14ac:dyDescent="0.3">
      <c r="A7" s="168" t="s">
        <v>52</v>
      </c>
      <c r="B7" s="23">
        <v>1485</v>
      </c>
      <c r="C7" s="24">
        <v>32</v>
      </c>
      <c r="D7" s="55">
        <f>IF(B7&lt;&gt;0,C7+B7,"")</f>
        <v>1517</v>
      </c>
      <c r="E7" s="24">
        <v>457</v>
      </c>
      <c r="F7" s="25">
        <f t="shared" ref="F7:F70" si="0">IF(E7&lt;&gt;0,E7/D7,"")</f>
        <v>0.30125247198417932</v>
      </c>
    </row>
    <row r="8" spans="1:6" s="20" customFormat="1" x14ac:dyDescent="0.3">
      <c r="A8" s="163" t="s">
        <v>53</v>
      </c>
      <c r="B8" s="26">
        <v>686</v>
      </c>
      <c r="C8" s="27">
        <v>9</v>
      </c>
      <c r="D8" s="56">
        <f t="shared" ref="D8:D70" si="1">IF(B8&lt;&gt;0,C8+B8,"")</f>
        <v>695</v>
      </c>
      <c r="E8" s="27">
        <v>199</v>
      </c>
      <c r="F8" s="25">
        <f t="shared" si="0"/>
        <v>0.28633093525179854</v>
      </c>
    </row>
    <row r="9" spans="1:6" s="20" customFormat="1" x14ac:dyDescent="0.3">
      <c r="A9" s="163" t="s">
        <v>54</v>
      </c>
      <c r="B9" s="26">
        <v>1462</v>
      </c>
      <c r="C9" s="27">
        <v>20</v>
      </c>
      <c r="D9" s="56">
        <f t="shared" si="1"/>
        <v>1482</v>
      </c>
      <c r="E9" s="27">
        <v>455</v>
      </c>
      <c r="F9" s="25">
        <f t="shared" si="0"/>
        <v>0.30701754385964913</v>
      </c>
    </row>
    <row r="10" spans="1:6" s="20" customFormat="1" x14ac:dyDescent="0.3">
      <c r="A10" s="163" t="s">
        <v>55</v>
      </c>
      <c r="B10" s="26">
        <v>552</v>
      </c>
      <c r="C10" s="27">
        <v>3</v>
      </c>
      <c r="D10" s="56">
        <f t="shared" si="1"/>
        <v>555</v>
      </c>
      <c r="E10" s="27">
        <v>63</v>
      </c>
      <c r="F10" s="25">
        <f t="shared" si="0"/>
        <v>0.11351351351351352</v>
      </c>
    </row>
    <row r="11" spans="1:6" s="20" customFormat="1" x14ac:dyDescent="0.3">
      <c r="A11" s="163" t="s">
        <v>56</v>
      </c>
      <c r="B11" s="26">
        <v>1003</v>
      </c>
      <c r="C11" s="27">
        <v>9</v>
      </c>
      <c r="D11" s="56">
        <f t="shared" si="1"/>
        <v>1012</v>
      </c>
      <c r="E11" s="27">
        <v>240</v>
      </c>
      <c r="F11" s="25">
        <f t="shared" si="0"/>
        <v>0.23715415019762845</v>
      </c>
    </row>
    <row r="12" spans="1:6" s="20" customFormat="1" x14ac:dyDescent="0.3">
      <c r="A12" s="163" t="s">
        <v>57</v>
      </c>
      <c r="B12" s="26">
        <v>1524</v>
      </c>
      <c r="C12" s="27">
        <v>13</v>
      </c>
      <c r="D12" s="56">
        <f t="shared" si="1"/>
        <v>1537</v>
      </c>
      <c r="E12" s="27">
        <v>339</v>
      </c>
      <c r="F12" s="25">
        <f t="shared" si="0"/>
        <v>0.22055953155497723</v>
      </c>
    </row>
    <row r="13" spans="1:6" s="20" customFormat="1" x14ac:dyDescent="0.3">
      <c r="A13" s="163" t="s">
        <v>58</v>
      </c>
      <c r="B13" s="47">
        <v>1509</v>
      </c>
      <c r="C13" s="96">
        <v>11</v>
      </c>
      <c r="D13" s="56">
        <f t="shared" si="1"/>
        <v>1520</v>
      </c>
      <c r="E13" s="96">
        <v>339</v>
      </c>
      <c r="F13" s="25">
        <f t="shared" si="0"/>
        <v>0.22302631578947368</v>
      </c>
    </row>
    <row r="14" spans="1:6" s="20" customFormat="1" x14ac:dyDescent="0.3">
      <c r="A14" s="164" t="s">
        <v>59</v>
      </c>
      <c r="B14" s="26">
        <v>734</v>
      </c>
      <c r="C14" s="27">
        <v>2</v>
      </c>
      <c r="D14" s="95">
        <f t="shared" si="1"/>
        <v>736</v>
      </c>
      <c r="E14" s="27">
        <v>46</v>
      </c>
      <c r="F14" s="25">
        <f t="shared" si="0"/>
        <v>6.25E-2</v>
      </c>
    </row>
    <row r="15" spans="1:6" s="20" customFormat="1" x14ac:dyDescent="0.3">
      <c r="A15" s="181" t="s">
        <v>60</v>
      </c>
      <c r="B15" s="26">
        <v>1475</v>
      </c>
      <c r="C15" s="27">
        <v>12</v>
      </c>
      <c r="D15" s="56">
        <f t="shared" si="1"/>
        <v>1487</v>
      </c>
      <c r="E15" s="27">
        <v>215</v>
      </c>
      <c r="F15" s="25">
        <f t="shared" si="0"/>
        <v>0.14458641560188298</v>
      </c>
    </row>
    <row r="16" spans="1:6" s="20" customFormat="1" x14ac:dyDescent="0.3">
      <c r="A16" s="181" t="s">
        <v>61</v>
      </c>
      <c r="B16" s="26">
        <v>1429</v>
      </c>
      <c r="C16" s="27">
        <v>27</v>
      </c>
      <c r="D16" s="56">
        <f t="shared" si="1"/>
        <v>1456</v>
      </c>
      <c r="E16" s="27">
        <v>397</v>
      </c>
      <c r="F16" s="25">
        <f t="shared" si="0"/>
        <v>0.27266483516483514</v>
      </c>
    </row>
    <row r="17" spans="1:6" s="20" customFormat="1" x14ac:dyDescent="0.3">
      <c r="A17" s="163" t="s">
        <v>62</v>
      </c>
      <c r="B17" s="26">
        <v>1442</v>
      </c>
      <c r="C17" s="27">
        <v>11</v>
      </c>
      <c r="D17" s="56">
        <f t="shared" si="1"/>
        <v>1453</v>
      </c>
      <c r="E17" s="27">
        <v>327</v>
      </c>
      <c r="F17" s="25">
        <f t="shared" si="0"/>
        <v>0.22505161734342738</v>
      </c>
    </row>
    <row r="18" spans="1:6" s="20" customFormat="1" x14ac:dyDescent="0.3">
      <c r="A18" s="164" t="s">
        <v>63</v>
      </c>
      <c r="B18" s="26">
        <v>1136</v>
      </c>
      <c r="C18" s="27">
        <v>11</v>
      </c>
      <c r="D18" s="56">
        <f t="shared" si="1"/>
        <v>1147</v>
      </c>
      <c r="E18" s="27">
        <v>166</v>
      </c>
      <c r="F18" s="25">
        <f t="shared" si="0"/>
        <v>0.14472537053182213</v>
      </c>
    </row>
    <row r="19" spans="1:6" s="20" customFormat="1" x14ac:dyDescent="0.3">
      <c r="A19" s="163" t="s">
        <v>64</v>
      </c>
      <c r="B19" s="26">
        <v>2176</v>
      </c>
      <c r="C19" s="27">
        <v>20</v>
      </c>
      <c r="D19" s="56">
        <f t="shared" si="1"/>
        <v>2196</v>
      </c>
      <c r="E19" s="27">
        <v>244</v>
      </c>
      <c r="F19" s="25">
        <f t="shared" si="0"/>
        <v>0.1111111111111111</v>
      </c>
    </row>
    <row r="20" spans="1:6" s="20" customFormat="1" x14ac:dyDescent="0.3">
      <c r="A20" s="163" t="s">
        <v>65</v>
      </c>
      <c r="B20" s="47">
        <v>1174</v>
      </c>
      <c r="C20" s="96">
        <v>11</v>
      </c>
      <c r="D20" s="56">
        <f t="shared" si="1"/>
        <v>1185</v>
      </c>
      <c r="E20" s="96">
        <v>218</v>
      </c>
      <c r="F20" s="25">
        <f t="shared" si="0"/>
        <v>0.18396624472573839</v>
      </c>
    </row>
    <row r="21" spans="1:6" s="20" customFormat="1" x14ac:dyDescent="0.3">
      <c r="A21" s="163" t="s">
        <v>66</v>
      </c>
      <c r="B21" s="26">
        <v>880</v>
      </c>
      <c r="C21" s="27">
        <v>13</v>
      </c>
      <c r="D21" s="95">
        <f t="shared" si="1"/>
        <v>893</v>
      </c>
      <c r="E21" s="27">
        <v>91</v>
      </c>
      <c r="F21" s="25">
        <f t="shared" si="0"/>
        <v>0.1019036954087346</v>
      </c>
    </row>
    <row r="22" spans="1:6" s="20" customFormat="1" x14ac:dyDescent="0.3">
      <c r="A22" s="163" t="s">
        <v>67</v>
      </c>
      <c r="B22" s="26">
        <v>1014</v>
      </c>
      <c r="C22" s="27">
        <v>5</v>
      </c>
      <c r="D22" s="56">
        <f t="shared" si="1"/>
        <v>1019</v>
      </c>
      <c r="E22" s="27">
        <v>88</v>
      </c>
      <c r="F22" s="25">
        <f t="shared" si="0"/>
        <v>8.6359175662414134E-2</v>
      </c>
    </row>
    <row r="23" spans="1:6" s="20" customFormat="1" x14ac:dyDescent="0.3">
      <c r="A23" s="163" t="s">
        <v>68</v>
      </c>
      <c r="B23" s="26">
        <v>364</v>
      </c>
      <c r="C23" s="27">
        <v>4</v>
      </c>
      <c r="D23" s="56">
        <f t="shared" si="1"/>
        <v>368</v>
      </c>
      <c r="E23" s="27">
        <v>93</v>
      </c>
      <c r="F23" s="25">
        <f t="shared" si="0"/>
        <v>0.25271739130434784</v>
      </c>
    </row>
    <row r="24" spans="1:6" s="20" customFormat="1" x14ac:dyDescent="0.3">
      <c r="A24" s="163" t="s">
        <v>69</v>
      </c>
      <c r="B24" s="26">
        <v>1478</v>
      </c>
      <c r="C24" s="27">
        <v>13</v>
      </c>
      <c r="D24" s="56">
        <f t="shared" si="1"/>
        <v>1491</v>
      </c>
      <c r="E24" s="27">
        <v>353</v>
      </c>
      <c r="F24" s="25">
        <f t="shared" si="0"/>
        <v>0.23675385647216632</v>
      </c>
    </row>
    <row r="25" spans="1:6" s="20" customFormat="1" x14ac:dyDescent="0.3">
      <c r="A25" s="163" t="s">
        <v>70</v>
      </c>
      <c r="B25" s="26">
        <v>1627</v>
      </c>
      <c r="C25" s="27">
        <v>15</v>
      </c>
      <c r="D25" s="56">
        <f t="shared" si="1"/>
        <v>1642</v>
      </c>
      <c r="E25" s="27">
        <v>421</v>
      </c>
      <c r="F25" s="25">
        <f t="shared" si="0"/>
        <v>0.256394640682095</v>
      </c>
    </row>
    <row r="26" spans="1:6" s="20" customFormat="1" x14ac:dyDescent="0.3">
      <c r="A26" s="163" t="s">
        <v>71</v>
      </c>
      <c r="B26" s="26">
        <v>923</v>
      </c>
      <c r="C26" s="27">
        <v>6</v>
      </c>
      <c r="D26" s="56">
        <f t="shared" si="1"/>
        <v>929</v>
      </c>
      <c r="E26" s="27">
        <v>203</v>
      </c>
      <c r="F26" s="25">
        <f t="shared" si="0"/>
        <v>0.2185145317545748</v>
      </c>
    </row>
    <row r="27" spans="1:6" s="20" customFormat="1" x14ac:dyDescent="0.3">
      <c r="A27" s="163" t="s">
        <v>72</v>
      </c>
      <c r="B27" s="47">
        <v>1749</v>
      </c>
      <c r="C27" s="96">
        <v>11</v>
      </c>
      <c r="D27" s="56">
        <f t="shared" si="1"/>
        <v>1760</v>
      </c>
      <c r="E27" s="96">
        <v>358</v>
      </c>
      <c r="F27" s="25">
        <f t="shared" si="0"/>
        <v>0.2034090909090909</v>
      </c>
    </row>
    <row r="28" spans="1:6" s="20" customFormat="1" x14ac:dyDescent="0.3">
      <c r="A28" s="163" t="s">
        <v>73</v>
      </c>
      <c r="B28" s="26">
        <v>1298</v>
      </c>
      <c r="C28" s="27">
        <v>8</v>
      </c>
      <c r="D28" s="95">
        <f t="shared" si="1"/>
        <v>1306</v>
      </c>
      <c r="E28" s="27">
        <v>314</v>
      </c>
      <c r="F28" s="25">
        <f t="shared" si="0"/>
        <v>0.24042879019908117</v>
      </c>
    </row>
    <row r="29" spans="1:6" s="20" customFormat="1" x14ac:dyDescent="0.3">
      <c r="A29" s="163" t="s">
        <v>74</v>
      </c>
      <c r="B29" s="26">
        <v>1429</v>
      </c>
      <c r="C29" s="27">
        <v>15</v>
      </c>
      <c r="D29" s="56">
        <f t="shared" si="1"/>
        <v>1444</v>
      </c>
      <c r="E29" s="27">
        <v>243</v>
      </c>
      <c r="F29" s="25">
        <f t="shared" si="0"/>
        <v>0.1682825484764543</v>
      </c>
    </row>
    <row r="30" spans="1:6" s="20" customFormat="1" x14ac:dyDescent="0.3">
      <c r="A30" s="163" t="s">
        <v>75</v>
      </c>
      <c r="B30" s="26">
        <v>953</v>
      </c>
      <c r="C30" s="27">
        <v>5</v>
      </c>
      <c r="D30" s="56">
        <f t="shared" si="1"/>
        <v>958</v>
      </c>
      <c r="E30" s="27">
        <v>291</v>
      </c>
      <c r="F30" s="25">
        <f t="shared" si="0"/>
        <v>0.30375782881002089</v>
      </c>
    </row>
    <row r="31" spans="1:6" s="20" customFormat="1" x14ac:dyDescent="0.3">
      <c r="A31" s="163" t="s">
        <v>76</v>
      </c>
      <c r="B31" s="26">
        <v>697</v>
      </c>
      <c r="C31" s="27">
        <v>9</v>
      </c>
      <c r="D31" s="56">
        <f t="shared" si="1"/>
        <v>706</v>
      </c>
      <c r="E31" s="27">
        <v>244</v>
      </c>
      <c r="F31" s="25">
        <f t="shared" si="0"/>
        <v>0.34560906515580736</v>
      </c>
    </row>
    <row r="32" spans="1:6" s="20" customFormat="1" x14ac:dyDescent="0.3">
      <c r="A32" s="163" t="s">
        <v>77</v>
      </c>
      <c r="B32" s="26">
        <v>563</v>
      </c>
      <c r="C32" s="27">
        <v>8</v>
      </c>
      <c r="D32" s="56">
        <f t="shared" si="1"/>
        <v>571</v>
      </c>
      <c r="E32" s="27">
        <v>206</v>
      </c>
      <c r="F32" s="25">
        <f t="shared" si="0"/>
        <v>0.36077057793345008</v>
      </c>
    </row>
    <row r="33" spans="1:6" s="20" customFormat="1" x14ac:dyDescent="0.3">
      <c r="A33" s="163" t="s">
        <v>78</v>
      </c>
      <c r="B33" s="26">
        <v>1153</v>
      </c>
      <c r="C33" s="27">
        <v>13</v>
      </c>
      <c r="D33" s="56">
        <f t="shared" si="1"/>
        <v>1166</v>
      </c>
      <c r="E33" s="27">
        <v>350</v>
      </c>
      <c r="F33" s="25">
        <f t="shared" si="0"/>
        <v>0.30017152658662094</v>
      </c>
    </row>
    <row r="34" spans="1:6" s="20" customFormat="1" x14ac:dyDescent="0.3">
      <c r="A34" s="163" t="s">
        <v>79</v>
      </c>
      <c r="B34" s="47">
        <v>869</v>
      </c>
      <c r="C34" s="96">
        <v>13</v>
      </c>
      <c r="D34" s="56">
        <f t="shared" si="1"/>
        <v>882</v>
      </c>
      <c r="E34" s="96">
        <v>229</v>
      </c>
      <c r="F34" s="25">
        <f t="shared" si="0"/>
        <v>0.25963718820861675</v>
      </c>
    </row>
    <row r="35" spans="1:6" s="20" customFormat="1" x14ac:dyDescent="0.3">
      <c r="A35" s="163" t="s">
        <v>80</v>
      </c>
      <c r="B35" s="26">
        <v>1005</v>
      </c>
      <c r="C35" s="27">
        <v>8</v>
      </c>
      <c r="D35" s="95">
        <f t="shared" si="1"/>
        <v>1013</v>
      </c>
      <c r="E35" s="27">
        <v>259</v>
      </c>
      <c r="F35" s="25">
        <f t="shared" si="0"/>
        <v>0.25567620927936824</v>
      </c>
    </row>
    <row r="36" spans="1:6" s="20" customFormat="1" x14ac:dyDescent="0.3">
      <c r="A36" s="163" t="s">
        <v>81</v>
      </c>
      <c r="B36" s="26">
        <v>566</v>
      </c>
      <c r="C36" s="27">
        <v>2</v>
      </c>
      <c r="D36" s="56">
        <f t="shared" si="1"/>
        <v>568</v>
      </c>
      <c r="E36" s="27">
        <v>163</v>
      </c>
      <c r="F36" s="25">
        <f t="shared" si="0"/>
        <v>0.2869718309859155</v>
      </c>
    </row>
    <row r="37" spans="1:6" s="20" customFormat="1" x14ac:dyDescent="0.3">
      <c r="A37" s="163" t="s">
        <v>82</v>
      </c>
      <c r="B37" s="26">
        <v>1189</v>
      </c>
      <c r="C37" s="27">
        <v>8</v>
      </c>
      <c r="D37" s="56">
        <f t="shared" si="1"/>
        <v>1197</v>
      </c>
      <c r="E37" s="27">
        <v>279</v>
      </c>
      <c r="F37" s="25">
        <f t="shared" si="0"/>
        <v>0.23308270676691728</v>
      </c>
    </row>
    <row r="38" spans="1:6" s="20" customFormat="1" x14ac:dyDescent="0.3">
      <c r="A38" s="163" t="s">
        <v>83</v>
      </c>
      <c r="B38" s="26">
        <v>1621</v>
      </c>
      <c r="C38" s="27">
        <v>17</v>
      </c>
      <c r="D38" s="56">
        <f t="shared" si="1"/>
        <v>1638</v>
      </c>
      <c r="E38" s="27">
        <v>400</v>
      </c>
      <c r="F38" s="25">
        <f t="shared" si="0"/>
        <v>0.24420024420024419</v>
      </c>
    </row>
    <row r="39" spans="1:6" s="20" customFormat="1" x14ac:dyDescent="0.3">
      <c r="A39" s="163" t="s">
        <v>84</v>
      </c>
      <c r="B39" s="26">
        <v>1892</v>
      </c>
      <c r="C39" s="27">
        <v>18</v>
      </c>
      <c r="D39" s="56">
        <f t="shared" si="1"/>
        <v>1910</v>
      </c>
      <c r="E39" s="27">
        <v>496</v>
      </c>
      <c r="F39" s="25">
        <f t="shared" si="0"/>
        <v>0.25968586387434556</v>
      </c>
    </row>
    <row r="40" spans="1:6" s="20" customFormat="1" x14ac:dyDescent="0.3">
      <c r="A40" s="163" t="s">
        <v>85</v>
      </c>
      <c r="B40" s="26">
        <v>1896</v>
      </c>
      <c r="C40" s="27">
        <v>16</v>
      </c>
      <c r="D40" s="56">
        <f t="shared" si="1"/>
        <v>1912</v>
      </c>
      <c r="E40" s="27">
        <v>433</v>
      </c>
      <c r="F40" s="25">
        <f t="shared" si="0"/>
        <v>0.22646443514644352</v>
      </c>
    </row>
    <row r="41" spans="1:6" s="20" customFormat="1" x14ac:dyDescent="0.3">
      <c r="A41" s="163" t="s">
        <v>86</v>
      </c>
      <c r="B41" s="47">
        <v>529</v>
      </c>
      <c r="C41" s="96">
        <v>5</v>
      </c>
      <c r="D41" s="56">
        <f t="shared" si="1"/>
        <v>534</v>
      </c>
      <c r="E41" s="96">
        <v>132</v>
      </c>
      <c r="F41" s="25">
        <f t="shared" si="0"/>
        <v>0.24719101123595505</v>
      </c>
    </row>
    <row r="42" spans="1:6" s="20" customFormat="1" x14ac:dyDescent="0.3">
      <c r="A42" s="163" t="s">
        <v>87</v>
      </c>
      <c r="B42" s="26">
        <v>345</v>
      </c>
      <c r="C42" s="27">
        <v>3</v>
      </c>
      <c r="D42" s="95">
        <f t="shared" si="1"/>
        <v>348</v>
      </c>
      <c r="E42" s="27">
        <v>82</v>
      </c>
      <c r="F42" s="25">
        <f t="shared" si="0"/>
        <v>0.23563218390804597</v>
      </c>
    </row>
    <row r="43" spans="1:6" s="20" customFormat="1" x14ac:dyDescent="0.3">
      <c r="A43" s="163" t="s">
        <v>88</v>
      </c>
      <c r="B43" s="26">
        <v>1134</v>
      </c>
      <c r="C43" s="27">
        <v>7</v>
      </c>
      <c r="D43" s="56">
        <f t="shared" si="1"/>
        <v>1141</v>
      </c>
      <c r="E43" s="27">
        <v>157</v>
      </c>
      <c r="F43" s="25">
        <f t="shared" si="0"/>
        <v>0.13759859772129709</v>
      </c>
    </row>
    <row r="44" spans="1:6" s="20" customFormat="1" x14ac:dyDescent="0.3">
      <c r="A44" s="163" t="s">
        <v>89</v>
      </c>
      <c r="B44" s="26">
        <v>916</v>
      </c>
      <c r="C44" s="27">
        <v>2</v>
      </c>
      <c r="D44" s="56">
        <f t="shared" si="1"/>
        <v>918</v>
      </c>
      <c r="E44" s="27">
        <v>155</v>
      </c>
      <c r="F44" s="25">
        <f t="shared" si="0"/>
        <v>0.16884531590413943</v>
      </c>
    </row>
    <row r="45" spans="1:6" s="20" customFormat="1" x14ac:dyDescent="0.3">
      <c r="A45" s="163" t="s">
        <v>90</v>
      </c>
      <c r="B45" s="26">
        <v>1285</v>
      </c>
      <c r="C45" s="27">
        <v>5</v>
      </c>
      <c r="D45" s="56">
        <f t="shared" si="1"/>
        <v>1290</v>
      </c>
      <c r="E45" s="27">
        <v>186</v>
      </c>
      <c r="F45" s="25">
        <f t="shared" si="0"/>
        <v>0.14418604651162792</v>
      </c>
    </row>
    <row r="46" spans="1:6" s="20" customFormat="1" x14ac:dyDescent="0.3">
      <c r="A46" s="163" t="s">
        <v>91</v>
      </c>
      <c r="B46" s="26">
        <v>1515</v>
      </c>
      <c r="C46" s="27">
        <v>9</v>
      </c>
      <c r="D46" s="56">
        <f t="shared" si="1"/>
        <v>1524</v>
      </c>
      <c r="E46" s="27">
        <v>180</v>
      </c>
      <c r="F46" s="25">
        <f t="shared" si="0"/>
        <v>0.11811023622047244</v>
      </c>
    </row>
    <row r="47" spans="1:6" s="20" customFormat="1" x14ac:dyDescent="0.3">
      <c r="A47" s="163" t="s">
        <v>92</v>
      </c>
      <c r="B47" s="26">
        <v>1653</v>
      </c>
      <c r="C47" s="27">
        <v>6</v>
      </c>
      <c r="D47" s="56">
        <f t="shared" si="1"/>
        <v>1659</v>
      </c>
      <c r="E47" s="27">
        <v>181</v>
      </c>
      <c r="F47" s="25">
        <f t="shared" si="0"/>
        <v>0.10910186859553948</v>
      </c>
    </row>
    <row r="48" spans="1:6" s="20" customFormat="1" x14ac:dyDescent="0.3">
      <c r="A48" s="163" t="s">
        <v>93</v>
      </c>
      <c r="B48" s="47">
        <v>1435</v>
      </c>
      <c r="C48" s="96">
        <v>13</v>
      </c>
      <c r="D48" s="56">
        <f t="shared" si="1"/>
        <v>1448</v>
      </c>
      <c r="E48" s="96">
        <v>203</v>
      </c>
      <c r="F48" s="25">
        <f t="shared" si="0"/>
        <v>0.14019337016574585</v>
      </c>
    </row>
    <row r="49" spans="1:6" s="20" customFormat="1" x14ac:dyDescent="0.3">
      <c r="A49" s="163" t="s">
        <v>94</v>
      </c>
      <c r="B49" s="26">
        <v>1214</v>
      </c>
      <c r="C49" s="27">
        <v>3</v>
      </c>
      <c r="D49" s="95">
        <f t="shared" si="1"/>
        <v>1217</v>
      </c>
      <c r="E49" s="27">
        <v>242</v>
      </c>
      <c r="F49" s="25">
        <f t="shared" si="0"/>
        <v>0.19884963023829089</v>
      </c>
    </row>
    <row r="50" spans="1:6" s="20" customFormat="1" x14ac:dyDescent="0.3">
      <c r="A50" s="163" t="s">
        <v>95</v>
      </c>
      <c r="B50" s="26">
        <v>1136</v>
      </c>
      <c r="C50" s="27">
        <v>8</v>
      </c>
      <c r="D50" s="56">
        <f t="shared" si="1"/>
        <v>1144</v>
      </c>
      <c r="E50" s="27">
        <v>196</v>
      </c>
      <c r="F50" s="25">
        <f t="shared" si="0"/>
        <v>0.17132867132867133</v>
      </c>
    </row>
    <row r="51" spans="1:6" s="20" customFormat="1" x14ac:dyDescent="0.3">
      <c r="A51" s="163" t="s">
        <v>96</v>
      </c>
      <c r="B51" s="26">
        <v>1352</v>
      </c>
      <c r="C51" s="27">
        <v>6</v>
      </c>
      <c r="D51" s="56">
        <f t="shared" si="1"/>
        <v>1358</v>
      </c>
      <c r="E51" s="27">
        <v>139</v>
      </c>
      <c r="F51" s="25">
        <f t="shared" si="0"/>
        <v>0.10235640648011782</v>
      </c>
    </row>
    <row r="52" spans="1:6" s="20" customFormat="1" x14ac:dyDescent="0.3">
      <c r="A52" s="163" t="s">
        <v>97</v>
      </c>
      <c r="B52" s="26">
        <v>1314</v>
      </c>
      <c r="C52" s="27">
        <v>6</v>
      </c>
      <c r="D52" s="56">
        <f t="shared" si="1"/>
        <v>1320</v>
      </c>
      <c r="E52" s="27">
        <v>214</v>
      </c>
      <c r="F52" s="25">
        <f t="shared" si="0"/>
        <v>0.16212121212121211</v>
      </c>
    </row>
    <row r="53" spans="1:6" s="20" customFormat="1" x14ac:dyDescent="0.3">
      <c r="A53" s="163" t="s">
        <v>98</v>
      </c>
      <c r="B53" s="26">
        <v>1350</v>
      </c>
      <c r="C53" s="27">
        <v>6</v>
      </c>
      <c r="D53" s="56">
        <f t="shared" si="1"/>
        <v>1356</v>
      </c>
      <c r="E53" s="27">
        <v>204</v>
      </c>
      <c r="F53" s="25">
        <f t="shared" si="0"/>
        <v>0.15044247787610621</v>
      </c>
    </row>
    <row r="54" spans="1:6" s="20" customFormat="1" x14ac:dyDescent="0.3">
      <c r="A54" s="163" t="s">
        <v>99</v>
      </c>
      <c r="B54" s="26">
        <v>1337</v>
      </c>
      <c r="C54" s="27">
        <v>3</v>
      </c>
      <c r="D54" s="56">
        <f t="shared" si="1"/>
        <v>1340</v>
      </c>
      <c r="E54" s="27">
        <v>169</v>
      </c>
      <c r="F54" s="25">
        <f t="shared" si="0"/>
        <v>0.12611940298507462</v>
      </c>
    </row>
    <row r="55" spans="1:6" s="20" customFormat="1" x14ac:dyDescent="0.3">
      <c r="A55" s="163" t="s">
        <v>100</v>
      </c>
      <c r="B55" s="47">
        <v>1256</v>
      </c>
      <c r="C55" s="96">
        <v>1</v>
      </c>
      <c r="D55" s="56">
        <f t="shared" si="1"/>
        <v>1257</v>
      </c>
      <c r="E55" s="96">
        <v>154</v>
      </c>
      <c r="F55" s="25">
        <f t="shared" si="0"/>
        <v>0.12251392203659507</v>
      </c>
    </row>
    <row r="56" spans="1:6" s="20" customFormat="1" x14ac:dyDescent="0.3">
      <c r="A56" s="163" t="s">
        <v>101</v>
      </c>
      <c r="B56" s="26">
        <v>1554</v>
      </c>
      <c r="C56" s="27">
        <v>12</v>
      </c>
      <c r="D56" s="95">
        <f t="shared" si="1"/>
        <v>1566</v>
      </c>
      <c r="E56" s="27">
        <v>253</v>
      </c>
      <c r="F56" s="25">
        <f t="shared" si="0"/>
        <v>0.1615581098339719</v>
      </c>
    </row>
    <row r="57" spans="1:6" s="20" customFormat="1" x14ac:dyDescent="0.3">
      <c r="A57" s="163" t="s">
        <v>102</v>
      </c>
      <c r="B57" s="26">
        <v>1215</v>
      </c>
      <c r="C57" s="27">
        <v>3</v>
      </c>
      <c r="D57" s="95">
        <f t="shared" si="1"/>
        <v>1218</v>
      </c>
      <c r="E57" s="27">
        <v>120</v>
      </c>
      <c r="F57" s="25">
        <f t="shared" si="0"/>
        <v>9.8522167487684734E-2</v>
      </c>
    </row>
    <row r="58" spans="1:6" s="20" customFormat="1" x14ac:dyDescent="0.3">
      <c r="A58" s="163" t="s">
        <v>103</v>
      </c>
      <c r="B58" s="26">
        <v>1156</v>
      </c>
      <c r="C58" s="27">
        <v>3</v>
      </c>
      <c r="D58" s="95">
        <f t="shared" si="1"/>
        <v>1159</v>
      </c>
      <c r="E58" s="27">
        <v>162</v>
      </c>
      <c r="F58" s="25">
        <f t="shared" si="0"/>
        <v>0.13977566867989646</v>
      </c>
    </row>
    <row r="59" spans="1:6" s="20" customFormat="1" x14ac:dyDescent="0.3">
      <c r="A59" s="163" t="s">
        <v>104</v>
      </c>
      <c r="B59" s="26">
        <v>1042</v>
      </c>
      <c r="C59" s="27">
        <v>4</v>
      </c>
      <c r="D59" s="95">
        <f t="shared" si="1"/>
        <v>1046</v>
      </c>
      <c r="E59" s="27">
        <v>210</v>
      </c>
      <c r="F59" s="25">
        <f t="shared" si="0"/>
        <v>0.20076481835564053</v>
      </c>
    </row>
    <row r="60" spans="1:6" s="20" customFormat="1" x14ac:dyDescent="0.3">
      <c r="A60" s="163" t="s">
        <v>105</v>
      </c>
      <c r="B60" s="26">
        <v>1193</v>
      </c>
      <c r="C60" s="27">
        <v>9</v>
      </c>
      <c r="D60" s="95">
        <f t="shared" si="1"/>
        <v>1202</v>
      </c>
      <c r="E60" s="27">
        <v>222</v>
      </c>
      <c r="F60" s="25">
        <f t="shared" si="0"/>
        <v>0.18469217970049917</v>
      </c>
    </row>
    <row r="61" spans="1:6" s="20" customFormat="1" x14ac:dyDescent="0.3">
      <c r="A61" s="163" t="s">
        <v>106</v>
      </c>
      <c r="B61" s="26">
        <v>1394</v>
      </c>
      <c r="C61" s="27">
        <v>11</v>
      </c>
      <c r="D61" s="95">
        <f t="shared" si="1"/>
        <v>1405</v>
      </c>
      <c r="E61" s="27">
        <v>202</v>
      </c>
      <c r="F61" s="25">
        <f t="shared" si="0"/>
        <v>0.14377224199288255</v>
      </c>
    </row>
    <row r="62" spans="1:6" s="20" customFormat="1" x14ac:dyDescent="0.3">
      <c r="A62" s="163" t="s">
        <v>107</v>
      </c>
      <c r="B62" s="26">
        <v>1514</v>
      </c>
      <c r="C62" s="27">
        <v>12</v>
      </c>
      <c r="D62" s="95">
        <f t="shared" si="1"/>
        <v>1526</v>
      </c>
      <c r="E62" s="27">
        <v>259</v>
      </c>
      <c r="F62" s="25">
        <f t="shared" si="0"/>
        <v>0.16972477064220184</v>
      </c>
    </row>
    <row r="63" spans="1:6" s="20" customFormat="1" x14ac:dyDescent="0.3">
      <c r="A63" s="163" t="s">
        <v>255</v>
      </c>
      <c r="B63" s="26">
        <v>1344</v>
      </c>
      <c r="C63" s="27">
        <v>8</v>
      </c>
      <c r="D63" s="95">
        <f t="shared" si="1"/>
        <v>1352</v>
      </c>
      <c r="E63" s="27">
        <v>226</v>
      </c>
      <c r="F63" s="25">
        <f t="shared" si="0"/>
        <v>0.16715976331360946</v>
      </c>
    </row>
    <row r="64" spans="1:6" s="20" customFormat="1" x14ac:dyDescent="0.3">
      <c r="A64" s="163" t="s">
        <v>108</v>
      </c>
      <c r="B64" s="26">
        <v>1492</v>
      </c>
      <c r="C64" s="27">
        <v>20</v>
      </c>
      <c r="D64" s="95">
        <f t="shared" si="1"/>
        <v>1512</v>
      </c>
      <c r="E64" s="27">
        <v>180</v>
      </c>
      <c r="F64" s="25">
        <f t="shared" si="0"/>
        <v>0.11904761904761904</v>
      </c>
    </row>
    <row r="65" spans="1:7" s="20" customFormat="1" x14ac:dyDescent="0.3">
      <c r="A65" s="163" t="s">
        <v>109</v>
      </c>
      <c r="B65" s="26">
        <v>1440</v>
      </c>
      <c r="C65" s="27">
        <v>8</v>
      </c>
      <c r="D65" s="95">
        <f t="shared" si="1"/>
        <v>1448</v>
      </c>
      <c r="E65" s="27">
        <v>231</v>
      </c>
      <c r="F65" s="25">
        <f t="shared" si="0"/>
        <v>0.15953038674033149</v>
      </c>
    </row>
    <row r="66" spans="1:7" s="20" customFormat="1" x14ac:dyDescent="0.3">
      <c r="A66" s="163" t="s">
        <v>110</v>
      </c>
      <c r="B66" s="26">
        <v>1620</v>
      </c>
      <c r="C66" s="27">
        <v>5</v>
      </c>
      <c r="D66" s="95">
        <f t="shared" si="1"/>
        <v>1625</v>
      </c>
      <c r="E66" s="27">
        <v>214</v>
      </c>
      <c r="F66" s="25">
        <f t="shared" si="0"/>
        <v>0.13169230769230769</v>
      </c>
    </row>
    <row r="67" spans="1:7" s="20" customFormat="1" x14ac:dyDescent="0.3">
      <c r="A67" s="163" t="s">
        <v>111</v>
      </c>
      <c r="B67" s="26">
        <v>1634</v>
      </c>
      <c r="C67" s="27">
        <v>4</v>
      </c>
      <c r="D67" s="95">
        <f t="shared" si="1"/>
        <v>1638</v>
      </c>
      <c r="E67" s="27">
        <v>340</v>
      </c>
      <c r="F67" s="25">
        <f t="shared" si="0"/>
        <v>0.20757020757020758</v>
      </c>
    </row>
    <row r="68" spans="1:7" s="20" customFormat="1" x14ac:dyDescent="0.3">
      <c r="A68" s="163" t="s">
        <v>112</v>
      </c>
      <c r="B68" s="26">
        <v>1640</v>
      </c>
      <c r="C68" s="27">
        <v>13</v>
      </c>
      <c r="D68" s="95">
        <f t="shared" si="1"/>
        <v>1653</v>
      </c>
      <c r="E68" s="27">
        <v>300</v>
      </c>
      <c r="F68" s="25">
        <f t="shared" si="0"/>
        <v>0.18148820326678766</v>
      </c>
    </row>
    <row r="69" spans="1:7" s="20" customFormat="1" x14ac:dyDescent="0.3">
      <c r="A69" s="163" t="s">
        <v>113</v>
      </c>
      <c r="B69" s="26">
        <v>1783</v>
      </c>
      <c r="C69" s="27">
        <v>11</v>
      </c>
      <c r="D69" s="95">
        <f t="shared" si="1"/>
        <v>1794</v>
      </c>
      <c r="E69" s="27">
        <v>323</v>
      </c>
      <c r="F69" s="25">
        <f t="shared" si="0"/>
        <v>0.18004459308807136</v>
      </c>
    </row>
    <row r="70" spans="1:7" s="20" customFormat="1" x14ac:dyDescent="0.3">
      <c r="A70" s="164" t="s">
        <v>114</v>
      </c>
      <c r="B70" s="26">
        <v>1437</v>
      </c>
      <c r="C70" s="27">
        <v>6</v>
      </c>
      <c r="D70" s="56">
        <f t="shared" si="1"/>
        <v>1443</v>
      </c>
      <c r="E70" s="27">
        <v>180</v>
      </c>
      <c r="F70" s="25">
        <f t="shared" si="0"/>
        <v>0.12474012474012475</v>
      </c>
    </row>
    <row r="71" spans="1:7" s="20" customFormat="1" x14ac:dyDescent="0.3">
      <c r="A71" s="158" t="s">
        <v>0</v>
      </c>
      <c r="B71" s="22">
        <f>SUM(B7:B70)</f>
        <v>80182</v>
      </c>
      <c r="C71" s="22">
        <f>SUM(C7:C70)</f>
        <v>610</v>
      </c>
      <c r="D71" s="22">
        <f>SUM(D7:D70)</f>
        <v>80792</v>
      </c>
      <c r="E71" s="22">
        <f>SUM(E7:E70)</f>
        <v>15235</v>
      </c>
      <c r="F71" s="62">
        <f t="shared" ref="F71" si="2">IF(E71&lt;&gt;0,E71/D71,"")</f>
        <v>0.18857065055946134</v>
      </c>
    </row>
    <row r="72" spans="1:7" s="20" customFormat="1" x14ac:dyDescent="0.3">
      <c r="A72" s="38"/>
      <c r="B72" s="48"/>
      <c r="C72" s="48"/>
      <c r="D72" s="48"/>
      <c r="E72" s="60"/>
      <c r="F72" s="59"/>
    </row>
    <row r="73" spans="1:7" s="20" customFormat="1" x14ac:dyDescent="0.3">
      <c r="A73" s="38"/>
      <c r="B73" s="205" t="s">
        <v>21</v>
      </c>
      <c r="C73" s="205"/>
      <c r="D73" s="205"/>
      <c r="E73" s="188">
        <v>2197</v>
      </c>
      <c r="F73" s="15"/>
    </row>
    <row r="74" spans="1:7" s="20" customFormat="1" x14ac:dyDescent="0.3">
      <c r="A74" s="21"/>
      <c r="B74" s="15"/>
      <c r="C74" s="15"/>
      <c r="D74" s="15"/>
      <c r="E74" s="15"/>
      <c r="F74" s="15"/>
      <c r="G74" s="15"/>
    </row>
    <row r="75" spans="1:7" s="20" customFormat="1" x14ac:dyDescent="0.3">
      <c r="A75" s="21"/>
      <c r="B75" s="15"/>
      <c r="C75" s="15"/>
      <c r="D75" s="15"/>
      <c r="E75" s="15"/>
      <c r="F75" s="15"/>
      <c r="G75" s="15"/>
    </row>
    <row r="76" spans="1:7" s="20" customFormat="1" x14ac:dyDescent="0.3">
      <c r="A76" s="21"/>
      <c r="B76" s="15"/>
      <c r="C76" s="15"/>
      <c r="D76" s="15"/>
      <c r="E76" s="15"/>
      <c r="F76" s="15"/>
      <c r="G76" s="15"/>
    </row>
    <row r="77" spans="1:7" s="20" customFormat="1" x14ac:dyDescent="0.3">
      <c r="A77" s="21"/>
      <c r="B77" s="15"/>
      <c r="C77" s="15"/>
      <c r="D77" s="15"/>
      <c r="E77" s="15"/>
      <c r="F77" s="15"/>
      <c r="G77" s="15"/>
    </row>
    <row r="78" spans="1:7" s="20" customFormat="1" x14ac:dyDescent="0.3">
      <c r="A78" s="21"/>
      <c r="B78" s="15"/>
      <c r="C78" s="15"/>
      <c r="D78" s="15"/>
      <c r="E78" s="15"/>
      <c r="F78" s="15"/>
      <c r="G78" s="15"/>
    </row>
    <row r="79" spans="1:7" s="20" customFormat="1" x14ac:dyDescent="0.3">
      <c r="A79" s="21"/>
      <c r="B79" s="15"/>
      <c r="C79" s="15"/>
      <c r="D79" s="15"/>
      <c r="E79" s="15"/>
      <c r="F79" s="15"/>
      <c r="G79" s="15"/>
    </row>
    <row r="80" spans="1:7" s="20" customFormat="1" x14ac:dyDescent="0.3">
      <c r="A80" s="21"/>
      <c r="B80" s="15"/>
      <c r="C80" s="15"/>
      <c r="D80" s="15"/>
      <c r="E80" s="15"/>
      <c r="F80" s="15"/>
      <c r="G80" s="15"/>
    </row>
    <row r="81" spans="1:7" s="20" customFormat="1" x14ac:dyDescent="0.3">
      <c r="A81" s="21"/>
      <c r="B81" s="15"/>
      <c r="C81" s="15"/>
      <c r="D81" s="15"/>
      <c r="E81" s="15"/>
      <c r="F81" s="15"/>
      <c r="G81" s="15"/>
    </row>
    <row r="82" spans="1:7" s="20" customFormat="1" x14ac:dyDescent="0.3">
      <c r="A82" s="21"/>
      <c r="B82" s="15"/>
      <c r="C82" s="15"/>
      <c r="D82" s="15"/>
      <c r="E82" s="15"/>
      <c r="F82" s="15"/>
      <c r="G82" s="15"/>
    </row>
    <row r="83" spans="1:7" s="20" customFormat="1" x14ac:dyDescent="0.3">
      <c r="A83" s="21"/>
      <c r="B83" s="15"/>
      <c r="C83" s="15"/>
      <c r="D83" s="15"/>
      <c r="E83" s="15"/>
      <c r="F83" s="15"/>
      <c r="G83" s="15"/>
    </row>
    <row r="84" spans="1:7" s="20" customFormat="1" x14ac:dyDescent="0.3">
      <c r="A84" s="21"/>
      <c r="B84" s="15"/>
      <c r="C84" s="15"/>
      <c r="D84" s="15"/>
      <c r="E84" s="15"/>
      <c r="F84" s="15"/>
      <c r="G84" s="15"/>
    </row>
    <row r="85" spans="1:7" s="20" customFormat="1" x14ac:dyDescent="0.3">
      <c r="A85" s="21"/>
      <c r="B85" s="15"/>
      <c r="C85" s="15"/>
      <c r="D85" s="15"/>
      <c r="E85" s="15"/>
      <c r="F85" s="15"/>
      <c r="G85" s="15"/>
    </row>
    <row r="86" spans="1:7" s="20" customFormat="1" x14ac:dyDescent="0.3">
      <c r="A86" s="21"/>
      <c r="B86" s="15"/>
      <c r="C86" s="15"/>
      <c r="D86" s="15"/>
      <c r="E86" s="15"/>
      <c r="F86" s="15"/>
      <c r="G86" s="15"/>
    </row>
    <row r="87" spans="1:7" s="20" customFormat="1" x14ac:dyDescent="0.3">
      <c r="A87" s="21"/>
      <c r="B87" s="15"/>
      <c r="C87" s="15"/>
      <c r="D87" s="15"/>
      <c r="E87" s="15"/>
      <c r="F87" s="15"/>
      <c r="G87" s="15"/>
    </row>
    <row r="88" spans="1:7" s="20" customFormat="1" x14ac:dyDescent="0.3">
      <c r="A88" s="21"/>
      <c r="B88" s="15"/>
      <c r="C88" s="15"/>
      <c r="D88" s="15"/>
      <c r="E88" s="15"/>
      <c r="F88" s="15"/>
      <c r="G88" s="15"/>
    </row>
    <row r="89" spans="1:7" s="20" customFormat="1" x14ac:dyDescent="0.3">
      <c r="A89" s="21"/>
      <c r="B89" s="15"/>
      <c r="C89" s="15"/>
      <c r="D89" s="15"/>
      <c r="E89" s="15"/>
      <c r="F89" s="15"/>
      <c r="G89" s="15"/>
    </row>
    <row r="90" spans="1:7" s="20" customFormat="1" x14ac:dyDescent="0.3">
      <c r="A90" s="21"/>
      <c r="B90" s="15"/>
      <c r="C90" s="15"/>
      <c r="D90" s="15"/>
      <c r="E90" s="15"/>
      <c r="F90" s="15"/>
      <c r="G90" s="15"/>
    </row>
    <row r="91" spans="1:7" s="20" customFormat="1" x14ac:dyDescent="0.3">
      <c r="A91" s="21"/>
      <c r="B91" s="15"/>
      <c r="C91" s="15"/>
      <c r="D91" s="15"/>
      <c r="E91" s="15"/>
      <c r="F91" s="15"/>
      <c r="G91" s="15"/>
    </row>
    <row r="92" spans="1:7" s="20" customFormat="1" x14ac:dyDescent="0.3">
      <c r="A92" s="21"/>
      <c r="B92" s="15"/>
      <c r="C92" s="15"/>
      <c r="D92" s="15"/>
      <c r="E92" s="15"/>
      <c r="F92" s="15"/>
      <c r="G92" s="15"/>
    </row>
    <row r="93" spans="1:7" s="20" customFormat="1" x14ac:dyDescent="0.3">
      <c r="A93" s="21"/>
      <c r="B93" s="15"/>
      <c r="C93" s="15"/>
      <c r="D93" s="15"/>
      <c r="E93" s="15"/>
      <c r="F93" s="15"/>
      <c r="G93" s="15"/>
    </row>
    <row r="94" spans="1:7" s="20" customFormat="1" x14ac:dyDescent="0.3">
      <c r="A94" s="21"/>
      <c r="B94" s="15"/>
      <c r="C94" s="15"/>
      <c r="D94" s="15"/>
      <c r="E94" s="15"/>
      <c r="F94" s="15"/>
      <c r="G94" s="15"/>
    </row>
    <row r="95" spans="1:7" s="20" customFormat="1" x14ac:dyDescent="0.3">
      <c r="A95" s="21"/>
      <c r="B95" s="15"/>
      <c r="C95" s="15"/>
      <c r="D95" s="15"/>
      <c r="E95" s="15"/>
      <c r="F95" s="15"/>
      <c r="G95" s="15"/>
    </row>
    <row r="96" spans="1:7" s="20" customFormat="1" x14ac:dyDescent="0.3">
      <c r="A96" s="21"/>
      <c r="B96" s="15"/>
      <c r="C96" s="15"/>
      <c r="D96" s="15"/>
      <c r="E96" s="15"/>
      <c r="F96" s="15"/>
      <c r="G96" s="15"/>
    </row>
    <row r="97" spans="1:7" s="20" customFormat="1" x14ac:dyDescent="0.3">
      <c r="A97" s="21"/>
      <c r="B97" s="15"/>
      <c r="C97" s="15"/>
      <c r="D97" s="15"/>
      <c r="E97" s="15"/>
      <c r="F97" s="15"/>
      <c r="G97" s="15"/>
    </row>
    <row r="98" spans="1:7" s="20" customFormat="1" x14ac:dyDescent="0.3">
      <c r="A98" s="21"/>
      <c r="B98" s="15"/>
      <c r="C98" s="15"/>
      <c r="D98" s="15"/>
      <c r="E98" s="15"/>
      <c r="F98" s="15"/>
      <c r="G98" s="15"/>
    </row>
    <row r="99" spans="1:7" s="20" customFormat="1" x14ac:dyDescent="0.3">
      <c r="A99" s="21"/>
      <c r="B99" s="15"/>
      <c r="C99" s="15"/>
      <c r="D99" s="15"/>
      <c r="E99" s="15"/>
      <c r="F99" s="15"/>
      <c r="G99" s="15"/>
    </row>
    <row r="100" spans="1:7" s="20" customFormat="1" x14ac:dyDescent="0.3">
      <c r="A100" s="21"/>
      <c r="B100" s="15"/>
      <c r="C100" s="15"/>
      <c r="D100" s="15"/>
      <c r="E100" s="15"/>
      <c r="F100" s="15"/>
      <c r="G100" s="15"/>
    </row>
    <row r="101" spans="1:7" s="20" customFormat="1" x14ac:dyDescent="0.3">
      <c r="A101" s="21"/>
      <c r="B101" s="15"/>
      <c r="C101" s="15"/>
      <c r="D101" s="15"/>
      <c r="E101" s="15"/>
      <c r="F101" s="15"/>
      <c r="G101" s="15"/>
    </row>
    <row r="102" spans="1:7" s="20" customFormat="1" x14ac:dyDescent="0.3">
      <c r="A102" s="21"/>
      <c r="B102" s="15"/>
      <c r="C102" s="15"/>
      <c r="D102" s="15"/>
      <c r="E102" s="15"/>
      <c r="F102" s="15"/>
      <c r="G102" s="15"/>
    </row>
    <row r="103" spans="1:7" s="20" customFormat="1" x14ac:dyDescent="0.3">
      <c r="A103" s="21"/>
      <c r="B103" s="15"/>
      <c r="C103" s="15"/>
      <c r="D103" s="15"/>
      <c r="E103" s="15"/>
      <c r="F103" s="15"/>
      <c r="G103" s="15"/>
    </row>
    <row r="104" spans="1:7" s="20" customFormat="1" x14ac:dyDescent="0.3">
      <c r="A104" s="21"/>
      <c r="B104" s="15"/>
      <c r="C104" s="15"/>
      <c r="D104" s="15"/>
      <c r="E104" s="15"/>
      <c r="F104" s="15"/>
      <c r="G104" s="15"/>
    </row>
    <row r="105" spans="1:7" s="20" customFormat="1" x14ac:dyDescent="0.3">
      <c r="A105" s="21"/>
      <c r="B105" s="15"/>
      <c r="C105" s="15"/>
      <c r="D105" s="15"/>
      <c r="E105" s="15"/>
      <c r="F105" s="15"/>
      <c r="G105" s="15"/>
    </row>
    <row r="106" spans="1:7" s="20" customFormat="1" x14ac:dyDescent="0.3">
      <c r="A106" s="21"/>
      <c r="B106" s="15"/>
      <c r="C106" s="15"/>
      <c r="D106" s="15"/>
      <c r="E106" s="15"/>
      <c r="F106" s="15"/>
      <c r="G106" s="15"/>
    </row>
    <row r="107" spans="1:7" s="20" customFormat="1" x14ac:dyDescent="0.3">
      <c r="A107" s="21"/>
      <c r="B107" s="15"/>
      <c r="C107" s="15"/>
      <c r="D107" s="15"/>
      <c r="E107" s="15"/>
      <c r="F107" s="15"/>
      <c r="G107" s="15"/>
    </row>
    <row r="108" spans="1:7" s="20" customFormat="1" x14ac:dyDescent="0.3">
      <c r="A108" s="21"/>
      <c r="B108" s="15"/>
      <c r="C108" s="15"/>
      <c r="D108" s="15"/>
      <c r="E108" s="15"/>
      <c r="F108" s="15"/>
      <c r="G108" s="15"/>
    </row>
    <row r="109" spans="1:7" s="20" customFormat="1" x14ac:dyDescent="0.3">
      <c r="A109" s="21"/>
      <c r="B109" s="15"/>
      <c r="C109" s="15"/>
      <c r="D109" s="15"/>
      <c r="E109" s="15"/>
      <c r="F109" s="15"/>
      <c r="G109" s="15"/>
    </row>
    <row r="110" spans="1:7" s="20" customFormat="1" x14ac:dyDescent="0.3">
      <c r="A110" s="21"/>
      <c r="B110" s="15"/>
      <c r="C110" s="15"/>
      <c r="D110" s="15"/>
      <c r="E110" s="15"/>
      <c r="F110" s="15"/>
      <c r="G110" s="15"/>
    </row>
    <row r="111" spans="1:7" s="20" customFormat="1" x14ac:dyDescent="0.3">
      <c r="A111" s="21"/>
      <c r="B111" s="15"/>
      <c r="C111" s="15"/>
      <c r="D111" s="15"/>
      <c r="E111" s="15"/>
      <c r="F111" s="15"/>
      <c r="G111" s="15"/>
    </row>
    <row r="112" spans="1:7" s="20" customFormat="1" x14ac:dyDescent="0.3">
      <c r="A112" s="21"/>
      <c r="B112" s="15"/>
      <c r="C112" s="15"/>
      <c r="D112" s="15"/>
      <c r="E112" s="15"/>
      <c r="F112" s="15"/>
      <c r="G112" s="15"/>
    </row>
    <row r="113" spans="1:7" s="20" customFormat="1" x14ac:dyDescent="0.3">
      <c r="A113" s="21"/>
      <c r="B113" s="15"/>
      <c r="C113" s="15"/>
      <c r="D113" s="15"/>
      <c r="E113" s="15"/>
      <c r="F113" s="15"/>
      <c r="G113" s="15"/>
    </row>
    <row r="114" spans="1:7" s="20" customFormat="1" x14ac:dyDescent="0.3">
      <c r="A114" s="21"/>
      <c r="B114" s="15"/>
      <c r="C114" s="15"/>
      <c r="D114" s="15"/>
      <c r="E114" s="15"/>
      <c r="F114" s="15"/>
      <c r="G114" s="15"/>
    </row>
    <row r="115" spans="1:7" s="20" customFormat="1" x14ac:dyDescent="0.3">
      <c r="A115" s="21"/>
      <c r="B115" s="15"/>
      <c r="C115" s="15"/>
      <c r="D115" s="15"/>
      <c r="E115" s="15"/>
      <c r="F115" s="15"/>
      <c r="G115" s="15"/>
    </row>
    <row r="116" spans="1:7" s="20" customFormat="1" x14ac:dyDescent="0.3">
      <c r="A116" s="21"/>
      <c r="B116" s="15"/>
      <c r="C116" s="15"/>
      <c r="D116" s="15"/>
      <c r="E116" s="15"/>
      <c r="F116" s="15"/>
      <c r="G116" s="15"/>
    </row>
    <row r="117" spans="1:7" s="20" customFormat="1" x14ac:dyDescent="0.3">
      <c r="A117" s="21"/>
      <c r="B117" s="15"/>
      <c r="C117" s="15"/>
      <c r="D117" s="15"/>
      <c r="E117" s="15"/>
      <c r="F117" s="15"/>
      <c r="G117" s="15"/>
    </row>
    <row r="118" spans="1:7" s="20" customFormat="1" x14ac:dyDescent="0.3">
      <c r="A118" s="21"/>
      <c r="B118" s="15"/>
      <c r="C118" s="15"/>
      <c r="D118" s="15"/>
      <c r="E118" s="15"/>
      <c r="F118" s="15"/>
      <c r="G118" s="15"/>
    </row>
    <row r="119" spans="1:7" s="20" customFormat="1" x14ac:dyDescent="0.3">
      <c r="A119" s="21"/>
      <c r="B119" s="15"/>
      <c r="C119" s="15"/>
      <c r="D119" s="15"/>
      <c r="E119" s="15"/>
      <c r="F119" s="15"/>
      <c r="G119" s="15"/>
    </row>
    <row r="120" spans="1:7" s="20" customFormat="1" x14ac:dyDescent="0.3">
      <c r="A120" s="21"/>
      <c r="B120" s="15"/>
      <c r="C120" s="15"/>
      <c r="D120" s="15"/>
      <c r="E120" s="15"/>
      <c r="F120" s="15"/>
      <c r="G120" s="15"/>
    </row>
    <row r="121" spans="1:7" s="20" customFormat="1" x14ac:dyDescent="0.3">
      <c r="A121" s="21"/>
      <c r="B121" s="15"/>
      <c r="C121" s="15"/>
      <c r="D121" s="15"/>
      <c r="E121" s="15"/>
      <c r="F121" s="15"/>
      <c r="G121" s="15"/>
    </row>
    <row r="122" spans="1:7" s="20" customFormat="1" x14ac:dyDescent="0.3">
      <c r="A122" s="21"/>
      <c r="B122" s="15"/>
      <c r="C122" s="15"/>
      <c r="D122" s="15"/>
      <c r="E122" s="15"/>
      <c r="F122" s="15"/>
      <c r="G122" s="15"/>
    </row>
    <row r="123" spans="1:7" s="20" customFormat="1" x14ac:dyDescent="0.3">
      <c r="A123" s="21"/>
      <c r="B123" s="15"/>
      <c r="C123" s="15"/>
      <c r="D123" s="15"/>
      <c r="E123" s="15"/>
      <c r="F123" s="15"/>
      <c r="G123" s="15"/>
    </row>
    <row r="124" spans="1:7" s="20" customFormat="1" x14ac:dyDescent="0.3">
      <c r="A124" s="21"/>
      <c r="B124" s="15"/>
      <c r="C124" s="15"/>
      <c r="D124" s="15"/>
      <c r="E124" s="15"/>
      <c r="F124" s="15"/>
      <c r="G124" s="15"/>
    </row>
    <row r="125" spans="1:7" s="20" customFormat="1" x14ac:dyDescent="0.3">
      <c r="A125" s="21"/>
      <c r="B125" s="15"/>
      <c r="C125" s="15"/>
      <c r="D125" s="15"/>
      <c r="E125" s="15"/>
      <c r="F125" s="15"/>
      <c r="G125" s="15"/>
    </row>
    <row r="126" spans="1:7" s="20" customFormat="1" x14ac:dyDescent="0.3">
      <c r="A126" s="21"/>
      <c r="B126" s="15"/>
      <c r="C126" s="15"/>
      <c r="D126" s="15"/>
      <c r="E126" s="15"/>
      <c r="F126" s="15"/>
      <c r="G126" s="15"/>
    </row>
    <row r="127" spans="1:7" s="20" customFormat="1" x14ac:dyDescent="0.3">
      <c r="A127" s="21"/>
      <c r="B127" s="15"/>
      <c r="C127" s="15"/>
      <c r="D127" s="15"/>
      <c r="E127" s="15"/>
      <c r="F127" s="15"/>
      <c r="G127" s="15"/>
    </row>
    <row r="128" spans="1:7" s="20" customFormat="1" x14ac:dyDescent="0.3">
      <c r="A128" s="21"/>
      <c r="B128" s="15"/>
      <c r="C128" s="15"/>
      <c r="D128" s="15"/>
      <c r="E128" s="15"/>
      <c r="F128" s="15"/>
      <c r="G128" s="15"/>
    </row>
    <row r="129" spans="1:7" s="20" customFormat="1" x14ac:dyDescent="0.3">
      <c r="A129" s="21"/>
      <c r="B129" s="15"/>
      <c r="C129" s="15"/>
      <c r="D129" s="15"/>
      <c r="E129" s="15"/>
      <c r="F129" s="15"/>
      <c r="G129" s="15"/>
    </row>
    <row r="130" spans="1:7" s="20" customFormat="1" x14ac:dyDescent="0.3">
      <c r="A130" s="21"/>
      <c r="B130" s="15"/>
      <c r="C130" s="15"/>
      <c r="D130" s="15"/>
      <c r="E130" s="15"/>
      <c r="F130" s="15"/>
      <c r="G130" s="15"/>
    </row>
    <row r="131" spans="1:7" s="20" customFormat="1" x14ac:dyDescent="0.3">
      <c r="A131" s="21"/>
      <c r="B131" s="15"/>
      <c r="C131" s="15"/>
      <c r="D131" s="15"/>
      <c r="E131" s="15"/>
      <c r="F131" s="15"/>
      <c r="G131" s="15"/>
    </row>
    <row r="132" spans="1:7" s="20" customFormat="1" x14ac:dyDescent="0.3">
      <c r="A132" s="21"/>
      <c r="B132" s="15"/>
      <c r="C132" s="15"/>
      <c r="D132" s="15"/>
      <c r="E132" s="15"/>
      <c r="F132" s="15"/>
      <c r="G132" s="15"/>
    </row>
    <row r="133" spans="1:7" s="20" customFormat="1" x14ac:dyDescent="0.3">
      <c r="A133" s="21"/>
      <c r="B133" s="15"/>
      <c r="C133" s="15"/>
      <c r="D133" s="15"/>
      <c r="E133" s="15"/>
      <c r="F133" s="15"/>
      <c r="G133" s="15"/>
    </row>
    <row r="134" spans="1:7" s="20" customFormat="1" x14ac:dyDescent="0.3">
      <c r="A134" s="21"/>
      <c r="B134" s="15"/>
      <c r="C134" s="15"/>
      <c r="D134" s="15"/>
      <c r="E134" s="15"/>
      <c r="F134" s="15"/>
      <c r="G134" s="15"/>
    </row>
    <row r="135" spans="1:7" s="20" customFormat="1" x14ac:dyDescent="0.3">
      <c r="A135" s="21"/>
      <c r="B135" s="15"/>
      <c r="C135" s="15"/>
      <c r="D135" s="15"/>
      <c r="E135" s="15"/>
      <c r="F135" s="15"/>
      <c r="G135" s="15"/>
    </row>
    <row r="136" spans="1:7" s="20" customFormat="1" x14ac:dyDescent="0.3">
      <c r="A136" s="21"/>
      <c r="B136" s="15"/>
      <c r="C136" s="15"/>
      <c r="D136" s="15"/>
      <c r="E136" s="15"/>
      <c r="F136" s="15"/>
      <c r="G136" s="15"/>
    </row>
    <row r="137" spans="1:7" s="20" customFormat="1" x14ac:dyDescent="0.3">
      <c r="A137" s="21"/>
      <c r="B137" s="15"/>
      <c r="C137" s="15"/>
      <c r="D137" s="15"/>
      <c r="E137" s="15"/>
      <c r="F137" s="15"/>
      <c r="G137" s="15"/>
    </row>
    <row r="138" spans="1:7" s="20" customFormat="1" x14ac:dyDescent="0.3">
      <c r="A138" s="21"/>
      <c r="B138" s="15"/>
      <c r="C138" s="15"/>
      <c r="D138" s="15"/>
      <c r="E138" s="15"/>
      <c r="F138" s="15"/>
      <c r="G138" s="15"/>
    </row>
    <row r="139" spans="1:7" s="20" customFormat="1" x14ac:dyDescent="0.3">
      <c r="A139" s="21"/>
      <c r="B139" s="15"/>
      <c r="C139" s="15"/>
      <c r="D139" s="15"/>
      <c r="E139" s="15"/>
      <c r="F139" s="15"/>
      <c r="G139" s="15"/>
    </row>
    <row r="140" spans="1:7" s="20" customFormat="1" x14ac:dyDescent="0.3">
      <c r="A140" s="21"/>
      <c r="B140" s="15"/>
      <c r="C140" s="15"/>
      <c r="D140" s="15"/>
      <c r="E140" s="15"/>
      <c r="F140" s="15"/>
      <c r="G140" s="15"/>
    </row>
    <row r="141" spans="1:7" s="20" customFormat="1" x14ac:dyDescent="0.3">
      <c r="A141" s="21"/>
      <c r="B141" s="15"/>
      <c r="C141" s="15"/>
      <c r="D141" s="15"/>
      <c r="E141" s="15"/>
      <c r="F141" s="15"/>
      <c r="G141" s="15"/>
    </row>
    <row r="142" spans="1:7" s="20" customFormat="1" x14ac:dyDescent="0.3">
      <c r="A142" s="21"/>
      <c r="B142" s="15"/>
      <c r="C142" s="15"/>
      <c r="D142" s="15"/>
      <c r="E142" s="15"/>
      <c r="F142" s="15"/>
      <c r="G142" s="15"/>
    </row>
    <row r="143" spans="1:7" s="20" customFormat="1" x14ac:dyDescent="0.3">
      <c r="A143" s="21"/>
      <c r="B143" s="15"/>
      <c r="C143" s="15"/>
      <c r="D143" s="15"/>
      <c r="E143" s="15"/>
      <c r="F143" s="15"/>
      <c r="G143" s="15"/>
    </row>
    <row r="144" spans="1:7" s="20" customFormat="1" x14ac:dyDescent="0.3">
      <c r="A144" s="21"/>
      <c r="B144" s="15"/>
      <c r="C144" s="15"/>
      <c r="D144" s="15"/>
      <c r="E144" s="15"/>
      <c r="F144" s="15"/>
      <c r="G144" s="15"/>
    </row>
    <row r="145" spans="1:7" s="20" customFormat="1" x14ac:dyDescent="0.3">
      <c r="A145" s="21"/>
      <c r="B145" s="15"/>
      <c r="C145" s="15"/>
      <c r="D145" s="15"/>
      <c r="E145" s="15"/>
      <c r="F145" s="15"/>
      <c r="G145" s="15"/>
    </row>
    <row r="146" spans="1:7" s="20" customFormat="1" x14ac:dyDescent="0.3">
      <c r="A146" s="21"/>
      <c r="B146" s="15"/>
      <c r="C146" s="15"/>
      <c r="D146" s="15"/>
      <c r="E146" s="15"/>
      <c r="F146" s="15"/>
      <c r="G146" s="15"/>
    </row>
    <row r="147" spans="1:7" s="20" customFormat="1" x14ac:dyDescent="0.3">
      <c r="A147" s="21"/>
      <c r="B147" s="15"/>
      <c r="C147" s="15"/>
      <c r="D147" s="15"/>
      <c r="E147" s="15"/>
      <c r="F147" s="15"/>
      <c r="G147" s="15"/>
    </row>
    <row r="148" spans="1:7" s="20" customFormat="1" x14ac:dyDescent="0.3">
      <c r="A148" s="21"/>
      <c r="B148" s="15"/>
      <c r="C148" s="15"/>
      <c r="D148" s="15"/>
      <c r="E148" s="15"/>
      <c r="F148" s="15"/>
      <c r="G148" s="15"/>
    </row>
    <row r="149" spans="1:7" s="20" customFormat="1" x14ac:dyDescent="0.3">
      <c r="A149" s="21"/>
      <c r="B149" s="15"/>
      <c r="C149" s="15"/>
      <c r="D149" s="15"/>
      <c r="E149" s="15"/>
      <c r="F149" s="15"/>
      <c r="G149" s="15"/>
    </row>
    <row r="150" spans="1:7" s="20" customFormat="1" x14ac:dyDescent="0.3">
      <c r="A150" s="21"/>
      <c r="B150" s="15"/>
      <c r="C150" s="15"/>
      <c r="D150" s="15"/>
      <c r="E150" s="15"/>
      <c r="F150" s="15"/>
      <c r="G150" s="15"/>
    </row>
  </sheetData>
  <sheetProtection selectLockedCells="1"/>
  <mergeCells count="4">
    <mergeCell ref="B73:D73"/>
    <mergeCell ref="B3:F3"/>
    <mergeCell ref="B1:F1"/>
    <mergeCell ref="B2:F2"/>
  </mergeCells>
  <printOptions horizontalCentered="1"/>
  <pageMargins left="0.5" right="0.5" top="1.5" bottom="0.75" header="1" footer="0.3"/>
  <pageSetup paperSize="5" orientation="portrait" r:id="rId1"/>
  <headerFooter alignWithMargins="0">
    <oddHeader>&amp;C&amp;"Helv,Bold"CANYON COUNTY RESULTS
PRIMARY ELECTION     MAY 17, 2016</oddHeader>
  </headerFooter>
  <rowBreaks count="1" manualBreakCount="1">
    <brk id="5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topLeftCell="A19" zoomScaleNormal="100" zoomScaleSheetLayoutView="100" workbookViewId="0">
      <selection activeCell="B35" sqref="B35:G35"/>
    </sheetView>
  </sheetViews>
  <sheetFormatPr defaultColWidth="9.109375" defaultRowHeight="13.8" x14ac:dyDescent="0.3"/>
  <cols>
    <col min="1" max="1" width="10.33203125" style="21" customWidth="1"/>
    <col min="2" max="10" width="8.5546875" style="15" customWidth="1"/>
    <col min="11" max="11" width="8.6640625" style="15" customWidth="1"/>
    <col min="12" max="12" width="10.44140625" style="15" customWidth="1"/>
    <col min="13" max="13" width="9.33203125" style="15" bestFit="1" customWidth="1"/>
    <col min="14" max="14" width="8.44140625" style="15" customWidth="1"/>
    <col min="15" max="15" width="9.6640625" style="15" bestFit="1" customWidth="1"/>
    <col min="16" max="16" width="10.6640625" style="15" bestFit="1" customWidth="1"/>
    <col min="17" max="17" width="10.44140625" style="15" bestFit="1" customWidth="1"/>
    <col min="18" max="18" width="9.6640625" style="15" bestFit="1" customWidth="1"/>
    <col min="19" max="19" width="13.33203125" style="15" bestFit="1" customWidth="1"/>
    <col min="20" max="20" width="10" style="15" bestFit="1" customWidth="1"/>
    <col min="21" max="16384" width="9.109375" style="15"/>
  </cols>
  <sheetData>
    <row r="1" spans="1:10" x14ac:dyDescent="0.3">
      <c r="A1" s="29"/>
      <c r="B1" s="199"/>
      <c r="C1" s="200"/>
      <c r="D1" s="200"/>
      <c r="E1" s="200"/>
      <c r="F1" s="200"/>
      <c r="G1" s="200"/>
      <c r="H1" s="200"/>
      <c r="I1" s="200"/>
      <c r="J1" s="201"/>
    </row>
    <row r="2" spans="1:10" s="31" customFormat="1" x14ac:dyDescent="0.3">
      <c r="A2" s="30"/>
      <c r="B2" s="189" t="s">
        <v>259</v>
      </c>
      <c r="C2" s="190"/>
      <c r="D2" s="190"/>
      <c r="E2" s="190"/>
      <c r="F2" s="190"/>
      <c r="G2" s="190"/>
      <c r="H2" s="190"/>
      <c r="I2" s="190"/>
      <c r="J2" s="191"/>
    </row>
    <row r="3" spans="1:10" s="31" customFormat="1" x14ac:dyDescent="0.3">
      <c r="A3" s="30"/>
      <c r="B3" s="206" t="s">
        <v>14</v>
      </c>
      <c r="C3" s="208"/>
      <c r="D3" s="207"/>
      <c r="E3" s="206" t="s">
        <v>7</v>
      </c>
      <c r="F3" s="208"/>
      <c r="G3" s="207"/>
      <c r="H3" s="206" t="s">
        <v>8</v>
      </c>
      <c r="I3" s="208"/>
      <c r="J3" s="207"/>
    </row>
    <row r="4" spans="1:10" x14ac:dyDescent="0.3">
      <c r="A4" s="40"/>
      <c r="B4" s="1" t="s">
        <v>1</v>
      </c>
      <c r="C4" s="1" t="s">
        <v>2</v>
      </c>
      <c r="D4" s="1" t="s">
        <v>2</v>
      </c>
      <c r="E4" s="1" t="s">
        <v>1</v>
      </c>
      <c r="F4" s="10" t="s">
        <v>2</v>
      </c>
      <c r="G4" s="10" t="s">
        <v>2</v>
      </c>
      <c r="H4" s="10" t="s">
        <v>1</v>
      </c>
      <c r="I4" s="10" t="s">
        <v>2</v>
      </c>
      <c r="J4" s="10" t="s">
        <v>2</v>
      </c>
    </row>
    <row r="5" spans="1:10" s="16" customFormat="1" ht="96.75" customHeight="1" thickBot="1" x14ac:dyDescent="0.3">
      <c r="A5" s="41" t="s">
        <v>6</v>
      </c>
      <c r="B5" s="3" t="s">
        <v>126</v>
      </c>
      <c r="C5" s="4" t="s">
        <v>127</v>
      </c>
      <c r="D5" s="4" t="s">
        <v>128</v>
      </c>
      <c r="E5" s="4" t="s">
        <v>129</v>
      </c>
      <c r="F5" s="4" t="s">
        <v>130</v>
      </c>
      <c r="G5" s="4" t="s">
        <v>131</v>
      </c>
      <c r="H5" s="4" t="s">
        <v>132</v>
      </c>
      <c r="I5" s="4" t="s">
        <v>133</v>
      </c>
      <c r="J5" s="4" t="s">
        <v>134</v>
      </c>
    </row>
    <row r="6" spans="1:10" s="20" customFormat="1" ht="14.4" thickBot="1" x14ac:dyDescent="0.35">
      <c r="A6" s="17"/>
      <c r="B6" s="18"/>
      <c r="C6" s="18"/>
      <c r="D6" s="18"/>
      <c r="E6" s="18"/>
      <c r="F6" s="18"/>
      <c r="G6" s="18"/>
      <c r="H6" s="18"/>
      <c r="I6" s="18"/>
      <c r="J6" s="19"/>
    </row>
    <row r="7" spans="1:10" s="20" customFormat="1" x14ac:dyDescent="0.3">
      <c r="A7" s="168" t="s">
        <v>52</v>
      </c>
      <c r="B7" s="23">
        <v>20</v>
      </c>
      <c r="C7" s="124">
        <v>240</v>
      </c>
      <c r="D7" s="24">
        <v>158</v>
      </c>
      <c r="E7" s="23">
        <v>21</v>
      </c>
      <c r="F7" s="124">
        <v>262</v>
      </c>
      <c r="G7" s="24">
        <v>113</v>
      </c>
      <c r="H7" s="124">
        <v>20</v>
      </c>
      <c r="I7" s="35">
        <v>200</v>
      </c>
      <c r="J7" s="71">
        <v>177</v>
      </c>
    </row>
    <row r="8" spans="1:10" s="20" customFormat="1" x14ac:dyDescent="0.3">
      <c r="A8" s="163" t="s">
        <v>53</v>
      </c>
      <c r="B8" s="26">
        <v>16</v>
      </c>
      <c r="C8" s="125">
        <v>79</v>
      </c>
      <c r="D8" s="96">
        <v>86</v>
      </c>
      <c r="E8" s="26">
        <v>16</v>
      </c>
      <c r="F8" s="125">
        <v>92</v>
      </c>
      <c r="G8" s="96">
        <v>65</v>
      </c>
      <c r="H8" s="125">
        <v>15</v>
      </c>
      <c r="I8" s="93">
        <v>81</v>
      </c>
      <c r="J8" s="72">
        <v>81</v>
      </c>
    </row>
    <row r="9" spans="1:10" s="20" customFormat="1" x14ac:dyDescent="0.3">
      <c r="A9" s="163" t="s">
        <v>54</v>
      </c>
      <c r="B9" s="26">
        <v>34</v>
      </c>
      <c r="C9" s="125">
        <v>149</v>
      </c>
      <c r="D9" s="78">
        <v>200</v>
      </c>
      <c r="E9" s="26">
        <v>34</v>
      </c>
      <c r="F9" s="125">
        <v>215</v>
      </c>
      <c r="G9" s="78">
        <v>115</v>
      </c>
      <c r="H9" s="126">
        <v>35</v>
      </c>
      <c r="I9" s="79">
        <v>220</v>
      </c>
      <c r="J9" s="82">
        <v>120</v>
      </c>
    </row>
    <row r="10" spans="1:10" s="20" customFormat="1" x14ac:dyDescent="0.3">
      <c r="A10" s="8" t="s">
        <v>0</v>
      </c>
      <c r="B10" s="50">
        <f t="shared" ref="B10:J10" si="0">SUM(B7:B9)</f>
        <v>70</v>
      </c>
      <c r="C10" s="50">
        <f t="shared" si="0"/>
        <v>468</v>
      </c>
      <c r="D10" s="50">
        <f t="shared" si="0"/>
        <v>444</v>
      </c>
      <c r="E10" s="22">
        <f t="shared" si="0"/>
        <v>71</v>
      </c>
      <c r="F10" s="22">
        <f t="shared" si="0"/>
        <v>569</v>
      </c>
      <c r="G10" s="22">
        <f t="shared" si="0"/>
        <v>293</v>
      </c>
      <c r="H10" s="22">
        <f t="shared" si="0"/>
        <v>70</v>
      </c>
      <c r="I10" s="22">
        <f t="shared" si="0"/>
        <v>501</v>
      </c>
      <c r="J10" s="22">
        <f t="shared" si="0"/>
        <v>378</v>
      </c>
    </row>
    <row r="11" spans="1:10" s="20" customFormat="1" x14ac:dyDescent="0.3">
      <c r="A11" s="21"/>
      <c r="B11" s="15"/>
      <c r="C11" s="15"/>
      <c r="D11" s="15"/>
      <c r="E11" s="15"/>
      <c r="F11" s="15"/>
      <c r="G11" s="15"/>
      <c r="H11" s="15"/>
      <c r="I11" s="15"/>
      <c r="J11" s="15"/>
    </row>
    <row r="12" spans="1:10" s="20" customFormat="1" x14ac:dyDescent="0.3">
      <c r="A12" s="21"/>
      <c r="B12" s="15"/>
      <c r="C12" s="15"/>
      <c r="D12" s="15"/>
      <c r="E12" s="15"/>
      <c r="F12" s="15"/>
      <c r="G12" s="15"/>
      <c r="H12" s="15"/>
      <c r="I12" s="15"/>
      <c r="J12" s="15"/>
    </row>
    <row r="13" spans="1:10" s="20" customFormat="1" x14ac:dyDescent="0.3">
      <c r="A13" s="21"/>
      <c r="B13" s="15"/>
      <c r="C13" s="15"/>
      <c r="D13" s="15"/>
      <c r="E13" s="15"/>
      <c r="F13" s="15"/>
      <c r="G13" s="15"/>
      <c r="H13" s="15"/>
      <c r="I13" s="15"/>
      <c r="J13" s="15"/>
    </row>
    <row r="14" spans="1:10" s="20" customFormat="1" x14ac:dyDescent="0.3">
      <c r="A14" s="21"/>
      <c r="B14" s="15"/>
      <c r="C14" s="15"/>
      <c r="D14" s="15"/>
      <c r="E14" s="15"/>
      <c r="F14" s="15"/>
      <c r="G14" s="15"/>
      <c r="H14" s="15"/>
      <c r="I14" s="15"/>
      <c r="J14" s="15"/>
    </row>
    <row r="15" spans="1:10" customFormat="1" x14ac:dyDescent="0.3">
      <c r="A15" s="29"/>
      <c r="B15" s="199"/>
      <c r="C15" s="200"/>
      <c r="D15" s="200"/>
      <c r="E15" s="200"/>
      <c r="F15" s="200"/>
      <c r="G15" s="201"/>
    </row>
    <row r="16" spans="1:10" customFormat="1" x14ac:dyDescent="0.3">
      <c r="A16" s="30"/>
      <c r="B16" s="189" t="s">
        <v>122</v>
      </c>
      <c r="C16" s="190"/>
      <c r="D16" s="190"/>
      <c r="E16" s="190"/>
      <c r="F16" s="190"/>
      <c r="G16" s="191"/>
    </row>
    <row r="17" spans="1:7" customFormat="1" ht="12.75" customHeight="1" x14ac:dyDescent="0.3">
      <c r="A17" s="30"/>
      <c r="B17" s="206" t="s">
        <v>14</v>
      </c>
      <c r="C17" s="207"/>
      <c r="D17" s="206" t="s">
        <v>7</v>
      </c>
      <c r="E17" s="207"/>
      <c r="F17" s="208" t="s">
        <v>8</v>
      </c>
      <c r="G17" s="207"/>
    </row>
    <row r="18" spans="1:7" customFormat="1" x14ac:dyDescent="0.3">
      <c r="A18" s="40"/>
      <c r="B18" s="1" t="s">
        <v>1</v>
      </c>
      <c r="C18" s="1" t="s">
        <v>2</v>
      </c>
      <c r="D18" s="1" t="s">
        <v>1</v>
      </c>
      <c r="E18" s="10" t="s">
        <v>2</v>
      </c>
      <c r="F18" s="1" t="s">
        <v>1</v>
      </c>
      <c r="G18" s="10" t="s">
        <v>2</v>
      </c>
    </row>
    <row r="19" spans="1:7" customFormat="1" ht="104.25" customHeight="1" thickBot="1" x14ac:dyDescent="0.3">
      <c r="A19" s="41" t="s">
        <v>6</v>
      </c>
      <c r="B19" s="3" t="s">
        <v>135</v>
      </c>
      <c r="C19" s="4" t="s">
        <v>136</v>
      </c>
      <c r="D19" s="4" t="s">
        <v>137</v>
      </c>
      <c r="E19" s="4" t="s">
        <v>138</v>
      </c>
      <c r="F19" s="4" t="s">
        <v>139</v>
      </c>
      <c r="G19" s="4" t="s">
        <v>140</v>
      </c>
    </row>
    <row r="20" spans="1:7" customFormat="1" ht="14.4" thickBot="1" x14ac:dyDescent="0.35">
      <c r="A20" s="17"/>
      <c r="B20" s="18"/>
      <c r="C20" s="18"/>
      <c r="D20" s="18"/>
      <c r="E20" s="18"/>
      <c r="F20" s="18"/>
      <c r="G20" s="19"/>
    </row>
    <row r="21" spans="1:7" customFormat="1" x14ac:dyDescent="0.3">
      <c r="A21" s="163" t="s">
        <v>55</v>
      </c>
      <c r="B21" s="26">
        <v>13</v>
      </c>
      <c r="C21" s="26">
        <v>39</v>
      </c>
      <c r="D21" s="26">
        <v>11</v>
      </c>
      <c r="E21" s="26">
        <v>37</v>
      </c>
      <c r="F21" s="36">
        <v>11</v>
      </c>
      <c r="G21" s="72">
        <v>35</v>
      </c>
    </row>
    <row r="22" spans="1:7" customFormat="1" x14ac:dyDescent="0.3">
      <c r="A22" s="163" t="s">
        <v>56</v>
      </c>
      <c r="B22" s="26">
        <v>22</v>
      </c>
      <c r="C22" s="26">
        <v>174</v>
      </c>
      <c r="D22" s="26">
        <v>24</v>
      </c>
      <c r="E22" s="26">
        <v>160</v>
      </c>
      <c r="F22" s="36">
        <v>23</v>
      </c>
      <c r="G22" s="72">
        <v>168</v>
      </c>
    </row>
    <row r="23" spans="1:7" customFormat="1" x14ac:dyDescent="0.3">
      <c r="A23" s="163" t="s">
        <v>57</v>
      </c>
      <c r="B23" s="26">
        <v>48</v>
      </c>
      <c r="C23" s="26">
        <v>218</v>
      </c>
      <c r="D23" s="26">
        <v>44</v>
      </c>
      <c r="E23" s="26">
        <v>204</v>
      </c>
      <c r="F23" s="36">
        <v>45</v>
      </c>
      <c r="G23" s="72">
        <v>209</v>
      </c>
    </row>
    <row r="24" spans="1:7" customFormat="1" x14ac:dyDescent="0.3">
      <c r="A24" s="163" t="s">
        <v>58</v>
      </c>
      <c r="B24" s="26">
        <v>72</v>
      </c>
      <c r="C24" s="26">
        <v>167</v>
      </c>
      <c r="D24" s="26">
        <v>70</v>
      </c>
      <c r="E24" s="26">
        <v>156</v>
      </c>
      <c r="F24" s="36">
        <v>71</v>
      </c>
      <c r="G24" s="73">
        <v>161</v>
      </c>
    </row>
    <row r="25" spans="1:7" customFormat="1" x14ac:dyDescent="0.3">
      <c r="A25" s="164" t="s">
        <v>59</v>
      </c>
      <c r="B25" s="26">
        <v>10</v>
      </c>
      <c r="C25" s="26">
        <v>25</v>
      </c>
      <c r="D25" s="26">
        <v>7</v>
      </c>
      <c r="E25" s="26">
        <v>25</v>
      </c>
      <c r="F25" s="36">
        <v>7</v>
      </c>
      <c r="G25" s="73">
        <v>26</v>
      </c>
    </row>
    <row r="26" spans="1:7" customFormat="1" x14ac:dyDescent="0.3">
      <c r="A26" s="165" t="s">
        <v>60</v>
      </c>
      <c r="B26" s="26">
        <v>26</v>
      </c>
      <c r="C26" s="26">
        <v>152</v>
      </c>
      <c r="D26" s="26">
        <v>24</v>
      </c>
      <c r="E26" s="26">
        <v>148</v>
      </c>
      <c r="F26" s="36">
        <v>25</v>
      </c>
      <c r="G26" s="73">
        <v>145</v>
      </c>
    </row>
    <row r="27" spans="1:7" customFormat="1" x14ac:dyDescent="0.3">
      <c r="A27" s="165" t="s">
        <v>61</v>
      </c>
      <c r="B27" s="26">
        <v>44</v>
      </c>
      <c r="C27" s="26">
        <v>247</v>
      </c>
      <c r="D27" s="26">
        <v>43</v>
      </c>
      <c r="E27" s="26">
        <v>244</v>
      </c>
      <c r="F27" s="36">
        <v>43</v>
      </c>
      <c r="G27" s="73">
        <v>240</v>
      </c>
    </row>
    <row r="28" spans="1:7" customFormat="1" x14ac:dyDescent="0.3">
      <c r="A28" s="166" t="s">
        <v>62</v>
      </c>
      <c r="B28" s="26">
        <v>54</v>
      </c>
      <c r="C28" s="26">
        <v>208</v>
      </c>
      <c r="D28" s="26">
        <v>51</v>
      </c>
      <c r="E28" s="26">
        <v>192</v>
      </c>
      <c r="F28" s="36">
        <v>51</v>
      </c>
      <c r="G28" s="73">
        <v>196</v>
      </c>
    </row>
    <row r="29" spans="1:7" customFormat="1" x14ac:dyDescent="0.3">
      <c r="A29" s="164" t="s">
        <v>63</v>
      </c>
      <c r="B29" s="26">
        <v>29</v>
      </c>
      <c r="C29" s="26">
        <v>104</v>
      </c>
      <c r="D29" s="26">
        <v>27</v>
      </c>
      <c r="E29" s="26">
        <v>104</v>
      </c>
      <c r="F29" s="36">
        <v>28</v>
      </c>
      <c r="G29" s="73">
        <v>105</v>
      </c>
    </row>
    <row r="30" spans="1:7" customFormat="1" x14ac:dyDescent="0.3">
      <c r="A30" s="166" t="s">
        <v>64</v>
      </c>
      <c r="B30" s="26">
        <v>24</v>
      </c>
      <c r="C30" s="26">
        <v>180</v>
      </c>
      <c r="D30" s="26">
        <v>22</v>
      </c>
      <c r="E30" s="26">
        <v>173</v>
      </c>
      <c r="F30" s="36">
        <v>22</v>
      </c>
      <c r="G30" s="73">
        <v>172</v>
      </c>
    </row>
    <row r="31" spans="1:7" customFormat="1" x14ac:dyDescent="0.3">
      <c r="A31" s="166" t="s">
        <v>65</v>
      </c>
      <c r="B31" s="26">
        <v>22</v>
      </c>
      <c r="C31" s="26">
        <v>162</v>
      </c>
      <c r="D31" s="26">
        <v>21</v>
      </c>
      <c r="E31" s="26">
        <v>148</v>
      </c>
      <c r="F31" s="36">
        <v>21</v>
      </c>
      <c r="G31" s="73">
        <v>153</v>
      </c>
    </row>
    <row r="32" spans="1:7" customFormat="1" x14ac:dyDescent="0.3">
      <c r="A32" s="163" t="s">
        <v>66</v>
      </c>
      <c r="B32" s="26">
        <v>16</v>
      </c>
      <c r="C32" s="26">
        <v>62</v>
      </c>
      <c r="D32" s="26">
        <v>16</v>
      </c>
      <c r="E32" s="26">
        <v>53</v>
      </c>
      <c r="F32" s="36">
        <v>16</v>
      </c>
      <c r="G32" s="72">
        <v>56</v>
      </c>
    </row>
    <row r="33" spans="1:10" customFormat="1" x14ac:dyDescent="0.3">
      <c r="A33" s="166" t="s">
        <v>67</v>
      </c>
      <c r="B33" s="26">
        <v>15</v>
      </c>
      <c r="C33" s="26">
        <v>61</v>
      </c>
      <c r="D33" s="26">
        <v>14</v>
      </c>
      <c r="E33" s="26">
        <v>60</v>
      </c>
      <c r="F33" s="36">
        <v>13</v>
      </c>
      <c r="G33" s="72">
        <v>59</v>
      </c>
    </row>
    <row r="34" spans="1:10" customFormat="1" x14ac:dyDescent="0.3">
      <c r="A34" s="163" t="s">
        <v>68</v>
      </c>
      <c r="B34" s="26">
        <v>8</v>
      </c>
      <c r="C34" s="26">
        <v>56</v>
      </c>
      <c r="D34" s="26">
        <v>6</v>
      </c>
      <c r="E34" s="26">
        <v>47</v>
      </c>
      <c r="F34" s="36">
        <v>7</v>
      </c>
      <c r="G34" s="78">
        <v>53</v>
      </c>
    </row>
    <row r="35" spans="1:10" customFormat="1" x14ac:dyDescent="0.3">
      <c r="A35" s="8" t="s">
        <v>0</v>
      </c>
      <c r="B35" s="50">
        <f t="shared" ref="B35:G35" si="1">SUM(B21:B34)</f>
        <v>403</v>
      </c>
      <c r="C35" s="50">
        <f t="shared" si="1"/>
        <v>1855</v>
      </c>
      <c r="D35" s="22">
        <f t="shared" si="1"/>
        <v>380</v>
      </c>
      <c r="E35" s="22">
        <f t="shared" si="1"/>
        <v>1751</v>
      </c>
      <c r="F35" s="22">
        <f t="shared" si="1"/>
        <v>383</v>
      </c>
      <c r="G35" s="92">
        <f t="shared" si="1"/>
        <v>1778</v>
      </c>
    </row>
    <row r="36" spans="1:10" s="20" customFormat="1" x14ac:dyDescent="0.3">
      <c r="A36" s="21"/>
      <c r="B36" s="15"/>
      <c r="C36" s="15"/>
      <c r="D36" s="15"/>
      <c r="E36" s="15"/>
      <c r="F36" s="15"/>
      <c r="G36" s="15"/>
      <c r="H36" s="15"/>
      <c r="I36" s="15"/>
      <c r="J36" s="15"/>
    </row>
    <row r="37" spans="1:10" s="20" customFormat="1" x14ac:dyDescent="0.3">
      <c r="A37" s="21"/>
      <c r="B37" s="15"/>
      <c r="C37" s="15"/>
      <c r="D37" s="15"/>
      <c r="E37" s="15"/>
      <c r="F37" s="15"/>
      <c r="G37" s="15"/>
      <c r="H37" s="15"/>
      <c r="I37" s="15"/>
      <c r="J37" s="15"/>
    </row>
    <row r="38" spans="1:10" s="20" customFormat="1" x14ac:dyDescent="0.3">
      <c r="A38" s="21"/>
      <c r="B38" s="15"/>
      <c r="C38" s="15"/>
      <c r="D38" s="15"/>
      <c r="E38" s="15"/>
      <c r="F38" s="15"/>
      <c r="G38" s="15"/>
      <c r="H38" s="15"/>
      <c r="I38" s="15"/>
      <c r="J38" s="15"/>
    </row>
    <row r="39" spans="1:10" s="20" customFormat="1" x14ac:dyDescent="0.3">
      <c r="A39" s="21"/>
      <c r="B39" s="15"/>
      <c r="C39" s="15"/>
      <c r="D39" s="15"/>
      <c r="E39" s="15"/>
      <c r="F39" s="15"/>
      <c r="G39" s="15"/>
      <c r="H39" s="15"/>
      <c r="I39" s="15"/>
      <c r="J39" s="15"/>
    </row>
    <row r="40" spans="1:10" s="20" customFormat="1" x14ac:dyDescent="0.3">
      <c r="A40" s="21"/>
      <c r="B40" s="15"/>
      <c r="C40" s="15"/>
      <c r="D40" s="15"/>
      <c r="E40" s="15"/>
      <c r="F40" s="15"/>
      <c r="G40" s="15"/>
      <c r="H40" s="15"/>
      <c r="I40" s="15"/>
      <c r="J40" s="15"/>
    </row>
    <row r="41" spans="1:10" s="20" customFormat="1" x14ac:dyDescent="0.3">
      <c r="A41" s="21"/>
      <c r="B41" s="15"/>
      <c r="C41" s="15"/>
      <c r="D41" s="15"/>
      <c r="E41" s="15"/>
      <c r="F41" s="15"/>
      <c r="G41" s="15"/>
      <c r="H41" s="15"/>
      <c r="I41" s="15"/>
      <c r="J41" s="15"/>
    </row>
    <row r="42" spans="1:10" s="20" customFormat="1" x14ac:dyDescent="0.3">
      <c r="A42" s="21"/>
      <c r="B42" s="15"/>
      <c r="C42" s="15"/>
      <c r="D42" s="15"/>
      <c r="E42" s="15"/>
      <c r="F42" s="15"/>
      <c r="G42" s="15"/>
      <c r="H42" s="15"/>
      <c r="I42" s="15"/>
      <c r="J42" s="15"/>
    </row>
    <row r="43" spans="1:10" s="20" customFormat="1" x14ac:dyDescent="0.3">
      <c r="A43" s="21"/>
      <c r="B43" s="15"/>
      <c r="C43" s="15"/>
      <c r="D43" s="15"/>
      <c r="E43" s="15"/>
      <c r="F43" s="15"/>
      <c r="G43" s="15"/>
      <c r="H43" s="15"/>
      <c r="I43" s="15"/>
      <c r="J43" s="15"/>
    </row>
    <row r="44" spans="1:10" s="20" customFormat="1" x14ac:dyDescent="0.3">
      <c r="A44" s="21"/>
      <c r="B44" s="15"/>
      <c r="C44" s="15"/>
      <c r="D44" s="15"/>
      <c r="E44" s="15"/>
      <c r="F44" s="15"/>
      <c r="G44" s="15"/>
      <c r="H44" s="15"/>
      <c r="I44" s="15"/>
      <c r="J44" s="15"/>
    </row>
    <row r="45" spans="1:10" s="20" customFormat="1" x14ac:dyDescent="0.3">
      <c r="A45" s="21"/>
      <c r="B45" s="15"/>
      <c r="C45" s="15"/>
      <c r="D45" s="15"/>
      <c r="E45" s="15"/>
      <c r="F45" s="15"/>
      <c r="G45" s="15"/>
      <c r="H45" s="15"/>
      <c r="I45" s="15"/>
      <c r="J45" s="15"/>
    </row>
    <row r="46" spans="1:10" s="20" customFormat="1" x14ac:dyDescent="0.3">
      <c r="A46" s="21"/>
      <c r="B46" s="15"/>
      <c r="C46" s="15"/>
      <c r="D46" s="15"/>
      <c r="E46" s="15"/>
      <c r="F46" s="15"/>
      <c r="G46" s="15"/>
      <c r="H46" s="15"/>
      <c r="I46" s="15"/>
      <c r="J46" s="15"/>
    </row>
    <row r="47" spans="1:10" s="20" customFormat="1" x14ac:dyDescent="0.3">
      <c r="A47" s="21"/>
      <c r="B47" s="15"/>
      <c r="C47" s="15"/>
      <c r="D47" s="15"/>
      <c r="E47" s="15"/>
      <c r="F47" s="15"/>
      <c r="G47" s="15"/>
      <c r="H47" s="15"/>
      <c r="I47" s="15"/>
      <c r="J47" s="15"/>
    </row>
    <row r="48" spans="1:10" s="20" customFormat="1" x14ac:dyDescent="0.3">
      <c r="A48" s="21"/>
      <c r="B48" s="15"/>
      <c r="C48" s="15"/>
      <c r="D48" s="15"/>
      <c r="E48" s="15"/>
      <c r="F48" s="15"/>
      <c r="G48" s="15"/>
      <c r="H48" s="15"/>
      <c r="I48" s="15"/>
      <c r="J48" s="15"/>
    </row>
    <row r="49" spans="1:10" s="20" customFormat="1" x14ac:dyDescent="0.3">
      <c r="A49" s="21"/>
      <c r="B49" s="15"/>
      <c r="C49" s="15"/>
      <c r="D49" s="15"/>
      <c r="E49" s="15"/>
      <c r="F49" s="15"/>
      <c r="G49" s="15"/>
      <c r="H49" s="15"/>
      <c r="I49" s="15"/>
      <c r="J49" s="15"/>
    </row>
    <row r="50" spans="1:10" s="20" customFormat="1" x14ac:dyDescent="0.3">
      <c r="A50" s="21"/>
      <c r="B50" s="15"/>
      <c r="C50" s="15"/>
      <c r="D50" s="15"/>
      <c r="E50" s="15"/>
      <c r="F50" s="15"/>
      <c r="G50" s="15"/>
      <c r="H50" s="15"/>
      <c r="I50" s="15"/>
      <c r="J50" s="15"/>
    </row>
    <row r="51" spans="1:10" s="20" customFormat="1" x14ac:dyDescent="0.3">
      <c r="A51" s="21"/>
      <c r="B51" s="15"/>
      <c r="C51" s="15"/>
      <c r="D51" s="15"/>
      <c r="E51" s="15"/>
      <c r="F51" s="15"/>
      <c r="G51" s="15"/>
      <c r="H51" s="15"/>
      <c r="I51" s="15"/>
      <c r="J51" s="15"/>
    </row>
    <row r="52" spans="1:10" s="20" customFormat="1" x14ac:dyDescent="0.3">
      <c r="A52" s="21"/>
      <c r="B52" s="15"/>
      <c r="C52" s="15"/>
      <c r="D52" s="15"/>
      <c r="E52" s="15"/>
      <c r="F52" s="15"/>
      <c r="G52" s="15"/>
      <c r="H52" s="15"/>
      <c r="I52" s="15"/>
      <c r="J52" s="15"/>
    </row>
    <row r="53" spans="1:10" s="20" customFormat="1" x14ac:dyDescent="0.3">
      <c r="A53" s="21"/>
      <c r="B53" s="15"/>
      <c r="C53" s="15"/>
      <c r="D53" s="15"/>
      <c r="E53" s="15"/>
      <c r="F53" s="15"/>
      <c r="G53" s="15"/>
      <c r="H53" s="15"/>
      <c r="I53" s="15"/>
      <c r="J53" s="15"/>
    </row>
    <row r="54" spans="1:10" s="20" customFormat="1" x14ac:dyDescent="0.3">
      <c r="A54" s="21"/>
      <c r="B54" s="15"/>
      <c r="C54" s="15"/>
      <c r="D54" s="15"/>
      <c r="E54" s="15"/>
      <c r="F54" s="15"/>
      <c r="G54" s="15"/>
      <c r="H54" s="15"/>
      <c r="I54" s="15"/>
      <c r="J54" s="15"/>
    </row>
    <row r="55" spans="1:10" s="20" customFormat="1" x14ac:dyDescent="0.3">
      <c r="A55" s="21"/>
      <c r="B55" s="15"/>
      <c r="C55" s="15"/>
      <c r="D55" s="15"/>
      <c r="E55" s="15"/>
      <c r="F55" s="15"/>
      <c r="G55" s="15"/>
      <c r="H55" s="15"/>
      <c r="I55" s="15"/>
      <c r="J55" s="15"/>
    </row>
    <row r="56" spans="1:10" s="20" customFormat="1" x14ac:dyDescent="0.3">
      <c r="A56" s="21"/>
      <c r="B56" s="15"/>
      <c r="C56" s="15"/>
      <c r="D56" s="15"/>
      <c r="E56" s="15"/>
      <c r="F56" s="15"/>
      <c r="G56" s="15"/>
      <c r="H56" s="15"/>
      <c r="I56" s="15"/>
      <c r="J56" s="15"/>
    </row>
    <row r="57" spans="1:10" s="20" customFormat="1" x14ac:dyDescent="0.3">
      <c r="A57" s="21"/>
      <c r="B57" s="15"/>
      <c r="C57" s="15"/>
      <c r="D57" s="15"/>
      <c r="E57" s="15"/>
      <c r="F57" s="15"/>
      <c r="G57" s="15"/>
      <c r="H57" s="15"/>
      <c r="I57" s="15"/>
      <c r="J57" s="15"/>
    </row>
    <row r="58" spans="1:10" s="20" customFormat="1" x14ac:dyDescent="0.3">
      <c r="A58" s="21"/>
      <c r="B58" s="15"/>
      <c r="C58" s="15"/>
      <c r="D58" s="15"/>
      <c r="E58" s="15"/>
      <c r="F58" s="15"/>
      <c r="G58" s="15"/>
      <c r="H58" s="15"/>
      <c r="I58" s="15"/>
      <c r="J58" s="15"/>
    </row>
    <row r="59" spans="1:10" s="20" customFormat="1" x14ac:dyDescent="0.3">
      <c r="A59" s="21"/>
      <c r="B59" s="15"/>
      <c r="C59" s="15"/>
      <c r="D59" s="15"/>
      <c r="E59" s="15"/>
      <c r="F59" s="15"/>
      <c r="G59" s="15"/>
      <c r="H59" s="15"/>
      <c r="I59" s="15"/>
      <c r="J59" s="15"/>
    </row>
    <row r="60" spans="1:10" s="20" customFormat="1" x14ac:dyDescent="0.3">
      <c r="A60" s="21"/>
      <c r="B60" s="15"/>
      <c r="C60" s="15"/>
      <c r="D60" s="15"/>
      <c r="E60" s="15"/>
      <c r="F60" s="15"/>
      <c r="G60" s="15"/>
      <c r="H60" s="15"/>
      <c r="I60" s="15"/>
      <c r="J60" s="15"/>
    </row>
    <row r="61" spans="1:10" s="20" customFormat="1" x14ac:dyDescent="0.3">
      <c r="A61" s="21"/>
      <c r="B61" s="15"/>
      <c r="C61" s="15"/>
      <c r="D61" s="15"/>
      <c r="E61" s="15"/>
      <c r="F61" s="15"/>
      <c r="G61" s="15"/>
      <c r="H61" s="15"/>
      <c r="I61" s="15"/>
      <c r="J61" s="15"/>
    </row>
    <row r="62" spans="1:10" s="20" customFormat="1" x14ac:dyDescent="0.3">
      <c r="A62" s="21"/>
      <c r="B62" s="15"/>
      <c r="C62" s="15"/>
      <c r="D62" s="15"/>
      <c r="E62" s="15"/>
      <c r="F62" s="15"/>
      <c r="G62" s="15"/>
      <c r="H62" s="15"/>
      <c r="I62" s="15"/>
      <c r="J62" s="15"/>
    </row>
    <row r="63" spans="1:10" s="20" customFormat="1" x14ac:dyDescent="0.3">
      <c r="A63" s="21"/>
      <c r="B63" s="15"/>
      <c r="C63" s="15"/>
      <c r="D63" s="15"/>
      <c r="E63" s="15"/>
      <c r="F63" s="15"/>
      <c r="G63" s="15"/>
      <c r="H63" s="15"/>
      <c r="I63" s="15"/>
      <c r="J63" s="15"/>
    </row>
    <row r="64" spans="1:10" s="20" customFormat="1" x14ac:dyDescent="0.3">
      <c r="A64" s="21"/>
      <c r="B64" s="15"/>
      <c r="C64" s="15"/>
      <c r="D64" s="15"/>
      <c r="E64" s="15"/>
      <c r="F64" s="15"/>
      <c r="G64" s="15"/>
      <c r="H64" s="15"/>
      <c r="I64" s="15"/>
      <c r="J64" s="15"/>
    </row>
    <row r="65" spans="1:11" s="20" customFormat="1" x14ac:dyDescent="0.3">
      <c r="A65" s="21"/>
      <c r="B65" s="15"/>
      <c r="C65" s="15"/>
      <c r="D65" s="15"/>
      <c r="E65" s="15"/>
      <c r="F65" s="15"/>
      <c r="G65" s="15"/>
      <c r="H65" s="15"/>
      <c r="I65" s="15"/>
      <c r="J65" s="15"/>
    </row>
    <row r="66" spans="1:11" s="20" customFormat="1" x14ac:dyDescent="0.3">
      <c r="A66" s="21"/>
      <c r="B66" s="15"/>
      <c r="C66" s="15"/>
      <c r="D66" s="15"/>
      <c r="E66" s="15"/>
      <c r="F66" s="15"/>
      <c r="G66" s="15"/>
      <c r="H66" s="15"/>
      <c r="I66" s="15"/>
      <c r="J66" s="15"/>
    </row>
    <row r="67" spans="1:11" s="20" customFormat="1" x14ac:dyDescent="0.3">
      <c r="A67" s="21"/>
      <c r="B67" s="15"/>
      <c r="C67" s="15"/>
      <c r="D67" s="15"/>
      <c r="E67" s="15"/>
      <c r="F67" s="15"/>
      <c r="G67" s="15"/>
      <c r="H67" s="15"/>
      <c r="I67" s="15"/>
      <c r="J67" s="15"/>
    </row>
    <row r="68" spans="1:11" s="20" customFormat="1" x14ac:dyDescent="0.3">
      <c r="A68" s="21"/>
      <c r="B68" s="15"/>
      <c r="C68" s="15"/>
      <c r="D68" s="15"/>
      <c r="E68" s="15"/>
      <c r="F68" s="15"/>
      <c r="G68" s="15"/>
      <c r="H68" s="15"/>
      <c r="I68" s="15"/>
      <c r="J68" s="15"/>
    </row>
    <row r="69" spans="1:11" s="20" customFormat="1" x14ac:dyDescent="0.3">
      <c r="A69" s="21"/>
      <c r="B69" s="15"/>
      <c r="C69" s="15"/>
      <c r="D69" s="15"/>
      <c r="E69" s="15"/>
      <c r="F69" s="15"/>
      <c r="G69" s="15"/>
      <c r="H69" s="15"/>
      <c r="I69" s="15"/>
      <c r="J69" s="15"/>
    </row>
    <row r="70" spans="1:11" s="20" customFormat="1" x14ac:dyDescent="0.3">
      <c r="A70" s="21"/>
      <c r="B70" s="15"/>
      <c r="C70" s="15"/>
      <c r="D70" s="15"/>
      <c r="E70" s="15"/>
      <c r="F70" s="15"/>
      <c r="G70" s="15"/>
      <c r="H70" s="15"/>
      <c r="I70" s="15"/>
      <c r="J70" s="15"/>
    </row>
    <row r="71" spans="1:11" s="20" customFormat="1" x14ac:dyDescent="0.3">
      <c r="A71" s="21"/>
      <c r="B71" s="15"/>
      <c r="C71" s="15"/>
      <c r="D71" s="15"/>
      <c r="E71" s="15"/>
      <c r="F71" s="15"/>
      <c r="G71" s="15"/>
      <c r="H71" s="15"/>
      <c r="I71" s="15"/>
      <c r="J71" s="15"/>
    </row>
    <row r="72" spans="1:11" s="20" customFormat="1" x14ac:dyDescent="0.3">
      <c r="A72" s="21"/>
      <c r="B72" s="15"/>
      <c r="C72" s="15"/>
      <c r="D72" s="15"/>
      <c r="E72" s="15"/>
      <c r="F72" s="15"/>
      <c r="G72" s="15"/>
      <c r="H72" s="15"/>
      <c r="I72" s="15"/>
      <c r="J72" s="15"/>
    </row>
    <row r="73" spans="1:11" s="20" customFormat="1" x14ac:dyDescent="0.3">
      <c r="A73" s="21"/>
      <c r="B73" s="15"/>
      <c r="C73" s="15"/>
      <c r="D73" s="15"/>
      <c r="E73" s="15"/>
      <c r="F73" s="15"/>
      <c r="G73" s="15"/>
      <c r="H73" s="15"/>
      <c r="I73" s="15"/>
      <c r="J73" s="15"/>
    </row>
    <row r="74" spans="1:11" s="20" customFormat="1" x14ac:dyDescent="0.3">
      <c r="A74" s="21"/>
      <c r="B74" s="15"/>
      <c r="C74" s="15"/>
      <c r="D74" s="15"/>
      <c r="E74" s="15"/>
      <c r="F74" s="15"/>
      <c r="G74" s="15"/>
      <c r="H74" s="15"/>
      <c r="I74" s="15"/>
      <c r="J74" s="15"/>
    </row>
    <row r="75" spans="1:11" s="20" customFormat="1" x14ac:dyDescent="0.3">
      <c r="A75" s="21"/>
      <c r="B75" s="15"/>
      <c r="C75" s="15"/>
      <c r="D75" s="15"/>
      <c r="E75" s="15"/>
      <c r="F75" s="15"/>
      <c r="G75" s="15"/>
      <c r="H75" s="15"/>
      <c r="I75" s="15"/>
      <c r="J75" s="15"/>
    </row>
    <row r="76" spans="1:11" s="20" customFormat="1" x14ac:dyDescent="0.3">
      <c r="A76" s="21"/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1:11" s="20" customFormat="1" x14ac:dyDescent="0.3">
      <c r="A77" s="21"/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 spans="1:11" s="20" customFormat="1" x14ac:dyDescent="0.3">
      <c r="A78" s="21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1:11" s="20" customFormat="1" x14ac:dyDescent="0.3">
      <c r="A79" s="21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1:11" s="20" customFormat="1" x14ac:dyDescent="0.3">
      <c r="A80" s="21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1:11" s="20" customFormat="1" x14ac:dyDescent="0.3">
      <c r="A81" s="21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1:11" s="20" customFormat="1" x14ac:dyDescent="0.3">
      <c r="A82" s="21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1" s="20" customFormat="1" x14ac:dyDescent="0.3">
      <c r="A83" s="21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1:11" s="20" customFormat="1" x14ac:dyDescent="0.3">
      <c r="A84" s="21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1:11" s="20" customFormat="1" x14ac:dyDescent="0.3">
      <c r="A85" s="21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1" s="20" customFormat="1" x14ac:dyDescent="0.3">
      <c r="A86" s="21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1" s="20" customFormat="1" x14ac:dyDescent="0.3">
      <c r="A87" s="21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 s="20" customFormat="1" x14ac:dyDescent="0.3">
      <c r="A88" s="21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 s="20" customFormat="1" x14ac:dyDescent="0.3">
      <c r="A89" s="21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1:11" s="20" customFormat="1" x14ac:dyDescent="0.3">
      <c r="A90" s="21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1:11" s="20" customFormat="1" x14ac:dyDescent="0.3">
      <c r="A91" s="21"/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1:11" s="20" customFormat="1" x14ac:dyDescent="0.3">
      <c r="A92" s="21"/>
      <c r="B92" s="15"/>
      <c r="C92" s="15"/>
      <c r="D92" s="15"/>
      <c r="E92" s="15"/>
      <c r="F92" s="15"/>
      <c r="G92" s="15"/>
      <c r="H92" s="15"/>
      <c r="I92" s="15"/>
      <c r="J92" s="15"/>
      <c r="K92" s="15"/>
    </row>
    <row r="93" spans="1:11" s="20" customFormat="1" x14ac:dyDescent="0.3">
      <c r="A93" s="21"/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spans="1:11" s="20" customFormat="1" x14ac:dyDescent="0.3">
      <c r="A94" s="21"/>
      <c r="B94" s="15"/>
      <c r="C94" s="15"/>
      <c r="D94" s="15"/>
      <c r="E94" s="15"/>
      <c r="F94" s="15"/>
      <c r="G94" s="15"/>
      <c r="H94" s="15"/>
      <c r="I94" s="15"/>
      <c r="J94" s="15"/>
      <c r="K94" s="15"/>
    </row>
    <row r="95" spans="1:11" s="20" customFormat="1" x14ac:dyDescent="0.3">
      <c r="A95" s="21"/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spans="1:11" s="20" customFormat="1" x14ac:dyDescent="0.3">
      <c r="A96" s="21"/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7" spans="1:11" s="20" customFormat="1" x14ac:dyDescent="0.3">
      <c r="A97" s="21"/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spans="1:11" s="20" customFormat="1" x14ac:dyDescent="0.3">
      <c r="A98" s="21"/>
      <c r="B98" s="15"/>
      <c r="C98" s="15"/>
      <c r="D98" s="15"/>
      <c r="E98" s="15"/>
      <c r="F98" s="15"/>
      <c r="G98" s="15"/>
      <c r="H98" s="15"/>
      <c r="I98" s="15"/>
      <c r="J98" s="15"/>
      <c r="K98" s="15"/>
    </row>
    <row r="99" spans="1:11" s="20" customFormat="1" x14ac:dyDescent="0.3">
      <c r="A99" s="21"/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1" s="20" customFormat="1" x14ac:dyDescent="0.3">
      <c r="A100" s="21"/>
      <c r="B100" s="15"/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1:11" s="20" customFormat="1" x14ac:dyDescent="0.3">
      <c r="A101" s="21"/>
      <c r="B101" s="15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1:11" s="20" customFormat="1" x14ac:dyDescent="0.3">
      <c r="A102" s="21"/>
      <c r="B102" s="15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1:11" s="20" customFormat="1" x14ac:dyDescent="0.3">
      <c r="A103" s="21"/>
      <c r="B103" s="15"/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1:11" s="20" customFormat="1" x14ac:dyDescent="0.3">
      <c r="A104" s="21"/>
      <c r="B104" s="15"/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1:11" s="20" customFormat="1" x14ac:dyDescent="0.3">
      <c r="A105" s="21"/>
      <c r="B105" s="15"/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1:11" s="20" customFormat="1" x14ac:dyDescent="0.3">
      <c r="A106" s="21"/>
      <c r="B106" s="15"/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1:11" s="20" customFormat="1" x14ac:dyDescent="0.3">
      <c r="A107" s="21"/>
      <c r="B107" s="15"/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1:11" s="20" customFormat="1" x14ac:dyDescent="0.3">
      <c r="A108" s="21"/>
      <c r="B108" s="15"/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1:11" s="20" customFormat="1" x14ac:dyDescent="0.3">
      <c r="A109" s="21"/>
      <c r="B109" s="15"/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1:11" s="20" customFormat="1" x14ac:dyDescent="0.3">
      <c r="A110" s="21"/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1:11" s="37" customFormat="1" x14ac:dyDescent="0.3">
      <c r="A111" s="21"/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</sheetData>
  <mergeCells count="10">
    <mergeCell ref="B2:J2"/>
    <mergeCell ref="B1:J1"/>
    <mergeCell ref="H3:J3"/>
    <mergeCell ref="B3:D3"/>
    <mergeCell ref="E3:G3"/>
    <mergeCell ref="B15:G15"/>
    <mergeCell ref="B16:G16"/>
    <mergeCell ref="D17:E17"/>
    <mergeCell ref="F17:G17"/>
    <mergeCell ref="B17:C17"/>
  </mergeCells>
  <phoneticPr fontId="1" type="noConversion"/>
  <printOptions horizontalCentered="1"/>
  <pageMargins left="0.5" right="0.5" top="1.5" bottom="0.75" header="1" footer="0.3"/>
  <pageSetup paperSize="5" orientation="portrait" r:id="rId1"/>
  <headerFooter alignWithMargins="0">
    <oddHeader>&amp;C&amp;"Helv,Bold"CANYON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pane ySplit="6" topLeftCell="A15" activePane="bottomLeft" state="frozen"/>
      <selection pane="bottomLeft" activeCell="B26" sqref="B26:M26"/>
    </sheetView>
  </sheetViews>
  <sheetFormatPr defaultRowHeight="12.6" x14ac:dyDescent="0.25"/>
  <cols>
    <col min="1" max="1" width="9.33203125" bestFit="1" customWidth="1"/>
    <col min="2" max="13" width="8.109375" customWidth="1"/>
  </cols>
  <sheetData>
    <row r="1" spans="1:14" ht="13.8" x14ac:dyDescent="0.3">
      <c r="A1" s="29"/>
      <c r="B1" s="199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1"/>
      <c r="N1" s="127"/>
    </row>
    <row r="2" spans="1:14" ht="13.8" x14ac:dyDescent="0.3">
      <c r="A2" s="30"/>
      <c r="B2" s="189" t="s">
        <v>123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  <c r="N2" s="127"/>
    </row>
    <row r="3" spans="1:14" ht="13.8" x14ac:dyDescent="0.3">
      <c r="A3" s="30"/>
      <c r="B3" s="206" t="s">
        <v>14</v>
      </c>
      <c r="C3" s="208"/>
      <c r="D3" s="207"/>
      <c r="E3" s="206" t="s">
        <v>7</v>
      </c>
      <c r="F3" s="208"/>
      <c r="G3" s="208"/>
      <c r="H3" s="208"/>
      <c r="I3" s="208"/>
      <c r="J3" s="207"/>
      <c r="K3" s="208" t="s">
        <v>8</v>
      </c>
      <c r="L3" s="208"/>
      <c r="M3" s="207"/>
    </row>
    <row r="4" spans="1:14" ht="13.8" x14ac:dyDescent="0.3">
      <c r="A4" s="40"/>
      <c r="B4" s="1" t="s">
        <v>1</v>
      </c>
      <c r="C4" s="1" t="s">
        <v>2</v>
      </c>
      <c r="D4" s="1" t="s">
        <v>2</v>
      </c>
      <c r="E4" s="1" t="s">
        <v>1</v>
      </c>
      <c r="F4" s="10" t="s">
        <v>2</v>
      </c>
      <c r="G4" s="10" t="s">
        <v>2</v>
      </c>
      <c r="H4" s="10" t="s">
        <v>2</v>
      </c>
      <c r="I4" s="10" t="s">
        <v>2</v>
      </c>
      <c r="J4" s="10" t="s">
        <v>2</v>
      </c>
      <c r="K4" s="10" t="s">
        <v>1</v>
      </c>
      <c r="L4" s="10" t="s">
        <v>2</v>
      </c>
      <c r="M4" s="10" t="s">
        <v>2</v>
      </c>
    </row>
    <row r="5" spans="1:14" ht="96.75" customHeight="1" thickBot="1" x14ac:dyDescent="0.3">
      <c r="A5" s="41" t="s">
        <v>6</v>
      </c>
      <c r="B5" s="3" t="s">
        <v>141</v>
      </c>
      <c r="C5" s="4" t="s">
        <v>142</v>
      </c>
      <c r="D5" s="4" t="s">
        <v>143</v>
      </c>
      <c r="E5" s="134" t="s">
        <v>144</v>
      </c>
      <c r="F5" s="4" t="s">
        <v>145</v>
      </c>
      <c r="G5" s="4" t="s">
        <v>146</v>
      </c>
      <c r="H5" s="4" t="s">
        <v>147</v>
      </c>
      <c r="I5" s="4" t="s">
        <v>148</v>
      </c>
      <c r="J5" s="4" t="s">
        <v>149</v>
      </c>
      <c r="K5" s="4" t="s">
        <v>150</v>
      </c>
      <c r="L5" s="4" t="s">
        <v>151</v>
      </c>
      <c r="M5" s="4" t="s">
        <v>152</v>
      </c>
    </row>
    <row r="6" spans="1:14" ht="14.4" thickBot="1" x14ac:dyDescent="0.3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9"/>
    </row>
    <row r="7" spans="1:14" ht="13.8" x14ac:dyDescent="0.3">
      <c r="A7" s="166" t="s">
        <v>69</v>
      </c>
      <c r="B7" s="26">
        <v>15</v>
      </c>
      <c r="C7" s="35">
        <v>130</v>
      </c>
      <c r="D7" s="72">
        <v>180</v>
      </c>
      <c r="E7" s="26">
        <v>16</v>
      </c>
      <c r="F7" s="35">
        <v>15</v>
      </c>
      <c r="G7" s="107">
        <v>26</v>
      </c>
      <c r="H7" s="107">
        <v>110</v>
      </c>
      <c r="I7" s="107">
        <v>14</v>
      </c>
      <c r="J7" s="72">
        <v>125</v>
      </c>
      <c r="K7" s="23">
        <v>15</v>
      </c>
      <c r="L7" s="104">
        <v>243</v>
      </c>
      <c r="M7" s="72">
        <v>54</v>
      </c>
    </row>
    <row r="8" spans="1:14" ht="13.8" x14ac:dyDescent="0.3">
      <c r="A8" s="166" t="s">
        <v>70</v>
      </c>
      <c r="B8" s="26">
        <v>26</v>
      </c>
      <c r="C8" s="36">
        <v>175</v>
      </c>
      <c r="D8" s="72">
        <v>198</v>
      </c>
      <c r="E8" s="26">
        <v>26</v>
      </c>
      <c r="F8" s="36">
        <v>11</v>
      </c>
      <c r="G8" s="108">
        <v>36</v>
      </c>
      <c r="H8" s="108">
        <v>123</v>
      </c>
      <c r="I8" s="108">
        <v>18</v>
      </c>
      <c r="J8" s="72">
        <v>138</v>
      </c>
      <c r="K8" s="26">
        <v>26</v>
      </c>
      <c r="L8" s="105">
        <v>281</v>
      </c>
      <c r="M8" s="72">
        <v>80</v>
      </c>
    </row>
    <row r="9" spans="1:14" ht="13.8" x14ac:dyDescent="0.3">
      <c r="A9" s="163" t="s">
        <v>71</v>
      </c>
      <c r="B9" s="26">
        <v>13</v>
      </c>
      <c r="C9" s="36">
        <v>83</v>
      </c>
      <c r="D9" s="72">
        <v>93</v>
      </c>
      <c r="E9" s="26">
        <v>13</v>
      </c>
      <c r="F9" s="36">
        <v>10</v>
      </c>
      <c r="G9" s="108">
        <v>21</v>
      </c>
      <c r="H9" s="108">
        <v>60</v>
      </c>
      <c r="I9" s="108">
        <v>8</v>
      </c>
      <c r="J9" s="72">
        <v>67</v>
      </c>
      <c r="K9" s="26">
        <v>13</v>
      </c>
      <c r="L9" s="105">
        <v>131</v>
      </c>
      <c r="M9" s="72">
        <v>35</v>
      </c>
    </row>
    <row r="10" spans="1:14" ht="13.8" x14ac:dyDescent="0.3">
      <c r="A10" s="166" t="s">
        <v>72</v>
      </c>
      <c r="B10" s="26">
        <v>19</v>
      </c>
      <c r="C10" s="36">
        <v>145</v>
      </c>
      <c r="D10" s="72">
        <v>164</v>
      </c>
      <c r="E10" s="26">
        <v>18</v>
      </c>
      <c r="F10" s="36">
        <v>13</v>
      </c>
      <c r="G10" s="108">
        <v>21</v>
      </c>
      <c r="H10" s="108">
        <v>94</v>
      </c>
      <c r="I10" s="108">
        <v>11</v>
      </c>
      <c r="J10" s="72">
        <v>147</v>
      </c>
      <c r="K10" s="26">
        <v>19</v>
      </c>
      <c r="L10" s="105">
        <v>246</v>
      </c>
      <c r="M10" s="72">
        <v>53</v>
      </c>
    </row>
    <row r="11" spans="1:14" ht="13.8" x14ac:dyDescent="0.3">
      <c r="A11" s="163" t="s">
        <v>73</v>
      </c>
      <c r="B11" s="26">
        <v>23</v>
      </c>
      <c r="C11" s="36">
        <v>112</v>
      </c>
      <c r="D11" s="72">
        <v>159</v>
      </c>
      <c r="E11" s="26">
        <v>21</v>
      </c>
      <c r="F11" s="36">
        <v>10</v>
      </c>
      <c r="G11" s="108">
        <v>21</v>
      </c>
      <c r="H11" s="108">
        <v>61</v>
      </c>
      <c r="I11" s="108">
        <v>12</v>
      </c>
      <c r="J11" s="72">
        <v>147</v>
      </c>
      <c r="K11" s="26">
        <v>23</v>
      </c>
      <c r="L11" s="105">
        <v>203</v>
      </c>
      <c r="M11" s="72">
        <v>46</v>
      </c>
    </row>
    <row r="12" spans="1:14" ht="13.8" x14ac:dyDescent="0.3">
      <c r="A12" s="166" t="s">
        <v>74</v>
      </c>
      <c r="B12" s="26">
        <v>23</v>
      </c>
      <c r="C12" s="36">
        <v>90</v>
      </c>
      <c r="D12" s="72">
        <v>110</v>
      </c>
      <c r="E12" s="26">
        <v>23</v>
      </c>
      <c r="F12" s="36">
        <v>4</v>
      </c>
      <c r="G12" s="108">
        <v>12</v>
      </c>
      <c r="H12" s="108">
        <v>59</v>
      </c>
      <c r="I12" s="108">
        <v>12</v>
      </c>
      <c r="J12" s="72">
        <v>107</v>
      </c>
      <c r="K12" s="26">
        <v>21</v>
      </c>
      <c r="L12" s="105">
        <v>149</v>
      </c>
      <c r="M12" s="72">
        <v>42</v>
      </c>
    </row>
    <row r="13" spans="1:14" ht="13.8" x14ac:dyDescent="0.3">
      <c r="A13" s="166" t="s">
        <v>75</v>
      </c>
      <c r="B13" s="26">
        <v>19</v>
      </c>
      <c r="C13" s="36">
        <v>122</v>
      </c>
      <c r="D13" s="72">
        <v>135</v>
      </c>
      <c r="E13" s="26">
        <v>20</v>
      </c>
      <c r="F13" s="36">
        <v>8</v>
      </c>
      <c r="G13" s="108">
        <v>22</v>
      </c>
      <c r="H13" s="108">
        <v>58</v>
      </c>
      <c r="I13" s="108">
        <v>8</v>
      </c>
      <c r="J13" s="72">
        <v>145</v>
      </c>
      <c r="K13" s="26">
        <v>18</v>
      </c>
      <c r="L13" s="105">
        <v>192</v>
      </c>
      <c r="M13" s="72">
        <v>49</v>
      </c>
    </row>
    <row r="14" spans="1:14" ht="13.8" x14ac:dyDescent="0.3">
      <c r="A14" s="166" t="s">
        <v>76</v>
      </c>
      <c r="B14" s="26">
        <v>15</v>
      </c>
      <c r="C14" s="36">
        <v>90</v>
      </c>
      <c r="D14" s="72">
        <v>126</v>
      </c>
      <c r="E14" s="26">
        <v>15</v>
      </c>
      <c r="F14" s="36">
        <v>4</v>
      </c>
      <c r="G14" s="108">
        <v>27</v>
      </c>
      <c r="H14" s="108">
        <v>36</v>
      </c>
      <c r="I14" s="108">
        <v>8</v>
      </c>
      <c r="J14" s="72">
        <v>137</v>
      </c>
      <c r="K14" s="26">
        <v>15</v>
      </c>
      <c r="L14" s="105">
        <v>160</v>
      </c>
      <c r="M14" s="72">
        <v>50</v>
      </c>
    </row>
    <row r="15" spans="1:14" ht="13.8" x14ac:dyDescent="0.3">
      <c r="A15" s="166" t="s">
        <v>77</v>
      </c>
      <c r="B15" s="26">
        <v>9</v>
      </c>
      <c r="C15" s="36">
        <v>89</v>
      </c>
      <c r="D15" s="72">
        <v>97</v>
      </c>
      <c r="E15" s="26">
        <v>10</v>
      </c>
      <c r="F15" s="36">
        <v>12</v>
      </c>
      <c r="G15" s="108">
        <v>9</v>
      </c>
      <c r="H15" s="108">
        <v>47</v>
      </c>
      <c r="I15" s="108">
        <v>6</v>
      </c>
      <c r="J15" s="72">
        <v>98</v>
      </c>
      <c r="K15" s="26">
        <v>10</v>
      </c>
      <c r="L15" s="105">
        <v>129</v>
      </c>
      <c r="M15" s="72">
        <v>33</v>
      </c>
    </row>
    <row r="16" spans="1:14" ht="13.8" x14ac:dyDescent="0.3">
      <c r="A16" s="163" t="s">
        <v>78</v>
      </c>
      <c r="B16" s="26">
        <v>11</v>
      </c>
      <c r="C16" s="36">
        <v>156</v>
      </c>
      <c r="D16" s="72">
        <v>164</v>
      </c>
      <c r="E16" s="26">
        <v>11</v>
      </c>
      <c r="F16" s="36">
        <v>23</v>
      </c>
      <c r="G16" s="108">
        <v>37</v>
      </c>
      <c r="H16" s="108">
        <v>76</v>
      </c>
      <c r="I16" s="108">
        <v>9</v>
      </c>
      <c r="J16" s="72">
        <v>168</v>
      </c>
      <c r="K16" s="26">
        <v>11</v>
      </c>
      <c r="L16" s="105">
        <v>237</v>
      </c>
      <c r="M16" s="72">
        <v>66</v>
      </c>
    </row>
    <row r="17" spans="1:13" ht="13.8" x14ac:dyDescent="0.3">
      <c r="A17" s="166" t="s">
        <v>79</v>
      </c>
      <c r="B17" s="26">
        <v>15</v>
      </c>
      <c r="C17" s="36">
        <v>98</v>
      </c>
      <c r="D17" s="72">
        <v>90</v>
      </c>
      <c r="E17" s="26">
        <v>15</v>
      </c>
      <c r="F17" s="36">
        <v>6</v>
      </c>
      <c r="G17" s="108">
        <v>15</v>
      </c>
      <c r="H17" s="108">
        <v>38</v>
      </c>
      <c r="I17" s="108">
        <v>2</v>
      </c>
      <c r="J17" s="72">
        <v>124</v>
      </c>
      <c r="K17" s="26">
        <v>14</v>
      </c>
      <c r="L17" s="105">
        <v>141</v>
      </c>
      <c r="M17" s="72">
        <v>37</v>
      </c>
    </row>
    <row r="18" spans="1:13" ht="13.8" x14ac:dyDescent="0.3">
      <c r="A18" s="166" t="s">
        <v>80</v>
      </c>
      <c r="B18" s="26">
        <v>10</v>
      </c>
      <c r="C18" s="36">
        <v>121</v>
      </c>
      <c r="D18" s="72">
        <v>113</v>
      </c>
      <c r="E18" s="26">
        <v>10</v>
      </c>
      <c r="F18" s="36">
        <v>4</v>
      </c>
      <c r="G18" s="108">
        <v>21</v>
      </c>
      <c r="H18" s="108">
        <v>60</v>
      </c>
      <c r="I18" s="108">
        <v>5</v>
      </c>
      <c r="J18" s="72">
        <v>130</v>
      </c>
      <c r="K18" s="26">
        <v>9</v>
      </c>
      <c r="L18" s="105">
        <v>147</v>
      </c>
      <c r="M18" s="72">
        <v>61</v>
      </c>
    </row>
    <row r="19" spans="1:13" ht="13.8" x14ac:dyDescent="0.3">
      <c r="A19" s="166" t="s">
        <v>81</v>
      </c>
      <c r="B19" s="26">
        <v>5</v>
      </c>
      <c r="C19" s="36">
        <v>62</v>
      </c>
      <c r="D19" s="72">
        <v>83</v>
      </c>
      <c r="E19" s="26">
        <v>5</v>
      </c>
      <c r="F19" s="36">
        <v>4</v>
      </c>
      <c r="G19" s="108">
        <v>7</v>
      </c>
      <c r="H19" s="108">
        <v>42</v>
      </c>
      <c r="I19" s="108">
        <v>5</v>
      </c>
      <c r="J19" s="72">
        <v>79</v>
      </c>
      <c r="K19" s="26">
        <v>5</v>
      </c>
      <c r="L19" s="105">
        <v>117</v>
      </c>
      <c r="M19" s="72">
        <v>23</v>
      </c>
    </row>
    <row r="20" spans="1:13" ht="13.8" x14ac:dyDescent="0.3">
      <c r="A20" s="163" t="s">
        <v>82</v>
      </c>
      <c r="B20" s="26">
        <v>18</v>
      </c>
      <c r="C20" s="36">
        <v>108</v>
      </c>
      <c r="D20" s="72">
        <v>122</v>
      </c>
      <c r="E20" s="26">
        <v>17</v>
      </c>
      <c r="F20" s="36">
        <v>4</v>
      </c>
      <c r="G20" s="108">
        <v>23</v>
      </c>
      <c r="H20" s="108">
        <v>117</v>
      </c>
      <c r="I20" s="108">
        <v>8</v>
      </c>
      <c r="J20" s="72">
        <v>77</v>
      </c>
      <c r="K20" s="26">
        <v>18</v>
      </c>
      <c r="L20" s="105">
        <v>164</v>
      </c>
      <c r="M20" s="72">
        <v>42</v>
      </c>
    </row>
    <row r="21" spans="1:13" ht="13.8" x14ac:dyDescent="0.3">
      <c r="A21" s="166" t="s">
        <v>83</v>
      </c>
      <c r="B21" s="26">
        <v>33</v>
      </c>
      <c r="C21" s="36">
        <v>145</v>
      </c>
      <c r="D21" s="72">
        <v>148</v>
      </c>
      <c r="E21" s="26">
        <v>32</v>
      </c>
      <c r="F21" s="36">
        <v>5</v>
      </c>
      <c r="G21" s="108">
        <v>58</v>
      </c>
      <c r="H21" s="108">
        <v>111</v>
      </c>
      <c r="I21" s="108">
        <v>10</v>
      </c>
      <c r="J21" s="72">
        <v>103</v>
      </c>
      <c r="K21" s="26">
        <v>32</v>
      </c>
      <c r="L21" s="105">
        <v>195</v>
      </c>
      <c r="M21" s="72">
        <v>61</v>
      </c>
    </row>
    <row r="22" spans="1:13" ht="13.8" x14ac:dyDescent="0.3">
      <c r="A22" s="163" t="s">
        <v>84</v>
      </c>
      <c r="B22" s="26">
        <v>46</v>
      </c>
      <c r="C22" s="36">
        <v>198</v>
      </c>
      <c r="D22" s="72">
        <v>164</v>
      </c>
      <c r="E22" s="26">
        <v>44</v>
      </c>
      <c r="F22" s="36">
        <v>15</v>
      </c>
      <c r="G22" s="108">
        <v>64</v>
      </c>
      <c r="H22" s="108">
        <v>157</v>
      </c>
      <c r="I22" s="108">
        <v>18</v>
      </c>
      <c r="J22" s="72">
        <v>99</v>
      </c>
      <c r="K22" s="26">
        <v>45</v>
      </c>
      <c r="L22" s="105">
        <v>265</v>
      </c>
      <c r="M22" s="72">
        <v>72</v>
      </c>
    </row>
    <row r="23" spans="1:13" ht="13.8" x14ac:dyDescent="0.3">
      <c r="A23" s="166" t="s">
        <v>85</v>
      </c>
      <c r="B23" s="26">
        <v>27</v>
      </c>
      <c r="C23" s="36">
        <v>162</v>
      </c>
      <c r="D23" s="72">
        <v>186</v>
      </c>
      <c r="E23" s="26">
        <v>27</v>
      </c>
      <c r="F23" s="36">
        <v>30</v>
      </c>
      <c r="G23" s="108">
        <v>47</v>
      </c>
      <c r="H23" s="108">
        <v>153</v>
      </c>
      <c r="I23" s="108">
        <v>23</v>
      </c>
      <c r="J23" s="72">
        <v>77</v>
      </c>
      <c r="K23" s="26">
        <v>27</v>
      </c>
      <c r="L23" s="105">
        <v>242</v>
      </c>
      <c r="M23" s="72">
        <v>78</v>
      </c>
    </row>
    <row r="24" spans="1:13" ht="13.8" x14ac:dyDescent="0.3">
      <c r="A24" s="166" t="s">
        <v>86</v>
      </c>
      <c r="B24" s="26">
        <v>3</v>
      </c>
      <c r="C24" s="36">
        <v>52</v>
      </c>
      <c r="D24" s="72">
        <v>67</v>
      </c>
      <c r="E24" s="26">
        <v>2</v>
      </c>
      <c r="F24" s="36">
        <v>4</v>
      </c>
      <c r="G24" s="108">
        <v>16</v>
      </c>
      <c r="H24" s="108">
        <v>24</v>
      </c>
      <c r="I24" s="108">
        <v>5</v>
      </c>
      <c r="J24" s="72">
        <v>63</v>
      </c>
      <c r="K24" s="26">
        <v>3</v>
      </c>
      <c r="L24" s="105">
        <v>90</v>
      </c>
      <c r="M24" s="72">
        <v>21</v>
      </c>
    </row>
    <row r="25" spans="1:13" ht="13.8" x14ac:dyDescent="0.3">
      <c r="A25" s="166" t="s">
        <v>87</v>
      </c>
      <c r="B25" s="26">
        <v>7</v>
      </c>
      <c r="C25" s="79">
        <v>28</v>
      </c>
      <c r="D25" s="72">
        <v>30</v>
      </c>
      <c r="E25" s="26">
        <v>7</v>
      </c>
      <c r="F25" s="79">
        <v>2</v>
      </c>
      <c r="G25" s="113">
        <v>14</v>
      </c>
      <c r="H25" s="113">
        <v>11</v>
      </c>
      <c r="I25" s="113">
        <v>3</v>
      </c>
      <c r="J25" s="72">
        <v>25</v>
      </c>
      <c r="K25" s="129">
        <v>8</v>
      </c>
      <c r="L25" s="128">
        <v>43</v>
      </c>
      <c r="M25" s="82">
        <v>13</v>
      </c>
    </row>
    <row r="26" spans="1:13" ht="13.8" x14ac:dyDescent="0.3">
      <c r="A26" s="8" t="s">
        <v>0</v>
      </c>
      <c r="B26" s="50">
        <f>SUM(B7:B25)</f>
        <v>337</v>
      </c>
      <c r="C26" s="50">
        <f t="shared" ref="C26:D26" si="0">SUM(C7:C25)</f>
        <v>2166</v>
      </c>
      <c r="D26" s="50">
        <f t="shared" si="0"/>
        <v>2429</v>
      </c>
      <c r="E26" s="22">
        <f>SUM(E7:E25)</f>
        <v>332</v>
      </c>
      <c r="F26" s="22">
        <f t="shared" ref="F26:I26" si="1">SUM(F7:F25)</f>
        <v>184</v>
      </c>
      <c r="G26" s="22">
        <f t="shared" si="1"/>
        <v>497</v>
      </c>
      <c r="H26" s="22">
        <f t="shared" si="1"/>
        <v>1437</v>
      </c>
      <c r="I26" s="22">
        <f t="shared" si="1"/>
        <v>185</v>
      </c>
      <c r="J26" s="22">
        <f>SUM(J7:J25)</f>
        <v>2056</v>
      </c>
      <c r="K26" s="22">
        <f>SUM(K7:K25)</f>
        <v>332</v>
      </c>
      <c r="L26" s="22">
        <f>SUM(L7:L25)</f>
        <v>3375</v>
      </c>
      <c r="M26" s="22">
        <f>SUM(M7:M25)</f>
        <v>916</v>
      </c>
    </row>
  </sheetData>
  <sheetProtection selectLockedCells="1"/>
  <mergeCells count="5">
    <mergeCell ref="B3:D3"/>
    <mergeCell ref="E3:J3"/>
    <mergeCell ref="K3:M3"/>
    <mergeCell ref="B2:M2"/>
    <mergeCell ref="B1:M1"/>
  </mergeCells>
  <printOptions horizontalCentered="1"/>
  <pageMargins left="1.5" right="0.5" top="1.5" bottom="0.75" header="1" footer="0.3"/>
  <pageSetup paperSize="5" orientation="landscape" r:id="rId1"/>
  <headerFooter alignWithMargins="0">
    <oddHeader>&amp;C&amp;"Helv,Bold"CANYON COUNTY RESULTS
PRIMARY ELECTION     MAY 17,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29" zoomScaleNormal="100" workbookViewId="0">
      <selection activeCell="B46" sqref="B46:F46"/>
    </sheetView>
  </sheetViews>
  <sheetFormatPr defaultRowHeight="12.6" x14ac:dyDescent="0.25"/>
  <cols>
    <col min="1" max="1" width="9.44140625" customWidth="1"/>
    <col min="2" max="7" width="8.5546875" customWidth="1"/>
  </cols>
  <sheetData>
    <row r="1" spans="1:7" ht="13.8" x14ac:dyDescent="0.3">
      <c r="A1" s="29"/>
      <c r="B1" s="199"/>
      <c r="C1" s="200"/>
      <c r="D1" s="200"/>
      <c r="E1" s="200"/>
      <c r="F1" s="200"/>
      <c r="G1" s="201"/>
    </row>
    <row r="2" spans="1:7" ht="13.8" x14ac:dyDescent="0.3">
      <c r="A2" s="30"/>
      <c r="B2" s="189" t="s">
        <v>124</v>
      </c>
      <c r="C2" s="190"/>
      <c r="D2" s="190"/>
      <c r="E2" s="190"/>
      <c r="F2" s="190"/>
      <c r="G2" s="191"/>
    </row>
    <row r="3" spans="1:7" ht="13.8" x14ac:dyDescent="0.3">
      <c r="A3" s="30"/>
      <c r="B3" s="206" t="s">
        <v>14</v>
      </c>
      <c r="C3" s="207"/>
      <c r="D3" s="206" t="s">
        <v>7</v>
      </c>
      <c r="E3" s="207"/>
      <c r="F3" s="208" t="s">
        <v>8</v>
      </c>
      <c r="G3" s="207"/>
    </row>
    <row r="4" spans="1:7" ht="13.8" x14ac:dyDescent="0.3">
      <c r="A4" s="40"/>
      <c r="B4" s="1" t="s">
        <v>1</v>
      </c>
      <c r="C4" s="1" t="s">
        <v>2</v>
      </c>
      <c r="D4" s="1" t="s">
        <v>1</v>
      </c>
      <c r="E4" s="10" t="s">
        <v>2</v>
      </c>
      <c r="F4" s="10" t="s">
        <v>1</v>
      </c>
      <c r="G4" s="10" t="s">
        <v>2</v>
      </c>
    </row>
    <row r="5" spans="1:7" s="160" customFormat="1" ht="93" customHeight="1" thickBot="1" x14ac:dyDescent="0.3">
      <c r="A5" s="159" t="s">
        <v>6</v>
      </c>
      <c r="B5" s="3" t="s">
        <v>153</v>
      </c>
      <c r="C5" s="4" t="s">
        <v>154</v>
      </c>
      <c r="D5" s="4" t="s">
        <v>258</v>
      </c>
      <c r="E5" s="4" t="s">
        <v>155</v>
      </c>
      <c r="F5" s="4" t="s">
        <v>156</v>
      </c>
      <c r="G5" s="4" t="s">
        <v>157</v>
      </c>
    </row>
    <row r="6" spans="1:7" ht="14.4" thickBot="1" x14ac:dyDescent="0.35">
      <c r="A6" s="17"/>
      <c r="B6" s="18"/>
      <c r="C6" s="18"/>
      <c r="D6" s="18"/>
      <c r="E6" s="18"/>
      <c r="F6" s="18"/>
      <c r="G6" s="19"/>
    </row>
    <row r="7" spans="1:7" ht="13.8" x14ac:dyDescent="0.3">
      <c r="A7" s="163" t="s">
        <v>88</v>
      </c>
      <c r="B7" s="26">
        <v>12</v>
      </c>
      <c r="C7" s="26">
        <v>122</v>
      </c>
      <c r="D7" s="26">
        <v>12</v>
      </c>
      <c r="E7" s="26">
        <v>122</v>
      </c>
      <c r="F7" s="23">
        <v>12</v>
      </c>
      <c r="G7" s="72">
        <v>119</v>
      </c>
    </row>
    <row r="8" spans="1:7" ht="13.8" x14ac:dyDescent="0.3">
      <c r="A8" s="166" t="s">
        <v>89</v>
      </c>
      <c r="B8" s="26">
        <v>16</v>
      </c>
      <c r="C8" s="26">
        <v>110</v>
      </c>
      <c r="D8" s="26">
        <v>13</v>
      </c>
      <c r="E8" s="26">
        <v>106</v>
      </c>
      <c r="F8" s="26">
        <v>15</v>
      </c>
      <c r="G8" s="72">
        <v>108</v>
      </c>
    </row>
    <row r="9" spans="1:7" ht="13.8" x14ac:dyDescent="0.3">
      <c r="A9" s="166" t="s">
        <v>90</v>
      </c>
      <c r="B9" s="26">
        <v>13</v>
      </c>
      <c r="C9" s="26">
        <v>144</v>
      </c>
      <c r="D9" s="26">
        <v>14</v>
      </c>
      <c r="E9" s="26">
        <v>141</v>
      </c>
      <c r="F9" s="26">
        <v>13</v>
      </c>
      <c r="G9" s="72">
        <v>144</v>
      </c>
    </row>
    <row r="10" spans="1:7" ht="13.8" x14ac:dyDescent="0.3">
      <c r="A10" s="163" t="s">
        <v>91</v>
      </c>
      <c r="B10" s="26">
        <v>26</v>
      </c>
      <c r="C10" s="26">
        <v>118</v>
      </c>
      <c r="D10" s="26">
        <v>26</v>
      </c>
      <c r="E10" s="26">
        <v>117</v>
      </c>
      <c r="F10" s="26">
        <v>27</v>
      </c>
      <c r="G10" s="72">
        <v>119</v>
      </c>
    </row>
    <row r="11" spans="1:7" ht="13.8" x14ac:dyDescent="0.3">
      <c r="A11" s="166" t="s">
        <v>92</v>
      </c>
      <c r="B11" s="26">
        <v>14</v>
      </c>
      <c r="C11" s="26">
        <v>139</v>
      </c>
      <c r="D11" s="26">
        <v>11</v>
      </c>
      <c r="E11" s="26">
        <v>136</v>
      </c>
      <c r="F11" s="26">
        <v>15</v>
      </c>
      <c r="G11" s="72">
        <v>137</v>
      </c>
    </row>
    <row r="12" spans="1:7" ht="13.8" x14ac:dyDescent="0.3">
      <c r="A12" s="166" t="s">
        <v>93</v>
      </c>
      <c r="B12" s="26">
        <v>22</v>
      </c>
      <c r="C12" s="26">
        <v>155</v>
      </c>
      <c r="D12" s="26">
        <v>23</v>
      </c>
      <c r="E12" s="26">
        <v>150</v>
      </c>
      <c r="F12" s="26">
        <v>22</v>
      </c>
      <c r="G12" s="72">
        <v>155</v>
      </c>
    </row>
    <row r="13" spans="1:7" ht="13.8" x14ac:dyDescent="0.3">
      <c r="A13" s="166" t="s">
        <v>94</v>
      </c>
      <c r="B13" s="26">
        <v>19</v>
      </c>
      <c r="C13" s="26">
        <v>186</v>
      </c>
      <c r="D13" s="26">
        <v>18</v>
      </c>
      <c r="E13" s="26">
        <v>181</v>
      </c>
      <c r="F13" s="26">
        <v>19</v>
      </c>
      <c r="G13" s="72">
        <v>185</v>
      </c>
    </row>
    <row r="14" spans="1:7" ht="13.8" x14ac:dyDescent="0.3">
      <c r="A14" s="163" t="s">
        <v>95</v>
      </c>
      <c r="B14" s="26">
        <v>16</v>
      </c>
      <c r="C14" s="26">
        <v>137</v>
      </c>
      <c r="D14" s="26">
        <v>18</v>
      </c>
      <c r="E14" s="26">
        <v>140</v>
      </c>
      <c r="F14" s="26">
        <v>17</v>
      </c>
      <c r="G14" s="72">
        <v>144</v>
      </c>
    </row>
    <row r="15" spans="1:7" ht="13.8" x14ac:dyDescent="0.3">
      <c r="A15" s="166" t="s">
        <v>96</v>
      </c>
      <c r="B15" s="26">
        <v>29</v>
      </c>
      <c r="C15" s="26">
        <v>88</v>
      </c>
      <c r="D15" s="26">
        <v>33</v>
      </c>
      <c r="E15" s="26">
        <v>84</v>
      </c>
      <c r="F15" s="26">
        <v>31</v>
      </c>
      <c r="G15" s="72">
        <v>87</v>
      </c>
    </row>
    <row r="16" spans="1:7" ht="13.8" x14ac:dyDescent="0.3">
      <c r="A16" s="166" t="s">
        <v>97</v>
      </c>
      <c r="B16" s="26">
        <v>15</v>
      </c>
      <c r="C16" s="26">
        <v>157</v>
      </c>
      <c r="D16" s="26">
        <v>15</v>
      </c>
      <c r="E16" s="26">
        <v>155</v>
      </c>
      <c r="F16" s="26">
        <v>15</v>
      </c>
      <c r="G16" s="72">
        <v>158</v>
      </c>
    </row>
    <row r="17" spans="1:7" ht="13.8" x14ac:dyDescent="0.3">
      <c r="A17" s="166" t="s">
        <v>98</v>
      </c>
      <c r="B17" s="26">
        <v>25</v>
      </c>
      <c r="C17" s="26">
        <v>147</v>
      </c>
      <c r="D17" s="26">
        <v>25</v>
      </c>
      <c r="E17" s="26">
        <v>146</v>
      </c>
      <c r="F17" s="26">
        <v>25</v>
      </c>
      <c r="G17" s="72">
        <v>146</v>
      </c>
    </row>
    <row r="18" spans="1:7" ht="13.8" x14ac:dyDescent="0.3">
      <c r="A18" s="163" t="s">
        <v>99</v>
      </c>
      <c r="B18" s="26">
        <v>25</v>
      </c>
      <c r="C18" s="26">
        <v>124</v>
      </c>
      <c r="D18" s="26">
        <v>27</v>
      </c>
      <c r="E18" s="26">
        <v>118</v>
      </c>
      <c r="F18" s="26">
        <v>25</v>
      </c>
      <c r="G18" s="72">
        <v>120</v>
      </c>
    </row>
    <row r="19" spans="1:7" ht="13.8" x14ac:dyDescent="0.3">
      <c r="A19" s="166" t="s">
        <v>100</v>
      </c>
      <c r="B19" s="26">
        <v>29</v>
      </c>
      <c r="C19" s="26">
        <v>107</v>
      </c>
      <c r="D19" s="26">
        <v>28</v>
      </c>
      <c r="E19" s="26">
        <v>104</v>
      </c>
      <c r="F19" s="26">
        <v>28</v>
      </c>
      <c r="G19" s="72">
        <v>107</v>
      </c>
    </row>
    <row r="20" spans="1:7" ht="13.8" x14ac:dyDescent="0.3">
      <c r="A20" s="166" t="s">
        <v>101</v>
      </c>
      <c r="B20" s="26">
        <v>25</v>
      </c>
      <c r="C20" s="26">
        <v>183</v>
      </c>
      <c r="D20" s="26">
        <v>28</v>
      </c>
      <c r="E20" s="26">
        <v>176</v>
      </c>
      <c r="F20" s="129">
        <v>24</v>
      </c>
      <c r="G20" s="82">
        <v>182</v>
      </c>
    </row>
    <row r="21" spans="1:7" ht="13.8" x14ac:dyDescent="0.3">
      <c r="A21" s="8" t="s">
        <v>0</v>
      </c>
      <c r="B21" s="50">
        <f t="shared" ref="B21:G21" si="0">SUM(B7:B20)</f>
        <v>286</v>
      </c>
      <c r="C21" s="50">
        <f t="shared" si="0"/>
        <v>1917</v>
      </c>
      <c r="D21" s="22">
        <f t="shared" si="0"/>
        <v>291</v>
      </c>
      <c r="E21" s="22">
        <f t="shared" si="0"/>
        <v>1876</v>
      </c>
      <c r="F21" s="22">
        <f t="shared" si="0"/>
        <v>288</v>
      </c>
      <c r="G21" s="22">
        <f t="shared" si="0"/>
        <v>1911</v>
      </c>
    </row>
    <row r="26" spans="1:7" ht="13.8" x14ac:dyDescent="0.3">
      <c r="A26" s="29"/>
      <c r="B26" s="199"/>
      <c r="C26" s="200"/>
      <c r="D26" s="200"/>
      <c r="E26" s="200"/>
      <c r="F26" s="201"/>
    </row>
    <row r="27" spans="1:7" ht="13.8" x14ac:dyDescent="0.3">
      <c r="A27" s="30"/>
      <c r="B27" s="189" t="s">
        <v>125</v>
      </c>
      <c r="C27" s="190"/>
      <c r="D27" s="190"/>
      <c r="E27" s="190"/>
      <c r="F27" s="191"/>
    </row>
    <row r="28" spans="1:7" ht="12.75" customHeight="1" x14ac:dyDescent="0.3">
      <c r="A28" s="30"/>
      <c r="B28" s="206" t="s">
        <v>14</v>
      </c>
      <c r="C28" s="207"/>
      <c r="D28" s="130" t="s">
        <v>7</v>
      </c>
      <c r="E28" s="208" t="s">
        <v>8</v>
      </c>
      <c r="F28" s="207"/>
    </row>
    <row r="29" spans="1:7" ht="13.8" x14ac:dyDescent="0.3">
      <c r="A29" s="40"/>
      <c r="B29" s="1" t="s">
        <v>1</v>
      </c>
      <c r="C29" s="1" t="s">
        <v>2</v>
      </c>
      <c r="D29" s="1" t="s">
        <v>2</v>
      </c>
      <c r="E29" s="10" t="s">
        <v>2</v>
      </c>
      <c r="F29" s="10" t="s">
        <v>2</v>
      </c>
    </row>
    <row r="30" spans="1:7" ht="96.75" customHeight="1" thickBot="1" x14ac:dyDescent="0.3">
      <c r="A30" s="41" t="s">
        <v>6</v>
      </c>
      <c r="B30" s="3" t="s">
        <v>158</v>
      </c>
      <c r="C30" s="4" t="s">
        <v>159</v>
      </c>
      <c r="D30" s="4" t="s">
        <v>160</v>
      </c>
      <c r="E30" s="4" t="s">
        <v>161</v>
      </c>
      <c r="F30" s="4" t="s">
        <v>162</v>
      </c>
    </row>
    <row r="31" spans="1:7" ht="14.4" thickBot="1" x14ac:dyDescent="0.35">
      <c r="A31" s="17"/>
      <c r="B31" s="18"/>
      <c r="C31" s="18"/>
      <c r="D31" s="18"/>
      <c r="E31" s="18"/>
      <c r="F31" s="19"/>
    </row>
    <row r="32" spans="1:7" ht="13.8" x14ac:dyDescent="0.3">
      <c r="A32" s="166" t="s">
        <v>102</v>
      </c>
      <c r="B32" s="26">
        <v>20</v>
      </c>
      <c r="C32" s="72">
        <v>71</v>
      </c>
      <c r="D32" s="26">
        <v>72</v>
      </c>
      <c r="E32" s="93">
        <v>60</v>
      </c>
      <c r="F32" s="82">
        <v>23</v>
      </c>
    </row>
    <row r="33" spans="1:6" ht="13.8" x14ac:dyDescent="0.3">
      <c r="A33" s="166" t="s">
        <v>103</v>
      </c>
      <c r="B33" s="26">
        <v>12</v>
      </c>
      <c r="C33" s="72">
        <v>106</v>
      </c>
      <c r="D33" s="26">
        <v>119</v>
      </c>
      <c r="E33" s="93">
        <v>90</v>
      </c>
      <c r="F33" s="96">
        <v>41</v>
      </c>
    </row>
    <row r="34" spans="1:6" ht="13.8" x14ac:dyDescent="0.3">
      <c r="A34" s="166" t="s">
        <v>104</v>
      </c>
      <c r="B34" s="26">
        <v>17</v>
      </c>
      <c r="C34" s="72">
        <v>135</v>
      </c>
      <c r="D34" s="26">
        <v>141</v>
      </c>
      <c r="E34" s="93">
        <v>116</v>
      </c>
      <c r="F34" s="82">
        <v>43</v>
      </c>
    </row>
    <row r="35" spans="1:6" ht="13.8" x14ac:dyDescent="0.3">
      <c r="A35" s="166" t="s">
        <v>105</v>
      </c>
      <c r="B35" s="26">
        <v>34</v>
      </c>
      <c r="C35" s="72">
        <v>140</v>
      </c>
      <c r="D35" s="26">
        <v>138</v>
      </c>
      <c r="E35" s="91">
        <v>101</v>
      </c>
      <c r="F35" s="96">
        <v>47</v>
      </c>
    </row>
    <row r="36" spans="1:6" ht="13.8" x14ac:dyDescent="0.3">
      <c r="A36" s="166" t="s">
        <v>106</v>
      </c>
      <c r="B36" s="26">
        <v>26</v>
      </c>
      <c r="C36" s="72">
        <v>98</v>
      </c>
      <c r="D36" s="26">
        <v>108</v>
      </c>
      <c r="E36" s="109">
        <v>82</v>
      </c>
      <c r="F36" s="82">
        <v>43</v>
      </c>
    </row>
    <row r="37" spans="1:6" ht="13.8" x14ac:dyDescent="0.3">
      <c r="A37" s="166" t="s">
        <v>107</v>
      </c>
      <c r="B37" s="26">
        <v>26</v>
      </c>
      <c r="C37" s="72">
        <v>192</v>
      </c>
      <c r="D37" s="26">
        <v>204</v>
      </c>
      <c r="E37" s="110">
        <v>139</v>
      </c>
      <c r="F37" s="115">
        <v>67</v>
      </c>
    </row>
    <row r="38" spans="1:6" ht="13.8" x14ac:dyDescent="0.3">
      <c r="A38" s="166" t="s">
        <v>255</v>
      </c>
      <c r="B38" s="26">
        <v>17</v>
      </c>
      <c r="C38" s="72">
        <v>164</v>
      </c>
      <c r="D38" s="26">
        <v>169</v>
      </c>
      <c r="E38" s="91">
        <v>115</v>
      </c>
      <c r="F38" s="115">
        <v>55</v>
      </c>
    </row>
    <row r="39" spans="1:6" ht="13.8" x14ac:dyDescent="0.3">
      <c r="A39" s="166" t="s">
        <v>108</v>
      </c>
      <c r="B39" s="26">
        <v>31</v>
      </c>
      <c r="C39" s="72">
        <v>100</v>
      </c>
      <c r="D39" s="26">
        <v>110</v>
      </c>
      <c r="E39" s="93">
        <v>98</v>
      </c>
      <c r="F39" s="115">
        <v>31</v>
      </c>
    </row>
    <row r="40" spans="1:6" ht="13.8" x14ac:dyDescent="0.3">
      <c r="A40" s="166" t="s">
        <v>109</v>
      </c>
      <c r="B40" s="26">
        <v>29</v>
      </c>
      <c r="C40" s="72">
        <v>158</v>
      </c>
      <c r="D40" s="26">
        <v>169</v>
      </c>
      <c r="E40" s="91">
        <v>141</v>
      </c>
      <c r="F40" s="115">
        <v>37</v>
      </c>
    </row>
    <row r="41" spans="1:6" ht="13.8" x14ac:dyDescent="0.3">
      <c r="A41" s="166" t="s">
        <v>110</v>
      </c>
      <c r="B41" s="26">
        <v>15</v>
      </c>
      <c r="C41" s="72">
        <v>145</v>
      </c>
      <c r="D41" s="26">
        <v>165</v>
      </c>
      <c r="E41" s="90">
        <v>119</v>
      </c>
      <c r="F41" s="115">
        <v>50</v>
      </c>
    </row>
    <row r="42" spans="1:6" ht="13.8" x14ac:dyDescent="0.3">
      <c r="A42" s="163" t="s">
        <v>111</v>
      </c>
      <c r="B42" s="26">
        <v>23</v>
      </c>
      <c r="C42" s="72">
        <v>243</v>
      </c>
      <c r="D42" s="26">
        <v>248</v>
      </c>
      <c r="E42" s="93">
        <v>192</v>
      </c>
      <c r="F42" s="115">
        <v>65</v>
      </c>
    </row>
    <row r="43" spans="1:6" ht="13.8" x14ac:dyDescent="0.3">
      <c r="A43" s="166" t="s">
        <v>112</v>
      </c>
      <c r="B43" s="26">
        <v>37</v>
      </c>
      <c r="C43" s="72">
        <v>187</v>
      </c>
      <c r="D43" s="26">
        <v>195</v>
      </c>
      <c r="E43" s="36">
        <v>141</v>
      </c>
      <c r="F43" s="96">
        <v>78</v>
      </c>
    </row>
    <row r="44" spans="1:6" ht="13.8" x14ac:dyDescent="0.3">
      <c r="A44" s="166" t="s">
        <v>113</v>
      </c>
      <c r="B44" s="26">
        <v>38</v>
      </c>
      <c r="C44" s="72">
        <v>220</v>
      </c>
      <c r="D44" s="26">
        <v>243</v>
      </c>
      <c r="E44" s="93">
        <v>198</v>
      </c>
      <c r="F44" s="82">
        <v>67</v>
      </c>
    </row>
    <row r="45" spans="1:6" ht="13.8" x14ac:dyDescent="0.3">
      <c r="A45" s="164" t="s">
        <v>114</v>
      </c>
      <c r="B45" s="26">
        <v>8</v>
      </c>
      <c r="C45" s="72">
        <v>132</v>
      </c>
      <c r="D45" s="26">
        <v>140</v>
      </c>
      <c r="E45" s="79">
        <v>103</v>
      </c>
      <c r="F45" s="78">
        <v>50</v>
      </c>
    </row>
    <row r="46" spans="1:6" ht="13.8" x14ac:dyDescent="0.3">
      <c r="A46" s="8" t="s">
        <v>0</v>
      </c>
      <c r="B46" s="50">
        <f t="shared" ref="B46:F46" si="1">SUM(B32:B45)</f>
        <v>333</v>
      </c>
      <c r="C46" s="50">
        <f t="shared" si="1"/>
        <v>2091</v>
      </c>
      <c r="D46" s="22">
        <f t="shared" si="1"/>
        <v>2221</v>
      </c>
      <c r="E46" s="22">
        <f t="shared" si="1"/>
        <v>1695</v>
      </c>
      <c r="F46" s="92">
        <f t="shared" si="1"/>
        <v>697</v>
      </c>
    </row>
  </sheetData>
  <mergeCells count="9">
    <mergeCell ref="E28:F28"/>
    <mergeCell ref="B1:G1"/>
    <mergeCell ref="B2:G2"/>
    <mergeCell ref="D3:E3"/>
    <mergeCell ref="F3:G3"/>
    <mergeCell ref="B3:C3"/>
    <mergeCell ref="B28:C28"/>
    <mergeCell ref="B27:F27"/>
    <mergeCell ref="B26:F26"/>
  </mergeCells>
  <printOptions horizontalCentered="1"/>
  <pageMargins left="0.5" right="0.5" top="1.5" bottom="0.75" header="1" footer="0.3"/>
  <pageSetup paperSize="5" orientation="portrait" r:id="rId1"/>
  <headerFooter alignWithMargins="0">
    <oddHeader>&amp;C&amp;"Helv,Bold"CANYON COUNTY RESULTS
PRIMARY ELECTION     MAY 17, 2016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zoomScaleNormal="100" zoomScaleSheetLayoutView="100" workbookViewId="0">
      <pane ySplit="6" topLeftCell="A7" activePane="bottomLeft" state="frozen"/>
      <selection activeCell="D9" sqref="D9"/>
      <selection pane="bottomLeft" activeCell="J13" sqref="J13"/>
    </sheetView>
  </sheetViews>
  <sheetFormatPr defaultColWidth="9.109375" defaultRowHeight="13.8" x14ac:dyDescent="0.3"/>
  <cols>
    <col min="1" max="1" width="9.109375" style="21" customWidth="1"/>
    <col min="2" max="8" width="8.5546875" style="21" customWidth="1"/>
    <col min="9" max="9" width="12.109375" style="15" bestFit="1" customWidth="1"/>
    <col min="10" max="10" width="13.33203125" style="15" bestFit="1" customWidth="1"/>
    <col min="11" max="11" width="10" style="15" bestFit="1" customWidth="1"/>
    <col min="12" max="16384" width="9.109375" style="15"/>
  </cols>
  <sheetData>
    <row r="1" spans="1:9" x14ac:dyDescent="0.3">
      <c r="A1" s="29"/>
      <c r="B1" s="195" t="s">
        <v>20</v>
      </c>
      <c r="C1" s="196"/>
      <c r="D1" s="197"/>
      <c r="E1" s="195"/>
      <c r="F1" s="196"/>
      <c r="G1" s="196"/>
      <c r="H1" s="197"/>
      <c r="I1" s="70" t="s">
        <v>20</v>
      </c>
    </row>
    <row r="2" spans="1:9" x14ac:dyDescent="0.3">
      <c r="A2" s="30"/>
      <c r="B2" s="192" t="s">
        <v>27</v>
      </c>
      <c r="C2" s="193"/>
      <c r="D2" s="193"/>
      <c r="E2" s="192" t="s">
        <v>20</v>
      </c>
      <c r="F2" s="193"/>
      <c r="G2" s="193"/>
      <c r="H2" s="194"/>
      <c r="I2" s="155" t="s">
        <v>47</v>
      </c>
    </row>
    <row r="3" spans="1:9" x14ac:dyDescent="0.3">
      <c r="A3" s="30"/>
      <c r="B3" s="157" t="s">
        <v>33</v>
      </c>
      <c r="C3" s="206" t="s">
        <v>45</v>
      </c>
      <c r="D3" s="208"/>
      <c r="E3" s="189" t="s">
        <v>46</v>
      </c>
      <c r="F3" s="190"/>
      <c r="G3" s="190"/>
      <c r="H3" s="191"/>
      <c r="I3" s="7" t="s">
        <v>3</v>
      </c>
    </row>
    <row r="4" spans="1:9" x14ac:dyDescent="0.3">
      <c r="A4" s="40"/>
      <c r="B4" s="1" t="s">
        <v>2</v>
      </c>
      <c r="C4" s="1" t="s">
        <v>2</v>
      </c>
      <c r="D4" s="1" t="s">
        <v>2</v>
      </c>
      <c r="E4" s="1" t="s">
        <v>34</v>
      </c>
      <c r="F4" s="2" t="s">
        <v>2</v>
      </c>
      <c r="G4" s="2" t="s">
        <v>2</v>
      </c>
      <c r="H4" s="2" t="s">
        <v>2</v>
      </c>
      <c r="I4" s="2" t="s">
        <v>2</v>
      </c>
    </row>
    <row r="5" spans="1:9" ht="88.2" customHeight="1" thickBot="1" x14ac:dyDescent="0.35">
      <c r="A5" s="41" t="s">
        <v>6</v>
      </c>
      <c r="B5" s="51" t="s">
        <v>163</v>
      </c>
      <c r="C5" s="51" t="s">
        <v>164</v>
      </c>
      <c r="D5" s="51" t="s">
        <v>165</v>
      </c>
      <c r="E5" s="67" t="s">
        <v>166</v>
      </c>
      <c r="F5" s="131" t="s">
        <v>167</v>
      </c>
      <c r="G5" s="131" t="s">
        <v>168</v>
      </c>
      <c r="H5" s="131" t="s">
        <v>200</v>
      </c>
      <c r="I5" s="4" t="s">
        <v>169</v>
      </c>
    </row>
    <row r="6" spans="1:9" ht="14.4" thickBot="1" x14ac:dyDescent="0.35">
      <c r="A6" s="17"/>
      <c r="B6" s="43"/>
      <c r="C6" s="43"/>
      <c r="D6" s="43"/>
      <c r="E6" s="43"/>
      <c r="F6" s="43"/>
      <c r="G6" s="43"/>
      <c r="H6" s="43"/>
      <c r="I6" s="19"/>
    </row>
    <row r="7" spans="1:9" x14ac:dyDescent="0.3">
      <c r="A7" s="168" t="s">
        <v>52</v>
      </c>
      <c r="B7" s="76">
        <v>346</v>
      </c>
      <c r="C7" s="76">
        <v>190</v>
      </c>
      <c r="D7" s="170">
        <v>176</v>
      </c>
      <c r="E7" s="76">
        <v>2</v>
      </c>
      <c r="F7" s="76">
        <v>78</v>
      </c>
      <c r="G7" s="170">
        <v>310</v>
      </c>
      <c r="H7" s="171">
        <v>30</v>
      </c>
      <c r="I7" s="23">
        <v>341</v>
      </c>
    </row>
    <row r="8" spans="1:9" x14ac:dyDescent="0.3">
      <c r="A8" s="163" t="s">
        <v>53</v>
      </c>
      <c r="B8" s="75">
        <v>133</v>
      </c>
      <c r="C8" s="75">
        <v>84</v>
      </c>
      <c r="D8" s="172">
        <v>72</v>
      </c>
      <c r="E8" s="74">
        <v>0</v>
      </c>
      <c r="F8" s="75">
        <v>60</v>
      </c>
      <c r="G8" s="173">
        <v>67</v>
      </c>
      <c r="H8" s="174">
        <v>39</v>
      </c>
      <c r="I8" s="26">
        <v>133</v>
      </c>
    </row>
    <row r="9" spans="1:9" x14ac:dyDescent="0.3">
      <c r="A9" s="163" t="s">
        <v>54</v>
      </c>
      <c r="B9" s="75">
        <v>300</v>
      </c>
      <c r="C9" s="75">
        <v>157</v>
      </c>
      <c r="D9" s="172">
        <v>172</v>
      </c>
      <c r="E9" s="74">
        <v>2</v>
      </c>
      <c r="F9" s="75">
        <v>187</v>
      </c>
      <c r="G9" s="173">
        <v>120</v>
      </c>
      <c r="H9" s="174">
        <v>51</v>
      </c>
      <c r="I9" s="26">
        <v>291</v>
      </c>
    </row>
    <row r="10" spans="1:9" x14ac:dyDescent="0.3">
      <c r="A10" s="163" t="s">
        <v>55</v>
      </c>
      <c r="B10" s="75">
        <v>33</v>
      </c>
      <c r="C10" s="75">
        <v>21</v>
      </c>
      <c r="D10" s="172">
        <v>17</v>
      </c>
      <c r="E10" s="74">
        <v>0</v>
      </c>
      <c r="F10" s="75">
        <v>19</v>
      </c>
      <c r="G10" s="173">
        <v>15</v>
      </c>
      <c r="H10" s="174">
        <v>5</v>
      </c>
      <c r="I10" s="26">
        <v>35</v>
      </c>
    </row>
    <row r="11" spans="1:9" x14ac:dyDescent="0.3">
      <c r="A11" s="163" t="s">
        <v>56</v>
      </c>
      <c r="B11" s="75">
        <v>171</v>
      </c>
      <c r="C11" s="75">
        <v>69</v>
      </c>
      <c r="D11" s="172">
        <v>122</v>
      </c>
      <c r="E11" s="74">
        <v>2</v>
      </c>
      <c r="F11" s="75">
        <v>77</v>
      </c>
      <c r="G11" s="173">
        <v>79</v>
      </c>
      <c r="H11" s="174">
        <v>47</v>
      </c>
      <c r="I11" s="26">
        <v>175</v>
      </c>
    </row>
    <row r="12" spans="1:9" x14ac:dyDescent="0.3">
      <c r="A12" s="163" t="s">
        <v>57</v>
      </c>
      <c r="B12" s="75">
        <v>218</v>
      </c>
      <c r="C12" s="75">
        <v>68</v>
      </c>
      <c r="D12" s="172">
        <v>166</v>
      </c>
      <c r="E12" s="74">
        <v>1</v>
      </c>
      <c r="F12" s="74">
        <v>106</v>
      </c>
      <c r="G12" s="173">
        <v>78</v>
      </c>
      <c r="H12" s="174">
        <v>65</v>
      </c>
      <c r="I12" s="26">
        <v>216</v>
      </c>
    </row>
    <row r="13" spans="1:9" x14ac:dyDescent="0.3">
      <c r="A13" s="163" t="s">
        <v>58</v>
      </c>
      <c r="B13" s="75">
        <v>160</v>
      </c>
      <c r="C13" s="75">
        <v>69</v>
      </c>
      <c r="D13" s="172">
        <v>125</v>
      </c>
      <c r="E13" s="74">
        <v>2</v>
      </c>
      <c r="F13" s="74">
        <v>74</v>
      </c>
      <c r="G13" s="173">
        <v>71</v>
      </c>
      <c r="H13" s="174">
        <v>66</v>
      </c>
      <c r="I13" s="26">
        <v>167</v>
      </c>
    </row>
    <row r="14" spans="1:9" x14ac:dyDescent="0.3">
      <c r="A14" s="164" t="s">
        <v>59</v>
      </c>
      <c r="B14" s="75">
        <v>25</v>
      </c>
      <c r="C14" s="75">
        <v>18</v>
      </c>
      <c r="D14" s="172">
        <v>8</v>
      </c>
      <c r="E14" s="74">
        <v>1</v>
      </c>
      <c r="F14" s="83">
        <v>13</v>
      </c>
      <c r="G14" s="150">
        <v>7</v>
      </c>
      <c r="H14" s="174">
        <v>8</v>
      </c>
      <c r="I14" s="26">
        <v>24</v>
      </c>
    </row>
    <row r="15" spans="1:9" x14ac:dyDescent="0.3">
      <c r="A15" s="165" t="s">
        <v>60</v>
      </c>
      <c r="B15" s="75">
        <v>147</v>
      </c>
      <c r="C15" s="75">
        <v>56</v>
      </c>
      <c r="D15" s="172">
        <v>106</v>
      </c>
      <c r="E15" s="74">
        <v>0</v>
      </c>
      <c r="F15" s="83">
        <v>66</v>
      </c>
      <c r="G15" s="150">
        <v>62</v>
      </c>
      <c r="H15" s="174">
        <v>41</v>
      </c>
      <c r="I15" s="26">
        <v>156</v>
      </c>
    </row>
    <row r="16" spans="1:9" x14ac:dyDescent="0.3">
      <c r="A16" s="165" t="s">
        <v>61</v>
      </c>
      <c r="B16" s="75">
        <v>257</v>
      </c>
      <c r="C16" s="75">
        <v>119</v>
      </c>
      <c r="D16" s="172">
        <v>180</v>
      </c>
      <c r="E16" s="74">
        <v>1</v>
      </c>
      <c r="F16" s="83">
        <v>111</v>
      </c>
      <c r="G16" s="150">
        <v>117</v>
      </c>
      <c r="H16" s="174">
        <v>84</v>
      </c>
      <c r="I16" s="26">
        <v>266</v>
      </c>
    </row>
    <row r="17" spans="1:9" x14ac:dyDescent="0.3">
      <c r="A17" s="166" t="s">
        <v>62</v>
      </c>
      <c r="B17" s="75">
        <v>183</v>
      </c>
      <c r="C17" s="75">
        <v>91</v>
      </c>
      <c r="D17" s="172">
        <v>132</v>
      </c>
      <c r="E17" s="74">
        <v>0</v>
      </c>
      <c r="F17" s="74">
        <v>96</v>
      </c>
      <c r="G17" s="173">
        <v>68</v>
      </c>
      <c r="H17" s="174">
        <v>71</v>
      </c>
      <c r="I17" s="26">
        <v>195</v>
      </c>
    </row>
    <row r="18" spans="1:9" x14ac:dyDescent="0.3">
      <c r="A18" s="164" t="s">
        <v>63</v>
      </c>
      <c r="B18" s="75">
        <v>93</v>
      </c>
      <c r="C18" s="75">
        <v>51</v>
      </c>
      <c r="D18" s="172">
        <v>58</v>
      </c>
      <c r="E18" s="74">
        <v>0</v>
      </c>
      <c r="F18" s="74">
        <v>48</v>
      </c>
      <c r="G18" s="173">
        <v>33</v>
      </c>
      <c r="H18" s="174">
        <v>37</v>
      </c>
      <c r="I18" s="26">
        <v>104</v>
      </c>
    </row>
    <row r="19" spans="1:9" x14ac:dyDescent="0.3">
      <c r="A19" s="166" t="s">
        <v>64</v>
      </c>
      <c r="B19" s="75">
        <v>171</v>
      </c>
      <c r="C19" s="75">
        <v>83</v>
      </c>
      <c r="D19" s="172">
        <v>109</v>
      </c>
      <c r="E19" s="74">
        <v>0</v>
      </c>
      <c r="F19" s="74">
        <v>76</v>
      </c>
      <c r="G19" s="173">
        <v>74</v>
      </c>
      <c r="H19" s="174">
        <v>47</v>
      </c>
      <c r="I19" s="26">
        <v>180</v>
      </c>
    </row>
    <row r="20" spans="1:9" x14ac:dyDescent="0.3">
      <c r="A20" s="166" t="s">
        <v>65</v>
      </c>
      <c r="B20" s="75">
        <v>150</v>
      </c>
      <c r="C20" s="75">
        <v>83</v>
      </c>
      <c r="D20" s="172">
        <v>82</v>
      </c>
      <c r="E20" s="74">
        <v>0</v>
      </c>
      <c r="F20" s="74">
        <v>65</v>
      </c>
      <c r="G20" s="173">
        <v>71</v>
      </c>
      <c r="H20" s="174">
        <v>36</v>
      </c>
      <c r="I20" s="26">
        <v>152</v>
      </c>
    </row>
    <row r="21" spans="1:9" x14ac:dyDescent="0.3">
      <c r="A21" s="163" t="s">
        <v>66</v>
      </c>
      <c r="B21" s="75">
        <v>57</v>
      </c>
      <c r="C21" s="75">
        <v>29</v>
      </c>
      <c r="D21" s="172">
        <v>31</v>
      </c>
      <c r="E21" s="74">
        <v>0</v>
      </c>
      <c r="F21" s="74">
        <v>19</v>
      </c>
      <c r="G21" s="173">
        <v>27</v>
      </c>
      <c r="H21" s="174">
        <v>23</v>
      </c>
      <c r="I21" s="26">
        <v>55</v>
      </c>
    </row>
    <row r="22" spans="1:9" x14ac:dyDescent="0.3">
      <c r="A22" s="166" t="s">
        <v>67</v>
      </c>
      <c r="B22" s="75">
        <v>57</v>
      </c>
      <c r="C22" s="75">
        <v>25</v>
      </c>
      <c r="D22" s="172">
        <v>37</v>
      </c>
      <c r="E22" s="74">
        <v>0</v>
      </c>
      <c r="F22" s="75">
        <v>32</v>
      </c>
      <c r="G22" s="173">
        <v>27</v>
      </c>
      <c r="H22" s="174">
        <v>6</v>
      </c>
      <c r="I22" s="26">
        <v>57</v>
      </c>
    </row>
    <row r="23" spans="1:9" x14ac:dyDescent="0.3">
      <c r="A23" s="163" t="s">
        <v>68</v>
      </c>
      <c r="B23" s="75">
        <v>52</v>
      </c>
      <c r="C23" s="75">
        <v>25</v>
      </c>
      <c r="D23" s="172">
        <v>42</v>
      </c>
      <c r="E23" s="74">
        <v>0</v>
      </c>
      <c r="F23" s="75">
        <v>33</v>
      </c>
      <c r="G23" s="173">
        <v>25</v>
      </c>
      <c r="H23" s="174">
        <v>9</v>
      </c>
      <c r="I23" s="26">
        <v>52</v>
      </c>
    </row>
    <row r="24" spans="1:9" x14ac:dyDescent="0.3">
      <c r="A24" s="166" t="s">
        <v>69</v>
      </c>
      <c r="B24" s="75">
        <v>235</v>
      </c>
      <c r="C24" s="75">
        <v>154</v>
      </c>
      <c r="D24" s="172">
        <v>139</v>
      </c>
      <c r="E24" s="74">
        <v>0</v>
      </c>
      <c r="F24" s="75">
        <v>154</v>
      </c>
      <c r="G24" s="173">
        <v>124</v>
      </c>
      <c r="H24" s="174">
        <v>31</v>
      </c>
      <c r="I24" s="26">
        <v>252</v>
      </c>
    </row>
    <row r="25" spans="1:9" x14ac:dyDescent="0.3">
      <c r="A25" s="166" t="s">
        <v>70</v>
      </c>
      <c r="B25" s="75">
        <v>277</v>
      </c>
      <c r="C25" s="75">
        <v>153</v>
      </c>
      <c r="D25" s="172">
        <v>170</v>
      </c>
      <c r="E25" s="74">
        <v>0</v>
      </c>
      <c r="F25" s="75">
        <v>174</v>
      </c>
      <c r="G25" s="173">
        <v>118</v>
      </c>
      <c r="H25" s="174">
        <v>55</v>
      </c>
      <c r="I25" s="26">
        <v>295</v>
      </c>
    </row>
    <row r="26" spans="1:9" x14ac:dyDescent="0.3">
      <c r="A26" s="163" t="s">
        <v>71</v>
      </c>
      <c r="B26" s="75">
        <v>136</v>
      </c>
      <c r="C26" s="75">
        <v>75</v>
      </c>
      <c r="D26" s="172">
        <v>93</v>
      </c>
      <c r="E26" s="74">
        <v>0</v>
      </c>
      <c r="F26" s="75">
        <v>79</v>
      </c>
      <c r="G26" s="173">
        <v>65</v>
      </c>
      <c r="H26" s="174">
        <v>25</v>
      </c>
      <c r="I26" s="26">
        <v>146</v>
      </c>
    </row>
    <row r="27" spans="1:9" x14ac:dyDescent="0.3">
      <c r="A27" s="166" t="s">
        <v>72</v>
      </c>
      <c r="B27" s="75">
        <v>241</v>
      </c>
      <c r="C27" s="75">
        <v>154</v>
      </c>
      <c r="D27" s="172">
        <v>137</v>
      </c>
      <c r="E27" s="74">
        <v>1</v>
      </c>
      <c r="F27" s="75">
        <v>177</v>
      </c>
      <c r="G27" s="173">
        <v>79</v>
      </c>
      <c r="H27" s="174">
        <v>50</v>
      </c>
      <c r="I27" s="26">
        <v>256</v>
      </c>
    </row>
    <row r="28" spans="1:9" x14ac:dyDescent="0.3">
      <c r="A28" s="163" t="s">
        <v>73</v>
      </c>
      <c r="B28" s="75">
        <v>224</v>
      </c>
      <c r="C28" s="75">
        <v>110</v>
      </c>
      <c r="D28" s="172">
        <v>144</v>
      </c>
      <c r="E28" s="74">
        <v>0</v>
      </c>
      <c r="F28" s="75">
        <v>95</v>
      </c>
      <c r="G28" s="173">
        <v>80</v>
      </c>
      <c r="H28" s="174">
        <v>94</v>
      </c>
      <c r="I28" s="26">
        <v>227</v>
      </c>
    </row>
    <row r="29" spans="1:9" x14ac:dyDescent="0.3">
      <c r="A29" s="166" t="s">
        <v>74</v>
      </c>
      <c r="B29" s="75">
        <v>165</v>
      </c>
      <c r="C29" s="75">
        <v>92</v>
      </c>
      <c r="D29" s="172">
        <v>94</v>
      </c>
      <c r="E29" s="74">
        <v>0</v>
      </c>
      <c r="F29" s="75">
        <v>79</v>
      </c>
      <c r="G29" s="173">
        <v>73</v>
      </c>
      <c r="H29" s="174">
        <v>48</v>
      </c>
      <c r="I29" s="26">
        <v>173</v>
      </c>
    </row>
    <row r="30" spans="1:9" x14ac:dyDescent="0.3">
      <c r="A30" s="166" t="s">
        <v>75</v>
      </c>
      <c r="B30" s="75">
        <v>192</v>
      </c>
      <c r="C30" s="75">
        <v>115</v>
      </c>
      <c r="D30" s="172">
        <v>111</v>
      </c>
      <c r="E30" s="74">
        <v>0</v>
      </c>
      <c r="F30" s="75">
        <v>97</v>
      </c>
      <c r="G30" s="173">
        <v>85</v>
      </c>
      <c r="H30" s="174">
        <v>72</v>
      </c>
      <c r="I30" s="26">
        <v>201</v>
      </c>
    </row>
    <row r="31" spans="1:9" x14ac:dyDescent="0.3">
      <c r="A31" s="166" t="s">
        <v>76</v>
      </c>
      <c r="B31" s="75">
        <v>174</v>
      </c>
      <c r="C31" s="75">
        <v>73</v>
      </c>
      <c r="D31" s="172">
        <v>126</v>
      </c>
      <c r="E31" s="74">
        <v>0</v>
      </c>
      <c r="F31" s="75">
        <v>75</v>
      </c>
      <c r="G31" s="173">
        <v>57</v>
      </c>
      <c r="H31" s="174">
        <v>84</v>
      </c>
      <c r="I31" s="26">
        <v>182</v>
      </c>
    </row>
    <row r="32" spans="1:9" x14ac:dyDescent="0.3">
      <c r="A32" s="166" t="s">
        <v>77</v>
      </c>
      <c r="B32" s="75">
        <v>146</v>
      </c>
      <c r="C32" s="75">
        <v>74</v>
      </c>
      <c r="D32" s="172">
        <v>101</v>
      </c>
      <c r="E32" s="74">
        <v>0</v>
      </c>
      <c r="F32" s="75">
        <v>91</v>
      </c>
      <c r="G32" s="173">
        <v>54</v>
      </c>
      <c r="H32" s="174">
        <v>41</v>
      </c>
      <c r="I32" s="26">
        <v>144</v>
      </c>
    </row>
    <row r="33" spans="1:9" x14ac:dyDescent="0.3">
      <c r="A33" s="163" t="s">
        <v>78</v>
      </c>
      <c r="B33" s="75">
        <v>276</v>
      </c>
      <c r="C33" s="75">
        <v>154</v>
      </c>
      <c r="D33" s="172">
        <v>140</v>
      </c>
      <c r="E33" s="74">
        <v>0</v>
      </c>
      <c r="F33" s="75">
        <v>108</v>
      </c>
      <c r="G33" s="173">
        <v>142</v>
      </c>
      <c r="H33" s="174">
        <v>72</v>
      </c>
      <c r="I33" s="26">
        <v>272</v>
      </c>
    </row>
    <row r="34" spans="1:9" x14ac:dyDescent="0.3">
      <c r="A34" s="166" t="s">
        <v>79</v>
      </c>
      <c r="B34" s="75">
        <v>150</v>
      </c>
      <c r="C34" s="75">
        <v>72</v>
      </c>
      <c r="D34" s="172">
        <v>97</v>
      </c>
      <c r="E34" s="74">
        <v>0</v>
      </c>
      <c r="F34" s="75">
        <v>71</v>
      </c>
      <c r="G34" s="173">
        <v>71</v>
      </c>
      <c r="H34" s="174">
        <v>41</v>
      </c>
      <c r="I34" s="26">
        <v>154</v>
      </c>
    </row>
    <row r="35" spans="1:9" x14ac:dyDescent="0.3">
      <c r="A35" s="166" t="s">
        <v>80</v>
      </c>
      <c r="B35" s="75">
        <v>171</v>
      </c>
      <c r="C35" s="75">
        <v>84</v>
      </c>
      <c r="D35" s="172">
        <v>120</v>
      </c>
      <c r="E35" s="74">
        <v>0</v>
      </c>
      <c r="F35" s="75">
        <v>79</v>
      </c>
      <c r="G35" s="173">
        <v>91</v>
      </c>
      <c r="H35" s="174">
        <v>54</v>
      </c>
      <c r="I35" s="26">
        <v>174</v>
      </c>
    </row>
    <row r="36" spans="1:9" x14ac:dyDescent="0.3">
      <c r="A36" s="166" t="s">
        <v>81</v>
      </c>
      <c r="B36" s="75">
        <v>128</v>
      </c>
      <c r="C36" s="75">
        <v>58</v>
      </c>
      <c r="D36" s="172">
        <v>67</v>
      </c>
      <c r="E36" s="74">
        <v>0</v>
      </c>
      <c r="F36" s="75">
        <v>36</v>
      </c>
      <c r="G36" s="173">
        <v>97</v>
      </c>
      <c r="H36" s="174">
        <v>18</v>
      </c>
      <c r="I36" s="26">
        <v>124</v>
      </c>
    </row>
    <row r="37" spans="1:9" x14ac:dyDescent="0.3">
      <c r="A37" s="163" t="s">
        <v>82</v>
      </c>
      <c r="B37" s="75">
        <v>180</v>
      </c>
      <c r="C37" s="75">
        <v>101</v>
      </c>
      <c r="D37" s="172">
        <v>98</v>
      </c>
      <c r="E37" s="74">
        <v>0</v>
      </c>
      <c r="F37" s="75">
        <v>96</v>
      </c>
      <c r="G37" s="173">
        <v>84</v>
      </c>
      <c r="H37" s="174">
        <v>45</v>
      </c>
      <c r="I37" s="26">
        <v>179</v>
      </c>
    </row>
    <row r="38" spans="1:9" x14ac:dyDescent="0.3">
      <c r="A38" s="166" t="s">
        <v>83</v>
      </c>
      <c r="B38" s="75">
        <v>247</v>
      </c>
      <c r="C38" s="75">
        <v>121</v>
      </c>
      <c r="D38" s="172">
        <v>130</v>
      </c>
      <c r="E38" s="74">
        <v>0</v>
      </c>
      <c r="F38" s="75">
        <v>124</v>
      </c>
      <c r="G38" s="173">
        <v>89</v>
      </c>
      <c r="H38" s="174">
        <v>68</v>
      </c>
      <c r="I38" s="26">
        <v>243</v>
      </c>
    </row>
    <row r="39" spans="1:9" x14ac:dyDescent="0.3">
      <c r="A39" s="163" t="s">
        <v>84</v>
      </c>
      <c r="B39" s="75">
        <v>305</v>
      </c>
      <c r="C39" s="75">
        <v>134</v>
      </c>
      <c r="D39" s="172">
        <v>185</v>
      </c>
      <c r="E39" s="135">
        <v>2</v>
      </c>
      <c r="F39" s="74">
        <v>149</v>
      </c>
      <c r="G39" s="172">
        <v>116</v>
      </c>
      <c r="H39" s="68">
        <v>87</v>
      </c>
      <c r="I39" s="26">
        <v>302</v>
      </c>
    </row>
    <row r="40" spans="1:9" x14ac:dyDescent="0.3">
      <c r="A40" s="166" t="s">
        <v>85</v>
      </c>
      <c r="B40" s="75">
        <v>297</v>
      </c>
      <c r="C40" s="75">
        <v>160</v>
      </c>
      <c r="D40" s="172">
        <v>143</v>
      </c>
      <c r="E40" s="135">
        <v>0</v>
      </c>
      <c r="F40" s="74">
        <v>166</v>
      </c>
      <c r="G40" s="172">
        <v>129</v>
      </c>
      <c r="H40" s="68">
        <v>47</v>
      </c>
      <c r="I40" s="26">
        <v>279</v>
      </c>
    </row>
    <row r="41" spans="1:9" x14ac:dyDescent="0.3">
      <c r="A41" s="166" t="s">
        <v>86</v>
      </c>
      <c r="B41" s="75">
        <v>78</v>
      </c>
      <c r="C41" s="75">
        <v>50</v>
      </c>
      <c r="D41" s="172">
        <v>61</v>
      </c>
      <c r="E41" s="135">
        <v>0</v>
      </c>
      <c r="F41" s="74">
        <v>64</v>
      </c>
      <c r="G41" s="172">
        <v>41</v>
      </c>
      <c r="H41" s="68">
        <v>16</v>
      </c>
      <c r="I41" s="26">
        <v>98</v>
      </c>
    </row>
    <row r="42" spans="1:9" x14ac:dyDescent="0.3">
      <c r="A42" s="166" t="s">
        <v>87</v>
      </c>
      <c r="B42" s="75">
        <v>50</v>
      </c>
      <c r="C42" s="75">
        <v>23</v>
      </c>
      <c r="D42" s="172">
        <v>33</v>
      </c>
      <c r="E42" s="135">
        <v>0</v>
      </c>
      <c r="F42" s="74">
        <v>22</v>
      </c>
      <c r="G42" s="172">
        <v>25</v>
      </c>
      <c r="H42" s="68">
        <v>10</v>
      </c>
      <c r="I42" s="26">
        <v>53</v>
      </c>
    </row>
    <row r="43" spans="1:9" x14ac:dyDescent="0.3">
      <c r="A43" s="163" t="s">
        <v>88</v>
      </c>
      <c r="B43" s="75">
        <v>108</v>
      </c>
      <c r="C43" s="75">
        <v>60</v>
      </c>
      <c r="D43" s="172">
        <v>72</v>
      </c>
      <c r="E43" s="135">
        <v>0</v>
      </c>
      <c r="F43" s="74">
        <v>52</v>
      </c>
      <c r="G43" s="172">
        <v>60</v>
      </c>
      <c r="H43" s="68">
        <v>24</v>
      </c>
      <c r="I43" s="26">
        <v>115</v>
      </c>
    </row>
    <row r="44" spans="1:9" x14ac:dyDescent="0.3">
      <c r="A44" s="166" t="s">
        <v>89</v>
      </c>
      <c r="B44" s="75">
        <v>103</v>
      </c>
      <c r="C44" s="75">
        <v>54</v>
      </c>
      <c r="D44" s="172">
        <v>72</v>
      </c>
      <c r="E44" s="85">
        <v>0</v>
      </c>
      <c r="F44" s="74">
        <v>65</v>
      </c>
      <c r="G44" s="172">
        <v>40</v>
      </c>
      <c r="H44" s="175">
        <v>26</v>
      </c>
      <c r="I44" s="47">
        <v>106</v>
      </c>
    </row>
    <row r="45" spans="1:9" x14ac:dyDescent="0.3">
      <c r="A45" s="166" t="s">
        <v>90</v>
      </c>
      <c r="B45" s="75">
        <v>119</v>
      </c>
      <c r="C45" s="75">
        <v>83</v>
      </c>
      <c r="D45" s="172">
        <v>74</v>
      </c>
      <c r="E45" s="135">
        <v>0</v>
      </c>
      <c r="F45" s="74">
        <v>67</v>
      </c>
      <c r="G45" s="172">
        <v>69</v>
      </c>
      <c r="H45" s="176">
        <v>17</v>
      </c>
      <c r="I45" s="47">
        <v>137</v>
      </c>
    </row>
    <row r="46" spans="1:9" x14ac:dyDescent="0.3">
      <c r="A46" s="163" t="s">
        <v>91</v>
      </c>
      <c r="B46" s="75">
        <v>111</v>
      </c>
      <c r="C46" s="75">
        <v>73</v>
      </c>
      <c r="D46" s="172">
        <v>57</v>
      </c>
      <c r="E46" s="74">
        <v>0</v>
      </c>
      <c r="F46" s="74">
        <v>59</v>
      </c>
      <c r="G46" s="173">
        <v>48</v>
      </c>
      <c r="H46" s="64">
        <v>25</v>
      </c>
      <c r="I46" s="26">
        <v>120</v>
      </c>
    </row>
    <row r="47" spans="1:9" x14ac:dyDescent="0.3">
      <c r="A47" s="166" t="s">
        <v>92</v>
      </c>
      <c r="B47" s="75">
        <v>127</v>
      </c>
      <c r="C47" s="75">
        <v>56</v>
      </c>
      <c r="D47" s="172">
        <v>92</v>
      </c>
      <c r="E47" s="135">
        <v>0</v>
      </c>
      <c r="F47" s="74">
        <v>81</v>
      </c>
      <c r="G47" s="172">
        <v>44</v>
      </c>
      <c r="H47" s="68">
        <v>26</v>
      </c>
      <c r="I47" s="26">
        <v>131</v>
      </c>
    </row>
    <row r="48" spans="1:9" x14ac:dyDescent="0.3">
      <c r="A48" s="166" t="s">
        <v>93</v>
      </c>
      <c r="B48" s="75">
        <v>134</v>
      </c>
      <c r="C48" s="75">
        <v>75</v>
      </c>
      <c r="D48" s="172">
        <v>87</v>
      </c>
      <c r="E48" s="135">
        <v>0</v>
      </c>
      <c r="F48" s="74">
        <v>71</v>
      </c>
      <c r="G48" s="150">
        <v>59</v>
      </c>
      <c r="H48" s="177">
        <v>34</v>
      </c>
      <c r="I48" s="26">
        <v>147</v>
      </c>
    </row>
    <row r="49" spans="1:9" x14ac:dyDescent="0.3">
      <c r="A49" s="166" t="s">
        <v>94</v>
      </c>
      <c r="B49" s="75">
        <v>177</v>
      </c>
      <c r="C49" s="75">
        <v>83</v>
      </c>
      <c r="D49" s="172">
        <v>118</v>
      </c>
      <c r="E49" s="135">
        <v>0</v>
      </c>
      <c r="F49" s="74">
        <v>111</v>
      </c>
      <c r="G49" s="172">
        <v>63</v>
      </c>
      <c r="H49" s="69">
        <v>32</v>
      </c>
      <c r="I49" s="26">
        <v>181</v>
      </c>
    </row>
    <row r="50" spans="1:9" x14ac:dyDescent="0.3">
      <c r="A50" s="163" t="s">
        <v>95</v>
      </c>
      <c r="B50" s="75">
        <v>111</v>
      </c>
      <c r="C50" s="75">
        <v>84</v>
      </c>
      <c r="D50" s="172">
        <v>77</v>
      </c>
      <c r="E50" s="135">
        <v>0</v>
      </c>
      <c r="F50" s="74">
        <v>75</v>
      </c>
      <c r="G50" s="172">
        <v>75</v>
      </c>
      <c r="H50" s="68">
        <v>17</v>
      </c>
      <c r="I50" s="26">
        <v>137</v>
      </c>
    </row>
    <row r="51" spans="1:9" x14ac:dyDescent="0.3">
      <c r="A51" s="166" t="s">
        <v>96</v>
      </c>
      <c r="B51" s="75">
        <v>77</v>
      </c>
      <c r="C51" s="75">
        <v>55</v>
      </c>
      <c r="D51" s="172">
        <v>42</v>
      </c>
      <c r="E51" s="135">
        <v>0</v>
      </c>
      <c r="F51" s="74">
        <v>37</v>
      </c>
      <c r="G51" s="172">
        <v>37</v>
      </c>
      <c r="H51" s="68">
        <v>25</v>
      </c>
      <c r="I51" s="26">
        <v>84</v>
      </c>
    </row>
    <row r="52" spans="1:9" x14ac:dyDescent="0.3">
      <c r="A52" s="166" t="s">
        <v>97</v>
      </c>
      <c r="B52" s="75">
        <v>138</v>
      </c>
      <c r="C52" s="75">
        <v>70</v>
      </c>
      <c r="D52" s="172">
        <v>103</v>
      </c>
      <c r="E52" s="135">
        <v>0</v>
      </c>
      <c r="F52" s="74">
        <v>106</v>
      </c>
      <c r="G52" s="172">
        <v>62</v>
      </c>
      <c r="H52" s="68">
        <v>14</v>
      </c>
      <c r="I52" s="26">
        <v>152</v>
      </c>
    </row>
    <row r="53" spans="1:9" x14ac:dyDescent="0.3">
      <c r="A53" s="166" t="s">
        <v>98</v>
      </c>
      <c r="B53" s="75">
        <v>130</v>
      </c>
      <c r="C53" s="75">
        <v>59</v>
      </c>
      <c r="D53" s="172">
        <v>91</v>
      </c>
      <c r="E53" s="135">
        <v>0</v>
      </c>
      <c r="F53" s="74">
        <v>74</v>
      </c>
      <c r="G53" s="172">
        <v>53</v>
      </c>
      <c r="H53" s="68">
        <v>34</v>
      </c>
      <c r="I53" s="26">
        <v>141</v>
      </c>
    </row>
    <row r="54" spans="1:9" x14ac:dyDescent="0.3">
      <c r="A54" s="163" t="s">
        <v>99</v>
      </c>
      <c r="B54" s="75">
        <v>104</v>
      </c>
      <c r="C54" s="75">
        <v>60</v>
      </c>
      <c r="D54" s="172">
        <v>66</v>
      </c>
      <c r="E54" s="135">
        <v>0</v>
      </c>
      <c r="F54" s="74">
        <v>45</v>
      </c>
      <c r="G54" s="172">
        <v>63</v>
      </c>
      <c r="H54" s="68">
        <v>23</v>
      </c>
      <c r="I54" s="26">
        <v>115</v>
      </c>
    </row>
    <row r="55" spans="1:9" x14ac:dyDescent="0.3">
      <c r="A55" s="166" t="s">
        <v>100</v>
      </c>
      <c r="B55" s="75">
        <v>101</v>
      </c>
      <c r="C55" s="75">
        <v>55</v>
      </c>
      <c r="D55" s="172">
        <v>58</v>
      </c>
      <c r="E55" s="135">
        <v>1</v>
      </c>
      <c r="F55" s="74">
        <v>62</v>
      </c>
      <c r="G55" s="172">
        <v>35</v>
      </c>
      <c r="H55" s="68">
        <v>19</v>
      </c>
      <c r="I55" s="26">
        <v>101</v>
      </c>
    </row>
    <row r="56" spans="1:9" x14ac:dyDescent="0.3">
      <c r="A56" s="166" t="s">
        <v>101</v>
      </c>
      <c r="B56" s="74">
        <v>166</v>
      </c>
      <c r="C56" s="74">
        <v>94</v>
      </c>
      <c r="D56" s="172">
        <v>110</v>
      </c>
      <c r="E56" s="74">
        <v>0</v>
      </c>
      <c r="F56" s="74">
        <v>109</v>
      </c>
      <c r="G56" s="172">
        <v>62</v>
      </c>
      <c r="H56" s="68">
        <v>32</v>
      </c>
      <c r="I56" s="47">
        <v>176</v>
      </c>
    </row>
    <row r="57" spans="1:9" x14ac:dyDescent="0.3">
      <c r="A57" s="166" t="s">
        <v>102</v>
      </c>
      <c r="B57" s="89">
        <v>66</v>
      </c>
      <c r="C57" s="74">
        <v>46</v>
      </c>
      <c r="D57" s="172">
        <v>29</v>
      </c>
      <c r="E57" s="74">
        <v>0</v>
      </c>
      <c r="F57" s="74">
        <v>31</v>
      </c>
      <c r="G57" s="172">
        <v>36</v>
      </c>
      <c r="H57" s="68">
        <v>15</v>
      </c>
      <c r="I57" s="47">
        <v>74</v>
      </c>
    </row>
    <row r="58" spans="1:9" x14ac:dyDescent="0.3">
      <c r="A58" s="169" t="s">
        <v>103</v>
      </c>
      <c r="B58" s="86">
        <v>115</v>
      </c>
      <c r="C58" s="178">
        <v>70</v>
      </c>
      <c r="D58" s="173">
        <v>60</v>
      </c>
      <c r="E58" s="178">
        <v>0</v>
      </c>
      <c r="F58" s="75">
        <v>66</v>
      </c>
      <c r="G58" s="173">
        <v>48</v>
      </c>
      <c r="H58" s="64">
        <v>20</v>
      </c>
      <c r="I58" s="26">
        <v>111</v>
      </c>
    </row>
    <row r="59" spans="1:9" x14ac:dyDescent="0.3">
      <c r="A59" s="166" t="s">
        <v>104</v>
      </c>
      <c r="B59" s="74">
        <v>130</v>
      </c>
      <c r="C59" s="74">
        <v>70</v>
      </c>
      <c r="D59" s="172">
        <v>105</v>
      </c>
      <c r="E59" s="84">
        <v>0</v>
      </c>
      <c r="F59" s="74">
        <v>88</v>
      </c>
      <c r="G59" s="172">
        <v>55</v>
      </c>
      <c r="H59" s="175">
        <v>29</v>
      </c>
      <c r="I59" s="47">
        <v>143</v>
      </c>
    </row>
    <row r="60" spans="1:9" x14ac:dyDescent="0.3">
      <c r="A60" s="169" t="s">
        <v>105</v>
      </c>
      <c r="B60" s="94">
        <v>128</v>
      </c>
      <c r="C60" s="178">
        <v>68</v>
      </c>
      <c r="D60" s="173">
        <v>92</v>
      </c>
      <c r="E60" s="178">
        <v>0</v>
      </c>
      <c r="F60" s="178">
        <v>80</v>
      </c>
      <c r="G60" s="179">
        <v>65</v>
      </c>
      <c r="H60" s="180">
        <v>21</v>
      </c>
      <c r="I60" s="26">
        <v>135</v>
      </c>
    </row>
    <row r="61" spans="1:9" x14ac:dyDescent="0.3">
      <c r="A61" s="166" t="s">
        <v>106</v>
      </c>
      <c r="B61" s="87">
        <v>94</v>
      </c>
      <c r="C61" s="135">
        <v>71</v>
      </c>
      <c r="D61" s="172">
        <v>54</v>
      </c>
      <c r="E61" s="135">
        <v>0</v>
      </c>
      <c r="F61" s="74">
        <v>70</v>
      </c>
      <c r="G61" s="150">
        <v>44</v>
      </c>
      <c r="H61" s="68">
        <v>14</v>
      </c>
      <c r="I61" s="26">
        <v>100</v>
      </c>
    </row>
    <row r="62" spans="1:9" x14ac:dyDescent="0.3">
      <c r="A62" s="163" t="s">
        <v>107</v>
      </c>
      <c r="B62" s="89">
        <v>173</v>
      </c>
      <c r="C62" s="74">
        <v>85</v>
      </c>
      <c r="D62" s="172">
        <v>119</v>
      </c>
      <c r="E62" s="135">
        <v>0</v>
      </c>
      <c r="F62" s="74">
        <v>104</v>
      </c>
      <c r="G62" s="172">
        <v>79</v>
      </c>
      <c r="H62" s="68">
        <v>30</v>
      </c>
      <c r="I62" s="26">
        <v>188</v>
      </c>
    </row>
    <row r="63" spans="1:9" x14ac:dyDescent="0.3">
      <c r="A63" s="166" t="s">
        <v>255</v>
      </c>
      <c r="B63" s="87">
        <v>149</v>
      </c>
      <c r="C63" s="178">
        <v>95</v>
      </c>
      <c r="D63" s="172">
        <v>93</v>
      </c>
      <c r="E63" s="135">
        <v>0</v>
      </c>
      <c r="F63" s="74">
        <v>72</v>
      </c>
      <c r="G63" s="172">
        <v>66</v>
      </c>
      <c r="H63" s="68">
        <v>54</v>
      </c>
      <c r="I63" s="26">
        <v>157</v>
      </c>
    </row>
    <row r="64" spans="1:9" x14ac:dyDescent="0.3">
      <c r="A64" s="166" t="s">
        <v>108</v>
      </c>
      <c r="B64" s="87">
        <v>101</v>
      </c>
      <c r="C64" s="135">
        <v>64</v>
      </c>
      <c r="D64" s="172">
        <v>66</v>
      </c>
      <c r="E64" s="135">
        <v>0</v>
      </c>
      <c r="F64" s="74">
        <v>56</v>
      </c>
      <c r="G64" s="172">
        <v>37</v>
      </c>
      <c r="H64" s="68">
        <v>38</v>
      </c>
      <c r="I64" s="26">
        <v>104</v>
      </c>
    </row>
    <row r="65" spans="1:9" x14ac:dyDescent="0.3">
      <c r="A65" s="166" t="s">
        <v>109</v>
      </c>
      <c r="B65" s="89">
        <v>142</v>
      </c>
      <c r="C65" s="74">
        <v>81</v>
      </c>
      <c r="D65" s="172">
        <v>101</v>
      </c>
      <c r="E65" s="135">
        <v>0</v>
      </c>
      <c r="F65" s="74">
        <v>104</v>
      </c>
      <c r="G65" s="172">
        <v>50</v>
      </c>
      <c r="H65" s="68">
        <v>27</v>
      </c>
      <c r="I65" s="26">
        <v>156</v>
      </c>
    </row>
    <row r="66" spans="1:9" x14ac:dyDescent="0.3">
      <c r="A66" s="166" t="s">
        <v>110</v>
      </c>
      <c r="B66" s="178">
        <v>143</v>
      </c>
      <c r="C66" s="74">
        <v>81</v>
      </c>
      <c r="D66" s="172">
        <v>89</v>
      </c>
      <c r="E66" s="135">
        <v>2</v>
      </c>
      <c r="F66" s="74">
        <v>96</v>
      </c>
      <c r="G66" s="172">
        <v>48</v>
      </c>
      <c r="H66" s="68">
        <v>27</v>
      </c>
      <c r="I66" s="26">
        <v>155</v>
      </c>
    </row>
    <row r="67" spans="1:9" x14ac:dyDescent="0.3">
      <c r="A67" s="163" t="s">
        <v>111</v>
      </c>
      <c r="B67" s="87">
        <v>234</v>
      </c>
      <c r="C67" s="74">
        <v>122</v>
      </c>
      <c r="D67" s="172">
        <v>158</v>
      </c>
      <c r="E67" s="135">
        <v>0</v>
      </c>
      <c r="F67" s="74">
        <v>161</v>
      </c>
      <c r="G67" s="172">
        <v>63</v>
      </c>
      <c r="H67" s="68">
        <v>53</v>
      </c>
      <c r="I67" s="26">
        <v>243</v>
      </c>
    </row>
    <row r="68" spans="1:9" x14ac:dyDescent="0.3">
      <c r="A68" s="166" t="s">
        <v>112</v>
      </c>
      <c r="B68" s="89">
        <v>184</v>
      </c>
      <c r="C68" s="178">
        <v>101</v>
      </c>
      <c r="D68" s="172">
        <v>118</v>
      </c>
      <c r="E68" s="135">
        <v>0</v>
      </c>
      <c r="F68" s="74">
        <v>134</v>
      </c>
      <c r="G68" s="172">
        <v>67</v>
      </c>
      <c r="H68" s="68">
        <v>27</v>
      </c>
      <c r="I68" s="26">
        <v>188</v>
      </c>
    </row>
    <row r="69" spans="1:9" x14ac:dyDescent="0.3">
      <c r="A69" s="166" t="s">
        <v>113</v>
      </c>
      <c r="B69" s="89">
        <v>206</v>
      </c>
      <c r="C69" s="135">
        <v>121</v>
      </c>
      <c r="D69" s="172">
        <v>133</v>
      </c>
      <c r="E69" s="135">
        <v>0</v>
      </c>
      <c r="F69" s="74">
        <v>158</v>
      </c>
      <c r="G69" s="172">
        <v>67</v>
      </c>
      <c r="H69" s="68">
        <v>42</v>
      </c>
      <c r="I69" s="26">
        <v>230</v>
      </c>
    </row>
    <row r="70" spans="1:9" x14ac:dyDescent="0.3">
      <c r="A70" s="164" t="s">
        <v>114</v>
      </c>
      <c r="B70" s="178">
        <v>124</v>
      </c>
      <c r="C70" s="118">
        <v>74</v>
      </c>
      <c r="D70" s="172">
        <v>72</v>
      </c>
      <c r="E70" s="135">
        <v>0</v>
      </c>
      <c r="F70" s="178">
        <v>67</v>
      </c>
      <c r="G70" s="179">
        <v>62</v>
      </c>
      <c r="H70" s="177">
        <v>25</v>
      </c>
      <c r="I70" s="26">
        <v>129</v>
      </c>
    </row>
    <row r="71" spans="1:9" x14ac:dyDescent="0.3">
      <c r="A71" s="8" t="s">
        <v>0</v>
      </c>
      <c r="B71" s="22">
        <f t="shared" ref="B71:I71" si="0">SUM(B7:B70)</f>
        <v>9920</v>
      </c>
      <c r="C71" s="22">
        <f t="shared" si="0"/>
        <v>5305</v>
      </c>
      <c r="D71" s="22">
        <f t="shared" si="0"/>
        <v>6232</v>
      </c>
      <c r="E71" s="22">
        <f t="shared" si="0"/>
        <v>17</v>
      </c>
      <c r="F71" s="22">
        <f t="shared" si="0"/>
        <v>5397</v>
      </c>
      <c r="G71" s="22">
        <f t="shared" si="0"/>
        <v>4428</v>
      </c>
      <c r="H71" s="22">
        <f t="shared" si="0"/>
        <v>2393</v>
      </c>
      <c r="I71" s="22">
        <f t="shared" si="0"/>
        <v>10309</v>
      </c>
    </row>
  </sheetData>
  <sheetProtection selectLockedCells="1"/>
  <mergeCells count="6">
    <mergeCell ref="C3:D3"/>
    <mergeCell ref="B2:D2"/>
    <mergeCell ref="B1:D1"/>
    <mergeCell ref="E2:H2"/>
    <mergeCell ref="E3:H3"/>
    <mergeCell ref="E1:H1"/>
  </mergeCells>
  <printOptions horizontalCentered="1"/>
  <pageMargins left="0.5" right="0.5" top="1.5" bottom="0.75" header="1" footer="0.3"/>
  <pageSetup paperSize="5" orientation="portrait" r:id="rId1"/>
  <headerFooter alignWithMargins="0">
    <oddHeader>&amp;C&amp;"Helv,Bold"CANYON COUNTY RESULTS
PRIMARY ELECTION     MAY 17, 2016</oddHeader>
  </headerFooter>
  <rowBreaks count="1" manualBreakCount="1">
    <brk id="5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showGridLines="0" zoomScaleNormal="100" workbookViewId="0">
      <pane ySplit="3" topLeftCell="A4" activePane="bottomLeft" state="frozen"/>
      <selection activeCell="D9" sqref="D9"/>
      <selection pane="bottomLeft" activeCell="D8" sqref="D8"/>
    </sheetView>
  </sheetViews>
  <sheetFormatPr defaultRowHeight="13.8" x14ac:dyDescent="0.3"/>
  <cols>
    <col min="1" max="1" width="12" style="52" bestFit="1" customWidth="1"/>
    <col min="2" max="2" width="17.33203125" style="53" customWidth="1"/>
    <col min="3" max="3" width="20.5546875" style="53" bestFit="1" customWidth="1"/>
    <col min="4" max="4" width="15" style="53" customWidth="1"/>
  </cols>
  <sheetData>
    <row r="1" spans="1:4" x14ac:dyDescent="0.3">
      <c r="A1" s="209" t="s">
        <v>28</v>
      </c>
      <c r="B1" s="210"/>
      <c r="C1" s="210"/>
      <c r="D1" s="210"/>
    </row>
    <row r="2" spans="1:4" ht="14.4" thickBot="1" x14ac:dyDescent="0.35">
      <c r="A2" s="184" t="s">
        <v>48</v>
      </c>
      <c r="B2" s="184" t="s">
        <v>29</v>
      </c>
      <c r="C2" s="184" t="s">
        <v>30</v>
      </c>
      <c r="D2" s="184" t="s">
        <v>31</v>
      </c>
    </row>
    <row r="3" spans="1:4" ht="13.2" thickBot="1" x14ac:dyDescent="0.3">
      <c r="A3" s="211"/>
      <c r="B3" s="211"/>
      <c r="C3" s="211"/>
      <c r="D3" s="211"/>
    </row>
    <row r="4" spans="1:4" x14ac:dyDescent="0.3">
      <c r="A4" s="185" t="s">
        <v>52</v>
      </c>
      <c r="B4" s="186" t="s">
        <v>32</v>
      </c>
      <c r="C4" s="186" t="s">
        <v>186</v>
      </c>
      <c r="D4" s="187">
        <v>356</v>
      </c>
    </row>
    <row r="5" spans="1:4" x14ac:dyDescent="0.3">
      <c r="A5" s="161"/>
      <c r="B5" s="54"/>
      <c r="C5" s="54"/>
      <c r="D5" s="167"/>
    </row>
    <row r="6" spans="1:4" x14ac:dyDescent="0.3">
      <c r="A6" s="161" t="s">
        <v>54</v>
      </c>
      <c r="B6" s="54" t="s">
        <v>32</v>
      </c>
      <c r="C6" s="54" t="s">
        <v>170</v>
      </c>
      <c r="D6" s="167">
        <v>243</v>
      </c>
    </row>
    <row r="7" spans="1:4" x14ac:dyDescent="0.3">
      <c r="A7" s="161"/>
      <c r="B7" s="54" t="s">
        <v>32</v>
      </c>
      <c r="C7" s="54" t="s">
        <v>273</v>
      </c>
      <c r="D7" s="167">
        <v>78</v>
      </c>
    </row>
    <row r="8" spans="1:4" x14ac:dyDescent="0.3">
      <c r="A8" s="161"/>
      <c r="B8" s="54"/>
      <c r="C8" s="54"/>
      <c r="D8" s="167"/>
    </row>
    <row r="9" spans="1:4" x14ac:dyDescent="0.3">
      <c r="A9" s="161" t="s">
        <v>56</v>
      </c>
      <c r="B9" s="54" t="s">
        <v>32</v>
      </c>
      <c r="C9" s="54" t="s">
        <v>171</v>
      </c>
      <c r="D9" s="167">
        <v>170</v>
      </c>
    </row>
    <row r="10" spans="1:4" x14ac:dyDescent="0.3">
      <c r="A10" s="161"/>
      <c r="B10" s="54"/>
      <c r="C10" s="54"/>
      <c r="D10" s="167"/>
    </row>
    <row r="11" spans="1:4" x14ac:dyDescent="0.3">
      <c r="A11" s="161" t="s">
        <v>58</v>
      </c>
      <c r="B11" s="54" t="s">
        <v>51</v>
      </c>
      <c r="C11" s="54" t="s">
        <v>174</v>
      </c>
      <c r="D11" s="167">
        <v>25</v>
      </c>
    </row>
    <row r="12" spans="1:4" x14ac:dyDescent="0.3">
      <c r="A12" s="161"/>
      <c r="B12" s="54" t="s">
        <v>51</v>
      </c>
      <c r="C12" s="54" t="s">
        <v>175</v>
      </c>
      <c r="D12" s="167">
        <v>40</v>
      </c>
    </row>
    <row r="13" spans="1:4" x14ac:dyDescent="0.3">
      <c r="A13" s="161"/>
      <c r="B13" s="54" t="s">
        <v>32</v>
      </c>
      <c r="C13" s="54" t="s">
        <v>172</v>
      </c>
      <c r="D13" s="167">
        <v>151</v>
      </c>
    </row>
    <row r="14" spans="1:4" x14ac:dyDescent="0.3">
      <c r="A14" s="161"/>
      <c r="B14" s="54"/>
      <c r="C14" s="54"/>
      <c r="D14" s="167"/>
    </row>
    <row r="15" spans="1:4" x14ac:dyDescent="0.3">
      <c r="A15" s="161" t="s">
        <v>60</v>
      </c>
      <c r="B15" s="54" t="s">
        <v>51</v>
      </c>
      <c r="C15" s="54" t="s">
        <v>176</v>
      </c>
      <c r="D15" s="167">
        <v>25</v>
      </c>
    </row>
    <row r="16" spans="1:4" x14ac:dyDescent="0.3">
      <c r="A16" s="161"/>
      <c r="B16" s="54" t="s">
        <v>32</v>
      </c>
      <c r="C16" s="54" t="s">
        <v>173</v>
      </c>
      <c r="D16" s="167">
        <v>145</v>
      </c>
    </row>
    <row r="17" spans="1:4" x14ac:dyDescent="0.3">
      <c r="A17" s="161"/>
      <c r="B17" s="54"/>
      <c r="C17" s="54"/>
      <c r="D17" s="167"/>
    </row>
    <row r="18" spans="1:4" x14ac:dyDescent="0.3">
      <c r="A18" s="161" t="s">
        <v>61</v>
      </c>
      <c r="B18" s="54" t="s">
        <v>32</v>
      </c>
      <c r="C18" s="54" t="s">
        <v>187</v>
      </c>
      <c r="D18" s="167">
        <v>184</v>
      </c>
    </row>
    <row r="19" spans="1:4" x14ac:dyDescent="0.3">
      <c r="A19" s="161"/>
      <c r="B19" s="54" t="s">
        <v>32</v>
      </c>
      <c r="C19" s="54" t="s">
        <v>188</v>
      </c>
      <c r="D19" s="167">
        <v>76</v>
      </c>
    </row>
    <row r="20" spans="1:4" x14ac:dyDescent="0.3">
      <c r="A20" s="161"/>
      <c r="B20" s="54"/>
      <c r="C20" s="54"/>
      <c r="D20" s="167"/>
    </row>
    <row r="21" spans="1:4" x14ac:dyDescent="0.3">
      <c r="A21" s="161" t="s">
        <v>62</v>
      </c>
      <c r="B21" s="54" t="s">
        <v>32</v>
      </c>
      <c r="C21" s="54" t="s">
        <v>189</v>
      </c>
      <c r="D21" s="167">
        <v>172</v>
      </c>
    </row>
    <row r="22" spans="1:4" x14ac:dyDescent="0.3">
      <c r="A22" s="161"/>
      <c r="B22" s="54" t="s">
        <v>32</v>
      </c>
      <c r="C22" s="54" t="s">
        <v>190</v>
      </c>
      <c r="D22" s="167">
        <v>49</v>
      </c>
    </row>
    <row r="23" spans="1:4" x14ac:dyDescent="0.3">
      <c r="A23" s="161"/>
      <c r="B23" s="54"/>
      <c r="C23" s="54"/>
      <c r="D23" s="167"/>
    </row>
    <row r="24" spans="1:4" x14ac:dyDescent="0.3">
      <c r="A24" s="161" t="s">
        <v>63</v>
      </c>
      <c r="B24" s="54" t="s">
        <v>32</v>
      </c>
      <c r="C24" s="54" t="s">
        <v>191</v>
      </c>
      <c r="D24" s="167">
        <v>102</v>
      </c>
    </row>
    <row r="25" spans="1:4" x14ac:dyDescent="0.3">
      <c r="A25" s="161"/>
      <c r="B25" s="54"/>
      <c r="C25" s="54"/>
      <c r="D25" s="167"/>
    </row>
    <row r="26" spans="1:4" x14ac:dyDescent="0.3">
      <c r="A26" s="161" t="s">
        <v>64</v>
      </c>
      <c r="B26" s="54" t="s">
        <v>32</v>
      </c>
      <c r="C26" s="54" t="s">
        <v>192</v>
      </c>
      <c r="D26" s="167">
        <v>170</v>
      </c>
    </row>
    <row r="27" spans="1:4" x14ac:dyDescent="0.3">
      <c r="A27" s="161"/>
      <c r="B27" s="54"/>
      <c r="C27" s="54"/>
      <c r="D27" s="167"/>
    </row>
    <row r="28" spans="1:4" x14ac:dyDescent="0.3">
      <c r="A28" s="161" t="s">
        <v>65</v>
      </c>
      <c r="B28" s="54" t="s">
        <v>51</v>
      </c>
      <c r="C28" s="54" t="s">
        <v>177</v>
      </c>
      <c r="D28" s="167">
        <v>21</v>
      </c>
    </row>
    <row r="29" spans="1:4" x14ac:dyDescent="0.3">
      <c r="A29" s="161"/>
      <c r="B29" s="54" t="s">
        <v>32</v>
      </c>
      <c r="C29" s="54" t="s">
        <v>193</v>
      </c>
      <c r="D29" s="167">
        <v>141</v>
      </c>
    </row>
    <row r="30" spans="1:4" x14ac:dyDescent="0.3">
      <c r="A30" s="161"/>
      <c r="B30" s="54"/>
      <c r="C30" s="54"/>
      <c r="D30" s="167"/>
    </row>
    <row r="31" spans="1:4" x14ac:dyDescent="0.3">
      <c r="A31" s="161" t="s">
        <v>67</v>
      </c>
      <c r="B31" s="54" t="s">
        <v>32</v>
      </c>
      <c r="C31" s="54" t="s">
        <v>194</v>
      </c>
      <c r="D31" s="167">
        <v>59</v>
      </c>
    </row>
    <row r="32" spans="1:4" x14ac:dyDescent="0.3">
      <c r="A32" s="161"/>
      <c r="B32" s="54"/>
      <c r="C32" s="54"/>
      <c r="D32" s="167"/>
    </row>
    <row r="33" spans="1:4" x14ac:dyDescent="0.3">
      <c r="A33" s="161" t="s">
        <v>69</v>
      </c>
      <c r="B33" s="54" t="s">
        <v>32</v>
      </c>
      <c r="C33" s="54" t="s">
        <v>195</v>
      </c>
      <c r="D33" s="167">
        <v>256</v>
      </c>
    </row>
    <row r="34" spans="1:4" x14ac:dyDescent="0.3">
      <c r="A34" s="161"/>
      <c r="B34" s="54"/>
      <c r="C34" s="54"/>
      <c r="D34" s="167"/>
    </row>
    <row r="35" spans="1:4" x14ac:dyDescent="0.3">
      <c r="A35" s="161" t="s">
        <v>70</v>
      </c>
      <c r="B35" s="54" t="s">
        <v>32</v>
      </c>
      <c r="C35" s="54" t="s">
        <v>151</v>
      </c>
      <c r="D35" s="167">
        <v>302</v>
      </c>
    </row>
    <row r="36" spans="1:4" x14ac:dyDescent="0.3">
      <c r="A36" s="161"/>
      <c r="B36" s="54"/>
      <c r="C36" s="54"/>
      <c r="D36" s="167"/>
    </row>
    <row r="37" spans="1:4" x14ac:dyDescent="0.3">
      <c r="A37" s="161" t="s">
        <v>71</v>
      </c>
      <c r="B37" s="54" t="s">
        <v>32</v>
      </c>
      <c r="C37" s="54" t="s">
        <v>256</v>
      </c>
      <c r="D37" s="167">
        <v>70</v>
      </c>
    </row>
    <row r="38" spans="1:4" x14ac:dyDescent="0.3">
      <c r="A38" s="161"/>
      <c r="B38" s="54" t="s">
        <v>196</v>
      </c>
      <c r="C38" s="54" t="s">
        <v>197</v>
      </c>
      <c r="D38" s="167">
        <v>87</v>
      </c>
    </row>
    <row r="39" spans="1:4" x14ac:dyDescent="0.3">
      <c r="A39" s="161"/>
      <c r="B39" s="54"/>
      <c r="C39" s="54"/>
      <c r="D39" s="167"/>
    </row>
    <row r="40" spans="1:4" x14ac:dyDescent="0.3">
      <c r="A40" s="161" t="s">
        <v>72</v>
      </c>
      <c r="B40" s="54" t="s">
        <v>32</v>
      </c>
      <c r="C40" s="54" t="s">
        <v>198</v>
      </c>
      <c r="D40" s="167">
        <v>193</v>
      </c>
    </row>
    <row r="41" spans="1:4" x14ac:dyDescent="0.3">
      <c r="A41" s="161"/>
      <c r="B41" s="54" t="s">
        <v>32</v>
      </c>
      <c r="C41" s="54" t="s">
        <v>199</v>
      </c>
      <c r="D41" s="167">
        <v>88</v>
      </c>
    </row>
    <row r="42" spans="1:4" x14ac:dyDescent="0.3">
      <c r="A42" s="161"/>
      <c r="B42" s="54"/>
      <c r="C42" s="54"/>
      <c r="D42" s="167"/>
    </row>
    <row r="43" spans="1:4" x14ac:dyDescent="0.3">
      <c r="A43" s="161" t="s">
        <v>73</v>
      </c>
      <c r="B43" s="54" t="s">
        <v>32</v>
      </c>
      <c r="C43" s="54" t="s">
        <v>201</v>
      </c>
      <c r="D43" s="167">
        <v>59</v>
      </c>
    </row>
    <row r="44" spans="1:4" x14ac:dyDescent="0.3">
      <c r="A44" s="161"/>
      <c r="B44" s="54" t="s">
        <v>32</v>
      </c>
      <c r="C44" s="54" t="s">
        <v>200</v>
      </c>
      <c r="D44" s="167">
        <v>158</v>
      </c>
    </row>
    <row r="45" spans="1:4" x14ac:dyDescent="0.3">
      <c r="A45" s="161"/>
      <c r="B45" s="54"/>
      <c r="C45" s="54"/>
      <c r="D45" s="167"/>
    </row>
    <row r="46" spans="1:4" x14ac:dyDescent="0.3">
      <c r="A46" s="161" t="s">
        <v>74</v>
      </c>
      <c r="B46" s="54" t="s">
        <v>32</v>
      </c>
      <c r="C46" s="54" t="s">
        <v>202</v>
      </c>
      <c r="D46" s="167">
        <v>173</v>
      </c>
    </row>
    <row r="47" spans="1:4" x14ac:dyDescent="0.3">
      <c r="A47" s="161"/>
      <c r="B47" s="54"/>
      <c r="C47" s="54"/>
      <c r="D47" s="167"/>
    </row>
    <row r="48" spans="1:4" x14ac:dyDescent="0.3">
      <c r="A48" s="161" t="s">
        <v>75</v>
      </c>
      <c r="B48" s="54" t="s">
        <v>32</v>
      </c>
      <c r="C48" s="54" t="s">
        <v>142</v>
      </c>
      <c r="D48" s="167">
        <v>113</v>
      </c>
    </row>
    <row r="49" spans="1:4" x14ac:dyDescent="0.3">
      <c r="A49" s="161"/>
      <c r="B49" s="54" t="s">
        <v>32</v>
      </c>
      <c r="C49" s="54" t="s">
        <v>203</v>
      </c>
      <c r="D49" s="167">
        <v>116</v>
      </c>
    </row>
    <row r="50" spans="1:4" x14ac:dyDescent="0.3">
      <c r="A50" s="161"/>
      <c r="B50" s="54"/>
      <c r="C50" s="54"/>
      <c r="D50" s="167"/>
    </row>
    <row r="51" spans="1:4" x14ac:dyDescent="0.3">
      <c r="A51" s="161" t="s">
        <v>76</v>
      </c>
      <c r="B51" s="54" t="s">
        <v>51</v>
      </c>
      <c r="C51" s="54" t="s">
        <v>178</v>
      </c>
      <c r="D51" s="167">
        <v>14</v>
      </c>
    </row>
    <row r="52" spans="1:4" x14ac:dyDescent="0.3">
      <c r="A52" s="161"/>
      <c r="B52" s="54" t="s">
        <v>32</v>
      </c>
      <c r="C52" s="54" t="s">
        <v>204</v>
      </c>
      <c r="D52" s="167">
        <v>108</v>
      </c>
    </row>
    <row r="53" spans="1:4" x14ac:dyDescent="0.3">
      <c r="A53" s="161"/>
      <c r="B53" s="54" t="s">
        <v>32</v>
      </c>
      <c r="C53" s="54" t="s">
        <v>205</v>
      </c>
      <c r="D53" s="167">
        <v>80</v>
      </c>
    </row>
    <row r="54" spans="1:4" x14ac:dyDescent="0.3">
      <c r="A54" s="161"/>
      <c r="B54" s="54" t="s">
        <v>32</v>
      </c>
      <c r="C54" s="54" t="s">
        <v>206</v>
      </c>
      <c r="D54" s="167">
        <v>11</v>
      </c>
    </row>
    <row r="55" spans="1:4" x14ac:dyDescent="0.3">
      <c r="A55" s="161"/>
      <c r="B55" s="54"/>
      <c r="C55" s="54"/>
      <c r="D55" s="167"/>
    </row>
    <row r="56" spans="1:4" x14ac:dyDescent="0.3">
      <c r="A56" s="161" t="s">
        <v>77</v>
      </c>
      <c r="B56" s="54" t="s">
        <v>51</v>
      </c>
      <c r="C56" s="54" t="s">
        <v>179</v>
      </c>
      <c r="D56" s="167">
        <v>11</v>
      </c>
    </row>
    <row r="57" spans="1:4" x14ac:dyDescent="0.3">
      <c r="A57" s="161"/>
      <c r="B57" s="54" t="s">
        <v>32</v>
      </c>
      <c r="C57" s="54" t="s">
        <v>208</v>
      </c>
      <c r="D57" s="167">
        <v>105</v>
      </c>
    </row>
    <row r="58" spans="1:4" x14ac:dyDescent="0.3">
      <c r="A58" s="161"/>
      <c r="B58" s="54" t="s">
        <v>32</v>
      </c>
      <c r="C58" s="54" t="s">
        <v>207</v>
      </c>
      <c r="D58" s="167">
        <v>61</v>
      </c>
    </row>
    <row r="59" spans="1:4" x14ac:dyDescent="0.3">
      <c r="A59" s="161"/>
      <c r="B59" s="54"/>
      <c r="C59" s="54"/>
      <c r="D59" s="167"/>
    </row>
    <row r="60" spans="1:4" x14ac:dyDescent="0.3">
      <c r="A60" s="161" t="s">
        <v>78</v>
      </c>
      <c r="B60" s="54" t="s">
        <v>32</v>
      </c>
      <c r="C60" s="54" t="s">
        <v>209</v>
      </c>
      <c r="D60" s="167">
        <v>164</v>
      </c>
    </row>
    <row r="61" spans="1:4" x14ac:dyDescent="0.3">
      <c r="A61" s="161"/>
      <c r="B61" s="54" t="s">
        <v>32</v>
      </c>
      <c r="C61" s="54" t="s">
        <v>210</v>
      </c>
      <c r="D61" s="167">
        <v>105</v>
      </c>
    </row>
    <row r="62" spans="1:4" x14ac:dyDescent="0.3">
      <c r="A62" s="161"/>
      <c r="B62" s="54"/>
      <c r="C62" s="54"/>
      <c r="D62" s="167"/>
    </row>
    <row r="63" spans="1:4" x14ac:dyDescent="0.3">
      <c r="A63" s="161" t="s">
        <v>79</v>
      </c>
      <c r="B63" s="54" t="s">
        <v>32</v>
      </c>
      <c r="C63" s="54" t="s">
        <v>211</v>
      </c>
      <c r="D63" s="167">
        <v>87</v>
      </c>
    </row>
    <row r="64" spans="1:4" x14ac:dyDescent="0.3">
      <c r="A64" s="161"/>
      <c r="B64" s="54" t="s">
        <v>32</v>
      </c>
      <c r="C64" s="54" t="s">
        <v>212</v>
      </c>
      <c r="D64" s="167">
        <v>88</v>
      </c>
    </row>
    <row r="65" spans="1:4" x14ac:dyDescent="0.3">
      <c r="A65" s="161"/>
      <c r="B65" s="54"/>
      <c r="C65" s="54"/>
      <c r="D65" s="167"/>
    </row>
    <row r="66" spans="1:4" x14ac:dyDescent="0.3">
      <c r="A66" s="161" t="s">
        <v>80</v>
      </c>
      <c r="B66" s="54" t="s">
        <v>32</v>
      </c>
      <c r="C66" s="54" t="s">
        <v>213</v>
      </c>
      <c r="D66" s="167">
        <v>81</v>
      </c>
    </row>
    <row r="67" spans="1:4" x14ac:dyDescent="0.3">
      <c r="A67" s="161"/>
      <c r="B67" s="54" t="s">
        <v>32</v>
      </c>
      <c r="C67" s="54" t="s">
        <v>149</v>
      </c>
      <c r="D67" s="167">
        <v>145</v>
      </c>
    </row>
    <row r="68" spans="1:4" x14ac:dyDescent="0.3">
      <c r="A68" s="161"/>
      <c r="B68" s="54"/>
      <c r="C68" s="54"/>
      <c r="D68" s="167"/>
    </row>
    <row r="69" spans="1:4" x14ac:dyDescent="0.3">
      <c r="A69" s="161" t="s">
        <v>81</v>
      </c>
      <c r="B69" s="54" t="s">
        <v>32</v>
      </c>
      <c r="C69" s="54" t="s">
        <v>214</v>
      </c>
      <c r="D69" s="167">
        <v>130</v>
      </c>
    </row>
    <row r="70" spans="1:4" x14ac:dyDescent="0.3">
      <c r="A70" s="161"/>
      <c r="B70" s="54"/>
      <c r="C70" s="54"/>
      <c r="D70" s="167"/>
    </row>
    <row r="71" spans="1:4" x14ac:dyDescent="0.3">
      <c r="A71" s="161" t="s">
        <v>82</v>
      </c>
      <c r="B71" s="54" t="s">
        <v>51</v>
      </c>
      <c r="C71" s="54" t="s">
        <v>180</v>
      </c>
      <c r="D71" s="167">
        <v>17</v>
      </c>
    </row>
    <row r="72" spans="1:4" x14ac:dyDescent="0.3">
      <c r="A72" s="161"/>
      <c r="B72" s="54" t="s">
        <v>32</v>
      </c>
      <c r="C72" s="54" t="s">
        <v>147</v>
      </c>
      <c r="D72" s="167">
        <v>119</v>
      </c>
    </row>
    <row r="73" spans="1:4" x14ac:dyDescent="0.3">
      <c r="A73" s="161"/>
      <c r="B73" s="54" t="s">
        <v>32</v>
      </c>
      <c r="C73" s="54" t="s">
        <v>215</v>
      </c>
      <c r="D73" s="167">
        <v>106</v>
      </c>
    </row>
    <row r="74" spans="1:4" x14ac:dyDescent="0.3">
      <c r="A74" s="161"/>
      <c r="B74" s="54"/>
      <c r="C74" s="54"/>
      <c r="D74" s="167"/>
    </row>
    <row r="75" spans="1:4" x14ac:dyDescent="0.3">
      <c r="A75" s="161" t="s">
        <v>83</v>
      </c>
      <c r="B75" s="54" t="s">
        <v>32</v>
      </c>
      <c r="C75" s="54" t="s">
        <v>216</v>
      </c>
      <c r="D75" s="167">
        <v>94</v>
      </c>
    </row>
    <row r="76" spans="1:4" x14ac:dyDescent="0.3">
      <c r="A76" s="161"/>
      <c r="B76" s="54" t="s">
        <v>32</v>
      </c>
      <c r="C76" s="54" t="s">
        <v>217</v>
      </c>
      <c r="D76" s="167">
        <v>62</v>
      </c>
    </row>
    <row r="77" spans="1:4" x14ac:dyDescent="0.3">
      <c r="A77" s="161"/>
      <c r="B77" s="54" t="s">
        <v>32</v>
      </c>
      <c r="C77" s="54" t="s">
        <v>218</v>
      </c>
      <c r="D77" s="167">
        <v>32</v>
      </c>
    </row>
    <row r="78" spans="1:4" x14ac:dyDescent="0.3">
      <c r="A78" s="161"/>
      <c r="B78" s="54" t="s">
        <v>32</v>
      </c>
      <c r="C78" s="54" t="s">
        <v>219</v>
      </c>
      <c r="D78" s="167">
        <v>62</v>
      </c>
    </row>
    <row r="79" spans="1:4" x14ac:dyDescent="0.3">
      <c r="A79" s="161"/>
      <c r="B79" s="54"/>
      <c r="C79" s="54"/>
      <c r="D79" s="167"/>
    </row>
    <row r="80" spans="1:4" x14ac:dyDescent="0.3">
      <c r="A80" s="161" t="s">
        <v>84</v>
      </c>
      <c r="B80" s="54" t="s">
        <v>32</v>
      </c>
      <c r="C80" s="54" t="s">
        <v>220</v>
      </c>
      <c r="D80" s="167">
        <v>286</v>
      </c>
    </row>
    <row r="81" spans="1:4" x14ac:dyDescent="0.3">
      <c r="A81" s="161"/>
      <c r="B81" s="54"/>
      <c r="C81" s="54"/>
      <c r="D81" s="167"/>
    </row>
    <row r="82" spans="1:4" x14ac:dyDescent="0.3">
      <c r="A82" s="161" t="s">
        <v>85</v>
      </c>
      <c r="B82" s="54" t="s">
        <v>32</v>
      </c>
      <c r="C82" s="54" t="s">
        <v>221</v>
      </c>
      <c r="D82" s="167">
        <v>100</v>
      </c>
    </row>
    <row r="83" spans="1:4" x14ac:dyDescent="0.3">
      <c r="A83" s="161"/>
      <c r="B83" s="54" t="s">
        <v>32</v>
      </c>
      <c r="C83" s="54" t="s">
        <v>222</v>
      </c>
      <c r="D83" s="167">
        <v>192</v>
      </c>
    </row>
    <row r="84" spans="1:4" x14ac:dyDescent="0.3">
      <c r="A84" s="161"/>
      <c r="B84" s="54"/>
      <c r="C84" s="54"/>
      <c r="D84" s="167"/>
    </row>
    <row r="85" spans="1:4" x14ac:dyDescent="0.3">
      <c r="A85" s="161" t="s">
        <v>86</v>
      </c>
      <c r="B85" s="54" t="s">
        <v>32</v>
      </c>
      <c r="C85" s="54" t="s">
        <v>257</v>
      </c>
      <c r="D85" s="167">
        <v>89</v>
      </c>
    </row>
    <row r="86" spans="1:4" x14ac:dyDescent="0.3">
      <c r="A86" s="161"/>
      <c r="B86" s="54"/>
      <c r="C86" s="54"/>
      <c r="D86" s="167"/>
    </row>
    <row r="87" spans="1:4" x14ac:dyDescent="0.3">
      <c r="A87" s="161" t="s">
        <v>88</v>
      </c>
      <c r="B87" s="54" t="s">
        <v>32</v>
      </c>
      <c r="C87" s="54" t="s">
        <v>223</v>
      </c>
      <c r="D87" s="167">
        <v>69</v>
      </c>
    </row>
    <row r="88" spans="1:4" x14ac:dyDescent="0.3">
      <c r="A88" s="161"/>
      <c r="B88" s="54" t="s">
        <v>32</v>
      </c>
      <c r="C88" s="54" t="s">
        <v>225</v>
      </c>
      <c r="D88" s="167">
        <v>36</v>
      </c>
    </row>
    <row r="89" spans="1:4" x14ac:dyDescent="0.3">
      <c r="A89" s="161"/>
      <c r="B89" s="54" t="s">
        <v>32</v>
      </c>
      <c r="C89" s="54" t="s">
        <v>224</v>
      </c>
      <c r="D89" s="167">
        <v>15</v>
      </c>
    </row>
    <row r="90" spans="1:4" x14ac:dyDescent="0.3">
      <c r="A90" s="161"/>
      <c r="B90" s="54"/>
      <c r="C90" s="54"/>
      <c r="D90" s="167"/>
    </row>
    <row r="91" spans="1:4" x14ac:dyDescent="0.3">
      <c r="A91" s="161" t="s">
        <v>89</v>
      </c>
      <c r="B91" s="54" t="s">
        <v>32</v>
      </c>
      <c r="C91" s="54" t="s">
        <v>226</v>
      </c>
      <c r="D91" s="167">
        <v>106</v>
      </c>
    </row>
    <row r="92" spans="1:4" x14ac:dyDescent="0.3">
      <c r="A92" s="161"/>
      <c r="B92" s="54"/>
      <c r="C92" s="54"/>
      <c r="D92" s="167"/>
    </row>
    <row r="93" spans="1:4" x14ac:dyDescent="0.3">
      <c r="A93" s="161" t="s">
        <v>90</v>
      </c>
      <c r="B93" s="54" t="s">
        <v>51</v>
      </c>
      <c r="C93" s="54" t="s">
        <v>181</v>
      </c>
      <c r="D93" s="167">
        <v>13</v>
      </c>
    </row>
    <row r="94" spans="1:4" x14ac:dyDescent="0.3">
      <c r="A94" s="161"/>
      <c r="B94" s="54" t="s">
        <v>32</v>
      </c>
      <c r="C94" s="54" t="s">
        <v>227</v>
      </c>
      <c r="D94" s="167">
        <v>134</v>
      </c>
    </row>
    <row r="95" spans="1:4" x14ac:dyDescent="0.3">
      <c r="A95" s="161"/>
      <c r="B95" s="54"/>
      <c r="C95" s="54"/>
      <c r="D95" s="167"/>
    </row>
    <row r="96" spans="1:4" x14ac:dyDescent="0.3">
      <c r="A96" s="161" t="s">
        <v>91</v>
      </c>
      <c r="B96" s="54" t="s">
        <v>32</v>
      </c>
      <c r="C96" s="54" t="s">
        <v>228</v>
      </c>
      <c r="D96" s="167">
        <v>66</v>
      </c>
    </row>
    <row r="97" spans="1:4" x14ac:dyDescent="0.3">
      <c r="A97" s="161"/>
      <c r="B97" s="54" t="s">
        <v>32</v>
      </c>
      <c r="C97" s="54" t="s">
        <v>229</v>
      </c>
      <c r="D97" s="167">
        <v>52</v>
      </c>
    </row>
    <row r="98" spans="1:4" x14ac:dyDescent="0.3">
      <c r="A98" s="161"/>
      <c r="B98" s="54"/>
      <c r="C98" s="54"/>
      <c r="D98" s="167"/>
    </row>
    <row r="99" spans="1:4" x14ac:dyDescent="0.3">
      <c r="A99" s="161" t="s">
        <v>92</v>
      </c>
      <c r="B99" s="54" t="s">
        <v>32</v>
      </c>
      <c r="C99" s="54" t="s">
        <v>230</v>
      </c>
      <c r="D99" s="167">
        <v>62</v>
      </c>
    </row>
    <row r="100" spans="1:4" x14ac:dyDescent="0.3">
      <c r="A100" s="161"/>
      <c r="B100" s="54" t="s">
        <v>32</v>
      </c>
      <c r="C100" s="54" t="s">
        <v>231</v>
      </c>
      <c r="D100" s="167">
        <v>58</v>
      </c>
    </row>
    <row r="101" spans="1:4" x14ac:dyDescent="0.3">
      <c r="A101" s="161"/>
      <c r="B101" s="54"/>
      <c r="C101" s="54"/>
      <c r="D101" s="167"/>
    </row>
    <row r="102" spans="1:4" x14ac:dyDescent="0.3">
      <c r="A102" s="161" t="s">
        <v>93</v>
      </c>
      <c r="B102" s="54" t="s">
        <v>32</v>
      </c>
      <c r="C102" s="54" t="s">
        <v>232</v>
      </c>
      <c r="D102" s="167">
        <v>54</v>
      </c>
    </row>
    <row r="103" spans="1:4" x14ac:dyDescent="0.3">
      <c r="A103" s="161"/>
      <c r="B103" s="54" t="s">
        <v>32</v>
      </c>
      <c r="C103" s="54" t="s">
        <v>157</v>
      </c>
      <c r="D103" s="167">
        <v>104</v>
      </c>
    </row>
    <row r="104" spans="1:4" x14ac:dyDescent="0.3">
      <c r="A104" s="161"/>
      <c r="B104" s="54"/>
      <c r="C104" s="54"/>
      <c r="D104" s="167"/>
    </row>
    <row r="105" spans="1:4" x14ac:dyDescent="0.3">
      <c r="A105" s="161" t="s">
        <v>94</v>
      </c>
      <c r="B105" s="54" t="s">
        <v>51</v>
      </c>
      <c r="C105" s="54" t="s">
        <v>182</v>
      </c>
      <c r="D105" s="167">
        <v>18</v>
      </c>
    </row>
    <row r="106" spans="1:4" x14ac:dyDescent="0.3">
      <c r="A106" s="161"/>
      <c r="B106" s="54" t="s">
        <v>32</v>
      </c>
      <c r="C106" s="54" t="s">
        <v>233</v>
      </c>
      <c r="D106" s="167">
        <v>161</v>
      </c>
    </row>
    <row r="107" spans="1:4" x14ac:dyDescent="0.3">
      <c r="A107" s="161"/>
      <c r="B107" s="54"/>
      <c r="C107" s="54"/>
      <c r="D107" s="167"/>
    </row>
    <row r="108" spans="1:4" x14ac:dyDescent="0.3">
      <c r="A108" s="161" t="s">
        <v>95</v>
      </c>
      <c r="B108" s="54" t="s">
        <v>32</v>
      </c>
      <c r="C108" s="54" t="s">
        <v>234</v>
      </c>
      <c r="D108" s="167">
        <v>139</v>
      </c>
    </row>
    <row r="109" spans="1:4" x14ac:dyDescent="0.3">
      <c r="A109" s="161"/>
      <c r="B109" s="54"/>
      <c r="C109" s="54"/>
      <c r="D109" s="167"/>
    </row>
    <row r="110" spans="1:4" x14ac:dyDescent="0.3">
      <c r="A110" s="161" t="s">
        <v>96</v>
      </c>
      <c r="B110" s="54" t="s">
        <v>51</v>
      </c>
      <c r="C110" s="54" t="s">
        <v>183</v>
      </c>
      <c r="D110" s="167">
        <v>29</v>
      </c>
    </row>
    <row r="111" spans="1:4" x14ac:dyDescent="0.3">
      <c r="A111" s="161"/>
      <c r="B111" s="54"/>
      <c r="C111" s="54"/>
      <c r="D111" s="167"/>
    </row>
    <row r="112" spans="1:4" x14ac:dyDescent="0.3">
      <c r="A112" s="161" t="s">
        <v>97</v>
      </c>
      <c r="B112" s="54" t="s">
        <v>32</v>
      </c>
      <c r="C112" s="54" t="s">
        <v>235</v>
      </c>
      <c r="D112" s="167">
        <v>149</v>
      </c>
    </row>
    <row r="113" spans="1:4" x14ac:dyDescent="0.3">
      <c r="A113" s="161"/>
      <c r="B113" s="54"/>
      <c r="C113" s="54"/>
      <c r="D113" s="167"/>
    </row>
    <row r="114" spans="1:4" x14ac:dyDescent="0.3">
      <c r="A114" s="161" t="s">
        <v>98</v>
      </c>
      <c r="B114" s="54" t="s">
        <v>32</v>
      </c>
      <c r="C114" s="54" t="s">
        <v>236</v>
      </c>
      <c r="D114" s="167">
        <v>144</v>
      </c>
    </row>
    <row r="115" spans="1:4" x14ac:dyDescent="0.3">
      <c r="A115" s="161"/>
      <c r="B115" s="54"/>
      <c r="C115" s="54"/>
      <c r="D115" s="167"/>
    </row>
    <row r="116" spans="1:4" x14ac:dyDescent="0.3">
      <c r="A116" s="161" t="s">
        <v>99</v>
      </c>
      <c r="B116" s="54" t="s">
        <v>32</v>
      </c>
      <c r="C116" s="54" t="s">
        <v>237</v>
      </c>
      <c r="D116" s="167">
        <v>120</v>
      </c>
    </row>
    <row r="117" spans="1:4" x14ac:dyDescent="0.3">
      <c r="A117" s="161"/>
      <c r="B117" s="54"/>
      <c r="C117" s="54"/>
      <c r="D117" s="167"/>
    </row>
    <row r="118" spans="1:4" x14ac:dyDescent="0.3">
      <c r="A118" s="161" t="s">
        <v>100</v>
      </c>
      <c r="B118" s="54" t="s">
        <v>32</v>
      </c>
      <c r="C118" s="54" t="s">
        <v>239</v>
      </c>
      <c r="D118" s="167">
        <v>65</v>
      </c>
    </row>
    <row r="119" spans="1:4" x14ac:dyDescent="0.3">
      <c r="A119" s="161"/>
      <c r="B119" s="54" t="s">
        <v>32</v>
      </c>
      <c r="C119" s="54" t="s">
        <v>238</v>
      </c>
      <c r="D119" s="167">
        <v>43</v>
      </c>
    </row>
    <row r="120" spans="1:4" x14ac:dyDescent="0.3">
      <c r="A120" s="161"/>
      <c r="B120" s="54"/>
      <c r="C120" s="54"/>
      <c r="D120" s="167"/>
    </row>
    <row r="121" spans="1:4" x14ac:dyDescent="0.3">
      <c r="A121" s="161" t="s">
        <v>101</v>
      </c>
      <c r="B121" s="54" t="s">
        <v>32</v>
      </c>
      <c r="C121" s="54" t="s">
        <v>154</v>
      </c>
      <c r="D121" s="167">
        <v>177</v>
      </c>
    </row>
    <row r="122" spans="1:4" x14ac:dyDescent="0.3">
      <c r="A122" s="161"/>
      <c r="B122" s="54"/>
      <c r="C122" s="54"/>
      <c r="D122" s="167"/>
    </row>
    <row r="123" spans="1:4" x14ac:dyDescent="0.3">
      <c r="A123" s="161" t="s">
        <v>102</v>
      </c>
      <c r="B123" s="54" t="s">
        <v>32</v>
      </c>
      <c r="C123" s="54" t="s">
        <v>240</v>
      </c>
      <c r="D123" s="167">
        <v>70</v>
      </c>
    </row>
    <row r="124" spans="1:4" x14ac:dyDescent="0.3">
      <c r="A124" s="161"/>
      <c r="B124" s="54"/>
      <c r="C124" s="54"/>
      <c r="D124" s="167"/>
    </row>
    <row r="125" spans="1:4" x14ac:dyDescent="0.3">
      <c r="A125" s="161" t="s">
        <v>103</v>
      </c>
      <c r="B125" s="54" t="s">
        <v>32</v>
      </c>
      <c r="C125" s="54" t="s">
        <v>164</v>
      </c>
      <c r="D125" s="167">
        <v>111</v>
      </c>
    </row>
    <row r="126" spans="1:4" x14ac:dyDescent="0.3">
      <c r="A126" s="161"/>
      <c r="B126" s="54"/>
      <c r="C126" s="54"/>
      <c r="D126" s="167"/>
    </row>
    <row r="127" spans="1:4" x14ac:dyDescent="0.3">
      <c r="A127" s="161"/>
      <c r="B127" s="54"/>
      <c r="C127" s="54"/>
      <c r="D127" s="167"/>
    </row>
    <row r="128" spans="1:4" x14ac:dyDescent="0.3">
      <c r="A128" s="161" t="s">
        <v>104</v>
      </c>
      <c r="B128" s="54" t="s">
        <v>32</v>
      </c>
      <c r="C128" s="54" t="s">
        <v>241</v>
      </c>
      <c r="D128" s="167">
        <v>140</v>
      </c>
    </row>
    <row r="129" spans="1:4" x14ac:dyDescent="0.3">
      <c r="A129" s="161"/>
      <c r="B129" s="54"/>
      <c r="C129" s="54"/>
      <c r="D129" s="167"/>
    </row>
    <row r="130" spans="1:4" x14ac:dyDescent="0.3">
      <c r="A130" s="161" t="s">
        <v>106</v>
      </c>
      <c r="B130" s="54" t="s">
        <v>32</v>
      </c>
      <c r="C130" s="54" t="s">
        <v>242</v>
      </c>
      <c r="D130" s="167">
        <v>41</v>
      </c>
    </row>
    <row r="131" spans="1:4" x14ac:dyDescent="0.3">
      <c r="A131" s="161"/>
      <c r="B131" s="54" t="s">
        <v>32</v>
      </c>
      <c r="C131" s="54" t="s">
        <v>243</v>
      </c>
      <c r="D131" s="167">
        <v>62</v>
      </c>
    </row>
    <row r="132" spans="1:4" x14ac:dyDescent="0.3">
      <c r="A132" s="161"/>
      <c r="B132" s="54"/>
      <c r="C132" s="54"/>
      <c r="D132" s="167"/>
    </row>
    <row r="133" spans="1:4" x14ac:dyDescent="0.3">
      <c r="A133" s="161" t="s">
        <v>107</v>
      </c>
      <c r="B133" s="54" t="s">
        <v>32</v>
      </c>
      <c r="C133" s="54" t="s">
        <v>245</v>
      </c>
      <c r="D133" s="167">
        <v>66</v>
      </c>
    </row>
    <row r="134" spans="1:4" x14ac:dyDescent="0.3">
      <c r="A134" s="161"/>
      <c r="B134" s="54" t="s">
        <v>32</v>
      </c>
      <c r="C134" s="54" t="s">
        <v>244</v>
      </c>
      <c r="D134" s="167">
        <v>116</v>
      </c>
    </row>
    <row r="135" spans="1:4" x14ac:dyDescent="0.3">
      <c r="A135" s="161"/>
      <c r="B135" s="54"/>
      <c r="C135" s="54"/>
      <c r="D135" s="167"/>
    </row>
    <row r="136" spans="1:4" x14ac:dyDescent="0.3">
      <c r="A136" s="161" t="s">
        <v>255</v>
      </c>
      <c r="B136" s="54" t="s">
        <v>32</v>
      </c>
      <c r="C136" s="54" t="s">
        <v>247</v>
      </c>
      <c r="D136" s="167">
        <v>62</v>
      </c>
    </row>
    <row r="137" spans="1:4" x14ac:dyDescent="0.3">
      <c r="A137" s="161"/>
      <c r="B137" s="54" t="s">
        <v>32</v>
      </c>
      <c r="C137" s="54" t="s">
        <v>246</v>
      </c>
      <c r="D137" s="167">
        <v>121</v>
      </c>
    </row>
    <row r="138" spans="1:4" x14ac:dyDescent="0.3">
      <c r="A138" s="161"/>
      <c r="B138" s="54"/>
      <c r="C138" s="54"/>
      <c r="D138" s="167"/>
    </row>
    <row r="139" spans="1:4" x14ac:dyDescent="0.3">
      <c r="A139" s="161" t="s">
        <v>108</v>
      </c>
      <c r="B139" s="54" t="s">
        <v>32</v>
      </c>
      <c r="C139" s="54" t="s">
        <v>248</v>
      </c>
      <c r="D139" s="167">
        <v>102</v>
      </c>
    </row>
    <row r="140" spans="1:4" x14ac:dyDescent="0.3">
      <c r="A140" s="161"/>
      <c r="B140" s="54"/>
      <c r="C140" s="54"/>
      <c r="D140" s="167"/>
    </row>
    <row r="141" spans="1:4" x14ac:dyDescent="0.3">
      <c r="A141" s="161" t="s">
        <v>109</v>
      </c>
      <c r="B141" s="54" t="s">
        <v>51</v>
      </c>
      <c r="C141" s="54" t="s">
        <v>184</v>
      </c>
      <c r="D141" s="167">
        <v>27</v>
      </c>
    </row>
    <row r="142" spans="1:4" x14ac:dyDescent="0.3">
      <c r="A142" s="161"/>
      <c r="B142" s="54"/>
      <c r="C142" s="54"/>
      <c r="D142" s="167"/>
    </row>
    <row r="143" spans="1:4" x14ac:dyDescent="0.3">
      <c r="A143" s="161" t="s">
        <v>110</v>
      </c>
      <c r="B143" s="54" t="s">
        <v>32</v>
      </c>
      <c r="C143" s="54" t="s">
        <v>249</v>
      </c>
      <c r="D143" s="167">
        <v>154</v>
      </c>
    </row>
    <row r="144" spans="1:4" x14ac:dyDescent="0.3">
      <c r="A144" s="161"/>
      <c r="B144" s="54"/>
      <c r="C144" s="54"/>
      <c r="D144" s="167"/>
    </row>
    <row r="145" spans="1:4" x14ac:dyDescent="0.3">
      <c r="A145" s="161" t="s">
        <v>111</v>
      </c>
      <c r="B145" s="54" t="s">
        <v>51</v>
      </c>
      <c r="C145" s="54" t="s">
        <v>185</v>
      </c>
      <c r="D145" s="167">
        <v>24</v>
      </c>
    </row>
    <row r="146" spans="1:4" x14ac:dyDescent="0.3">
      <c r="A146" s="161"/>
      <c r="B146" s="54" t="s">
        <v>32</v>
      </c>
      <c r="C146" s="54" t="s">
        <v>163</v>
      </c>
      <c r="D146" s="167">
        <v>228</v>
      </c>
    </row>
    <row r="147" spans="1:4" x14ac:dyDescent="0.3">
      <c r="A147" s="161"/>
      <c r="B147" s="54"/>
      <c r="C147" s="54"/>
      <c r="D147" s="167"/>
    </row>
    <row r="148" spans="1:4" x14ac:dyDescent="0.3">
      <c r="A148" s="161" t="s">
        <v>112</v>
      </c>
      <c r="B148" s="54" t="s">
        <v>32</v>
      </c>
      <c r="C148" s="54" t="s">
        <v>251</v>
      </c>
      <c r="D148" s="167">
        <v>47</v>
      </c>
    </row>
    <row r="149" spans="1:4" x14ac:dyDescent="0.3">
      <c r="A149" s="161"/>
      <c r="B149" s="54" t="s">
        <v>32</v>
      </c>
      <c r="C149" s="54" t="s">
        <v>162</v>
      </c>
      <c r="D149" s="167">
        <v>112</v>
      </c>
    </row>
    <row r="150" spans="1:4" x14ac:dyDescent="0.3">
      <c r="A150" s="161"/>
      <c r="B150" s="54" t="s">
        <v>32</v>
      </c>
      <c r="C150" s="54" t="s">
        <v>250</v>
      </c>
      <c r="D150" s="167">
        <v>32</v>
      </c>
    </row>
    <row r="151" spans="1:4" x14ac:dyDescent="0.3">
      <c r="A151" s="161"/>
      <c r="B151" s="54"/>
      <c r="C151" s="54"/>
      <c r="D151" s="167"/>
    </row>
    <row r="152" spans="1:4" x14ac:dyDescent="0.3">
      <c r="A152" s="161" t="s">
        <v>113</v>
      </c>
      <c r="B152" s="54" t="s">
        <v>32</v>
      </c>
      <c r="C152" s="54" t="s">
        <v>161</v>
      </c>
      <c r="D152" s="167">
        <v>245</v>
      </c>
    </row>
    <row r="153" spans="1:4" x14ac:dyDescent="0.3">
      <c r="A153" s="161"/>
      <c r="B153" s="54"/>
      <c r="C153" s="54"/>
      <c r="D153" s="167"/>
    </row>
    <row r="154" spans="1:4" x14ac:dyDescent="0.3">
      <c r="A154" s="161" t="s">
        <v>114</v>
      </c>
      <c r="B154" s="132" t="s">
        <v>254</v>
      </c>
      <c r="C154" s="132" t="s">
        <v>253</v>
      </c>
      <c r="D154" s="167">
        <v>3</v>
      </c>
    </row>
    <row r="155" spans="1:4" ht="12.6" x14ac:dyDescent="0.25">
      <c r="A155"/>
      <c r="B155"/>
      <c r="C155"/>
      <c r="D155"/>
    </row>
    <row r="156" spans="1:4" ht="12.6" x14ac:dyDescent="0.25">
      <c r="A156"/>
      <c r="B156"/>
      <c r="C156"/>
      <c r="D156"/>
    </row>
    <row r="157" spans="1:4" ht="12.6" x14ac:dyDescent="0.25">
      <c r="A157"/>
      <c r="B157"/>
      <c r="C157"/>
      <c r="D157"/>
    </row>
    <row r="158" spans="1:4" ht="12.6" x14ac:dyDescent="0.25">
      <c r="A158"/>
      <c r="B158"/>
      <c r="C158"/>
      <c r="D158"/>
    </row>
    <row r="159" spans="1:4" ht="12.6" x14ac:dyDescent="0.25">
      <c r="A159"/>
      <c r="B159"/>
      <c r="C159"/>
      <c r="D159"/>
    </row>
    <row r="160" spans="1:4" ht="12.6" x14ac:dyDescent="0.25">
      <c r="A160"/>
      <c r="B160"/>
      <c r="C160"/>
      <c r="D160"/>
    </row>
    <row r="161" spans="1:4" ht="12.6" x14ac:dyDescent="0.25">
      <c r="A161"/>
      <c r="B161"/>
      <c r="C161"/>
      <c r="D161"/>
    </row>
    <row r="162" spans="1:4" ht="12.6" x14ac:dyDescent="0.25">
      <c r="A162"/>
      <c r="B162"/>
      <c r="C162"/>
      <c r="D162"/>
    </row>
    <row r="163" spans="1:4" ht="12.6" x14ac:dyDescent="0.25">
      <c r="A163"/>
      <c r="B163"/>
      <c r="C163"/>
      <c r="D163"/>
    </row>
    <row r="164" spans="1:4" ht="12.6" x14ac:dyDescent="0.25">
      <c r="A164"/>
      <c r="B164"/>
      <c r="C164"/>
      <c r="D164"/>
    </row>
    <row r="165" spans="1:4" ht="12.6" x14ac:dyDescent="0.25">
      <c r="A165"/>
      <c r="B165"/>
      <c r="C165"/>
      <c r="D165"/>
    </row>
    <row r="166" spans="1:4" ht="12.6" x14ac:dyDescent="0.25">
      <c r="A166"/>
      <c r="B166"/>
      <c r="C166"/>
      <c r="D166"/>
    </row>
    <row r="167" spans="1:4" ht="12.6" x14ac:dyDescent="0.25">
      <c r="A167"/>
      <c r="B167"/>
      <c r="C167"/>
      <c r="D167"/>
    </row>
    <row r="168" spans="1:4" ht="12.6" x14ac:dyDescent="0.25">
      <c r="A168"/>
      <c r="B168"/>
      <c r="C168"/>
      <c r="D168"/>
    </row>
    <row r="169" spans="1:4" ht="12.6" x14ac:dyDescent="0.25">
      <c r="A169"/>
      <c r="B169"/>
      <c r="C169"/>
      <c r="D169"/>
    </row>
    <row r="170" spans="1:4" ht="12.6" x14ac:dyDescent="0.25">
      <c r="A170"/>
      <c r="B170"/>
      <c r="C170"/>
      <c r="D170"/>
    </row>
    <row r="171" spans="1:4" ht="12.6" x14ac:dyDescent="0.25">
      <c r="A171"/>
      <c r="B171"/>
      <c r="C171"/>
      <c r="D171"/>
    </row>
    <row r="172" spans="1:4" ht="12.6" x14ac:dyDescent="0.25">
      <c r="A172"/>
      <c r="B172"/>
      <c r="C172"/>
      <c r="D172"/>
    </row>
    <row r="173" spans="1:4" ht="12.6" x14ac:dyDescent="0.25">
      <c r="A173"/>
      <c r="B173"/>
      <c r="C173"/>
      <c r="D173"/>
    </row>
    <row r="174" spans="1:4" ht="12.6" x14ac:dyDescent="0.25">
      <c r="A174"/>
      <c r="B174"/>
      <c r="C174"/>
      <c r="D174"/>
    </row>
    <row r="175" spans="1:4" ht="12.6" x14ac:dyDescent="0.25">
      <c r="A175"/>
      <c r="B175"/>
      <c r="C175"/>
      <c r="D175"/>
    </row>
    <row r="176" spans="1:4" ht="12.6" x14ac:dyDescent="0.25">
      <c r="A176"/>
      <c r="B176"/>
      <c r="C176"/>
      <c r="D176"/>
    </row>
    <row r="177" spans="1:4" ht="12.6" x14ac:dyDescent="0.25">
      <c r="A177"/>
      <c r="B177"/>
      <c r="C177"/>
      <c r="D177"/>
    </row>
    <row r="178" spans="1:4" ht="12.6" x14ac:dyDescent="0.25">
      <c r="A178"/>
      <c r="B178"/>
      <c r="C178"/>
      <c r="D178"/>
    </row>
    <row r="179" spans="1:4" ht="12.6" x14ac:dyDescent="0.25">
      <c r="A179"/>
      <c r="B179"/>
      <c r="C179"/>
      <c r="D179"/>
    </row>
    <row r="180" spans="1:4" ht="12.6" x14ac:dyDescent="0.25">
      <c r="A180"/>
      <c r="B180"/>
      <c r="C180"/>
      <c r="D180"/>
    </row>
    <row r="181" spans="1:4" ht="12.6" x14ac:dyDescent="0.25">
      <c r="A181"/>
      <c r="B181"/>
      <c r="C181"/>
      <c r="D181"/>
    </row>
    <row r="182" spans="1:4" ht="12.6" x14ac:dyDescent="0.25">
      <c r="A182"/>
      <c r="B182"/>
      <c r="C182"/>
      <c r="D182"/>
    </row>
    <row r="183" spans="1:4" ht="12.6" x14ac:dyDescent="0.25">
      <c r="A183"/>
      <c r="B183"/>
      <c r="C183"/>
      <c r="D183"/>
    </row>
    <row r="184" spans="1:4" ht="12.6" x14ac:dyDescent="0.25">
      <c r="A184"/>
      <c r="B184"/>
      <c r="C184"/>
      <c r="D184"/>
    </row>
    <row r="185" spans="1:4" ht="12.6" x14ac:dyDescent="0.25">
      <c r="A185"/>
      <c r="B185"/>
      <c r="C185"/>
      <c r="D185"/>
    </row>
    <row r="186" spans="1:4" ht="12.6" x14ac:dyDescent="0.25">
      <c r="A186"/>
      <c r="B186"/>
      <c r="C186"/>
      <c r="D186"/>
    </row>
    <row r="187" spans="1:4" ht="12.6" x14ac:dyDescent="0.25">
      <c r="A187"/>
      <c r="B187"/>
      <c r="C187"/>
      <c r="D187"/>
    </row>
    <row r="188" spans="1:4" ht="12.6" x14ac:dyDescent="0.25">
      <c r="A188"/>
      <c r="B188"/>
      <c r="C188"/>
      <c r="D188"/>
    </row>
    <row r="189" spans="1:4" ht="12.6" x14ac:dyDescent="0.25">
      <c r="A189"/>
      <c r="B189"/>
      <c r="C189"/>
      <c r="D189"/>
    </row>
    <row r="190" spans="1:4" ht="12.6" x14ac:dyDescent="0.25">
      <c r="A190"/>
      <c r="B190"/>
      <c r="C190"/>
      <c r="D190"/>
    </row>
    <row r="191" spans="1:4" ht="12.6" x14ac:dyDescent="0.25">
      <c r="A191"/>
      <c r="B191"/>
      <c r="C191"/>
      <c r="D191"/>
    </row>
    <row r="192" spans="1:4" ht="12.6" x14ac:dyDescent="0.25">
      <c r="A192"/>
      <c r="B192"/>
      <c r="C192"/>
      <c r="D192"/>
    </row>
    <row r="193" spans="1:4" ht="12.6" x14ac:dyDescent="0.25">
      <c r="A193"/>
      <c r="B193"/>
      <c r="C193"/>
      <c r="D193"/>
    </row>
    <row r="194" spans="1:4" ht="12.6" x14ac:dyDescent="0.25">
      <c r="A194"/>
      <c r="B194"/>
      <c r="C194"/>
      <c r="D194"/>
    </row>
    <row r="195" spans="1:4" ht="12.6" x14ac:dyDescent="0.25">
      <c r="A195"/>
      <c r="B195"/>
      <c r="C195"/>
      <c r="D195"/>
    </row>
    <row r="196" spans="1:4" ht="12.6" x14ac:dyDescent="0.25">
      <c r="A196"/>
      <c r="B196"/>
      <c r="C196"/>
      <c r="D196"/>
    </row>
    <row r="197" spans="1:4" ht="12.6" x14ac:dyDescent="0.25">
      <c r="A197"/>
      <c r="B197"/>
      <c r="C197"/>
      <c r="D197"/>
    </row>
    <row r="198" spans="1:4" ht="12.6" x14ac:dyDescent="0.25">
      <c r="A198"/>
      <c r="B198"/>
      <c r="C198"/>
      <c r="D198"/>
    </row>
    <row r="199" spans="1:4" ht="12.6" x14ac:dyDescent="0.25">
      <c r="A199"/>
      <c r="B199"/>
      <c r="C199"/>
      <c r="D199"/>
    </row>
    <row r="200" spans="1:4" ht="12.6" x14ac:dyDescent="0.25">
      <c r="A200"/>
      <c r="B200"/>
      <c r="C200"/>
      <c r="D200"/>
    </row>
    <row r="201" spans="1:4" ht="12.6" x14ac:dyDescent="0.25">
      <c r="A201"/>
      <c r="B201"/>
      <c r="C201"/>
      <c r="D201"/>
    </row>
    <row r="202" spans="1:4" ht="12.6" x14ac:dyDescent="0.25">
      <c r="A202"/>
      <c r="B202"/>
      <c r="C202"/>
      <c r="D202"/>
    </row>
    <row r="203" spans="1:4" ht="12.6" x14ac:dyDescent="0.25">
      <c r="A203"/>
      <c r="B203"/>
      <c r="C203"/>
      <c r="D203"/>
    </row>
    <row r="204" spans="1:4" ht="12.6" x14ac:dyDescent="0.25">
      <c r="A204"/>
      <c r="B204"/>
      <c r="C204"/>
      <c r="D204"/>
    </row>
    <row r="205" spans="1:4" ht="12.6" x14ac:dyDescent="0.25">
      <c r="A205"/>
      <c r="B205"/>
      <c r="C205"/>
      <c r="D205"/>
    </row>
    <row r="206" spans="1:4" ht="12.6" x14ac:dyDescent="0.25">
      <c r="A206"/>
      <c r="B206"/>
      <c r="C206"/>
      <c r="D206"/>
    </row>
    <row r="207" spans="1:4" ht="12.6" x14ac:dyDescent="0.25">
      <c r="A207"/>
      <c r="B207"/>
      <c r="C207"/>
      <c r="D207"/>
    </row>
    <row r="208" spans="1:4" ht="12.6" x14ac:dyDescent="0.25">
      <c r="A208"/>
      <c r="B208"/>
      <c r="C208"/>
      <c r="D208"/>
    </row>
    <row r="209" spans="1:4" ht="12.6" x14ac:dyDescent="0.25">
      <c r="A209"/>
      <c r="B209"/>
      <c r="C209"/>
      <c r="D209"/>
    </row>
    <row r="210" spans="1:4" ht="12.6" x14ac:dyDescent="0.25">
      <c r="A210"/>
      <c r="B210"/>
      <c r="C210"/>
      <c r="D210"/>
    </row>
    <row r="211" spans="1:4" ht="12.6" x14ac:dyDescent="0.25">
      <c r="A211"/>
      <c r="B211"/>
      <c r="C211"/>
      <c r="D211"/>
    </row>
    <row r="212" spans="1:4" ht="12.6" x14ac:dyDescent="0.25">
      <c r="A212"/>
      <c r="B212"/>
      <c r="C212"/>
      <c r="D212"/>
    </row>
    <row r="213" spans="1:4" ht="12.6" x14ac:dyDescent="0.25">
      <c r="A213"/>
      <c r="B213"/>
      <c r="C213"/>
      <c r="D213"/>
    </row>
    <row r="214" spans="1:4" ht="12.6" x14ac:dyDescent="0.25">
      <c r="A214"/>
      <c r="B214"/>
      <c r="C214"/>
      <c r="D214"/>
    </row>
    <row r="215" spans="1:4" ht="12.6" x14ac:dyDescent="0.25">
      <c r="A215"/>
      <c r="B215"/>
      <c r="C215"/>
      <c r="D215"/>
    </row>
    <row r="216" spans="1:4" ht="12.6" x14ac:dyDescent="0.25">
      <c r="A216"/>
      <c r="B216"/>
      <c r="C216"/>
      <c r="D216"/>
    </row>
    <row r="217" spans="1:4" ht="12.6" x14ac:dyDescent="0.25">
      <c r="A217"/>
      <c r="B217"/>
      <c r="C217"/>
      <c r="D217"/>
    </row>
    <row r="218" spans="1:4" ht="12.6" x14ac:dyDescent="0.25">
      <c r="A218"/>
      <c r="B218"/>
      <c r="C218"/>
      <c r="D218"/>
    </row>
    <row r="219" spans="1:4" ht="12.6" x14ac:dyDescent="0.25">
      <c r="A219"/>
      <c r="B219"/>
      <c r="C219"/>
      <c r="D219"/>
    </row>
    <row r="220" spans="1:4" ht="12.6" x14ac:dyDescent="0.25">
      <c r="A220"/>
      <c r="B220"/>
      <c r="C220"/>
      <c r="D220"/>
    </row>
    <row r="221" spans="1:4" ht="12.6" x14ac:dyDescent="0.25">
      <c r="A221"/>
      <c r="B221"/>
      <c r="C221"/>
      <c r="D221"/>
    </row>
    <row r="222" spans="1:4" ht="12.6" x14ac:dyDescent="0.25">
      <c r="A222"/>
      <c r="B222"/>
      <c r="C222"/>
      <c r="D222"/>
    </row>
    <row r="223" spans="1:4" ht="12.6" x14ac:dyDescent="0.25">
      <c r="A223"/>
      <c r="B223"/>
      <c r="C223"/>
      <c r="D223"/>
    </row>
    <row r="224" spans="1:4" ht="12.6" x14ac:dyDescent="0.25">
      <c r="A224"/>
      <c r="B224"/>
      <c r="C224"/>
      <c r="D224"/>
    </row>
    <row r="225" spans="1:4" ht="12.6" x14ac:dyDescent="0.25">
      <c r="A225"/>
      <c r="B225"/>
      <c r="C225"/>
      <c r="D225"/>
    </row>
    <row r="226" spans="1:4" ht="12.6" x14ac:dyDescent="0.25">
      <c r="A226"/>
      <c r="B226"/>
      <c r="C226"/>
      <c r="D226"/>
    </row>
    <row r="227" spans="1:4" ht="12.6" x14ac:dyDescent="0.25">
      <c r="A227"/>
      <c r="B227"/>
      <c r="C227"/>
      <c r="D227"/>
    </row>
    <row r="228" spans="1:4" ht="12.6" x14ac:dyDescent="0.25">
      <c r="A228"/>
      <c r="B228"/>
      <c r="C228"/>
      <c r="D228"/>
    </row>
    <row r="229" spans="1:4" ht="12.6" x14ac:dyDescent="0.25">
      <c r="A229"/>
      <c r="B229"/>
      <c r="C229"/>
      <c r="D229"/>
    </row>
    <row r="230" spans="1:4" ht="12.6" x14ac:dyDescent="0.25">
      <c r="A230"/>
      <c r="B230"/>
      <c r="C230"/>
      <c r="D230"/>
    </row>
    <row r="231" spans="1:4" ht="12.6" x14ac:dyDescent="0.25">
      <c r="A231"/>
      <c r="B231"/>
      <c r="C231"/>
      <c r="D231"/>
    </row>
    <row r="232" spans="1:4" ht="12.6" x14ac:dyDescent="0.25">
      <c r="A232"/>
      <c r="B232"/>
      <c r="C232"/>
      <c r="D232"/>
    </row>
    <row r="233" spans="1:4" ht="12.6" x14ac:dyDescent="0.25">
      <c r="A233"/>
      <c r="B233"/>
      <c r="C233"/>
      <c r="D233"/>
    </row>
    <row r="234" spans="1:4" ht="12.6" x14ac:dyDescent="0.25">
      <c r="A234"/>
      <c r="B234"/>
      <c r="C234"/>
      <c r="D234"/>
    </row>
    <row r="235" spans="1:4" ht="12.6" x14ac:dyDescent="0.25">
      <c r="A235"/>
      <c r="B235"/>
      <c r="C235"/>
      <c r="D235"/>
    </row>
    <row r="236" spans="1:4" ht="12.6" x14ac:dyDescent="0.25">
      <c r="A236"/>
      <c r="B236"/>
      <c r="C236"/>
      <c r="D236"/>
    </row>
    <row r="237" spans="1:4" ht="12.6" x14ac:dyDescent="0.25">
      <c r="A237"/>
      <c r="B237"/>
      <c r="C237"/>
      <c r="D237"/>
    </row>
    <row r="238" spans="1:4" ht="12.6" x14ac:dyDescent="0.25">
      <c r="A238"/>
      <c r="B238"/>
      <c r="C238"/>
      <c r="D238"/>
    </row>
    <row r="239" spans="1:4" ht="12.6" x14ac:dyDescent="0.25">
      <c r="A239"/>
      <c r="B239"/>
      <c r="C239"/>
      <c r="D239"/>
    </row>
    <row r="240" spans="1:4" ht="12.6" x14ac:dyDescent="0.25">
      <c r="A240"/>
      <c r="B240"/>
      <c r="C240"/>
      <c r="D240"/>
    </row>
    <row r="241" spans="1:4" ht="12.6" x14ac:dyDescent="0.25">
      <c r="A241"/>
      <c r="B241"/>
      <c r="C241"/>
      <c r="D241"/>
    </row>
    <row r="242" spans="1:4" ht="12.6" x14ac:dyDescent="0.25">
      <c r="A242"/>
      <c r="B242"/>
      <c r="C242"/>
      <c r="D242"/>
    </row>
    <row r="243" spans="1:4" ht="12.6" x14ac:dyDescent="0.25">
      <c r="A243"/>
      <c r="B243"/>
      <c r="C243"/>
      <c r="D243"/>
    </row>
    <row r="244" spans="1:4" ht="12.6" x14ac:dyDescent="0.25">
      <c r="A244"/>
      <c r="B244"/>
      <c r="C244"/>
      <c r="D244"/>
    </row>
    <row r="245" spans="1:4" ht="12.6" x14ac:dyDescent="0.25">
      <c r="A245"/>
      <c r="B245"/>
      <c r="C245"/>
      <c r="D245"/>
    </row>
    <row r="246" spans="1:4" ht="12.6" x14ac:dyDescent="0.25">
      <c r="A246"/>
      <c r="B246"/>
      <c r="C246"/>
      <c r="D246"/>
    </row>
    <row r="247" spans="1:4" ht="12.6" x14ac:dyDescent="0.25">
      <c r="A247"/>
      <c r="B247"/>
      <c r="C247"/>
      <c r="D247"/>
    </row>
    <row r="248" spans="1:4" ht="12.6" x14ac:dyDescent="0.25">
      <c r="A248"/>
      <c r="B248"/>
      <c r="C248"/>
      <c r="D248"/>
    </row>
    <row r="249" spans="1:4" ht="12.6" x14ac:dyDescent="0.25">
      <c r="A249"/>
      <c r="B249"/>
      <c r="C249"/>
      <c r="D249"/>
    </row>
    <row r="250" spans="1:4" ht="12.6" x14ac:dyDescent="0.25">
      <c r="A250"/>
      <c r="B250"/>
      <c r="C250"/>
      <c r="D250"/>
    </row>
    <row r="251" spans="1:4" x14ac:dyDescent="0.3">
      <c r="A251"/>
      <c r="C251"/>
    </row>
  </sheetData>
  <sheetProtection selectLockedCells="1"/>
  <mergeCells count="2">
    <mergeCell ref="A1:D1"/>
    <mergeCell ref="A3:D3"/>
  </mergeCells>
  <printOptions horizontalCentered="1"/>
  <pageMargins left="0.5" right="0.5" top="1.5" bottom="0.75" header="1" footer="0.3"/>
  <pageSetup paperSize="5" scale="95" orientation="portrait" r:id="rId1"/>
  <headerFooter alignWithMargins="0">
    <oddHeader>&amp;C&amp;"Helv,Bold"CANYON COUNTY RESULTS
PRIMARY ELECTION     MAY 17, 2016</oddHeader>
  </headerFooter>
  <rowBreaks count="2" manualBreakCount="2">
    <brk id="65" max="16383" man="1"/>
    <brk id="12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"/>
  <sheetViews>
    <sheetView zoomScaleNormal="100" zoomScaleSheetLayoutView="100" workbookViewId="0">
      <selection activeCell="G10" sqref="G10"/>
    </sheetView>
  </sheetViews>
  <sheetFormatPr defaultColWidth="9.109375" defaultRowHeight="13.8" x14ac:dyDescent="0.3"/>
  <cols>
    <col min="1" max="1" width="11.6640625" style="21" customWidth="1"/>
    <col min="2" max="3" width="9.33203125" style="21" customWidth="1"/>
    <col min="4" max="4" width="9.5546875" style="15" customWidth="1"/>
    <col min="5" max="8" width="9.109375" style="15"/>
    <col min="9" max="13" width="9.6640625" style="15" customWidth="1"/>
    <col min="14" max="14" width="17.33203125" style="15" bestFit="1" customWidth="1"/>
    <col min="15" max="16" width="9.6640625" style="15" customWidth="1"/>
    <col min="17" max="16384" width="9.109375" style="15"/>
  </cols>
  <sheetData>
    <row r="1" spans="1:9" x14ac:dyDescent="0.3">
      <c r="A1" s="29"/>
      <c r="B1" s="195" t="s">
        <v>260</v>
      </c>
      <c r="C1" s="197"/>
      <c r="D1" s="195" t="s">
        <v>4</v>
      </c>
      <c r="E1" s="196"/>
      <c r="F1" s="196"/>
      <c r="G1" s="196"/>
      <c r="H1" s="197"/>
    </row>
    <row r="2" spans="1:9" s="31" customFormat="1" x14ac:dyDescent="0.3">
      <c r="A2" s="32"/>
      <c r="B2" s="192" t="s">
        <v>261</v>
      </c>
      <c r="C2" s="194"/>
      <c r="D2" s="192" t="s">
        <v>5</v>
      </c>
      <c r="E2" s="193"/>
      <c r="F2" s="193"/>
      <c r="G2" s="193"/>
      <c r="H2" s="194"/>
    </row>
    <row r="3" spans="1:9" ht="13.5" customHeight="1" x14ac:dyDescent="0.3">
      <c r="A3" s="33"/>
      <c r="B3" s="192" t="s">
        <v>262</v>
      </c>
      <c r="C3" s="194"/>
      <c r="D3" s="202"/>
      <c r="E3" s="203"/>
      <c r="F3" s="203"/>
      <c r="G3" s="203"/>
      <c r="H3" s="204"/>
    </row>
    <row r="4" spans="1:9" s="16" customFormat="1" ht="88.2" customHeight="1" thickBot="1" x14ac:dyDescent="0.3">
      <c r="A4" s="34" t="s">
        <v>6</v>
      </c>
      <c r="B4" s="5" t="s">
        <v>49</v>
      </c>
      <c r="C4" s="77" t="s">
        <v>50</v>
      </c>
      <c r="D4" s="6" t="s">
        <v>11</v>
      </c>
      <c r="E4" s="6" t="s">
        <v>12</v>
      </c>
      <c r="F4" s="6" t="s">
        <v>18</v>
      </c>
      <c r="G4" s="6" t="s">
        <v>19</v>
      </c>
      <c r="H4" s="3" t="s">
        <v>13</v>
      </c>
    </row>
    <row r="5" spans="1:9" s="20" customFormat="1" ht="14.4" thickBot="1" x14ac:dyDescent="0.35">
      <c r="A5" s="17"/>
      <c r="B5" s="43"/>
      <c r="C5" s="43"/>
      <c r="D5" s="18"/>
      <c r="E5" s="18"/>
      <c r="F5" s="18"/>
      <c r="G5" s="18"/>
      <c r="H5" s="19"/>
    </row>
    <row r="6" spans="1:9" s="20" customFormat="1" x14ac:dyDescent="0.3">
      <c r="A6" s="166" t="s">
        <v>92</v>
      </c>
      <c r="B6" s="153">
        <v>22</v>
      </c>
      <c r="C6" s="153">
        <v>12</v>
      </c>
      <c r="D6" s="47">
        <v>260</v>
      </c>
      <c r="E6" s="27">
        <v>0</v>
      </c>
      <c r="F6" s="42">
        <f>IF(D6&lt;&gt;0,E6+D6,"")</f>
        <v>260</v>
      </c>
      <c r="G6" s="27">
        <v>42</v>
      </c>
      <c r="H6" s="25">
        <f t="shared" ref="H6" si="0">IF(G6&lt;&gt;0,G6/F6,"")</f>
        <v>0.16153846153846155</v>
      </c>
    </row>
    <row r="7" spans="1:9" s="20" customFormat="1" x14ac:dyDescent="0.3">
      <c r="A7" s="166" t="s">
        <v>97</v>
      </c>
      <c r="B7" s="153">
        <v>0</v>
      </c>
      <c r="C7" s="153">
        <v>0</v>
      </c>
      <c r="D7" s="47">
        <v>6</v>
      </c>
      <c r="E7" s="27">
        <v>0</v>
      </c>
      <c r="F7" s="42">
        <f t="shared" ref="F7" si="1">IF(D7&lt;&gt;0,E7+D7,"")</f>
        <v>6</v>
      </c>
      <c r="G7" s="27">
        <v>0</v>
      </c>
      <c r="H7" s="25">
        <f>G7/F7</f>
        <v>0</v>
      </c>
    </row>
    <row r="8" spans="1:9" s="20" customFormat="1" x14ac:dyDescent="0.3">
      <c r="A8" s="8" t="s">
        <v>0</v>
      </c>
      <c r="B8" s="123">
        <f t="shared" ref="B8:G8" si="2">SUM(B6:B7)</f>
        <v>22</v>
      </c>
      <c r="C8" s="123">
        <f t="shared" si="2"/>
        <v>12</v>
      </c>
      <c r="D8" s="22">
        <f t="shared" si="2"/>
        <v>266</v>
      </c>
      <c r="E8" s="22">
        <f t="shared" si="2"/>
        <v>0</v>
      </c>
      <c r="F8" s="22">
        <f t="shared" si="2"/>
        <v>266</v>
      </c>
      <c r="G8" s="22">
        <f t="shared" si="2"/>
        <v>42</v>
      </c>
      <c r="H8" s="62">
        <f t="shared" ref="H8" si="3">IF(G8&lt;&gt;0,G8/F8,"")</f>
        <v>0.15789473684210525</v>
      </c>
    </row>
    <row r="9" spans="1:9" s="20" customFormat="1" x14ac:dyDescent="0.3">
      <c r="A9" s="38"/>
      <c r="B9" s="38"/>
      <c r="C9" s="38"/>
      <c r="D9" s="48"/>
      <c r="E9" s="48"/>
      <c r="F9" s="48"/>
      <c r="G9" s="48"/>
      <c r="H9" s="65"/>
    </row>
    <row r="10" spans="1:9" s="20" customFormat="1" x14ac:dyDescent="0.3">
      <c r="A10" s="38"/>
      <c r="B10" s="38"/>
      <c r="C10" s="38"/>
      <c r="D10" s="205" t="s">
        <v>21</v>
      </c>
      <c r="E10" s="205"/>
      <c r="F10" s="212"/>
      <c r="G10" s="61">
        <v>0</v>
      </c>
      <c r="H10" s="66"/>
    </row>
    <row r="11" spans="1:9" s="20" customFormat="1" x14ac:dyDescent="0.3">
      <c r="A11" s="38"/>
      <c r="B11" s="38"/>
      <c r="C11" s="38"/>
      <c r="D11" s="156"/>
      <c r="E11" s="156"/>
      <c r="F11" s="156"/>
      <c r="G11" s="162"/>
      <c r="H11" s="15"/>
    </row>
    <row r="12" spans="1:9" s="20" customFormat="1" x14ac:dyDescent="0.3">
      <c r="A12" s="38"/>
      <c r="B12" s="38"/>
      <c r="C12" s="38"/>
      <c r="D12" s="156"/>
      <c r="E12" s="156"/>
      <c r="F12" s="156"/>
      <c r="G12" s="162"/>
      <c r="H12" s="15"/>
    </row>
    <row r="13" spans="1:9" s="20" customFormat="1" x14ac:dyDescent="0.3">
      <c r="A13" s="38"/>
      <c r="B13" s="38"/>
      <c r="C13" s="38"/>
      <c r="D13" s="15"/>
      <c r="E13" s="15"/>
      <c r="F13" s="15"/>
      <c r="G13" s="15"/>
      <c r="H13" s="15"/>
    </row>
    <row r="14" spans="1:9" s="20" customFormat="1" x14ac:dyDescent="0.3">
      <c r="A14" s="21"/>
      <c r="B14" s="21"/>
      <c r="C14" s="21"/>
      <c r="D14" s="15"/>
      <c r="E14" s="15"/>
      <c r="F14" s="15"/>
      <c r="G14" s="15"/>
      <c r="H14" s="15"/>
    </row>
    <row r="15" spans="1:9" customFormat="1" x14ac:dyDescent="0.3">
      <c r="A15" s="29"/>
      <c r="B15" s="195" t="s">
        <v>263</v>
      </c>
      <c r="C15" s="197"/>
      <c r="D15" s="195" t="s">
        <v>4</v>
      </c>
      <c r="E15" s="196"/>
      <c r="F15" s="196"/>
      <c r="G15" s="196"/>
      <c r="H15" s="197"/>
      <c r="I15" s="15"/>
    </row>
    <row r="16" spans="1:9" customFormat="1" x14ac:dyDescent="0.3">
      <c r="A16" s="32"/>
      <c r="B16" s="192" t="s">
        <v>264</v>
      </c>
      <c r="C16" s="194"/>
      <c r="D16" s="192" t="s">
        <v>5</v>
      </c>
      <c r="E16" s="193"/>
      <c r="F16" s="193"/>
      <c r="G16" s="193"/>
      <c r="H16" s="194"/>
      <c r="I16" s="31"/>
    </row>
    <row r="17" spans="1:9" customFormat="1" x14ac:dyDescent="0.3">
      <c r="A17" s="33"/>
      <c r="B17" s="192" t="s">
        <v>265</v>
      </c>
      <c r="C17" s="194"/>
      <c r="D17" s="202"/>
      <c r="E17" s="203"/>
      <c r="F17" s="203"/>
      <c r="G17" s="203"/>
      <c r="H17" s="204"/>
      <c r="I17" s="15"/>
    </row>
    <row r="18" spans="1:9" customFormat="1" ht="87.75" customHeight="1" thickBot="1" x14ac:dyDescent="0.3">
      <c r="A18" s="34" t="s">
        <v>6</v>
      </c>
      <c r="B18" s="5" t="s">
        <v>49</v>
      </c>
      <c r="C18" s="77" t="s">
        <v>50</v>
      </c>
      <c r="D18" s="6" t="s">
        <v>11</v>
      </c>
      <c r="E18" s="6" t="s">
        <v>12</v>
      </c>
      <c r="F18" s="6" t="s">
        <v>18</v>
      </c>
      <c r="G18" s="6" t="s">
        <v>19</v>
      </c>
      <c r="H18" s="3" t="s">
        <v>13</v>
      </c>
      <c r="I18" s="16"/>
    </row>
    <row r="19" spans="1:9" customFormat="1" ht="14.4" thickBot="1" x14ac:dyDescent="0.35">
      <c r="A19" s="17"/>
      <c r="B19" s="43"/>
      <c r="C19" s="43"/>
      <c r="D19" s="18"/>
      <c r="E19" s="18"/>
      <c r="F19" s="18"/>
      <c r="G19" s="18"/>
      <c r="H19" s="19"/>
      <c r="I19" s="20"/>
    </row>
    <row r="20" spans="1:9" customFormat="1" x14ac:dyDescent="0.3">
      <c r="A20" s="163" t="s">
        <v>55</v>
      </c>
      <c r="B20" s="153">
        <v>35</v>
      </c>
      <c r="C20" s="153">
        <v>24</v>
      </c>
      <c r="D20" s="47">
        <v>551</v>
      </c>
      <c r="E20" s="27">
        <v>3</v>
      </c>
      <c r="F20" s="42">
        <f t="shared" ref="F20:F35" si="4">IF(D20&lt;&gt;0,E20+D20,"")</f>
        <v>554</v>
      </c>
      <c r="G20" s="27">
        <v>63</v>
      </c>
      <c r="H20" s="25">
        <f t="shared" ref="H20:H36" si="5">IF(G20&lt;&gt;0,G20/F20,"")</f>
        <v>0.11371841155234658</v>
      </c>
      <c r="I20" s="20"/>
    </row>
    <row r="21" spans="1:9" customFormat="1" x14ac:dyDescent="0.3">
      <c r="A21" s="163" t="s">
        <v>56</v>
      </c>
      <c r="B21" s="153">
        <v>129</v>
      </c>
      <c r="C21" s="153">
        <v>98</v>
      </c>
      <c r="D21" s="47">
        <v>999</v>
      </c>
      <c r="E21" s="27">
        <v>9</v>
      </c>
      <c r="F21" s="42">
        <f t="shared" si="4"/>
        <v>1008</v>
      </c>
      <c r="G21" s="27">
        <v>240</v>
      </c>
      <c r="H21" s="25">
        <f t="shared" si="5"/>
        <v>0.23809523809523808</v>
      </c>
      <c r="I21" s="20"/>
    </row>
    <row r="22" spans="1:9" customFormat="1" x14ac:dyDescent="0.3">
      <c r="A22" s="163" t="s">
        <v>57</v>
      </c>
      <c r="B22" s="153">
        <v>234</v>
      </c>
      <c r="C22" s="153">
        <v>91</v>
      </c>
      <c r="D22" s="47">
        <v>1519</v>
      </c>
      <c r="E22" s="27">
        <v>13</v>
      </c>
      <c r="F22" s="42">
        <f t="shared" si="4"/>
        <v>1532</v>
      </c>
      <c r="G22" s="27">
        <v>339</v>
      </c>
      <c r="H22" s="25">
        <f t="shared" si="5"/>
        <v>0.22127937336814621</v>
      </c>
      <c r="I22" s="20"/>
    </row>
    <row r="23" spans="1:9" customFormat="1" x14ac:dyDescent="0.3">
      <c r="A23" s="163" t="s">
        <v>58</v>
      </c>
      <c r="B23" s="153">
        <v>212</v>
      </c>
      <c r="C23" s="153">
        <v>111</v>
      </c>
      <c r="D23" s="47">
        <v>1503</v>
      </c>
      <c r="E23" s="27">
        <v>11</v>
      </c>
      <c r="F23" s="42">
        <f t="shared" si="4"/>
        <v>1514</v>
      </c>
      <c r="G23" s="27">
        <v>339</v>
      </c>
      <c r="H23" s="25">
        <f t="shared" si="5"/>
        <v>0.2239101717305152</v>
      </c>
      <c r="I23" s="20"/>
    </row>
    <row r="24" spans="1:9" customFormat="1" x14ac:dyDescent="0.3">
      <c r="A24" s="164" t="s">
        <v>59</v>
      </c>
      <c r="B24" s="153">
        <v>29</v>
      </c>
      <c r="C24" s="153">
        <v>11</v>
      </c>
      <c r="D24" s="47">
        <v>732</v>
      </c>
      <c r="E24" s="27">
        <v>2</v>
      </c>
      <c r="F24" s="42">
        <f t="shared" si="4"/>
        <v>734</v>
      </c>
      <c r="G24" s="27">
        <v>46</v>
      </c>
      <c r="H24" s="25">
        <f t="shared" si="5"/>
        <v>6.2670299727520432E-2</v>
      </c>
      <c r="I24" s="20"/>
    </row>
    <row r="25" spans="1:9" customFormat="1" x14ac:dyDescent="0.3">
      <c r="A25" s="165" t="s">
        <v>60</v>
      </c>
      <c r="B25" s="153">
        <v>69</v>
      </c>
      <c r="C25" s="153">
        <v>60</v>
      </c>
      <c r="D25" s="47">
        <v>828</v>
      </c>
      <c r="E25" s="27">
        <v>7</v>
      </c>
      <c r="F25" s="42">
        <f t="shared" si="4"/>
        <v>835</v>
      </c>
      <c r="G25" s="27">
        <v>133</v>
      </c>
      <c r="H25" s="25">
        <f t="shared" si="5"/>
        <v>0.15928143712574849</v>
      </c>
      <c r="I25" s="20"/>
    </row>
    <row r="26" spans="1:9" customFormat="1" x14ac:dyDescent="0.3">
      <c r="A26" s="165" t="s">
        <v>61</v>
      </c>
      <c r="B26" s="153">
        <v>242</v>
      </c>
      <c r="C26" s="153">
        <v>140</v>
      </c>
      <c r="D26" s="47">
        <v>1428</v>
      </c>
      <c r="E26" s="27">
        <v>27</v>
      </c>
      <c r="F26" s="42">
        <f t="shared" si="4"/>
        <v>1455</v>
      </c>
      <c r="G26" s="27">
        <v>397</v>
      </c>
      <c r="H26" s="25">
        <f t="shared" si="5"/>
        <v>0.27285223367697592</v>
      </c>
      <c r="I26" s="20"/>
    </row>
    <row r="27" spans="1:9" customFormat="1" x14ac:dyDescent="0.3">
      <c r="A27" s="166" t="s">
        <v>62</v>
      </c>
      <c r="B27" s="153">
        <v>180</v>
      </c>
      <c r="C27" s="153">
        <v>109</v>
      </c>
      <c r="D27" s="47">
        <v>1439</v>
      </c>
      <c r="E27" s="27">
        <v>11</v>
      </c>
      <c r="F27" s="42">
        <f t="shared" si="4"/>
        <v>1450</v>
      </c>
      <c r="G27" s="27">
        <v>327</v>
      </c>
      <c r="H27" s="25">
        <f t="shared" si="5"/>
        <v>0.22551724137931034</v>
      </c>
      <c r="I27" s="20"/>
    </row>
    <row r="28" spans="1:9" customFormat="1" x14ac:dyDescent="0.3">
      <c r="A28" s="164" t="s">
        <v>63</v>
      </c>
      <c r="B28" s="153">
        <v>88</v>
      </c>
      <c r="C28" s="153">
        <v>61</v>
      </c>
      <c r="D28" s="47">
        <v>1133</v>
      </c>
      <c r="E28" s="27">
        <v>11</v>
      </c>
      <c r="F28" s="42">
        <f t="shared" si="4"/>
        <v>1144</v>
      </c>
      <c r="G28" s="27">
        <v>166</v>
      </c>
      <c r="H28" s="25">
        <f t="shared" si="5"/>
        <v>0.1451048951048951</v>
      </c>
      <c r="I28" s="20"/>
    </row>
    <row r="29" spans="1:9" customFormat="1" x14ac:dyDescent="0.3">
      <c r="A29" s="166" t="s">
        <v>64</v>
      </c>
      <c r="B29" s="153">
        <v>1</v>
      </c>
      <c r="C29" s="153">
        <v>4</v>
      </c>
      <c r="D29" s="47">
        <v>30</v>
      </c>
      <c r="E29" s="27">
        <v>0</v>
      </c>
      <c r="F29" s="42">
        <f t="shared" si="4"/>
        <v>30</v>
      </c>
      <c r="G29" s="27">
        <v>5</v>
      </c>
      <c r="H29" s="25">
        <f t="shared" si="5"/>
        <v>0.16666666666666666</v>
      </c>
      <c r="I29" s="20"/>
    </row>
    <row r="30" spans="1:9" customFormat="1" x14ac:dyDescent="0.3">
      <c r="A30" s="166" t="s">
        <v>65</v>
      </c>
      <c r="B30" s="153">
        <v>104</v>
      </c>
      <c r="C30" s="153">
        <v>88</v>
      </c>
      <c r="D30" s="47">
        <v>1173</v>
      </c>
      <c r="E30" s="27">
        <v>11</v>
      </c>
      <c r="F30" s="42">
        <f t="shared" si="4"/>
        <v>1184</v>
      </c>
      <c r="G30" s="27">
        <v>218</v>
      </c>
      <c r="H30" s="25">
        <f t="shared" si="5"/>
        <v>0.18412162162162163</v>
      </c>
      <c r="I30" s="20"/>
    </row>
    <row r="31" spans="1:9" customFormat="1" x14ac:dyDescent="0.3">
      <c r="A31" s="163" t="s">
        <v>66</v>
      </c>
      <c r="B31" s="153">
        <v>0</v>
      </c>
      <c r="C31" s="153">
        <v>0</v>
      </c>
      <c r="D31" s="47">
        <v>6</v>
      </c>
      <c r="E31" s="27">
        <v>0</v>
      </c>
      <c r="F31" s="42">
        <f t="shared" si="4"/>
        <v>6</v>
      </c>
      <c r="G31" s="27">
        <v>0</v>
      </c>
      <c r="H31" s="25">
        <f>G31/F31</f>
        <v>0</v>
      </c>
      <c r="I31" s="20"/>
    </row>
    <row r="32" spans="1:9" customFormat="1" x14ac:dyDescent="0.3">
      <c r="A32" s="163" t="s">
        <v>68</v>
      </c>
      <c r="B32" s="153">
        <v>18</v>
      </c>
      <c r="C32" s="153">
        <v>24</v>
      </c>
      <c r="D32" s="47">
        <v>186</v>
      </c>
      <c r="E32" s="27">
        <v>2</v>
      </c>
      <c r="F32" s="42">
        <f t="shared" si="4"/>
        <v>188</v>
      </c>
      <c r="G32" s="27">
        <v>48</v>
      </c>
      <c r="H32" s="25">
        <f t="shared" si="5"/>
        <v>0.25531914893617019</v>
      </c>
      <c r="I32" s="20"/>
    </row>
    <row r="33" spans="1:9" customFormat="1" x14ac:dyDescent="0.3">
      <c r="A33" s="166" t="s">
        <v>76</v>
      </c>
      <c r="B33" s="153">
        <v>14</v>
      </c>
      <c r="C33" s="153">
        <v>18</v>
      </c>
      <c r="D33" s="47">
        <v>96</v>
      </c>
      <c r="E33" s="27">
        <v>0</v>
      </c>
      <c r="F33" s="42">
        <f t="shared" si="4"/>
        <v>96</v>
      </c>
      <c r="G33" s="27">
        <v>36</v>
      </c>
      <c r="H33" s="25">
        <f t="shared" si="5"/>
        <v>0.375</v>
      </c>
      <c r="I33" s="20"/>
    </row>
    <row r="34" spans="1:9" customFormat="1" x14ac:dyDescent="0.3">
      <c r="A34" s="166" t="s">
        <v>77</v>
      </c>
      <c r="B34" s="153">
        <v>48</v>
      </c>
      <c r="C34" s="153">
        <v>42</v>
      </c>
      <c r="D34" s="47">
        <v>227</v>
      </c>
      <c r="E34" s="27">
        <v>3</v>
      </c>
      <c r="F34" s="42">
        <f t="shared" si="4"/>
        <v>230</v>
      </c>
      <c r="G34" s="27">
        <v>96</v>
      </c>
      <c r="H34" s="25">
        <f t="shared" si="5"/>
        <v>0.41739130434782606</v>
      </c>
      <c r="I34" s="20"/>
    </row>
    <row r="35" spans="1:9" customFormat="1" x14ac:dyDescent="0.3">
      <c r="A35" s="163" t="s">
        <v>82</v>
      </c>
      <c r="B35" s="153">
        <v>1</v>
      </c>
      <c r="C35" s="153">
        <v>0</v>
      </c>
      <c r="D35" s="47">
        <v>47</v>
      </c>
      <c r="E35" s="27">
        <v>0</v>
      </c>
      <c r="F35" s="42">
        <f t="shared" si="4"/>
        <v>47</v>
      </c>
      <c r="G35" s="27">
        <v>1</v>
      </c>
      <c r="H35" s="25">
        <f t="shared" si="5"/>
        <v>2.1276595744680851E-2</v>
      </c>
      <c r="I35" s="20"/>
    </row>
    <row r="36" spans="1:9" customFormat="1" x14ac:dyDescent="0.3">
      <c r="A36" s="8" t="s">
        <v>0</v>
      </c>
      <c r="B36" s="123">
        <f t="shared" ref="B36:G36" si="6">SUM(B20:B35)</f>
        <v>1404</v>
      </c>
      <c r="C36" s="123">
        <f t="shared" si="6"/>
        <v>881</v>
      </c>
      <c r="D36" s="22">
        <f t="shared" si="6"/>
        <v>11897</v>
      </c>
      <c r="E36" s="22">
        <f t="shared" si="6"/>
        <v>110</v>
      </c>
      <c r="F36" s="22">
        <f t="shared" si="6"/>
        <v>12007</v>
      </c>
      <c r="G36" s="22">
        <f t="shared" si="6"/>
        <v>2454</v>
      </c>
      <c r="H36" s="62">
        <f t="shared" si="5"/>
        <v>0.20438077787957026</v>
      </c>
      <c r="I36" s="20"/>
    </row>
    <row r="37" spans="1:9" s="20" customFormat="1" x14ac:dyDescent="0.3">
      <c r="A37" s="21"/>
      <c r="B37" s="21"/>
      <c r="C37" s="21"/>
      <c r="D37" s="15"/>
      <c r="E37" s="15"/>
      <c r="F37" s="15"/>
      <c r="G37" s="15"/>
      <c r="H37" s="15"/>
    </row>
    <row r="38" spans="1:9" customFormat="1" x14ac:dyDescent="0.3">
      <c r="A38" s="38"/>
      <c r="B38" s="38"/>
      <c r="C38" s="38"/>
      <c r="D38" s="205" t="s">
        <v>21</v>
      </c>
      <c r="E38" s="205"/>
      <c r="F38" s="212"/>
      <c r="G38" s="61">
        <v>362</v>
      </c>
      <c r="H38" s="66"/>
      <c r="I38" s="20"/>
    </row>
    <row r="39" spans="1:9" s="20" customFormat="1" x14ac:dyDescent="0.3">
      <c r="A39" s="21"/>
      <c r="B39" s="21"/>
      <c r="C39" s="21"/>
      <c r="D39" s="15"/>
      <c r="E39" s="15"/>
      <c r="F39" s="15"/>
      <c r="G39" s="15"/>
      <c r="H39" s="15"/>
    </row>
    <row r="40" spans="1:9" s="20" customFormat="1" x14ac:dyDescent="0.3">
      <c r="A40" s="21"/>
      <c r="B40" s="21"/>
      <c r="C40" s="21"/>
      <c r="D40" s="15"/>
      <c r="E40" s="15"/>
      <c r="F40" s="15"/>
      <c r="G40" s="15"/>
      <c r="H40" s="15"/>
    </row>
    <row r="41" spans="1:9" s="20" customFormat="1" x14ac:dyDescent="0.3">
      <c r="A41" s="21"/>
      <c r="B41" s="21"/>
      <c r="C41" s="21"/>
      <c r="D41" s="15"/>
      <c r="E41" s="15"/>
      <c r="F41" s="15"/>
      <c r="G41" s="15"/>
      <c r="H41" s="15"/>
    </row>
    <row r="42" spans="1:9" s="20" customFormat="1" x14ac:dyDescent="0.3">
      <c r="A42" s="21"/>
      <c r="B42" s="21"/>
      <c r="C42" s="21"/>
      <c r="D42" s="15"/>
      <c r="E42" s="15"/>
      <c r="F42" s="15"/>
      <c r="G42" s="15"/>
      <c r="H42" s="15"/>
    </row>
    <row r="43" spans="1:9" s="20" customFormat="1" x14ac:dyDescent="0.3">
      <c r="A43" s="21"/>
      <c r="B43" s="21"/>
      <c r="C43" s="21"/>
      <c r="D43" s="15"/>
      <c r="E43" s="15"/>
      <c r="F43" s="15"/>
      <c r="G43" s="15"/>
      <c r="H43" s="15"/>
    </row>
    <row r="44" spans="1:9" s="20" customFormat="1" x14ac:dyDescent="0.3">
      <c r="A44" s="21"/>
      <c r="B44" s="21"/>
      <c r="C44" s="21"/>
      <c r="D44" s="15"/>
      <c r="E44" s="15"/>
      <c r="F44" s="15"/>
      <c r="G44" s="15"/>
      <c r="H44" s="15"/>
    </row>
    <row r="45" spans="1:9" s="20" customFormat="1" x14ac:dyDescent="0.3">
      <c r="A45" s="21"/>
      <c r="B45" s="21"/>
      <c r="C45" s="21"/>
      <c r="D45" s="15"/>
      <c r="E45" s="15"/>
      <c r="F45" s="15"/>
      <c r="G45" s="15"/>
      <c r="H45" s="15"/>
    </row>
    <row r="46" spans="1:9" s="20" customFormat="1" x14ac:dyDescent="0.3">
      <c r="A46" s="21"/>
      <c r="B46" s="21"/>
      <c r="C46" s="21"/>
      <c r="D46" s="15"/>
      <c r="E46" s="15"/>
      <c r="F46" s="15"/>
      <c r="G46" s="15"/>
      <c r="H46" s="15"/>
    </row>
    <row r="47" spans="1:9" s="20" customFormat="1" x14ac:dyDescent="0.3">
      <c r="A47" s="21"/>
      <c r="B47" s="21"/>
      <c r="C47" s="21"/>
      <c r="D47" s="15"/>
      <c r="E47" s="15"/>
      <c r="F47" s="15"/>
      <c r="G47" s="15"/>
      <c r="H47" s="15"/>
    </row>
    <row r="48" spans="1:9" s="20" customFormat="1" x14ac:dyDescent="0.3">
      <c r="A48" s="21"/>
      <c r="B48" s="21"/>
      <c r="C48" s="21"/>
      <c r="D48" s="15"/>
      <c r="E48" s="15"/>
      <c r="F48" s="15"/>
      <c r="G48" s="15"/>
      <c r="H48" s="15"/>
    </row>
    <row r="49" spans="1:9" s="20" customFormat="1" x14ac:dyDescent="0.3">
      <c r="A49" s="21"/>
      <c r="B49" s="21"/>
      <c r="C49" s="21"/>
      <c r="D49" s="15"/>
      <c r="E49" s="15"/>
      <c r="F49" s="15"/>
      <c r="G49" s="15"/>
      <c r="H49" s="15"/>
    </row>
    <row r="50" spans="1:9" s="20" customFormat="1" x14ac:dyDescent="0.3">
      <c r="A50" s="21"/>
      <c r="B50" s="21"/>
      <c r="C50" s="21"/>
      <c r="D50" s="15"/>
      <c r="E50" s="15"/>
      <c r="F50" s="15"/>
      <c r="G50" s="15"/>
      <c r="H50" s="15"/>
    </row>
    <row r="51" spans="1:9" s="20" customFormat="1" x14ac:dyDescent="0.3">
      <c r="A51" s="21"/>
      <c r="B51" s="21"/>
      <c r="C51" s="21"/>
      <c r="D51" s="15"/>
      <c r="E51" s="15"/>
      <c r="F51" s="15"/>
      <c r="G51" s="15"/>
      <c r="H51" s="15"/>
    </row>
    <row r="52" spans="1:9" s="20" customFormat="1" x14ac:dyDescent="0.3">
      <c r="A52" s="21"/>
      <c r="B52" s="21"/>
      <c r="C52" s="21"/>
      <c r="D52" s="15"/>
      <c r="E52" s="15"/>
      <c r="F52" s="15"/>
      <c r="G52" s="15"/>
      <c r="H52" s="15"/>
    </row>
    <row r="53" spans="1:9" s="20" customFormat="1" x14ac:dyDescent="0.3">
      <c r="A53" s="21"/>
      <c r="B53" s="21"/>
      <c r="C53" s="21"/>
      <c r="D53" s="15"/>
      <c r="E53" s="15"/>
      <c r="F53" s="15"/>
      <c r="G53" s="15"/>
      <c r="H53" s="15"/>
    </row>
    <row r="54" spans="1:9" s="20" customFormat="1" x14ac:dyDescent="0.3">
      <c r="A54" s="21"/>
      <c r="B54" s="21"/>
      <c r="C54" s="21"/>
      <c r="D54" s="15"/>
      <c r="E54" s="15"/>
      <c r="F54" s="15"/>
      <c r="G54" s="15"/>
      <c r="H54" s="15"/>
    </row>
    <row r="55" spans="1:9" s="20" customFormat="1" x14ac:dyDescent="0.3">
      <c r="A55" s="21"/>
      <c r="B55" s="21"/>
      <c r="C55" s="21"/>
      <c r="D55" s="15"/>
      <c r="E55" s="15"/>
      <c r="F55" s="15"/>
      <c r="G55" s="15"/>
      <c r="H55" s="15"/>
    </row>
    <row r="56" spans="1:9" s="20" customFormat="1" x14ac:dyDescent="0.3">
      <c r="A56" s="21"/>
      <c r="B56" s="21"/>
      <c r="C56" s="21"/>
      <c r="D56" s="15"/>
      <c r="E56" s="15"/>
      <c r="F56" s="15"/>
      <c r="G56" s="15"/>
      <c r="H56" s="15"/>
    </row>
    <row r="57" spans="1:9" s="20" customFormat="1" x14ac:dyDescent="0.3">
      <c r="A57" s="21"/>
      <c r="B57" s="21"/>
      <c r="C57" s="21"/>
      <c r="D57" s="15"/>
      <c r="E57" s="15"/>
      <c r="F57" s="15"/>
      <c r="G57" s="15"/>
      <c r="H57" s="15"/>
    </row>
    <row r="58" spans="1:9" s="20" customFormat="1" x14ac:dyDescent="0.3">
      <c r="A58" s="21"/>
      <c r="B58" s="21"/>
      <c r="C58" s="21"/>
      <c r="D58" s="15"/>
      <c r="E58" s="15"/>
      <c r="F58" s="15"/>
      <c r="G58" s="15"/>
      <c r="H58" s="15"/>
    </row>
    <row r="59" spans="1:9" s="20" customFormat="1" x14ac:dyDescent="0.3">
      <c r="A59" s="21"/>
      <c r="B59" s="21"/>
      <c r="C59" s="21"/>
      <c r="D59" s="15"/>
      <c r="E59" s="15"/>
      <c r="F59" s="15"/>
      <c r="G59" s="15"/>
      <c r="H59" s="15"/>
    </row>
    <row r="60" spans="1:9" s="20" customFormat="1" x14ac:dyDescent="0.3">
      <c r="A60" s="21"/>
      <c r="B60" s="21"/>
      <c r="C60" s="21"/>
      <c r="D60" s="15"/>
      <c r="E60" s="15"/>
      <c r="F60" s="15"/>
      <c r="G60" s="15"/>
      <c r="H60" s="15"/>
    </row>
    <row r="61" spans="1:9" s="20" customFormat="1" x14ac:dyDescent="0.3">
      <c r="A61" s="21"/>
      <c r="B61" s="21"/>
      <c r="C61" s="21"/>
      <c r="D61" s="15"/>
      <c r="E61" s="15"/>
      <c r="F61" s="15"/>
      <c r="G61" s="15"/>
      <c r="H61" s="15"/>
    </row>
    <row r="62" spans="1:9" s="20" customFormat="1" x14ac:dyDescent="0.3">
      <c r="A62" s="21"/>
      <c r="B62" s="21"/>
      <c r="C62" s="21"/>
      <c r="D62" s="15"/>
      <c r="E62" s="15"/>
      <c r="F62" s="15"/>
      <c r="G62" s="15"/>
      <c r="H62" s="15"/>
      <c r="I62" s="15"/>
    </row>
    <row r="63" spans="1:9" s="20" customFormat="1" x14ac:dyDescent="0.3">
      <c r="A63" s="21"/>
      <c r="B63" s="21"/>
      <c r="C63" s="21"/>
      <c r="D63" s="15"/>
      <c r="E63" s="15"/>
      <c r="F63" s="15"/>
      <c r="G63" s="15"/>
      <c r="H63" s="15"/>
      <c r="I63" s="15"/>
    </row>
    <row r="64" spans="1:9" s="20" customFormat="1" x14ac:dyDescent="0.3">
      <c r="A64" s="21"/>
      <c r="B64" s="21"/>
      <c r="C64" s="21"/>
      <c r="D64" s="15"/>
      <c r="E64" s="15"/>
      <c r="F64" s="15"/>
      <c r="G64" s="15"/>
      <c r="H64" s="15"/>
      <c r="I64" s="15"/>
    </row>
    <row r="65" spans="1:9" s="20" customFormat="1" x14ac:dyDescent="0.3">
      <c r="A65" s="21"/>
      <c r="B65" s="21"/>
      <c r="C65" s="21"/>
      <c r="D65" s="15"/>
      <c r="E65" s="15"/>
      <c r="F65" s="15"/>
      <c r="G65" s="15"/>
      <c r="H65" s="15"/>
      <c r="I65" s="15"/>
    </row>
    <row r="66" spans="1:9" s="20" customFormat="1" x14ac:dyDescent="0.3">
      <c r="A66" s="21"/>
      <c r="B66" s="21"/>
      <c r="C66" s="21"/>
      <c r="D66" s="15"/>
      <c r="E66" s="15"/>
      <c r="F66" s="15"/>
      <c r="G66" s="15"/>
      <c r="H66" s="15"/>
      <c r="I66" s="15"/>
    </row>
    <row r="67" spans="1:9" s="20" customFormat="1" x14ac:dyDescent="0.3">
      <c r="A67" s="21"/>
      <c r="B67" s="21"/>
      <c r="C67" s="21"/>
      <c r="D67" s="15"/>
      <c r="E67" s="15"/>
      <c r="F67" s="15"/>
      <c r="G67" s="15"/>
      <c r="H67" s="15"/>
      <c r="I67" s="15"/>
    </row>
    <row r="68" spans="1:9" s="20" customFormat="1" x14ac:dyDescent="0.3">
      <c r="A68" s="21"/>
      <c r="B68" s="21"/>
      <c r="C68" s="21"/>
      <c r="D68" s="15"/>
      <c r="E68" s="15"/>
      <c r="F68" s="15"/>
      <c r="G68" s="15"/>
      <c r="H68" s="15"/>
      <c r="I68" s="15"/>
    </row>
    <row r="69" spans="1:9" s="20" customFormat="1" x14ac:dyDescent="0.3">
      <c r="A69" s="21"/>
      <c r="B69" s="21"/>
      <c r="C69" s="21"/>
      <c r="D69" s="15"/>
      <c r="E69" s="15"/>
      <c r="F69" s="15"/>
      <c r="G69" s="15"/>
      <c r="H69" s="15"/>
      <c r="I69" s="15"/>
    </row>
    <row r="70" spans="1:9" s="20" customFormat="1" x14ac:dyDescent="0.3">
      <c r="A70" s="21"/>
      <c r="B70" s="21"/>
      <c r="C70" s="21"/>
      <c r="D70" s="15"/>
      <c r="E70" s="15"/>
      <c r="F70" s="15"/>
      <c r="G70" s="15"/>
      <c r="H70" s="15"/>
      <c r="I70" s="15"/>
    </row>
    <row r="71" spans="1:9" s="20" customFormat="1" x14ac:dyDescent="0.3">
      <c r="A71" s="21"/>
      <c r="B71" s="21"/>
      <c r="C71" s="21"/>
      <c r="D71" s="15"/>
      <c r="E71" s="15"/>
      <c r="F71" s="15"/>
      <c r="G71" s="15"/>
      <c r="H71" s="15"/>
      <c r="I71" s="15"/>
    </row>
    <row r="72" spans="1:9" s="20" customFormat="1" x14ac:dyDescent="0.3">
      <c r="A72" s="21"/>
      <c r="B72" s="21"/>
      <c r="C72" s="21"/>
      <c r="D72" s="15"/>
      <c r="E72" s="15"/>
      <c r="F72" s="15"/>
      <c r="G72" s="15"/>
      <c r="H72" s="15"/>
      <c r="I72" s="15"/>
    </row>
    <row r="73" spans="1:9" s="20" customFormat="1" x14ac:dyDescent="0.3">
      <c r="A73" s="21"/>
      <c r="B73" s="21"/>
      <c r="C73" s="21"/>
      <c r="D73" s="15"/>
      <c r="E73" s="15"/>
      <c r="F73" s="15"/>
      <c r="G73" s="15"/>
      <c r="H73" s="15"/>
      <c r="I73" s="15"/>
    </row>
    <row r="74" spans="1:9" s="20" customFormat="1" x14ac:dyDescent="0.3">
      <c r="A74" s="21"/>
      <c r="B74" s="21"/>
      <c r="C74" s="21"/>
      <c r="D74" s="15"/>
      <c r="E74" s="15"/>
      <c r="F74" s="15"/>
      <c r="G74" s="15"/>
      <c r="H74" s="15"/>
      <c r="I74" s="15"/>
    </row>
    <row r="75" spans="1:9" s="20" customFormat="1" x14ac:dyDescent="0.3">
      <c r="A75" s="21"/>
      <c r="B75" s="21"/>
      <c r="C75" s="21"/>
      <c r="D75" s="15"/>
      <c r="E75" s="15"/>
      <c r="F75" s="15"/>
      <c r="G75" s="15"/>
      <c r="H75" s="15"/>
      <c r="I75" s="15"/>
    </row>
    <row r="76" spans="1:9" s="20" customFormat="1" x14ac:dyDescent="0.3">
      <c r="A76" s="21"/>
      <c r="B76" s="21"/>
      <c r="C76" s="21"/>
      <c r="D76" s="15"/>
      <c r="E76" s="15"/>
      <c r="F76" s="15"/>
      <c r="G76" s="15"/>
      <c r="H76" s="15"/>
      <c r="I76" s="15"/>
    </row>
    <row r="77" spans="1:9" s="20" customFormat="1" x14ac:dyDescent="0.3">
      <c r="A77" s="21"/>
      <c r="B77" s="21"/>
      <c r="C77" s="21"/>
      <c r="D77" s="15"/>
      <c r="E77" s="15"/>
      <c r="F77" s="15"/>
      <c r="G77" s="15"/>
      <c r="H77" s="15"/>
      <c r="I77" s="15"/>
    </row>
    <row r="78" spans="1:9" s="20" customFormat="1" x14ac:dyDescent="0.3">
      <c r="A78" s="21"/>
      <c r="B78" s="21"/>
      <c r="C78" s="21"/>
      <c r="D78" s="15"/>
      <c r="E78" s="15"/>
      <c r="F78" s="15"/>
      <c r="G78" s="15"/>
      <c r="H78" s="15"/>
      <c r="I78" s="15"/>
    </row>
    <row r="79" spans="1:9" s="20" customFormat="1" x14ac:dyDescent="0.3">
      <c r="A79" s="21"/>
      <c r="B79" s="21"/>
      <c r="C79" s="21"/>
      <c r="D79" s="15"/>
      <c r="E79" s="15"/>
      <c r="F79" s="15"/>
      <c r="G79" s="15"/>
      <c r="H79" s="15"/>
      <c r="I79" s="15"/>
    </row>
    <row r="80" spans="1:9" s="20" customFormat="1" x14ac:dyDescent="0.3">
      <c r="A80" s="21"/>
      <c r="B80" s="21"/>
      <c r="C80" s="21"/>
      <c r="D80" s="15"/>
      <c r="E80" s="15"/>
      <c r="F80" s="15"/>
      <c r="G80" s="15"/>
      <c r="H80" s="15"/>
      <c r="I80" s="15"/>
    </row>
    <row r="81" spans="1:9" s="20" customFormat="1" x14ac:dyDescent="0.3">
      <c r="A81" s="21"/>
      <c r="B81" s="21"/>
      <c r="C81" s="21"/>
      <c r="D81" s="15"/>
      <c r="E81" s="15"/>
      <c r="F81" s="15"/>
      <c r="G81" s="15"/>
      <c r="H81" s="15"/>
      <c r="I81" s="15"/>
    </row>
    <row r="82" spans="1:9" s="20" customFormat="1" x14ac:dyDescent="0.3">
      <c r="A82" s="21"/>
      <c r="B82" s="21"/>
      <c r="C82" s="21"/>
      <c r="D82" s="15"/>
      <c r="E82" s="15"/>
      <c r="F82" s="15"/>
      <c r="G82" s="15"/>
      <c r="H82" s="15"/>
      <c r="I82" s="15"/>
    </row>
    <row r="83" spans="1:9" s="20" customFormat="1" x14ac:dyDescent="0.3">
      <c r="A83" s="21"/>
      <c r="B83" s="21"/>
      <c r="C83" s="21"/>
      <c r="D83" s="15"/>
      <c r="E83" s="15"/>
      <c r="F83" s="15"/>
      <c r="G83" s="15"/>
      <c r="H83" s="15"/>
      <c r="I83" s="15"/>
    </row>
    <row r="84" spans="1:9" s="20" customFormat="1" x14ac:dyDescent="0.3">
      <c r="A84" s="21"/>
      <c r="B84" s="21"/>
      <c r="C84" s="21"/>
      <c r="D84" s="15"/>
      <c r="E84" s="15"/>
      <c r="F84" s="15"/>
      <c r="G84" s="15"/>
      <c r="H84" s="15"/>
      <c r="I84" s="15"/>
    </row>
    <row r="85" spans="1:9" s="20" customFormat="1" x14ac:dyDescent="0.3">
      <c r="A85" s="21"/>
      <c r="B85" s="21"/>
      <c r="C85" s="21"/>
      <c r="D85" s="15"/>
      <c r="E85" s="15"/>
      <c r="F85" s="15"/>
      <c r="G85" s="15"/>
      <c r="H85" s="15"/>
      <c r="I85" s="15"/>
    </row>
    <row r="86" spans="1:9" s="20" customFormat="1" x14ac:dyDescent="0.3">
      <c r="A86" s="21"/>
      <c r="B86" s="21"/>
      <c r="C86" s="21"/>
      <c r="D86" s="15"/>
      <c r="E86" s="15"/>
      <c r="F86" s="15"/>
      <c r="G86" s="15"/>
      <c r="H86" s="15"/>
      <c r="I86" s="15"/>
    </row>
    <row r="87" spans="1:9" s="20" customFormat="1" x14ac:dyDescent="0.3">
      <c r="A87" s="21"/>
      <c r="B87" s="21"/>
      <c r="C87" s="21"/>
      <c r="D87" s="15"/>
      <c r="E87" s="15"/>
      <c r="F87" s="15"/>
      <c r="G87" s="15"/>
      <c r="H87" s="15"/>
      <c r="I87" s="15"/>
    </row>
    <row r="88" spans="1:9" s="20" customFormat="1" x14ac:dyDescent="0.3">
      <c r="A88" s="21"/>
      <c r="B88" s="21"/>
      <c r="C88" s="21"/>
      <c r="D88" s="15"/>
      <c r="E88" s="15"/>
      <c r="F88" s="15"/>
      <c r="G88" s="15"/>
      <c r="H88" s="15"/>
      <c r="I88" s="15"/>
    </row>
    <row r="89" spans="1:9" s="20" customFormat="1" x14ac:dyDescent="0.3">
      <c r="A89" s="21"/>
      <c r="B89" s="21"/>
      <c r="C89" s="21"/>
      <c r="D89" s="15"/>
      <c r="E89" s="15"/>
      <c r="F89" s="15"/>
      <c r="G89" s="15"/>
      <c r="H89" s="15"/>
      <c r="I89" s="15"/>
    </row>
    <row r="90" spans="1:9" s="20" customFormat="1" x14ac:dyDescent="0.3">
      <c r="A90" s="21"/>
      <c r="B90" s="21"/>
      <c r="C90" s="21"/>
      <c r="D90" s="15"/>
      <c r="E90" s="15"/>
      <c r="F90" s="15"/>
      <c r="G90" s="15"/>
      <c r="H90" s="15"/>
      <c r="I90" s="15"/>
    </row>
    <row r="91" spans="1:9" s="20" customFormat="1" x14ac:dyDescent="0.3">
      <c r="A91" s="21"/>
      <c r="B91" s="21"/>
      <c r="C91" s="21"/>
      <c r="D91" s="15"/>
      <c r="E91" s="15"/>
      <c r="F91" s="15"/>
      <c r="G91" s="15"/>
      <c r="H91" s="15"/>
      <c r="I91" s="15"/>
    </row>
    <row r="92" spans="1:9" s="20" customFormat="1" x14ac:dyDescent="0.3">
      <c r="A92" s="21"/>
      <c r="B92" s="21"/>
      <c r="C92" s="21"/>
      <c r="D92" s="15"/>
      <c r="E92" s="15"/>
      <c r="F92" s="15"/>
      <c r="G92" s="15"/>
      <c r="H92" s="15"/>
      <c r="I92" s="15"/>
    </row>
    <row r="93" spans="1:9" s="20" customFormat="1" x14ac:dyDescent="0.3">
      <c r="A93" s="21"/>
      <c r="B93" s="21"/>
      <c r="C93" s="21"/>
      <c r="D93" s="15"/>
      <c r="E93" s="15"/>
      <c r="F93" s="15"/>
      <c r="G93" s="15"/>
      <c r="H93" s="15"/>
      <c r="I93" s="15"/>
    </row>
    <row r="94" spans="1:9" s="20" customFormat="1" x14ac:dyDescent="0.3">
      <c r="A94" s="21"/>
      <c r="B94" s="21"/>
      <c r="C94" s="21"/>
      <c r="D94" s="15"/>
      <c r="E94" s="15"/>
      <c r="F94" s="15"/>
      <c r="G94" s="15"/>
      <c r="H94" s="15"/>
      <c r="I94" s="15"/>
    </row>
    <row r="95" spans="1:9" s="20" customFormat="1" x14ac:dyDescent="0.3">
      <c r="A95" s="21"/>
      <c r="B95" s="21"/>
      <c r="C95" s="21"/>
      <c r="D95" s="15"/>
      <c r="E95" s="15"/>
      <c r="F95" s="15"/>
      <c r="G95" s="15"/>
      <c r="H95" s="15"/>
      <c r="I95" s="15"/>
    </row>
    <row r="96" spans="1:9" s="20" customFormat="1" x14ac:dyDescent="0.3">
      <c r="A96" s="21"/>
      <c r="B96" s="21"/>
      <c r="C96" s="21"/>
      <c r="D96" s="15"/>
      <c r="E96" s="15"/>
      <c r="F96" s="15"/>
      <c r="G96" s="15"/>
      <c r="H96" s="15"/>
      <c r="I96" s="15"/>
    </row>
    <row r="97" spans="1:9" s="20" customFormat="1" x14ac:dyDescent="0.3">
      <c r="A97" s="21"/>
      <c r="B97" s="21"/>
      <c r="C97" s="21"/>
      <c r="D97" s="15"/>
      <c r="E97" s="15"/>
      <c r="F97" s="15"/>
      <c r="G97" s="15"/>
      <c r="H97" s="15"/>
      <c r="I97" s="15"/>
    </row>
    <row r="98" spans="1:9" s="20" customFormat="1" x14ac:dyDescent="0.3">
      <c r="A98" s="21"/>
      <c r="B98" s="21"/>
      <c r="C98" s="21"/>
      <c r="D98" s="15"/>
      <c r="E98" s="15"/>
      <c r="F98" s="15"/>
      <c r="G98" s="15"/>
      <c r="H98" s="15"/>
      <c r="I98" s="15"/>
    </row>
    <row r="99" spans="1:9" s="20" customFormat="1" x14ac:dyDescent="0.3">
      <c r="A99" s="21"/>
      <c r="B99" s="21"/>
      <c r="C99" s="21"/>
      <c r="D99" s="15"/>
      <c r="E99" s="15"/>
      <c r="F99" s="15"/>
      <c r="G99" s="15"/>
      <c r="H99" s="15"/>
      <c r="I99" s="15"/>
    </row>
    <row r="100" spans="1:9" s="20" customFormat="1" x14ac:dyDescent="0.3">
      <c r="A100" s="21"/>
      <c r="B100" s="21"/>
      <c r="C100" s="21"/>
      <c r="D100" s="15"/>
      <c r="E100" s="15"/>
      <c r="F100" s="15"/>
      <c r="G100" s="15"/>
      <c r="H100" s="15"/>
      <c r="I100" s="15"/>
    </row>
    <row r="101" spans="1:9" s="20" customFormat="1" x14ac:dyDescent="0.3">
      <c r="A101" s="21"/>
      <c r="B101" s="21"/>
      <c r="C101" s="21"/>
      <c r="D101" s="15"/>
      <c r="E101" s="15"/>
      <c r="F101" s="15"/>
      <c r="G101" s="15"/>
      <c r="H101" s="15"/>
      <c r="I101" s="15"/>
    </row>
    <row r="102" spans="1:9" s="20" customFormat="1" x14ac:dyDescent="0.3">
      <c r="A102" s="21"/>
      <c r="B102" s="21"/>
      <c r="C102" s="21"/>
      <c r="D102" s="15"/>
      <c r="E102" s="15"/>
      <c r="F102" s="15"/>
      <c r="G102" s="15"/>
      <c r="H102" s="15"/>
      <c r="I102" s="15"/>
    </row>
    <row r="103" spans="1:9" s="20" customFormat="1" x14ac:dyDescent="0.3">
      <c r="A103" s="21"/>
      <c r="B103" s="21"/>
      <c r="C103" s="21"/>
      <c r="D103" s="15"/>
      <c r="E103" s="15"/>
      <c r="F103" s="15"/>
      <c r="G103" s="15"/>
      <c r="H103" s="15"/>
      <c r="I103" s="15"/>
    </row>
    <row r="104" spans="1:9" s="20" customFormat="1" x14ac:dyDescent="0.3">
      <c r="A104" s="21"/>
      <c r="B104" s="21"/>
      <c r="C104" s="21"/>
      <c r="D104" s="15"/>
      <c r="E104" s="15"/>
      <c r="F104" s="15"/>
      <c r="G104" s="15"/>
      <c r="H104" s="15"/>
      <c r="I104" s="15"/>
    </row>
    <row r="105" spans="1:9" s="20" customFormat="1" x14ac:dyDescent="0.3">
      <c r="A105" s="21"/>
      <c r="B105" s="21"/>
      <c r="C105" s="21"/>
      <c r="D105" s="15"/>
      <c r="E105" s="15"/>
      <c r="F105" s="15"/>
      <c r="G105" s="15"/>
      <c r="H105" s="15"/>
      <c r="I105" s="15"/>
    </row>
    <row r="106" spans="1:9" s="20" customFormat="1" x14ac:dyDescent="0.3">
      <c r="A106" s="21"/>
      <c r="B106" s="21"/>
      <c r="C106" s="21"/>
      <c r="D106" s="15"/>
      <c r="E106" s="15"/>
      <c r="F106" s="15"/>
      <c r="G106" s="15"/>
      <c r="H106" s="15"/>
      <c r="I106" s="15"/>
    </row>
    <row r="107" spans="1:9" s="20" customFormat="1" x14ac:dyDescent="0.3">
      <c r="A107" s="21"/>
      <c r="B107" s="21"/>
      <c r="C107" s="21"/>
      <c r="D107" s="15"/>
      <c r="E107" s="15"/>
      <c r="F107" s="15"/>
      <c r="G107" s="15"/>
      <c r="H107" s="15"/>
      <c r="I107" s="15"/>
    </row>
    <row r="108" spans="1:9" s="20" customFormat="1" x14ac:dyDescent="0.3">
      <c r="A108" s="21"/>
      <c r="B108" s="21"/>
      <c r="C108" s="21"/>
      <c r="D108" s="15"/>
      <c r="E108" s="15"/>
      <c r="F108" s="15"/>
      <c r="G108" s="15"/>
      <c r="H108" s="15"/>
      <c r="I108" s="15"/>
    </row>
    <row r="109" spans="1:9" s="20" customFormat="1" x14ac:dyDescent="0.3">
      <c r="A109" s="21"/>
      <c r="B109" s="21"/>
      <c r="C109" s="21"/>
      <c r="D109" s="15"/>
      <c r="E109" s="15"/>
      <c r="F109" s="15"/>
      <c r="G109" s="15"/>
      <c r="H109" s="15"/>
      <c r="I109" s="15"/>
    </row>
    <row r="110" spans="1:9" s="20" customFormat="1" x14ac:dyDescent="0.3">
      <c r="A110" s="21"/>
      <c r="B110" s="21"/>
      <c r="C110" s="21"/>
      <c r="D110" s="15"/>
      <c r="E110" s="15"/>
      <c r="F110" s="15"/>
      <c r="G110" s="15"/>
      <c r="H110" s="15"/>
      <c r="I110" s="15"/>
    </row>
    <row r="111" spans="1:9" s="20" customFormat="1" x14ac:dyDescent="0.3">
      <c r="A111" s="21"/>
      <c r="B111" s="21"/>
      <c r="C111" s="21"/>
      <c r="D111" s="15"/>
      <c r="E111" s="15"/>
      <c r="F111" s="15"/>
      <c r="G111" s="15"/>
      <c r="H111" s="15"/>
      <c r="I111" s="15"/>
    </row>
    <row r="112" spans="1:9" s="20" customFormat="1" x14ac:dyDescent="0.3">
      <c r="A112" s="21"/>
      <c r="B112" s="21"/>
      <c r="C112" s="21"/>
      <c r="D112" s="15"/>
      <c r="E112" s="15"/>
      <c r="F112" s="15"/>
      <c r="G112" s="15"/>
      <c r="H112" s="15"/>
      <c r="I112" s="15"/>
    </row>
    <row r="113" spans="1:9" s="20" customFormat="1" x14ac:dyDescent="0.3">
      <c r="A113" s="21"/>
      <c r="B113" s="21"/>
      <c r="C113" s="21"/>
      <c r="D113" s="15"/>
      <c r="E113" s="15"/>
      <c r="F113" s="15"/>
      <c r="G113" s="15"/>
      <c r="H113" s="15"/>
      <c r="I113" s="15"/>
    </row>
    <row r="114" spans="1:9" s="20" customFormat="1" x14ac:dyDescent="0.3">
      <c r="A114" s="21"/>
      <c r="B114" s="21"/>
      <c r="C114" s="21"/>
      <c r="D114" s="15"/>
      <c r="E114" s="15"/>
      <c r="F114" s="15"/>
      <c r="G114" s="15"/>
      <c r="H114" s="15"/>
      <c r="I114" s="15"/>
    </row>
    <row r="115" spans="1:9" s="20" customFormat="1" x14ac:dyDescent="0.3">
      <c r="A115" s="21"/>
      <c r="B115" s="21"/>
      <c r="C115" s="21"/>
      <c r="D115" s="15"/>
      <c r="E115" s="15"/>
      <c r="F115" s="15"/>
      <c r="G115" s="15"/>
      <c r="H115" s="15"/>
      <c r="I115" s="15"/>
    </row>
    <row r="116" spans="1:9" s="20" customFormat="1" x14ac:dyDescent="0.3">
      <c r="A116" s="21"/>
      <c r="B116" s="21"/>
      <c r="C116" s="21"/>
      <c r="D116" s="15"/>
      <c r="E116" s="15"/>
      <c r="F116" s="15"/>
      <c r="G116" s="15"/>
      <c r="H116" s="15"/>
      <c r="I116" s="15"/>
    </row>
    <row r="117" spans="1:9" s="20" customFormat="1" x14ac:dyDescent="0.3">
      <c r="A117" s="21"/>
      <c r="B117" s="21"/>
      <c r="C117" s="21"/>
      <c r="D117" s="15"/>
      <c r="E117" s="15"/>
      <c r="F117" s="15"/>
      <c r="G117" s="15"/>
      <c r="H117" s="15"/>
      <c r="I117" s="15"/>
    </row>
    <row r="118" spans="1:9" s="20" customFormat="1" x14ac:dyDescent="0.3">
      <c r="A118" s="21"/>
      <c r="B118" s="21"/>
      <c r="C118" s="21"/>
      <c r="D118" s="15"/>
      <c r="E118" s="15"/>
      <c r="F118" s="15"/>
      <c r="G118" s="15"/>
      <c r="H118" s="15"/>
      <c r="I118" s="15"/>
    </row>
    <row r="119" spans="1:9" s="20" customFormat="1" x14ac:dyDescent="0.3">
      <c r="A119" s="21"/>
      <c r="B119" s="21"/>
      <c r="C119" s="21"/>
      <c r="D119" s="15"/>
      <c r="E119" s="15"/>
      <c r="F119" s="15"/>
      <c r="G119" s="15"/>
      <c r="H119" s="15"/>
      <c r="I119" s="15"/>
    </row>
    <row r="120" spans="1:9" s="20" customFormat="1" x14ac:dyDescent="0.3">
      <c r="A120" s="21"/>
      <c r="B120" s="21"/>
      <c r="C120" s="21"/>
      <c r="D120" s="15"/>
      <c r="E120" s="15"/>
      <c r="F120" s="15"/>
      <c r="G120" s="15"/>
      <c r="H120" s="15"/>
      <c r="I120" s="15"/>
    </row>
    <row r="121" spans="1:9" s="20" customFormat="1" x14ac:dyDescent="0.3">
      <c r="A121" s="21"/>
      <c r="B121" s="21"/>
      <c r="C121" s="21"/>
      <c r="D121" s="15"/>
      <c r="E121" s="15"/>
      <c r="F121" s="15"/>
      <c r="G121" s="15"/>
      <c r="H121" s="15"/>
      <c r="I121" s="15"/>
    </row>
    <row r="122" spans="1:9" s="20" customFormat="1" x14ac:dyDescent="0.3">
      <c r="A122" s="21"/>
      <c r="B122" s="21"/>
      <c r="C122" s="21"/>
      <c r="D122" s="15"/>
      <c r="E122" s="15"/>
      <c r="F122" s="15"/>
      <c r="G122" s="15"/>
      <c r="H122" s="15"/>
      <c r="I122" s="15"/>
    </row>
    <row r="123" spans="1:9" s="20" customFormat="1" x14ac:dyDescent="0.3">
      <c r="A123" s="21"/>
      <c r="B123" s="21"/>
      <c r="C123" s="21"/>
      <c r="D123" s="15"/>
      <c r="E123" s="15"/>
      <c r="F123" s="15"/>
      <c r="G123" s="15"/>
      <c r="H123" s="15"/>
      <c r="I123" s="15"/>
    </row>
    <row r="124" spans="1:9" s="20" customFormat="1" x14ac:dyDescent="0.3">
      <c r="A124" s="21"/>
      <c r="B124" s="21"/>
      <c r="C124" s="21"/>
      <c r="D124" s="15"/>
      <c r="E124" s="15"/>
      <c r="F124" s="15"/>
      <c r="G124" s="15"/>
      <c r="H124" s="15"/>
      <c r="I124" s="15"/>
    </row>
    <row r="125" spans="1:9" s="20" customFormat="1" x14ac:dyDescent="0.3">
      <c r="A125" s="21"/>
      <c r="B125" s="21"/>
      <c r="C125" s="21"/>
      <c r="D125" s="15"/>
      <c r="E125" s="15"/>
      <c r="F125" s="15"/>
      <c r="G125" s="15"/>
      <c r="H125" s="15"/>
      <c r="I125" s="15"/>
    </row>
    <row r="126" spans="1:9" s="20" customFormat="1" x14ac:dyDescent="0.3">
      <c r="A126" s="21"/>
      <c r="B126" s="21"/>
      <c r="C126" s="21"/>
      <c r="D126" s="15"/>
      <c r="E126" s="15"/>
      <c r="F126" s="15"/>
      <c r="G126" s="15"/>
      <c r="H126" s="15"/>
      <c r="I126" s="15"/>
    </row>
    <row r="127" spans="1:9" s="20" customFormat="1" x14ac:dyDescent="0.3">
      <c r="A127" s="21"/>
      <c r="B127" s="21"/>
      <c r="C127" s="21"/>
      <c r="D127" s="15"/>
      <c r="E127" s="15"/>
      <c r="F127" s="15"/>
      <c r="G127" s="15"/>
      <c r="H127" s="15"/>
      <c r="I127" s="15"/>
    </row>
    <row r="128" spans="1:9" s="20" customFormat="1" x14ac:dyDescent="0.3">
      <c r="A128" s="21"/>
      <c r="B128" s="21"/>
      <c r="C128" s="21"/>
      <c r="D128" s="15"/>
      <c r="E128" s="15"/>
      <c r="F128" s="15"/>
      <c r="G128" s="15"/>
      <c r="H128" s="15"/>
      <c r="I128" s="15"/>
    </row>
    <row r="129" spans="1:9" s="20" customFormat="1" x14ac:dyDescent="0.3">
      <c r="A129" s="21"/>
      <c r="B129" s="21"/>
      <c r="C129" s="21"/>
      <c r="D129" s="15"/>
      <c r="E129" s="15"/>
      <c r="F129" s="15"/>
      <c r="G129" s="15"/>
      <c r="H129" s="15"/>
      <c r="I129" s="15"/>
    </row>
    <row r="130" spans="1:9" s="20" customFormat="1" x14ac:dyDescent="0.3">
      <c r="A130" s="21"/>
      <c r="B130" s="21"/>
      <c r="C130" s="21"/>
      <c r="D130" s="15"/>
      <c r="E130" s="15"/>
      <c r="F130" s="15"/>
      <c r="G130" s="15"/>
      <c r="H130" s="15"/>
      <c r="I130" s="15"/>
    </row>
    <row r="131" spans="1:9" s="20" customFormat="1" x14ac:dyDescent="0.3">
      <c r="A131" s="21"/>
      <c r="B131" s="21"/>
      <c r="C131" s="21"/>
      <c r="D131" s="15"/>
      <c r="E131" s="15"/>
      <c r="F131" s="15"/>
      <c r="G131" s="15"/>
      <c r="H131" s="15"/>
      <c r="I131" s="15"/>
    </row>
    <row r="132" spans="1:9" s="20" customFormat="1" x14ac:dyDescent="0.3">
      <c r="A132" s="21"/>
      <c r="B132" s="21"/>
      <c r="C132" s="21"/>
      <c r="D132" s="15"/>
      <c r="E132" s="15"/>
      <c r="F132" s="15"/>
      <c r="G132" s="15"/>
      <c r="H132" s="15"/>
      <c r="I132" s="15"/>
    </row>
    <row r="133" spans="1:9" s="20" customFormat="1" x14ac:dyDescent="0.3">
      <c r="A133" s="21"/>
      <c r="B133" s="21"/>
      <c r="C133" s="21"/>
      <c r="D133" s="15"/>
      <c r="E133" s="15"/>
      <c r="F133" s="15"/>
      <c r="G133" s="15"/>
      <c r="H133" s="15"/>
      <c r="I133" s="15"/>
    </row>
    <row r="134" spans="1:9" s="20" customFormat="1" x14ac:dyDescent="0.3">
      <c r="A134" s="21"/>
      <c r="B134" s="21"/>
      <c r="C134" s="21"/>
      <c r="D134" s="15"/>
      <c r="E134" s="15"/>
      <c r="F134" s="15"/>
      <c r="G134" s="15"/>
      <c r="H134" s="15"/>
      <c r="I134" s="15"/>
    </row>
    <row r="135" spans="1:9" s="20" customFormat="1" x14ac:dyDescent="0.3">
      <c r="A135" s="21"/>
      <c r="B135" s="21"/>
      <c r="C135" s="21"/>
      <c r="D135" s="15"/>
      <c r="E135" s="15"/>
      <c r="F135" s="15"/>
      <c r="G135" s="15"/>
      <c r="H135" s="15"/>
      <c r="I135" s="15"/>
    </row>
    <row r="136" spans="1:9" s="20" customFormat="1" x14ac:dyDescent="0.3">
      <c r="A136" s="21"/>
      <c r="B136" s="21"/>
      <c r="C136" s="21"/>
      <c r="D136" s="15"/>
      <c r="E136" s="15"/>
      <c r="F136" s="15"/>
      <c r="G136" s="15"/>
      <c r="H136" s="15"/>
      <c r="I136" s="15"/>
    </row>
    <row r="137" spans="1:9" s="20" customFormat="1" x14ac:dyDescent="0.3">
      <c r="A137" s="21"/>
      <c r="B137" s="21"/>
      <c r="C137" s="21"/>
      <c r="D137" s="15"/>
      <c r="E137" s="15"/>
      <c r="F137" s="15"/>
      <c r="G137" s="15"/>
      <c r="H137" s="15"/>
      <c r="I137" s="15"/>
    </row>
    <row r="138" spans="1:9" s="20" customFormat="1" x14ac:dyDescent="0.3">
      <c r="A138" s="21"/>
      <c r="B138" s="21"/>
      <c r="C138" s="21"/>
      <c r="D138" s="15"/>
      <c r="E138" s="15"/>
      <c r="F138" s="15"/>
      <c r="G138" s="15"/>
      <c r="H138" s="15"/>
      <c r="I138" s="15"/>
    </row>
    <row r="139" spans="1:9" s="20" customFormat="1" x14ac:dyDescent="0.3">
      <c r="A139" s="21"/>
      <c r="B139" s="21"/>
      <c r="C139" s="21"/>
      <c r="D139" s="15"/>
      <c r="E139" s="15"/>
      <c r="F139" s="15"/>
      <c r="G139" s="15"/>
      <c r="H139" s="15"/>
      <c r="I139" s="15"/>
    </row>
    <row r="140" spans="1:9" s="20" customFormat="1" x14ac:dyDescent="0.3">
      <c r="A140" s="21"/>
      <c r="B140" s="21"/>
      <c r="C140" s="21"/>
      <c r="D140" s="15"/>
      <c r="E140" s="15"/>
      <c r="F140" s="15"/>
      <c r="G140" s="15"/>
      <c r="H140" s="15"/>
      <c r="I140" s="15"/>
    </row>
    <row r="141" spans="1:9" s="20" customFormat="1" x14ac:dyDescent="0.3">
      <c r="A141" s="21"/>
      <c r="B141" s="21"/>
      <c r="C141" s="21"/>
      <c r="D141" s="15"/>
      <c r="E141" s="15"/>
      <c r="F141" s="15"/>
      <c r="G141" s="15"/>
      <c r="H141" s="15"/>
      <c r="I141" s="15"/>
    </row>
    <row r="142" spans="1:9" s="20" customFormat="1" x14ac:dyDescent="0.3">
      <c r="A142" s="21"/>
      <c r="B142" s="21"/>
      <c r="C142" s="21"/>
      <c r="D142" s="15"/>
      <c r="E142" s="15"/>
      <c r="F142" s="15"/>
      <c r="G142" s="15"/>
      <c r="H142" s="15"/>
      <c r="I142" s="15"/>
    </row>
    <row r="143" spans="1:9" s="20" customFormat="1" x14ac:dyDescent="0.3">
      <c r="A143" s="21"/>
      <c r="B143" s="21"/>
      <c r="C143" s="21"/>
      <c r="D143" s="15"/>
      <c r="E143" s="15"/>
      <c r="F143" s="15"/>
      <c r="G143" s="15"/>
      <c r="H143" s="15"/>
      <c r="I143" s="15"/>
    </row>
    <row r="144" spans="1:9" s="20" customFormat="1" x14ac:dyDescent="0.3">
      <c r="A144" s="21"/>
      <c r="B144" s="21"/>
      <c r="C144" s="21"/>
      <c r="D144" s="15"/>
      <c r="E144" s="15"/>
      <c r="F144" s="15"/>
      <c r="G144" s="15"/>
      <c r="H144" s="15"/>
      <c r="I144" s="15"/>
    </row>
    <row r="145" spans="1:9" s="20" customFormat="1" x14ac:dyDescent="0.3">
      <c r="A145" s="21"/>
      <c r="B145" s="21"/>
      <c r="C145" s="21"/>
      <c r="D145" s="15"/>
      <c r="E145" s="15"/>
      <c r="F145" s="15"/>
      <c r="G145" s="15"/>
      <c r="H145" s="15"/>
      <c r="I145" s="15"/>
    </row>
    <row r="146" spans="1:9" s="20" customFormat="1" x14ac:dyDescent="0.3">
      <c r="A146" s="21"/>
      <c r="B146" s="21"/>
      <c r="C146" s="21"/>
      <c r="D146" s="15"/>
      <c r="E146" s="15"/>
      <c r="F146" s="15"/>
      <c r="G146" s="15"/>
      <c r="H146" s="15"/>
      <c r="I146" s="15"/>
    </row>
    <row r="147" spans="1:9" s="20" customFormat="1" x14ac:dyDescent="0.3">
      <c r="A147" s="21"/>
      <c r="B147" s="21"/>
      <c r="C147" s="21"/>
      <c r="D147" s="15"/>
      <c r="E147" s="15"/>
      <c r="F147" s="15"/>
      <c r="G147" s="15"/>
      <c r="H147" s="15"/>
      <c r="I147" s="15"/>
    </row>
    <row r="148" spans="1:9" s="20" customFormat="1" x14ac:dyDescent="0.3">
      <c r="A148" s="21"/>
      <c r="B148" s="21"/>
      <c r="C148" s="21"/>
      <c r="D148" s="15"/>
      <c r="E148" s="15"/>
      <c r="F148" s="15"/>
      <c r="G148" s="15"/>
      <c r="H148" s="15"/>
      <c r="I148" s="15"/>
    </row>
    <row r="149" spans="1:9" s="20" customFormat="1" x14ac:dyDescent="0.3">
      <c r="A149" s="21"/>
      <c r="B149" s="21"/>
      <c r="C149" s="21"/>
      <c r="D149" s="15"/>
      <c r="E149" s="15"/>
      <c r="F149" s="15"/>
      <c r="G149" s="15"/>
      <c r="H149" s="15"/>
      <c r="I149" s="15"/>
    </row>
    <row r="150" spans="1:9" s="20" customFormat="1" x14ac:dyDescent="0.3">
      <c r="A150" s="21"/>
      <c r="B150" s="21"/>
      <c r="C150" s="21"/>
      <c r="D150" s="15"/>
      <c r="E150" s="15"/>
      <c r="F150" s="15"/>
      <c r="G150" s="15"/>
      <c r="H150" s="15"/>
      <c r="I150" s="15"/>
    </row>
    <row r="151" spans="1:9" s="20" customFormat="1" x14ac:dyDescent="0.3">
      <c r="A151" s="21"/>
      <c r="B151" s="21"/>
      <c r="C151" s="21"/>
      <c r="D151" s="15"/>
      <c r="E151" s="15"/>
      <c r="F151" s="15"/>
      <c r="G151" s="15"/>
      <c r="H151" s="15"/>
      <c r="I151" s="15"/>
    </row>
    <row r="152" spans="1:9" s="20" customFormat="1" x14ac:dyDescent="0.3">
      <c r="A152" s="21"/>
      <c r="B152" s="21"/>
      <c r="C152" s="21"/>
      <c r="D152" s="15"/>
      <c r="E152" s="15"/>
      <c r="F152" s="15"/>
      <c r="G152" s="15"/>
      <c r="H152" s="15"/>
      <c r="I152" s="15"/>
    </row>
    <row r="153" spans="1:9" s="20" customFormat="1" x14ac:dyDescent="0.3">
      <c r="A153" s="21"/>
      <c r="B153" s="21"/>
      <c r="C153" s="21"/>
      <c r="D153" s="15"/>
      <c r="E153" s="15"/>
      <c r="F153" s="15"/>
      <c r="G153" s="15"/>
      <c r="H153" s="15"/>
      <c r="I153" s="15"/>
    </row>
    <row r="154" spans="1:9" s="20" customFormat="1" x14ac:dyDescent="0.3">
      <c r="A154" s="21"/>
      <c r="B154" s="21"/>
      <c r="C154" s="21"/>
      <c r="D154" s="15"/>
      <c r="E154" s="15"/>
      <c r="F154" s="15"/>
      <c r="G154" s="15"/>
      <c r="H154" s="15"/>
      <c r="I154" s="15"/>
    </row>
    <row r="155" spans="1:9" s="20" customFormat="1" x14ac:dyDescent="0.3">
      <c r="A155" s="21"/>
      <c r="B155" s="21"/>
      <c r="C155" s="21"/>
      <c r="D155" s="15"/>
      <c r="E155" s="15"/>
      <c r="F155" s="15"/>
      <c r="G155" s="15"/>
      <c r="H155" s="15"/>
      <c r="I155" s="15"/>
    </row>
    <row r="156" spans="1:9" s="20" customFormat="1" x14ac:dyDescent="0.3">
      <c r="A156" s="21"/>
      <c r="B156" s="21"/>
      <c r="C156" s="21"/>
      <c r="D156" s="15"/>
      <c r="E156" s="15"/>
      <c r="F156" s="15"/>
      <c r="G156" s="15"/>
      <c r="H156" s="15"/>
      <c r="I156" s="15"/>
    </row>
    <row r="157" spans="1:9" s="20" customFormat="1" x14ac:dyDescent="0.3">
      <c r="A157" s="21"/>
      <c r="B157" s="21"/>
      <c r="C157" s="21"/>
      <c r="D157" s="15"/>
      <c r="E157" s="15"/>
      <c r="F157" s="15"/>
      <c r="G157" s="15"/>
      <c r="H157" s="15"/>
      <c r="I157" s="15"/>
    </row>
    <row r="158" spans="1:9" s="20" customFormat="1" x14ac:dyDescent="0.3">
      <c r="A158" s="21"/>
      <c r="B158" s="21"/>
      <c r="C158" s="21"/>
      <c r="D158" s="15"/>
      <c r="E158" s="15"/>
      <c r="F158" s="15"/>
      <c r="G158" s="15"/>
      <c r="H158" s="15"/>
      <c r="I158" s="15"/>
    </row>
    <row r="159" spans="1:9" s="20" customFormat="1" x14ac:dyDescent="0.3">
      <c r="A159" s="21"/>
      <c r="B159" s="21"/>
      <c r="C159" s="21"/>
      <c r="D159" s="15"/>
      <c r="E159" s="15"/>
      <c r="F159" s="15"/>
      <c r="G159" s="15"/>
      <c r="H159" s="15"/>
      <c r="I159" s="15"/>
    </row>
    <row r="160" spans="1:9" s="20" customFormat="1" x14ac:dyDescent="0.3">
      <c r="A160" s="21"/>
      <c r="B160" s="21"/>
      <c r="C160" s="21"/>
      <c r="D160" s="15"/>
      <c r="E160" s="15"/>
      <c r="F160" s="15"/>
      <c r="G160" s="15"/>
      <c r="H160" s="15"/>
      <c r="I160" s="15"/>
    </row>
    <row r="161" spans="1:9" s="20" customFormat="1" x14ac:dyDescent="0.3">
      <c r="A161" s="21"/>
      <c r="B161" s="21"/>
      <c r="C161" s="21"/>
      <c r="D161" s="15"/>
      <c r="E161" s="15"/>
      <c r="F161" s="15"/>
      <c r="G161" s="15"/>
      <c r="H161" s="15"/>
      <c r="I161" s="15"/>
    </row>
    <row r="162" spans="1:9" s="20" customFormat="1" x14ac:dyDescent="0.3">
      <c r="A162" s="21"/>
      <c r="B162" s="21"/>
      <c r="C162" s="21"/>
      <c r="D162" s="15"/>
      <c r="E162" s="15"/>
      <c r="F162" s="15"/>
      <c r="G162" s="15"/>
      <c r="H162" s="15"/>
      <c r="I162" s="15"/>
    </row>
    <row r="163" spans="1:9" s="20" customFormat="1" x14ac:dyDescent="0.3">
      <c r="A163" s="21"/>
      <c r="B163" s="21"/>
      <c r="C163" s="21"/>
      <c r="D163" s="15"/>
      <c r="E163" s="15"/>
      <c r="F163" s="15"/>
      <c r="G163" s="15"/>
      <c r="H163" s="15"/>
      <c r="I163" s="15"/>
    </row>
    <row r="164" spans="1:9" s="20" customFormat="1" x14ac:dyDescent="0.3">
      <c r="A164" s="21"/>
      <c r="B164" s="21"/>
      <c r="C164" s="21"/>
      <c r="D164" s="15"/>
      <c r="E164" s="15"/>
      <c r="F164" s="15"/>
      <c r="G164" s="15"/>
      <c r="H164" s="15"/>
      <c r="I164" s="15"/>
    </row>
    <row r="165" spans="1:9" s="20" customFormat="1" x14ac:dyDescent="0.3">
      <c r="A165" s="21"/>
      <c r="B165" s="21"/>
      <c r="C165" s="21"/>
      <c r="D165" s="15"/>
      <c r="E165" s="15"/>
      <c r="F165" s="15"/>
      <c r="G165" s="15"/>
      <c r="H165" s="15"/>
      <c r="I165" s="15"/>
    </row>
    <row r="166" spans="1:9" s="20" customFormat="1" x14ac:dyDescent="0.3">
      <c r="A166" s="21"/>
      <c r="B166" s="21"/>
      <c r="C166" s="21"/>
      <c r="D166" s="15"/>
      <c r="E166" s="15"/>
      <c r="F166" s="15"/>
      <c r="G166" s="15"/>
      <c r="H166" s="15"/>
      <c r="I166" s="15"/>
    </row>
    <row r="167" spans="1:9" s="20" customFormat="1" x14ac:dyDescent="0.3">
      <c r="A167" s="21"/>
      <c r="B167" s="21"/>
      <c r="C167" s="21"/>
      <c r="D167" s="15"/>
      <c r="E167" s="15"/>
      <c r="F167" s="15"/>
      <c r="G167" s="15"/>
      <c r="H167" s="15"/>
      <c r="I167" s="15"/>
    </row>
    <row r="168" spans="1:9" s="20" customFormat="1" x14ac:dyDescent="0.3">
      <c r="A168" s="21"/>
      <c r="B168" s="21"/>
      <c r="C168" s="21"/>
      <c r="D168" s="15"/>
      <c r="E168" s="15"/>
      <c r="F168" s="15"/>
      <c r="G168" s="15"/>
      <c r="H168" s="15"/>
      <c r="I168" s="15"/>
    </row>
  </sheetData>
  <mergeCells count="14">
    <mergeCell ref="B1:C1"/>
    <mergeCell ref="B2:C2"/>
    <mergeCell ref="B3:C3"/>
    <mergeCell ref="D10:F10"/>
    <mergeCell ref="D1:H1"/>
    <mergeCell ref="D2:H2"/>
    <mergeCell ref="D3:H3"/>
    <mergeCell ref="D38:F38"/>
    <mergeCell ref="B15:C15"/>
    <mergeCell ref="D15:H15"/>
    <mergeCell ref="B16:C16"/>
    <mergeCell ref="D16:H16"/>
    <mergeCell ref="B17:C17"/>
    <mergeCell ref="D17:H17"/>
  </mergeCells>
  <printOptions horizontalCentered="1"/>
  <pageMargins left="0.5" right="0.5" top="1.5" bottom="0.75" header="1" footer="0.3"/>
  <pageSetup paperSize="5" orientation="portrait" r:id="rId1"/>
  <headerFooter alignWithMargins="0">
    <oddHeader>&amp;C&amp;"Helv,Bold"CANYON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US Sen &amp; US Rep</vt:lpstr>
      <vt:lpstr>Judicial</vt:lpstr>
      <vt:lpstr>Voting Stats</vt:lpstr>
      <vt:lpstr>Leg 9 - 10</vt:lpstr>
      <vt:lpstr>Leg 11</vt:lpstr>
      <vt:lpstr>Leg 12 - 13</vt:lpstr>
      <vt:lpstr>Co Comm - Co Treas</vt:lpstr>
      <vt:lpstr>Prec Comm</vt:lpstr>
      <vt:lpstr>West Ada - Caldwell School</vt:lpstr>
      <vt:lpstr>Wilder School - Kuna</vt:lpstr>
      <vt:lpstr>'Co Comm - Co Treas'!Print_Titles</vt:lpstr>
      <vt:lpstr>Judicial!Print_Titles</vt:lpstr>
      <vt:lpstr>'Leg 9 - 10'!Print_Titles</vt:lpstr>
      <vt:lpstr>'Prec Comm'!Print_Titles</vt:lpstr>
      <vt:lpstr>'US Sen &amp; US Rep'!Print_Titles</vt:lpstr>
      <vt:lpstr>'Voting Stats'!Print_Titles</vt:lpstr>
      <vt:lpstr>'West Ada - Caldwell School'!Print_Titles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Culbertson</dc:creator>
  <cp:lastModifiedBy>Betsie</cp:lastModifiedBy>
  <cp:lastPrinted>2016-05-23T19:30:30Z</cp:lastPrinted>
  <dcterms:created xsi:type="dcterms:W3CDTF">1998-04-10T16:02:13Z</dcterms:created>
  <dcterms:modified xsi:type="dcterms:W3CDTF">2016-06-29T14:04:05Z</dcterms:modified>
</cp:coreProperties>
</file>