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0496" windowHeight="7752" tabRatio="599" activeTab="4"/>
  </bookViews>
  <sheets>
    <sheet name="US Sen - Sup Ct" sheetId="1" r:id="rId1"/>
    <sheet name="Sup Ct - Voting Stats" sheetId="27" r:id="rId2"/>
    <sheet name="Leg 23" sheetId="19" r:id="rId3"/>
    <sheet name="Co Comm - Co Treas" sheetId="24" r:id="rId4"/>
    <sheet name="Precinct" sheetId="28" r:id="rId5"/>
  </sheets>
  <definedNames>
    <definedName name="_xlnm.Print_Titles" localSheetId="3">'Co Comm - Co Treas'!$A:$A,'Co Comm - Co Treas'!$1:$6</definedName>
    <definedName name="_xlnm.Print_Titles" localSheetId="2">'Leg 23'!$1:$6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18" i="27" l="1"/>
  <c r="I17" i="27"/>
  <c r="I16" i="27"/>
  <c r="I15" i="27"/>
  <c r="I14" i="27"/>
  <c r="I13" i="27"/>
  <c r="I12" i="27"/>
  <c r="I11" i="27"/>
  <c r="I10" i="27"/>
  <c r="I9" i="27"/>
  <c r="I8" i="27"/>
  <c r="I7" i="27"/>
  <c r="K7" i="27" l="1"/>
  <c r="K8" i="27"/>
  <c r="K9" i="27"/>
  <c r="K10" i="27"/>
  <c r="K11" i="27"/>
  <c r="K12" i="27"/>
  <c r="K13" i="27"/>
  <c r="K14" i="27"/>
  <c r="K15" i="27"/>
  <c r="K16" i="27"/>
  <c r="K17" i="27"/>
  <c r="K18" i="27"/>
  <c r="F20" i="27"/>
  <c r="G20" i="27"/>
  <c r="H20" i="27"/>
  <c r="J20" i="27"/>
  <c r="L20" i="1"/>
  <c r="I20" i="27" l="1"/>
  <c r="K20" i="27" s="1"/>
  <c r="E20" i="24"/>
  <c r="B20" i="24" l="1"/>
  <c r="G20" i="19" l="1"/>
  <c r="E20" i="19"/>
  <c r="B20" i="1"/>
  <c r="C20" i="1"/>
  <c r="D20" i="1"/>
  <c r="E20" i="1"/>
  <c r="F20" i="1"/>
  <c r="G20" i="1"/>
  <c r="H20" i="1"/>
  <c r="I20" i="1"/>
  <c r="J20" i="1"/>
  <c r="K20" i="1"/>
  <c r="B20" i="27" l="1"/>
  <c r="F20" i="19"/>
  <c r="C20" i="24"/>
  <c r="E20" i="27" l="1"/>
  <c r="D20" i="27"/>
  <c r="C20" i="27"/>
  <c r="H20" i="19" l="1"/>
  <c r="B20" i="19" l="1"/>
  <c r="D20" i="19" l="1"/>
  <c r="F20" i="24" l="1"/>
  <c r="D20" i="24"/>
  <c r="C20" i="19"/>
</calcChain>
</file>

<file path=xl/sharedStrings.xml><?xml version="1.0" encoding="utf-8"?>
<sst xmlns="http://schemas.openxmlformats.org/spreadsheetml/2006/main" count="202" uniqueCount="102">
  <si>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</si>
  <si>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</si>
  <si>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</si>
  <si>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</si>
  <si>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</si>
  <si>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</si>
  <si>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</si>
  <si>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</si>
  <si>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</si>
  <si>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</si>
  <si>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</si>
  <si>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</si>
  <si>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</si>
  <si>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</si>
  <si>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</si>
  <si>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</si>
  <si>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</si>
  <si>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</si>
  <si>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</si>
  <si>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</si>
  <si>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</si>
  <si>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</si>
  <si>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</si>
  <si>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</si>
  <si>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</si>
  <si>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</si>
  <si>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</si>
  <si>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</si>
  <si>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</si>
  <si>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</si>
  <si>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</si>
  <si>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</si>
  <si>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</si>
  <si>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</si>
  <si>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</si>
  <si>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</si>
  <si>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</si>
  <si>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</si>
  <si>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</si>
  <si>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</si>
  <si>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</si>
  <si>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</si>
  <si>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</si>
  <si>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</si>
  <si>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</si>
  <si>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</si>
  <si>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</si>
  <si>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</si>
  <si>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Democrat</t>
  </si>
  <si>
    <t>DISTRICT 1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</si>
  <si>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</si>
  <si>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</si>
  <si>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</si>
  <si>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</si>
  <si>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</si>
  <si>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</si>
  <si>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001 North Homedale</t>
  </si>
  <si>
    <t>003 North Marsing</t>
  </si>
  <si>
    <t>004 South Marsing</t>
  </si>
  <si>
    <t>005 Pleasant Valley</t>
  </si>
  <si>
    <t>006 Wilson</t>
  </si>
  <si>
    <t>007 Murphy</t>
  </si>
  <si>
    <t>010 Bruneau</t>
  </si>
  <si>
    <t>011 Riddle</t>
  </si>
  <si>
    <t>012 Three Creek</t>
  </si>
  <si>
    <t>013 Absentee</t>
  </si>
  <si>
    <t>008 Oreana</t>
  </si>
  <si>
    <t>009 Grand View</t>
  </si>
  <si>
    <t>LEGISLATIVE DIST 23</t>
  </si>
  <si>
    <t>Mary Ann Richards</t>
  </si>
  <si>
    <t>Rich Wills</t>
  </si>
  <si>
    <t>Christy Zito</t>
  </si>
  <si>
    <t>Megan C. Blanksma</t>
  </si>
  <si>
    <t>Justin M Freeman</t>
  </si>
  <si>
    <t>Pete Nielsen</t>
  </si>
  <si>
    <t>Kelly Aberasturi</t>
  </si>
  <si>
    <t>Joe Merrick</t>
  </si>
  <si>
    <t>Perry Grant</t>
  </si>
  <si>
    <t>Ed Yarbrough</t>
  </si>
  <si>
    <t>Douglas D. Emery</t>
  </si>
  <si>
    <t>Nancy Belknap</t>
  </si>
  <si>
    <t>Robyn Aberasturi</t>
  </si>
  <si>
    <t>002 South Homedale</t>
  </si>
  <si>
    <t>Lena Winchester</t>
  </si>
  <si>
    <t>Lavada Loucks</t>
  </si>
  <si>
    <t>Brett Endicott</t>
  </si>
  <si>
    <t>James D. Pease</t>
  </si>
  <si>
    <t>Teresa Kershner</t>
  </si>
  <si>
    <t>Laura Coontz</t>
  </si>
  <si>
    <t>Jerry Hoagland</t>
  </si>
  <si>
    <t>Karen Steenhoff</t>
  </si>
  <si>
    <t>Brenda Richards</t>
  </si>
  <si>
    <t>Lorna Steiner</t>
  </si>
  <si>
    <t>Marie Hipwell</t>
  </si>
  <si>
    <t>Dale Hooley</t>
  </si>
  <si>
    <t>Sidney Erwin</t>
  </si>
  <si>
    <t>Eric Beus</t>
  </si>
  <si>
    <t>Democrat W/I</t>
  </si>
  <si>
    <t>Sonja M. Pierce</t>
  </si>
  <si>
    <t>Wade Kirksey</t>
  </si>
  <si>
    <t>Bert Brackett</t>
  </si>
  <si>
    <t>Todd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</si>
</sst>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13" xfId="0" applyNumberFormat="1" applyFont="1" applyBorder="1" applyAlignment="1" applyProtection="1">
      <alignment horizontal="center"/>
    </xf>
    <xf numFmtId="3" fontId="2" fillId="0" borderId="28" xfId="0" applyNumberFormat="1" applyFont="1" applyBorder="1" applyAlignment="1" applyProtection="1">
      <alignment horizontal="center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10" fontId="4" fillId="0" borderId="2" xfId="0" applyNumberFormat="1" applyFont="1" applyBorder="1" applyAlignment="1" applyProtection="1">
      <alignment horizontal="center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3" fontId="3" fillId="2" borderId="33" xfId="0" applyNumberFormat="1" applyFont="1" applyFill="1" applyBorder="1" applyAlignment="1" applyProtection="1">
      <alignment horizontal="left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0" fontId="3" fillId="0" borderId="17" xfId="0" applyFont="1" applyFill="1" applyBorder="1" applyAlignment="1" applyProtection="1"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3" fontId="2" fillId="0" borderId="45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Border="1" applyAlignment="1" applyProtection="1">
      <alignment horizontal="center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50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52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53" xfId="0" applyNumberFormat="1" applyFont="1" applyBorder="1" applyAlignment="1" applyProtection="1">
      <alignment horizontal="center"/>
      <protection locked="0"/>
    </xf>
    <xf numFmtId="3" fontId="2" fillId="0" borderId="54" xfId="0" applyNumberFormat="1" applyFont="1" applyBorder="1" applyAlignment="1" applyProtection="1">
      <alignment horizontal="center"/>
      <protection locked="0"/>
    </xf>
    <xf numFmtId="3" fontId="2" fillId="0" borderId="55" xfId="0" applyNumberFormat="1" applyFont="1" applyBorder="1" applyAlignment="1" applyProtection="1">
      <alignment horizontal="center"/>
      <protection locked="0"/>
    </xf>
    <xf numFmtId="3" fontId="2" fillId="0" borderId="56" xfId="0" applyNumberFormat="1" applyFont="1" applyBorder="1" applyAlignment="1" applyProtection="1">
      <alignment horizontal="center"/>
      <protection locked="0"/>
    </xf>
    <xf numFmtId="3" fontId="2" fillId="0" borderId="57" xfId="0" applyNumberFormat="1" applyFont="1" applyBorder="1" applyAlignment="1" applyProtection="1">
      <alignment horizontal="center"/>
      <protection locked="0"/>
    </xf>
    <xf numFmtId="3" fontId="2" fillId="0" borderId="58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 applyProtection="1">
      <alignment horizontal="center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center"/>
      <protection locked="0"/>
    </xf>
    <xf numFmtId="0" fontId="2" fillId="0" borderId="25" xfId="0" applyFont="1" applyFill="1" applyBorder="1" applyAlignment="1" applyProtection="1">
      <alignment horizontal="center" vertical="center" textRotation="90"/>
    </xf>
    <xf numFmtId="3" fontId="2" fillId="0" borderId="59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4" fillId="0" borderId="24" xfId="0" applyNumberFormat="1" applyFont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3" fontId="2" fillId="4" borderId="28" xfId="0" applyNumberFormat="1" applyFont="1" applyFill="1" applyBorder="1" applyAlignment="1" applyProtection="1">
      <alignment horizontal="center"/>
    </xf>
    <xf numFmtId="164" fontId="2" fillId="4" borderId="15" xfId="0" applyNumberFormat="1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54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2" fillId="0" borderId="4" xfId="0" applyFont="1" applyBorder="1"/>
    <xf numFmtId="49" fontId="3" fillId="0" borderId="61" xfId="0" applyNumberFormat="1" applyFont="1" applyFill="1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49" fontId="2" fillId="0" borderId="22" xfId="0" applyNumberFormat="1" applyFont="1" applyBorder="1" applyAlignment="1" applyProtection="1">
      <alignment horizontal="left"/>
    </xf>
    <xf numFmtId="49" fontId="2" fillId="0" borderId="29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49" fontId="2" fillId="0" borderId="17" xfId="0" applyNumberFormat="1" applyFont="1" applyBorder="1" applyAlignment="1" applyProtection="1">
      <alignment horizontal="left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4" borderId="15" xfId="0" applyNumberFormat="1" applyFont="1" applyFill="1" applyBorder="1" applyAlignment="1" applyProtection="1">
      <alignment horizontal="center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39" xfId="0" applyNumberFormat="1" applyFont="1" applyBorder="1" applyAlignment="1" applyProtection="1">
      <alignment horizontal="center"/>
      <protection locked="0"/>
    </xf>
    <xf numFmtId="0" fontId="2" fillId="0" borderId="21" xfId="0" applyNumberFormat="1" applyFont="1" applyBorder="1" applyAlignment="1" applyProtection="1">
      <alignment horizontal="center"/>
      <protection locked="0"/>
    </xf>
    <xf numFmtId="0" fontId="2" fillId="0" borderId="37" xfId="0" applyNumberFormat="1" applyFont="1" applyBorder="1" applyAlignment="1" applyProtection="1">
      <alignment horizontal="center"/>
      <protection locked="0"/>
    </xf>
    <xf numFmtId="0" fontId="2" fillId="0" borderId="47" xfId="0" applyNumberFormat="1" applyFont="1" applyBorder="1" applyAlignment="1" applyProtection="1">
      <alignment horizontal="center"/>
      <protection locked="0"/>
    </xf>
    <xf numFmtId="0" fontId="2" fillId="0" borderId="53" xfId="0" applyNumberFormat="1" applyFont="1" applyBorder="1" applyAlignment="1" applyProtection="1">
      <alignment horizontal="center"/>
      <protection locked="0"/>
    </xf>
    <xf numFmtId="0" fontId="2" fillId="0" borderId="46" xfId="0" applyNumberFormat="1" applyFont="1" applyBorder="1" applyAlignment="1" applyProtection="1">
      <alignment horizontal="center"/>
      <protection locked="0"/>
    </xf>
    <xf numFmtId="0" fontId="2" fillId="0" borderId="52" xfId="0" applyNumberFormat="1" applyFont="1" applyBorder="1" applyAlignment="1" applyProtection="1">
      <alignment horizontal="center"/>
      <protection locked="0"/>
    </xf>
    <xf numFmtId="0" fontId="2" fillId="0" borderId="41" xfId="0" applyNumberFormat="1" applyFont="1" applyBorder="1" applyAlignment="1" applyProtection="1">
      <alignment horizontal="center"/>
      <protection locked="0"/>
    </xf>
    <xf numFmtId="0" fontId="2" fillId="0" borderId="54" xfId="0" applyNumberFormat="1" applyFont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23" xfId="0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6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" zoomScaleNormal="100" zoomScaleSheetLayoutView="100" workbookViewId="0">
      <selection activeCell="B20" sqref="B20:K20"/>
    </sheetView>
  </sheetViews>
  <sheetFormatPr defaultColWidth="9.109375" defaultRowHeight="13.8" x14ac:dyDescent="0.3"/>
  <cols>
    <col min="1" max="1" width="15.6640625" style="21" customWidth="1"/>
    <col min="2" max="5" width="8.5546875" style="21" customWidth="1"/>
    <col min="6" max="11" width="8.5546875" style="38" customWidth="1"/>
    <col min="12" max="12" width="14.5546875" style="15" bestFit="1" customWidth="1"/>
    <col min="13" max="16384" width="9.109375" style="15"/>
  </cols>
  <sheetData>
    <row r="1" spans="1:12" x14ac:dyDescent="0.3">
      <c r="A1" s="29"/>
      <c r="B1" s="42"/>
      <c r="C1" s="43"/>
      <c r="D1" s="43"/>
      <c r="E1" s="44"/>
      <c r="F1" s="153" t="s">
        <v>21</v>
      </c>
      <c r="G1" s="154"/>
      <c r="H1" s="154"/>
      <c r="I1" s="154"/>
      <c r="J1" s="154"/>
      <c r="K1" s="155"/>
      <c r="L1" s="28" t="s">
        <v>15</v>
      </c>
    </row>
    <row r="2" spans="1:12" s="31" customFormat="1" x14ac:dyDescent="0.3">
      <c r="A2" s="30"/>
      <c r="B2" s="150" t="s">
        <v>21</v>
      </c>
      <c r="C2" s="151"/>
      <c r="D2" s="151"/>
      <c r="E2" s="152"/>
      <c r="F2" s="150" t="s">
        <v>23</v>
      </c>
      <c r="G2" s="151"/>
      <c r="H2" s="151"/>
      <c r="I2" s="151"/>
      <c r="J2" s="151"/>
      <c r="K2" s="152"/>
      <c r="L2" s="116" t="s">
        <v>10</v>
      </c>
    </row>
    <row r="3" spans="1:12" s="31" customFormat="1" x14ac:dyDescent="0.3">
      <c r="A3" s="32"/>
      <c r="B3" s="147" t="s">
        <v>22</v>
      </c>
      <c r="C3" s="148"/>
      <c r="D3" s="148"/>
      <c r="E3" s="149"/>
      <c r="F3" s="147" t="s">
        <v>49</v>
      </c>
      <c r="G3" s="148"/>
      <c r="H3" s="148"/>
      <c r="I3" s="148"/>
      <c r="J3" s="148"/>
      <c r="K3" s="149"/>
      <c r="L3" s="9" t="s">
        <v>16</v>
      </c>
    </row>
    <row r="4" spans="1:12" ht="13.5" customHeight="1" x14ac:dyDescent="0.3">
      <c r="A4" s="33"/>
      <c r="B4" s="1" t="s">
        <v>33</v>
      </c>
      <c r="C4" s="1" t="s">
        <v>33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  <c r="L4" s="10" t="s">
        <v>39</v>
      </c>
    </row>
    <row r="5" spans="1:12" s="16" customFormat="1" ht="88.2" customHeight="1" thickBot="1" x14ac:dyDescent="0.3">
      <c r="A5" s="34" t="s">
        <v>6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50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55</v>
      </c>
      <c r="L5" s="5" t="s">
        <v>39</v>
      </c>
    </row>
    <row r="6" spans="1:12" s="20" customFormat="1" ht="14.4" thickBot="1" x14ac:dyDescent="0.35">
      <c r="A6" s="17"/>
      <c r="B6" s="41"/>
      <c r="C6" s="41"/>
      <c r="D6" s="41"/>
      <c r="E6" s="41"/>
      <c r="F6" s="18"/>
      <c r="G6" s="18"/>
      <c r="H6" s="18"/>
      <c r="I6" s="18"/>
      <c r="J6" s="18"/>
      <c r="K6" s="18"/>
      <c r="L6" s="19"/>
    </row>
    <row r="7" spans="1:12" s="20" customFormat="1" x14ac:dyDescent="0.3">
      <c r="A7" s="129" t="s">
        <v>56</v>
      </c>
      <c r="B7" s="70">
        <v>0</v>
      </c>
      <c r="C7" s="59">
        <v>0</v>
      </c>
      <c r="D7" s="59">
        <v>13</v>
      </c>
      <c r="E7" s="55">
        <v>117</v>
      </c>
      <c r="F7" s="35">
        <v>6</v>
      </c>
      <c r="G7" s="93">
        <v>1</v>
      </c>
      <c r="H7" s="24">
        <v>6</v>
      </c>
      <c r="I7" s="87">
        <v>12</v>
      </c>
      <c r="J7" s="93">
        <v>9</v>
      </c>
      <c r="K7" s="24">
        <v>102</v>
      </c>
      <c r="L7" s="23">
        <v>134</v>
      </c>
    </row>
    <row r="8" spans="1:12" s="20" customFormat="1" x14ac:dyDescent="0.3">
      <c r="A8" s="130" t="s">
        <v>82</v>
      </c>
      <c r="B8" s="69">
        <v>0</v>
      </c>
      <c r="C8" s="60">
        <v>0</v>
      </c>
      <c r="D8" s="60">
        <v>4</v>
      </c>
      <c r="E8" s="56">
        <v>165</v>
      </c>
      <c r="F8" s="36">
        <v>3</v>
      </c>
      <c r="G8" s="94">
        <v>2</v>
      </c>
      <c r="H8" s="27">
        <v>2</v>
      </c>
      <c r="I8" s="88">
        <v>10</v>
      </c>
      <c r="J8" s="94">
        <v>10</v>
      </c>
      <c r="K8" s="27">
        <v>155</v>
      </c>
      <c r="L8" s="26">
        <v>148</v>
      </c>
    </row>
    <row r="9" spans="1:12" s="20" customFormat="1" x14ac:dyDescent="0.3">
      <c r="A9" s="130" t="s">
        <v>57</v>
      </c>
      <c r="B9" s="69">
        <v>0</v>
      </c>
      <c r="C9" s="60">
        <v>0</v>
      </c>
      <c r="D9" s="60">
        <v>10</v>
      </c>
      <c r="E9" s="56">
        <v>90</v>
      </c>
      <c r="F9" s="36">
        <v>2</v>
      </c>
      <c r="G9" s="94">
        <v>4</v>
      </c>
      <c r="H9" s="27">
        <v>4</v>
      </c>
      <c r="I9" s="88">
        <v>8</v>
      </c>
      <c r="J9" s="94">
        <v>3</v>
      </c>
      <c r="K9" s="27">
        <v>83</v>
      </c>
      <c r="L9" s="26">
        <v>89</v>
      </c>
    </row>
    <row r="10" spans="1:12" s="20" customFormat="1" x14ac:dyDescent="0.3">
      <c r="A10" s="130" t="s">
        <v>58</v>
      </c>
      <c r="B10" s="69">
        <v>0</v>
      </c>
      <c r="C10" s="60">
        <v>0</v>
      </c>
      <c r="D10" s="60">
        <v>7</v>
      </c>
      <c r="E10" s="56">
        <v>122</v>
      </c>
      <c r="F10" s="36">
        <v>4</v>
      </c>
      <c r="G10" s="94">
        <v>1</v>
      </c>
      <c r="H10" s="27">
        <v>4</v>
      </c>
      <c r="I10" s="88">
        <v>24</v>
      </c>
      <c r="J10" s="94">
        <v>8</v>
      </c>
      <c r="K10" s="27">
        <v>101</v>
      </c>
      <c r="L10" s="26">
        <v>123</v>
      </c>
    </row>
    <row r="11" spans="1:12" s="20" customFormat="1" x14ac:dyDescent="0.3">
      <c r="A11" s="130" t="s">
        <v>59</v>
      </c>
      <c r="B11" s="69">
        <v>0</v>
      </c>
      <c r="C11" s="60">
        <v>0</v>
      </c>
      <c r="D11" s="60">
        <v>0</v>
      </c>
      <c r="E11" s="56">
        <v>35</v>
      </c>
      <c r="F11" s="36">
        <v>0</v>
      </c>
      <c r="G11" s="94">
        <v>0</v>
      </c>
      <c r="H11" s="27">
        <v>0</v>
      </c>
      <c r="I11" s="88">
        <v>0</v>
      </c>
      <c r="J11" s="94">
        <v>1</v>
      </c>
      <c r="K11" s="27">
        <v>36</v>
      </c>
      <c r="L11" s="26">
        <v>33</v>
      </c>
    </row>
    <row r="12" spans="1:12" s="20" customFormat="1" x14ac:dyDescent="0.3">
      <c r="A12" s="130" t="s">
        <v>60</v>
      </c>
      <c r="B12" s="69">
        <v>0</v>
      </c>
      <c r="C12" s="60">
        <v>0</v>
      </c>
      <c r="D12" s="60">
        <v>2</v>
      </c>
      <c r="E12" s="56">
        <v>98</v>
      </c>
      <c r="F12" s="36">
        <v>1</v>
      </c>
      <c r="G12" s="94">
        <v>2</v>
      </c>
      <c r="H12" s="27">
        <v>0</v>
      </c>
      <c r="I12" s="88">
        <v>11</v>
      </c>
      <c r="J12" s="94">
        <v>8</v>
      </c>
      <c r="K12" s="27">
        <v>92</v>
      </c>
      <c r="L12" s="26">
        <v>92</v>
      </c>
    </row>
    <row r="13" spans="1:12" s="20" customFormat="1" x14ac:dyDescent="0.3">
      <c r="A13" s="130" t="s">
        <v>61</v>
      </c>
      <c r="B13" s="68">
        <v>0</v>
      </c>
      <c r="C13" s="64">
        <v>0</v>
      </c>
      <c r="D13" s="64">
        <v>6</v>
      </c>
      <c r="E13" s="65">
        <v>66</v>
      </c>
      <c r="F13" s="82">
        <v>3</v>
      </c>
      <c r="G13" s="95">
        <v>0</v>
      </c>
      <c r="H13" s="101">
        <v>5</v>
      </c>
      <c r="I13" s="92">
        <v>1</v>
      </c>
      <c r="J13" s="96">
        <v>3</v>
      </c>
      <c r="K13" s="86">
        <v>67</v>
      </c>
      <c r="L13" s="26">
        <v>65</v>
      </c>
    </row>
    <row r="14" spans="1:12" s="20" customFormat="1" x14ac:dyDescent="0.3">
      <c r="A14" s="131" t="s">
        <v>66</v>
      </c>
      <c r="B14" s="78">
        <v>0</v>
      </c>
      <c r="C14" s="65">
        <v>0</v>
      </c>
      <c r="D14" s="81">
        <v>1</v>
      </c>
      <c r="E14" s="75">
        <v>27</v>
      </c>
      <c r="F14" s="84">
        <v>0</v>
      </c>
      <c r="G14" s="96">
        <v>1</v>
      </c>
      <c r="H14" s="86">
        <v>0</v>
      </c>
      <c r="I14" s="90">
        <v>0</v>
      </c>
      <c r="J14" s="97">
        <v>2</v>
      </c>
      <c r="K14" s="100">
        <v>31</v>
      </c>
      <c r="L14" s="26">
        <v>24</v>
      </c>
    </row>
    <row r="15" spans="1:12" s="20" customFormat="1" x14ac:dyDescent="0.3">
      <c r="A15" s="131" t="s">
        <v>67</v>
      </c>
      <c r="B15" s="74">
        <v>0</v>
      </c>
      <c r="C15" s="65">
        <v>1</v>
      </c>
      <c r="D15" s="75">
        <v>0</v>
      </c>
      <c r="E15" s="79">
        <v>131</v>
      </c>
      <c r="F15" s="36">
        <v>0</v>
      </c>
      <c r="G15" s="97">
        <v>1</v>
      </c>
      <c r="H15" s="100">
        <v>0</v>
      </c>
      <c r="I15" s="92">
        <v>6</v>
      </c>
      <c r="J15" s="96">
        <v>7</v>
      </c>
      <c r="K15" s="101">
        <v>124</v>
      </c>
      <c r="L15" s="26">
        <v>117</v>
      </c>
    </row>
    <row r="16" spans="1:12" s="20" customFormat="1" x14ac:dyDescent="0.3">
      <c r="A16" s="131" t="s">
        <v>62</v>
      </c>
      <c r="B16" s="68">
        <v>0</v>
      </c>
      <c r="C16" s="80">
        <v>0</v>
      </c>
      <c r="D16" s="81">
        <v>2</v>
      </c>
      <c r="E16" s="79">
        <v>69</v>
      </c>
      <c r="F16" s="83">
        <v>0</v>
      </c>
      <c r="G16" s="96">
        <v>0</v>
      </c>
      <c r="H16" s="86">
        <v>2</v>
      </c>
      <c r="I16" s="91">
        <v>4</v>
      </c>
      <c r="J16" s="96">
        <v>9</v>
      </c>
      <c r="K16" s="86">
        <v>59</v>
      </c>
      <c r="L16" s="26">
        <v>73</v>
      </c>
    </row>
    <row r="17" spans="1:12" s="20" customFormat="1" x14ac:dyDescent="0.3">
      <c r="A17" s="131" t="s">
        <v>63</v>
      </c>
      <c r="B17" s="68">
        <v>0</v>
      </c>
      <c r="C17" s="80">
        <v>0</v>
      </c>
      <c r="D17" s="75">
        <v>7</v>
      </c>
      <c r="E17" s="79">
        <v>4</v>
      </c>
      <c r="F17" s="84">
        <v>6</v>
      </c>
      <c r="G17" s="97">
        <v>1</v>
      </c>
      <c r="H17" s="86">
        <v>1</v>
      </c>
      <c r="I17" s="89">
        <v>0</v>
      </c>
      <c r="J17" s="95">
        <v>0</v>
      </c>
      <c r="K17" s="101">
        <v>4</v>
      </c>
      <c r="L17" s="26">
        <v>14</v>
      </c>
    </row>
    <row r="18" spans="1:12" s="20" customFormat="1" x14ac:dyDescent="0.3">
      <c r="A18" s="131" t="s">
        <v>64</v>
      </c>
      <c r="B18" s="77">
        <v>0</v>
      </c>
      <c r="C18" s="65">
        <v>0</v>
      </c>
      <c r="D18" s="81">
        <v>1</v>
      </c>
      <c r="E18" s="81">
        <v>14</v>
      </c>
      <c r="F18" s="84">
        <v>0</v>
      </c>
      <c r="G18" s="95">
        <v>0</v>
      </c>
      <c r="H18" s="86">
        <v>1</v>
      </c>
      <c r="I18" s="91">
        <v>2</v>
      </c>
      <c r="J18" s="96">
        <v>2</v>
      </c>
      <c r="K18" s="86">
        <v>12</v>
      </c>
      <c r="L18" s="26">
        <v>20</v>
      </c>
    </row>
    <row r="19" spans="1:12" s="20" customFormat="1" x14ac:dyDescent="0.3">
      <c r="A19" s="132" t="s">
        <v>65</v>
      </c>
      <c r="B19" s="104">
        <v>0</v>
      </c>
      <c r="C19" s="103">
        <v>0</v>
      </c>
      <c r="D19" s="75">
        <v>3</v>
      </c>
      <c r="E19" s="75">
        <v>42</v>
      </c>
      <c r="F19" s="73">
        <v>0</v>
      </c>
      <c r="G19" s="98">
        <v>0</v>
      </c>
      <c r="H19" s="71">
        <v>3</v>
      </c>
      <c r="I19" s="109">
        <v>1</v>
      </c>
      <c r="J19" s="99">
        <v>1</v>
      </c>
      <c r="K19" s="102">
        <v>43</v>
      </c>
      <c r="L19" s="45">
        <v>38</v>
      </c>
    </row>
    <row r="20" spans="1:12" s="20" customFormat="1" x14ac:dyDescent="0.3">
      <c r="A20" s="8" t="s">
        <v>25</v>
      </c>
      <c r="B20" s="105">
        <f t="shared" ref="B20:K20" si="0">SUM(B7:B19)</f>
        <v>0</v>
      </c>
      <c r="C20" s="105">
        <f t="shared" si="0"/>
        <v>1</v>
      </c>
      <c r="D20" s="105">
        <f t="shared" si="0"/>
        <v>56</v>
      </c>
      <c r="E20" s="105">
        <f t="shared" si="0"/>
        <v>980</v>
      </c>
      <c r="F20" s="105">
        <f t="shared" si="0"/>
        <v>25</v>
      </c>
      <c r="G20" s="105">
        <f t="shared" si="0"/>
        <v>13</v>
      </c>
      <c r="H20" s="105">
        <f t="shared" si="0"/>
        <v>28</v>
      </c>
      <c r="I20" s="105">
        <f t="shared" si="0"/>
        <v>79</v>
      </c>
      <c r="J20" s="105">
        <f t="shared" si="0"/>
        <v>63</v>
      </c>
      <c r="K20" s="105">
        <f t="shared" si="0"/>
        <v>909</v>
      </c>
      <c r="L20" s="22">
        <f>SUM(L7:L19)</f>
        <v>970</v>
      </c>
    </row>
    <row r="21" spans="1:12" s="20" customFormat="1" x14ac:dyDescent="0.3">
      <c r="A21" s="15"/>
      <c r="B21" s="21"/>
      <c r="C21" s="21"/>
      <c r="D21" s="21"/>
      <c r="E21" s="21"/>
      <c r="F21" s="38"/>
      <c r="G21" s="38"/>
      <c r="H21" s="38"/>
      <c r="I21" s="38"/>
      <c r="J21" s="38"/>
      <c r="K21" s="38"/>
      <c r="L21" s="15"/>
    </row>
    <row r="22" spans="1:12" s="20" customFormat="1" x14ac:dyDescent="0.3">
      <c r="A22" s="21"/>
      <c r="B22" s="21"/>
      <c r="C22" s="21"/>
      <c r="D22" s="21"/>
      <c r="E22" s="21"/>
      <c r="F22" s="38"/>
      <c r="G22" s="38"/>
      <c r="H22" s="38"/>
      <c r="I22" s="38"/>
      <c r="J22" s="38"/>
      <c r="K22" s="38"/>
      <c r="L22" s="15"/>
    </row>
    <row r="23" spans="1:12" s="20" customFormat="1" x14ac:dyDescent="0.3">
      <c r="A23" s="21"/>
      <c r="B23" s="21"/>
      <c r="C23" s="21"/>
      <c r="D23" s="21"/>
      <c r="E23" s="21"/>
      <c r="F23" s="38"/>
      <c r="G23" s="38"/>
      <c r="H23" s="38"/>
      <c r="I23" s="38"/>
      <c r="J23" s="38"/>
      <c r="K23" s="38"/>
      <c r="L23" s="15"/>
    </row>
    <row r="24" spans="1:12" s="20" customFormat="1" x14ac:dyDescent="0.3">
      <c r="A24" s="21"/>
      <c r="B24" s="21"/>
      <c r="C24" s="21"/>
      <c r="D24" s="21"/>
      <c r="E24" s="21"/>
      <c r="F24" s="38"/>
      <c r="G24" s="38"/>
      <c r="H24" s="38"/>
      <c r="I24" s="38"/>
      <c r="J24" s="38"/>
      <c r="K24" s="38"/>
      <c r="L24" s="15"/>
    </row>
    <row r="25" spans="1:12" s="20" customFormat="1" x14ac:dyDescent="0.3">
      <c r="A25" s="21"/>
      <c r="B25" s="21"/>
      <c r="C25" s="21"/>
      <c r="D25" s="21"/>
      <c r="E25" s="21"/>
      <c r="F25" s="38"/>
      <c r="G25" s="38"/>
      <c r="H25" s="38"/>
      <c r="I25" s="38"/>
      <c r="J25" s="38"/>
      <c r="K25" s="38"/>
      <c r="L25" s="15"/>
    </row>
    <row r="26" spans="1:12" s="20" customFormat="1" x14ac:dyDescent="0.3">
      <c r="A26" s="21"/>
      <c r="B26" s="21"/>
      <c r="C26" s="21"/>
      <c r="D26" s="21"/>
      <c r="E26" s="21"/>
      <c r="F26" s="38"/>
      <c r="G26" s="38"/>
      <c r="H26" s="38"/>
      <c r="I26" s="38"/>
      <c r="J26" s="38"/>
      <c r="K26" s="38"/>
      <c r="L26" s="15"/>
    </row>
    <row r="27" spans="1:12" s="20" customFormat="1" x14ac:dyDescent="0.3">
      <c r="A27" s="21"/>
      <c r="B27" s="21"/>
      <c r="C27" s="21"/>
      <c r="D27" s="21"/>
      <c r="E27" s="21"/>
      <c r="F27" s="38"/>
      <c r="G27" s="38"/>
      <c r="H27" s="38"/>
      <c r="I27" s="38"/>
      <c r="J27" s="38"/>
      <c r="K27" s="38"/>
      <c r="L27" s="15"/>
    </row>
    <row r="28" spans="1:12" s="20" customFormat="1" x14ac:dyDescent="0.3">
      <c r="A28" s="21"/>
      <c r="B28" s="21"/>
      <c r="C28" s="21"/>
      <c r="D28" s="21"/>
      <c r="E28" s="21"/>
      <c r="F28" s="38"/>
      <c r="G28" s="38"/>
      <c r="H28" s="38"/>
      <c r="I28" s="38"/>
      <c r="J28" s="38"/>
      <c r="K28" s="38"/>
      <c r="L28" s="15"/>
    </row>
    <row r="29" spans="1:12" s="20" customFormat="1" x14ac:dyDescent="0.3">
      <c r="A29" s="21"/>
      <c r="B29" s="21"/>
      <c r="C29" s="21"/>
      <c r="D29" s="21"/>
      <c r="E29" s="21"/>
      <c r="F29" s="38"/>
      <c r="G29" s="38"/>
      <c r="H29" s="38"/>
      <c r="I29" s="38"/>
      <c r="J29" s="38"/>
      <c r="K29" s="38"/>
      <c r="L29" s="15"/>
    </row>
    <row r="30" spans="1:12" s="20" customFormat="1" x14ac:dyDescent="0.3">
      <c r="A30" s="21"/>
      <c r="B30" s="21"/>
      <c r="C30" s="21"/>
      <c r="D30" s="21"/>
      <c r="E30" s="21"/>
      <c r="F30" s="38"/>
      <c r="G30" s="38"/>
      <c r="H30" s="38"/>
      <c r="I30" s="38"/>
      <c r="J30" s="38"/>
      <c r="K30" s="38"/>
      <c r="L30" s="15"/>
    </row>
    <row r="31" spans="1:12" s="20" customFormat="1" x14ac:dyDescent="0.3">
      <c r="A31" s="21"/>
      <c r="B31" s="21"/>
      <c r="C31" s="21"/>
      <c r="D31" s="21"/>
      <c r="E31" s="21"/>
      <c r="F31" s="38"/>
      <c r="G31" s="38"/>
      <c r="H31" s="38"/>
      <c r="I31" s="38"/>
      <c r="J31" s="38"/>
      <c r="K31" s="38"/>
      <c r="L31" s="15"/>
    </row>
    <row r="32" spans="1:12" s="20" customFormat="1" x14ac:dyDescent="0.3">
      <c r="A32" s="21"/>
      <c r="B32" s="21"/>
      <c r="C32" s="21"/>
      <c r="D32" s="21"/>
      <c r="E32" s="21"/>
      <c r="F32" s="38"/>
      <c r="G32" s="38"/>
      <c r="H32" s="38"/>
      <c r="I32" s="38"/>
      <c r="J32" s="38"/>
      <c r="K32" s="38"/>
      <c r="L32" s="15"/>
    </row>
    <row r="33" spans="1:13" s="20" customFormat="1" x14ac:dyDescent="0.3">
      <c r="A33" s="21"/>
      <c r="B33" s="21"/>
      <c r="C33" s="21"/>
      <c r="D33" s="21"/>
      <c r="E33" s="21"/>
      <c r="F33" s="38"/>
      <c r="G33" s="38"/>
      <c r="H33" s="38"/>
      <c r="I33" s="38"/>
      <c r="J33" s="38"/>
      <c r="K33" s="38"/>
      <c r="L33" s="15"/>
    </row>
    <row r="34" spans="1:13" s="20" customFormat="1" x14ac:dyDescent="0.3">
      <c r="A34" s="21"/>
      <c r="B34" s="21"/>
      <c r="C34" s="21"/>
      <c r="D34" s="21"/>
      <c r="E34" s="21"/>
      <c r="F34" s="38"/>
      <c r="G34" s="38"/>
      <c r="H34" s="38"/>
      <c r="I34" s="38"/>
      <c r="J34" s="38"/>
      <c r="K34" s="38"/>
      <c r="L34" s="15"/>
    </row>
    <row r="35" spans="1:13" s="20" customFormat="1" x14ac:dyDescent="0.3">
      <c r="A35" s="21"/>
      <c r="B35" s="21"/>
      <c r="C35" s="21"/>
      <c r="D35" s="21"/>
      <c r="E35" s="21"/>
      <c r="F35" s="38"/>
      <c r="G35" s="38"/>
      <c r="H35" s="38"/>
      <c r="I35" s="38"/>
      <c r="J35" s="38"/>
      <c r="K35" s="38"/>
      <c r="L35" s="15"/>
    </row>
    <row r="36" spans="1:13" s="20" customFormat="1" x14ac:dyDescent="0.3">
      <c r="A36" s="21"/>
      <c r="B36" s="21"/>
      <c r="C36" s="21"/>
      <c r="D36" s="21"/>
      <c r="E36" s="21"/>
      <c r="F36" s="38"/>
      <c r="G36" s="38"/>
      <c r="H36" s="38"/>
      <c r="I36" s="38"/>
      <c r="J36" s="38"/>
      <c r="K36" s="38"/>
      <c r="L36" s="15"/>
    </row>
    <row r="37" spans="1:13" s="20" customFormat="1" x14ac:dyDescent="0.3">
      <c r="A37" s="21"/>
      <c r="B37" s="21"/>
      <c r="C37" s="21"/>
      <c r="D37" s="21"/>
      <c r="E37" s="21"/>
      <c r="F37" s="38"/>
      <c r="G37" s="38"/>
      <c r="H37" s="38"/>
      <c r="I37" s="38"/>
      <c r="J37" s="38"/>
      <c r="K37" s="38"/>
      <c r="L37" s="15"/>
    </row>
    <row r="38" spans="1:13" s="20" customFormat="1" x14ac:dyDescent="0.3">
      <c r="A38" s="21"/>
      <c r="B38" s="21"/>
      <c r="C38" s="21"/>
      <c r="D38" s="21"/>
      <c r="E38" s="21"/>
      <c r="F38" s="38"/>
      <c r="G38" s="38"/>
      <c r="H38" s="38"/>
      <c r="I38" s="38"/>
      <c r="J38" s="38"/>
      <c r="K38" s="38"/>
      <c r="L38" s="15"/>
    </row>
    <row r="39" spans="1:13" s="20" customFormat="1" x14ac:dyDescent="0.3">
      <c r="A39" s="21"/>
      <c r="B39" s="21"/>
      <c r="C39" s="21"/>
      <c r="D39" s="21"/>
      <c r="E39" s="21"/>
      <c r="F39" s="38"/>
      <c r="G39" s="38"/>
      <c r="H39" s="38"/>
      <c r="I39" s="38"/>
      <c r="J39" s="38"/>
      <c r="K39" s="38"/>
      <c r="L39" s="15"/>
    </row>
    <row r="40" spans="1:13" s="20" customFormat="1" x14ac:dyDescent="0.3">
      <c r="A40" s="21"/>
      <c r="B40" s="21"/>
      <c r="C40" s="21"/>
      <c r="D40" s="21"/>
      <c r="E40" s="21"/>
      <c r="F40" s="38"/>
      <c r="G40" s="38"/>
      <c r="H40" s="38"/>
      <c r="I40" s="38"/>
      <c r="J40" s="38"/>
      <c r="K40" s="38"/>
      <c r="L40" s="15"/>
    </row>
    <row r="41" spans="1:13" s="20" customFormat="1" x14ac:dyDescent="0.3">
      <c r="A41" s="21"/>
      <c r="B41" s="21"/>
      <c r="C41" s="21"/>
      <c r="D41" s="21"/>
      <c r="E41" s="21"/>
      <c r="F41" s="38"/>
      <c r="G41" s="38"/>
      <c r="H41" s="38"/>
      <c r="I41" s="38"/>
      <c r="J41" s="38"/>
      <c r="K41" s="38"/>
      <c r="L41" s="15"/>
    </row>
    <row r="42" spans="1:13" s="20" customFormat="1" x14ac:dyDescent="0.3">
      <c r="A42" s="21"/>
      <c r="B42" s="21"/>
      <c r="C42" s="21"/>
      <c r="D42" s="21"/>
      <c r="E42" s="21"/>
      <c r="F42" s="38"/>
      <c r="G42" s="38"/>
      <c r="H42" s="38"/>
      <c r="I42" s="38"/>
      <c r="J42" s="38"/>
      <c r="K42" s="38"/>
      <c r="L42" s="15"/>
    </row>
    <row r="43" spans="1:13" s="20" customFormat="1" x14ac:dyDescent="0.3">
      <c r="A43" s="21"/>
      <c r="B43" s="21"/>
      <c r="C43" s="21"/>
      <c r="D43" s="21"/>
      <c r="E43" s="21"/>
      <c r="F43" s="38"/>
      <c r="G43" s="38"/>
      <c r="H43" s="38"/>
      <c r="I43" s="38"/>
      <c r="J43" s="38"/>
      <c r="K43" s="38"/>
      <c r="L43" s="15"/>
    </row>
    <row r="44" spans="1:13" s="20" customFormat="1" x14ac:dyDescent="0.3">
      <c r="A44" s="21"/>
      <c r="B44" s="21"/>
      <c r="C44" s="21"/>
      <c r="D44" s="21"/>
      <c r="E44" s="21"/>
      <c r="F44" s="38"/>
      <c r="G44" s="38"/>
      <c r="H44" s="38"/>
      <c r="I44" s="38"/>
      <c r="J44" s="38"/>
      <c r="K44" s="38"/>
      <c r="L44" s="15"/>
    </row>
    <row r="45" spans="1:13" s="20" customFormat="1" x14ac:dyDescent="0.3">
      <c r="A45" s="21"/>
      <c r="B45" s="21"/>
      <c r="C45" s="21"/>
      <c r="D45" s="21"/>
      <c r="E45" s="21"/>
      <c r="F45" s="38"/>
      <c r="G45" s="38"/>
      <c r="H45" s="38"/>
      <c r="I45" s="38"/>
      <c r="J45" s="38"/>
      <c r="K45" s="38"/>
      <c r="L45" s="15"/>
      <c r="M45" s="37"/>
    </row>
    <row r="46" spans="1:13" s="20" customFormat="1" x14ac:dyDescent="0.3">
      <c r="A46" s="21"/>
      <c r="B46" s="21"/>
      <c r="C46" s="21"/>
      <c r="D46" s="21"/>
      <c r="E46" s="21"/>
      <c r="F46" s="38"/>
      <c r="G46" s="38"/>
      <c r="H46" s="38"/>
      <c r="I46" s="38"/>
      <c r="J46" s="38"/>
      <c r="K46" s="38"/>
      <c r="L46" s="15"/>
      <c r="M46" s="37"/>
    </row>
    <row r="47" spans="1:13" s="20" customFormat="1" x14ac:dyDescent="0.3">
      <c r="A47" s="21"/>
      <c r="B47" s="21"/>
      <c r="C47" s="21"/>
      <c r="D47" s="21"/>
      <c r="E47" s="21"/>
      <c r="F47" s="38"/>
      <c r="G47" s="38"/>
      <c r="H47" s="38"/>
      <c r="I47" s="38"/>
      <c r="J47" s="38"/>
      <c r="K47" s="38"/>
      <c r="L47" s="15"/>
    </row>
    <row r="48" spans="1:13" s="20" customFormat="1" x14ac:dyDescent="0.3">
      <c r="A48" s="21"/>
      <c r="B48" s="21"/>
      <c r="C48" s="21"/>
      <c r="D48" s="21"/>
      <c r="E48" s="21"/>
      <c r="F48" s="38"/>
      <c r="G48" s="38"/>
      <c r="H48" s="38"/>
      <c r="I48" s="38"/>
      <c r="J48" s="38"/>
      <c r="K48" s="38"/>
      <c r="L48" s="15"/>
    </row>
    <row r="49" spans="1:13" s="20" customFormat="1" x14ac:dyDescent="0.3">
      <c r="A49" s="21"/>
      <c r="B49" s="21"/>
      <c r="C49" s="21"/>
      <c r="D49" s="21"/>
      <c r="E49" s="21"/>
      <c r="F49" s="38"/>
      <c r="G49" s="38"/>
      <c r="H49" s="38"/>
      <c r="I49" s="38"/>
      <c r="J49" s="38"/>
      <c r="K49" s="38"/>
      <c r="L49" s="15"/>
    </row>
    <row r="50" spans="1:13" s="20" customFormat="1" x14ac:dyDescent="0.3">
      <c r="A50" s="21"/>
      <c r="B50" s="21"/>
      <c r="C50" s="21"/>
      <c r="D50" s="21"/>
      <c r="E50" s="21"/>
      <c r="F50" s="38"/>
      <c r="G50" s="38"/>
      <c r="H50" s="38"/>
      <c r="I50" s="38"/>
      <c r="J50" s="38"/>
      <c r="K50" s="38"/>
      <c r="L50" s="15"/>
    </row>
    <row r="51" spans="1:13" s="20" customFormat="1" x14ac:dyDescent="0.3">
      <c r="A51" s="21"/>
      <c r="B51" s="21"/>
      <c r="C51" s="21"/>
      <c r="D51" s="21"/>
      <c r="E51" s="21"/>
      <c r="F51" s="38"/>
      <c r="G51" s="38"/>
      <c r="H51" s="38"/>
      <c r="I51" s="38"/>
      <c r="J51" s="38"/>
      <c r="K51" s="38"/>
      <c r="L51" s="15"/>
    </row>
    <row r="52" spans="1:13" s="20" customFormat="1" x14ac:dyDescent="0.3">
      <c r="A52" s="21"/>
      <c r="B52" s="21"/>
      <c r="C52" s="21"/>
      <c r="D52" s="21"/>
      <c r="E52" s="21"/>
      <c r="F52" s="38"/>
      <c r="G52" s="38"/>
      <c r="H52" s="38"/>
      <c r="I52" s="38"/>
      <c r="J52" s="38"/>
      <c r="K52" s="38"/>
      <c r="L52" s="15"/>
    </row>
    <row r="53" spans="1:13" s="20" customFormat="1" x14ac:dyDescent="0.3">
      <c r="A53" s="21"/>
      <c r="B53" s="21"/>
      <c r="C53" s="21"/>
      <c r="D53" s="21"/>
      <c r="E53" s="21"/>
      <c r="F53" s="38"/>
      <c r="G53" s="38"/>
      <c r="H53" s="38"/>
      <c r="I53" s="38"/>
      <c r="J53" s="38"/>
      <c r="K53" s="38"/>
      <c r="L53" s="15"/>
    </row>
    <row r="54" spans="1:13" s="20" customFormat="1" x14ac:dyDescent="0.3">
      <c r="A54" s="21"/>
      <c r="B54" s="21"/>
      <c r="C54" s="21"/>
      <c r="D54" s="21"/>
      <c r="E54" s="21"/>
      <c r="F54" s="38"/>
      <c r="G54" s="38"/>
      <c r="H54" s="38"/>
      <c r="I54" s="38"/>
      <c r="J54" s="38"/>
      <c r="K54" s="38"/>
      <c r="L54" s="15"/>
    </row>
    <row r="55" spans="1:13" s="20" customFormat="1" x14ac:dyDescent="0.3">
      <c r="A55" s="21"/>
      <c r="B55" s="21"/>
      <c r="C55" s="21"/>
      <c r="D55" s="21"/>
      <c r="E55" s="21"/>
      <c r="F55" s="38"/>
      <c r="G55" s="38"/>
      <c r="H55" s="38"/>
      <c r="I55" s="38"/>
      <c r="J55" s="38"/>
      <c r="K55" s="38"/>
      <c r="L55" s="15"/>
    </row>
    <row r="56" spans="1:13" s="20" customFormat="1" x14ac:dyDescent="0.3">
      <c r="A56" s="21"/>
      <c r="B56" s="21"/>
      <c r="C56" s="21"/>
      <c r="D56" s="21"/>
      <c r="E56" s="21"/>
      <c r="F56" s="38"/>
      <c r="G56" s="38"/>
      <c r="H56" s="38"/>
      <c r="I56" s="38"/>
      <c r="J56" s="38"/>
      <c r="K56" s="38"/>
      <c r="L56" s="15"/>
      <c r="M56" s="37"/>
    </row>
    <row r="57" spans="1:13" s="20" customFormat="1" x14ac:dyDescent="0.3">
      <c r="A57" s="21"/>
      <c r="B57" s="21"/>
      <c r="C57" s="21"/>
      <c r="D57" s="21"/>
      <c r="E57" s="21"/>
      <c r="F57" s="38"/>
      <c r="G57" s="38"/>
      <c r="H57" s="38"/>
      <c r="I57" s="38"/>
      <c r="J57" s="38"/>
      <c r="K57" s="38"/>
      <c r="L57" s="15"/>
      <c r="M57" s="37"/>
    </row>
    <row r="58" spans="1:13" s="20" customFormat="1" x14ac:dyDescent="0.3">
      <c r="A58" s="21"/>
      <c r="B58" s="21"/>
      <c r="C58" s="21"/>
      <c r="D58" s="21"/>
      <c r="E58" s="21"/>
      <c r="F58" s="38"/>
      <c r="G58" s="38"/>
      <c r="H58" s="38"/>
      <c r="I58" s="38"/>
      <c r="J58" s="38"/>
      <c r="K58" s="38"/>
      <c r="L58" s="15"/>
      <c r="M58" s="37"/>
    </row>
    <row r="59" spans="1:13" s="20" customFormat="1" x14ac:dyDescent="0.3">
      <c r="A59" s="21"/>
      <c r="B59" s="21"/>
      <c r="C59" s="21"/>
      <c r="D59" s="21"/>
      <c r="E59" s="21"/>
      <c r="F59" s="38"/>
      <c r="G59" s="38"/>
      <c r="H59" s="38"/>
      <c r="I59" s="38"/>
      <c r="J59" s="38"/>
      <c r="K59" s="38"/>
      <c r="L59" s="15"/>
      <c r="M59" s="37"/>
    </row>
    <row r="60" spans="1:13" s="20" customFormat="1" x14ac:dyDescent="0.3">
      <c r="A60" s="21"/>
      <c r="B60" s="21"/>
      <c r="C60" s="21"/>
      <c r="D60" s="21"/>
      <c r="E60" s="21"/>
      <c r="F60" s="38"/>
      <c r="G60" s="38"/>
      <c r="H60" s="38"/>
      <c r="I60" s="38"/>
      <c r="J60" s="38"/>
      <c r="K60" s="38"/>
      <c r="L60" s="15"/>
      <c r="M60" s="15"/>
    </row>
    <row r="61" spans="1:13" s="20" customFormat="1" x14ac:dyDescent="0.3">
      <c r="A61" s="21"/>
      <c r="B61" s="21"/>
      <c r="C61" s="21"/>
      <c r="D61" s="21"/>
      <c r="E61" s="21"/>
      <c r="F61" s="38"/>
      <c r="G61" s="38"/>
      <c r="H61" s="38"/>
      <c r="I61" s="38"/>
      <c r="J61" s="38"/>
      <c r="K61" s="38"/>
      <c r="L61" s="15"/>
      <c r="M61" s="15"/>
    </row>
    <row r="62" spans="1:13" s="20" customFormat="1" x14ac:dyDescent="0.3">
      <c r="A62" s="21"/>
      <c r="B62" s="21"/>
      <c r="C62" s="21"/>
      <c r="D62" s="21"/>
      <c r="E62" s="21"/>
      <c r="F62" s="38"/>
      <c r="G62" s="38"/>
      <c r="H62" s="38"/>
      <c r="I62" s="38"/>
      <c r="J62" s="38"/>
      <c r="K62" s="38"/>
      <c r="L62" s="15"/>
      <c r="M62" s="15"/>
    </row>
    <row r="63" spans="1:13" s="20" customFormat="1" x14ac:dyDescent="0.3">
      <c r="A63" s="21"/>
      <c r="B63" s="21"/>
      <c r="C63" s="21"/>
      <c r="D63" s="21"/>
      <c r="E63" s="21"/>
      <c r="F63" s="38"/>
      <c r="G63" s="38"/>
      <c r="H63" s="38"/>
      <c r="I63" s="38"/>
      <c r="J63" s="38"/>
      <c r="K63" s="38"/>
      <c r="L63" s="15"/>
      <c r="M63" s="15"/>
    </row>
    <row r="64" spans="1:13" s="20" customFormat="1" x14ac:dyDescent="0.3">
      <c r="A64" s="21"/>
      <c r="B64" s="21"/>
      <c r="C64" s="21"/>
      <c r="D64" s="21"/>
      <c r="E64" s="21"/>
      <c r="F64" s="38"/>
      <c r="G64" s="38"/>
      <c r="H64" s="38"/>
      <c r="I64" s="38"/>
      <c r="J64" s="38"/>
      <c r="K64" s="38"/>
      <c r="L64" s="15"/>
      <c r="M64" s="15"/>
    </row>
    <row r="65" spans="1:13" s="20" customFormat="1" x14ac:dyDescent="0.3">
      <c r="A65" s="21"/>
      <c r="B65" s="21"/>
      <c r="C65" s="21"/>
      <c r="D65" s="21"/>
      <c r="E65" s="21"/>
      <c r="F65" s="38"/>
      <c r="G65" s="38"/>
      <c r="H65" s="38"/>
      <c r="I65" s="38"/>
      <c r="J65" s="38"/>
      <c r="K65" s="38"/>
      <c r="L65" s="15"/>
      <c r="M65" s="15"/>
    </row>
    <row r="66" spans="1:13" s="20" customFormat="1" ht="14.4" customHeight="1" x14ac:dyDescent="0.3">
      <c r="A66" s="21"/>
      <c r="B66" s="21"/>
      <c r="C66" s="21"/>
      <c r="D66" s="21"/>
      <c r="E66" s="21"/>
      <c r="F66" s="38"/>
      <c r="G66" s="38"/>
      <c r="H66" s="38"/>
      <c r="I66" s="38"/>
      <c r="J66" s="38"/>
      <c r="K66" s="38"/>
      <c r="L66" s="15"/>
      <c r="M66" s="15"/>
    </row>
    <row r="67" spans="1:13" s="20" customFormat="1" x14ac:dyDescent="0.3">
      <c r="A67" s="21"/>
      <c r="B67" s="21"/>
      <c r="C67" s="21"/>
      <c r="D67" s="21"/>
      <c r="E67" s="21"/>
      <c r="F67" s="38"/>
      <c r="G67" s="38"/>
      <c r="H67" s="38"/>
      <c r="I67" s="38"/>
      <c r="J67" s="38"/>
      <c r="K67" s="38"/>
      <c r="L67" s="15"/>
      <c r="M67" s="15"/>
    </row>
    <row r="68" spans="1:13" s="37" customFormat="1" x14ac:dyDescent="0.3">
      <c r="A68" s="21"/>
      <c r="B68" s="21"/>
      <c r="C68" s="21"/>
      <c r="D68" s="21"/>
      <c r="E68" s="21"/>
      <c r="F68" s="38"/>
      <c r="G68" s="38"/>
      <c r="H68" s="38"/>
      <c r="I68" s="38"/>
      <c r="J68" s="38"/>
      <c r="K68" s="38"/>
      <c r="L68" s="15"/>
      <c r="M68" s="15"/>
    </row>
    <row r="69" spans="1:13" s="37" customFormat="1" x14ac:dyDescent="0.3">
      <c r="A69" s="21"/>
      <c r="B69" s="21"/>
      <c r="C69" s="21"/>
      <c r="D69" s="21"/>
      <c r="E69" s="21"/>
      <c r="F69" s="38"/>
      <c r="G69" s="38"/>
      <c r="H69" s="38"/>
      <c r="I69" s="38"/>
      <c r="J69" s="38"/>
      <c r="K69" s="38"/>
      <c r="L69" s="15"/>
      <c r="M69" s="15"/>
    </row>
    <row r="70" spans="1:13" s="20" customFormat="1" x14ac:dyDescent="0.3">
      <c r="A70" s="21"/>
      <c r="B70" s="21"/>
      <c r="C70" s="21"/>
      <c r="D70" s="21"/>
      <c r="E70" s="21"/>
      <c r="F70" s="38"/>
      <c r="G70" s="38"/>
      <c r="H70" s="38"/>
      <c r="I70" s="38"/>
      <c r="J70" s="38"/>
      <c r="K70" s="38"/>
      <c r="L70" s="15"/>
      <c r="M70" s="15"/>
    </row>
    <row r="71" spans="1:13" s="20" customFormat="1" x14ac:dyDescent="0.3">
      <c r="A71" s="21"/>
      <c r="B71" s="21"/>
      <c r="C71" s="21"/>
      <c r="D71" s="21"/>
      <c r="E71" s="21"/>
      <c r="F71" s="38"/>
      <c r="G71" s="38"/>
      <c r="H71" s="38"/>
      <c r="I71" s="38"/>
      <c r="J71" s="38"/>
      <c r="K71" s="38"/>
      <c r="L71" s="15"/>
      <c r="M71" s="15"/>
    </row>
    <row r="72" spans="1:13" s="20" customFormat="1" x14ac:dyDescent="0.3">
      <c r="A72" s="21"/>
      <c r="B72" s="21"/>
      <c r="C72" s="21"/>
      <c r="D72" s="21"/>
      <c r="E72" s="21"/>
      <c r="F72" s="38"/>
      <c r="G72" s="38"/>
      <c r="H72" s="38"/>
      <c r="I72" s="38"/>
      <c r="J72" s="38"/>
      <c r="K72" s="38"/>
      <c r="L72" s="15"/>
      <c r="M72" s="15"/>
    </row>
    <row r="73" spans="1:13" s="20" customFormat="1" x14ac:dyDescent="0.3">
      <c r="A73" s="21"/>
      <c r="B73" s="21"/>
      <c r="C73" s="21"/>
      <c r="D73" s="21"/>
      <c r="E73" s="21"/>
      <c r="F73" s="38"/>
      <c r="G73" s="38"/>
      <c r="H73" s="38"/>
      <c r="I73" s="38"/>
      <c r="J73" s="38"/>
      <c r="K73" s="38"/>
      <c r="L73" s="15"/>
      <c r="M73" s="15"/>
    </row>
    <row r="74" spans="1:13" s="20" customFormat="1" x14ac:dyDescent="0.3">
      <c r="A74" s="21"/>
      <c r="B74" s="21"/>
      <c r="C74" s="21"/>
      <c r="D74" s="21"/>
      <c r="E74" s="21"/>
      <c r="F74" s="38"/>
      <c r="G74" s="38"/>
      <c r="H74" s="38"/>
      <c r="I74" s="38"/>
      <c r="J74" s="38"/>
      <c r="K74" s="38"/>
      <c r="L74" s="15"/>
      <c r="M74" s="15"/>
    </row>
    <row r="75" spans="1:13" s="20" customFormat="1" x14ac:dyDescent="0.3">
      <c r="A75" s="21"/>
      <c r="B75" s="21"/>
      <c r="C75" s="21"/>
      <c r="D75" s="21"/>
      <c r="E75" s="21"/>
      <c r="F75" s="38"/>
      <c r="G75" s="38"/>
      <c r="H75" s="38"/>
      <c r="I75" s="38"/>
      <c r="J75" s="38"/>
      <c r="K75" s="38"/>
      <c r="L75" s="15"/>
      <c r="M75" s="15"/>
    </row>
    <row r="76" spans="1:13" s="20" customFormat="1" x14ac:dyDescent="0.3">
      <c r="A76" s="21"/>
      <c r="B76" s="21"/>
      <c r="C76" s="21"/>
      <c r="D76" s="21"/>
      <c r="E76" s="21"/>
      <c r="F76" s="38"/>
      <c r="G76" s="38"/>
      <c r="H76" s="38"/>
      <c r="I76" s="38"/>
      <c r="J76" s="38"/>
      <c r="K76" s="38"/>
      <c r="L76" s="15"/>
      <c r="M76" s="15"/>
    </row>
    <row r="77" spans="1:13" s="20" customFormat="1" ht="14.4" customHeight="1" x14ac:dyDescent="0.3">
      <c r="A77" s="21"/>
      <c r="B77" s="21"/>
      <c r="C77" s="21"/>
      <c r="D77" s="21"/>
      <c r="E77" s="21"/>
      <c r="F77" s="38"/>
      <c r="G77" s="38"/>
      <c r="H77" s="38"/>
      <c r="I77" s="38"/>
      <c r="J77" s="38"/>
      <c r="K77" s="38"/>
      <c r="L77" s="15"/>
      <c r="M77" s="15"/>
    </row>
    <row r="78" spans="1:13" s="20" customFormat="1" x14ac:dyDescent="0.3">
      <c r="A78" s="21"/>
      <c r="B78" s="21"/>
      <c r="C78" s="21"/>
      <c r="D78" s="21"/>
      <c r="E78" s="21"/>
      <c r="F78" s="38"/>
      <c r="G78" s="38"/>
      <c r="H78" s="38"/>
      <c r="I78" s="38"/>
      <c r="J78" s="38"/>
      <c r="K78" s="38"/>
      <c r="L78" s="15"/>
      <c r="M78" s="15"/>
    </row>
    <row r="79" spans="1:13" s="37" customFormat="1" x14ac:dyDescent="0.3">
      <c r="A79" s="21"/>
      <c r="B79" s="21"/>
      <c r="C79" s="21"/>
      <c r="D79" s="21"/>
      <c r="E79" s="21"/>
      <c r="F79" s="38"/>
      <c r="G79" s="38"/>
      <c r="H79" s="38"/>
      <c r="I79" s="38"/>
      <c r="J79" s="38"/>
      <c r="K79" s="38"/>
      <c r="L79" s="15"/>
      <c r="M79" s="15"/>
    </row>
    <row r="80" spans="1:13" s="37" customFormat="1" x14ac:dyDescent="0.3">
      <c r="A80" s="21"/>
      <c r="B80" s="21"/>
      <c r="C80" s="21"/>
      <c r="D80" s="21"/>
      <c r="E80" s="21"/>
      <c r="F80" s="38"/>
      <c r="G80" s="38"/>
      <c r="H80" s="38"/>
      <c r="I80" s="38"/>
      <c r="J80" s="38"/>
      <c r="K80" s="38"/>
      <c r="L80" s="15"/>
      <c r="M80" s="15"/>
    </row>
    <row r="81" spans="1:13" s="37" customFormat="1" x14ac:dyDescent="0.3">
      <c r="A81" s="21"/>
      <c r="B81" s="21"/>
      <c r="C81" s="21"/>
      <c r="D81" s="21"/>
      <c r="E81" s="21"/>
      <c r="F81" s="38"/>
      <c r="G81" s="38"/>
      <c r="H81" s="38"/>
      <c r="I81" s="38"/>
      <c r="J81" s="38"/>
      <c r="K81" s="38"/>
      <c r="L81" s="15"/>
      <c r="M81" s="15"/>
    </row>
    <row r="82" spans="1:13" s="37" customFormat="1" x14ac:dyDescent="0.3">
      <c r="A82" s="21"/>
      <c r="B82" s="21"/>
      <c r="C82" s="21"/>
      <c r="D82" s="21"/>
      <c r="E82" s="21"/>
      <c r="F82" s="38"/>
      <c r="G82" s="38"/>
      <c r="H82" s="38"/>
      <c r="I82" s="38"/>
      <c r="J82" s="38"/>
      <c r="K82" s="38"/>
      <c r="L82" s="15"/>
      <c r="M82" s="15"/>
    </row>
  </sheetData>
  <sheetProtection selectLockedCells="1"/>
  <mergeCells count="5">
    <mergeCell ref="B3:E3"/>
    <mergeCell ref="B2:E2"/>
    <mergeCell ref="F1:K1"/>
    <mergeCell ref="F2:K2"/>
    <mergeCell ref="F3:K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&amp;C&amp;"Helv,Bold"OWYHEE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" zoomScaleNormal="100" zoomScaleSheetLayoutView="100" workbookViewId="0">
      <selection activeCell="B20" sqref="B20:H20"/>
    </sheetView>
  </sheetViews>
  <sheetFormatPr defaultColWidth="9.109375" defaultRowHeight="13.8" x14ac:dyDescent="0.3"/>
  <cols>
    <col min="1" max="1" width="15.5546875" style="21" bestFit="1" customWidth="1"/>
    <col min="2" max="5" width="8.5546875" style="15" customWidth="1"/>
    <col min="6" max="6" width="14.33203125" style="15" bestFit="1" customWidth="1"/>
    <col min="7" max="11" width="8.5546875" style="15" customWidth="1"/>
    <col min="12" max="16384" width="9.109375" style="15"/>
  </cols>
  <sheetData>
    <row r="1" spans="1:11" x14ac:dyDescent="0.3">
      <c r="A1" s="42"/>
      <c r="B1" s="153" t="s">
        <v>15</v>
      </c>
      <c r="C1" s="154"/>
      <c r="D1" s="154"/>
      <c r="E1" s="155"/>
      <c r="F1" s="28" t="s">
        <v>9</v>
      </c>
      <c r="G1" s="157"/>
      <c r="H1" s="158"/>
      <c r="I1" s="158"/>
      <c r="J1" s="158"/>
      <c r="K1" s="159"/>
    </row>
    <row r="2" spans="1:11" x14ac:dyDescent="0.3">
      <c r="A2" s="47"/>
      <c r="B2" s="156" t="s">
        <v>10</v>
      </c>
      <c r="C2" s="156"/>
      <c r="D2" s="156"/>
      <c r="E2" s="156"/>
      <c r="F2" s="7" t="s">
        <v>17</v>
      </c>
      <c r="G2" s="150" t="s">
        <v>4</v>
      </c>
      <c r="H2" s="151"/>
      <c r="I2" s="151"/>
      <c r="J2" s="151"/>
      <c r="K2" s="152"/>
    </row>
    <row r="3" spans="1:11" x14ac:dyDescent="0.3">
      <c r="A3" s="32"/>
      <c r="B3" s="157" t="s">
        <v>16</v>
      </c>
      <c r="C3" s="158"/>
      <c r="D3" s="158"/>
      <c r="E3" s="159"/>
      <c r="F3" s="11" t="s">
        <v>16</v>
      </c>
      <c r="G3" s="150" t="s">
        <v>5</v>
      </c>
      <c r="H3" s="151"/>
      <c r="I3" s="151"/>
      <c r="J3" s="151"/>
      <c r="K3" s="152"/>
    </row>
    <row r="4" spans="1:11" x14ac:dyDescent="0.3">
      <c r="A4" s="33"/>
      <c r="B4" s="160" t="s">
        <v>38</v>
      </c>
      <c r="C4" s="161"/>
      <c r="D4" s="161"/>
      <c r="E4" s="162"/>
      <c r="F4" s="11" t="s">
        <v>43</v>
      </c>
      <c r="G4" s="12"/>
      <c r="H4" s="13"/>
      <c r="I4" s="13"/>
      <c r="J4" s="13"/>
      <c r="K4" s="14"/>
    </row>
    <row r="5" spans="1:11" ht="88.2" customHeight="1" thickBot="1" x14ac:dyDescent="0.35">
      <c r="A5" s="34" t="s">
        <v>6</v>
      </c>
      <c r="B5" s="4" t="s">
        <v>40</v>
      </c>
      <c r="C5" s="4" t="s">
        <v>24</v>
      </c>
      <c r="D5" s="4" t="s">
        <v>41</v>
      </c>
      <c r="E5" s="4" t="s">
        <v>42</v>
      </c>
      <c r="F5" s="6" t="s">
        <v>43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spans="1:11" x14ac:dyDescent="0.3">
      <c r="A7" s="129" t="s">
        <v>56</v>
      </c>
      <c r="B7" s="137">
        <v>37</v>
      </c>
      <c r="C7" s="138">
        <v>30</v>
      </c>
      <c r="D7" s="120">
        <v>45</v>
      </c>
      <c r="E7" s="59">
        <v>19</v>
      </c>
      <c r="F7" s="23">
        <v>134</v>
      </c>
      <c r="G7" s="24">
        <v>696</v>
      </c>
      <c r="H7" s="24">
        <v>6</v>
      </c>
      <c r="I7" s="53">
        <f>IF(G7&lt;&gt;0,H7+G7,"")</f>
        <v>702</v>
      </c>
      <c r="J7" s="24">
        <v>159</v>
      </c>
      <c r="K7" s="25">
        <f t="shared" ref="K7:K18" si="0">IF(J7&lt;&gt;0,J7/I7,"")</f>
        <v>0.2264957264957265</v>
      </c>
    </row>
    <row r="8" spans="1:11" x14ac:dyDescent="0.3">
      <c r="A8" s="130" t="s">
        <v>82</v>
      </c>
      <c r="B8" s="139">
        <v>35</v>
      </c>
      <c r="C8" s="140">
        <v>39</v>
      </c>
      <c r="D8" s="121">
        <v>69</v>
      </c>
      <c r="E8" s="60">
        <v>20</v>
      </c>
      <c r="F8" s="26">
        <v>153</v>
      </c>
      <c r="G8" s="27">
        <v>918</v>
      </c>
      <c r="H8" s="27">
        <v>12</v>
      </c>
      <c r="I8" s="54">
        <f t="shared" ref="I8:I18" si="1">IF(G8&lt;&gt;0,H8+G8,"")</f>
        <v>930</v>
      </c>
      <c r="J8" s="27">
        <v>200</v>
      </c>
      <c r="K8" s="25">
        <f t="shared" si="0"/>
        <v>0.21505376344086022</v>
      </c>
    </row>
    <row r="9" spans="1:11" x14ac:dyDescent="0.3">
      <c r="A9" s="130" t="s">
        <v>57</v>
      </c>
      <c r="B9" s="139">
        <v>19</v>
      </c>
      <c r="C9" s="140">
        <v>19</v>
      </c>
      <c r="D9" s="121">
        <v>37</v>
      </c>
      <c r="E9" s="60">
        <v>15</v>
      </c>
      <c r="F9" s="26">
        <v>90</v>
      </c>
      <c r="G9" s="27">
        <v>566</v>
      </c>
      <c r="H9" s="27">
        <v>23</v>
      </c>
      <c r="I9" s="54">
        <f t="shared" si="1"/>
        <v>589</v>
      </c>
      <c r="J9" s="27">
        <v>106</v>
      </c>
      <c r="K9" s="25">
        <f t="shared" si="0"/>
        <v>0.17996604414261461</v>
      </c>
    </row>
    <row r="10" spans="1:11" x14ac:dyDescent="0.3">
      <c r="A10" s="130" t="s">
        <v>58</v>
      </c>
      <c r="B10" s="139">
        <v>18</v>
      </c>
      <c r="C10" s="140">
        <v>23</v>
      </c>
      <c r="D10" s="121">
        <v>46</v>
      </c>
      <c r="E10" s="60">
        <v>26</v>
      </c>
      <c r="F10" s="26">
        <v>124</v>
      </c>
      <c r="G10" s="27">
        <v>638</v>
      </c>
      <c r="H10" s="27">
        <v>6</v>
      </c>
      <c r="I10" s="54">
        <f t="shared" si="1"/>
        <v>644</v>
      </c>
      <c r="J10" s="27">
        <v>147</v>
      </c>
      <c r="K10" s="25">
        <f t="shared" si="0"/>
        <v>0.22826086956521738</v>
      </c>
    </row>
    <row r="11" spans="1:11" x14ac:dyDescent="0.3">
      <c r="A11" s="130" t="s">
        <v>59</v>
      </c>
      <c r="B11" s="139">
        <v>3</v>
      </c>
      <c r="C11" s="140">
        <v>1</v>
      </c>
      <c r="D11" s="121">
        <v>24</v>
      </c>
      <c r="E11" s="60">
        <v>2</v>
      </c>
      <c r="F11" s="26">
        <v>30</v>
      </c>
      <c r="G11" s="27">
        <v>64</v>
      </c>
      <c r="H11" s="27">
        <v>0</v>
      </c>
      <c r="I11" s="54">
        <f t="shared" si="1"/>
        <v>64</v>
      </c>
      <c r="J11" s="27">
        <v>37</v>
      </c>
      <c r="K11" s="25">
        <f t="shared" si="0"/>
        <v>0.578125</v>
      </c>
    </row>
    <row r="12" spans="1:11" x14ac:dyDescent="0.3">
      <c r="A12" s="130" t="s">
        <v>60</v>
      </c>
      <c r="B12" s="139">
        <v>24</v>
      </c>
      <c r="C12" s="140">
        <v>10</v>
      </c>
      <c r="D12" s="121">
        <v>49</v>
      </c>
      <c r="E12" s="60">
        <v>15</v>
      </c>
      <c r="F12" s="26">
        <v>98</v>
      </c>
      <c r="G12" s="27">
        <v>445</v>
      </c>
      <c r="H12" s="27">
        <v>7</v>
      </c>
      <c r="I12" s="54">
        <f t="shared" si="1"/>
        <v>452</v>
      </c>
      <c r="J12" s="27">
        <v>118</v>
      </c>
      <c r="K12" s="25">
        <f t="shared" si="0"/>
        <v>0.26106194690265488</v>
      </c>
    </row>
    <row r="13" spans="1:11" x14ac:dyDescent="0.3">
      <c r="A13" s="130" t="s">
        <v>61</v>
      </c>
      <c r="B13" s="139">
        <v>14</v>
      </c>
      <c r="C13" s="140">
        <v>14</v>
      </c>
      <c r="D13" s="121">
        <v>18</v>
      </c>
      <c r="E13" s="60">
        <v>14</v>
      </c>
      <c r="F13" s="45">
        <v>64</v>
      </c>
      <c r="G13" s="86">
        <v>211</v>
      </c>
      <c r="H13" s="86">
        <v>4</v>
      </c>
      <c r="I13" s="54">
        <f t="shared" si="1"/>
        <v>215</v>
      </c>
      <c r="J13" s="86">
        <v>81</v>
      </c>
      <c r="K13" s="25">
        <f t="shared" si="0"/>
        <v>0.37674418604651161</v>
      </c>
    </row>
    <row r="14" spans="1:11" x14ac:dyDescent="0.3">
      <c r="A14" s="131" t="s">
        <v>66</v>
      </c>
      <c r="B14" s="141">
        <v>7</v>
      </c>
      <c r="C14" s="142">
        <v>9</v>
      </c>
      <c r="D14" s="121">
        <v>3</v>
      </c>
      <c r="E14" s="60">
        <v>9</v>
      </c>
      <c r="F14" s="26">
        <v>24</v>
      </c>
      <c r="G14" s="27">
        <v>117</v>
      </c>
      <c r="H14" s="27">
        <v>3</v>
      </c>
      <c r="I14" s="85">
        <f t="shared" si="1"/>
        <v>120</v>
      </c>
      <c r="J14" s="27">
        <v>36</v>
      </c>
      <c r="K14" s="25">
        <f t="shared" si="0"/>
        <v>0.3</v>
      </c>
    </row>
    <row r="15" spans="1:11" x14ac:dyDescent="0.3">
      <c r="A15" s="131" t="s">
        <v>67</v>
      </c>
      <c r="B15" s="143">
        <v>46</v>
      </c>
      <c r="C15" s="144">
        <v>11</v>
      </c>
      <c r="D15" s="121">
        <v>27</v>
      </c>
      <c r="E15" s="60">
        <v>27</v>
      </c>
      <c r="F15" s="26">
        <v>113</v>
      </c>
      <c r="G15" s="27">
        <v>452</v>
      </c>
      <c r="H15" s="27">
        <v>1</v>
      </c>
      <c r="I15" s="54">
        <f t="shared" si="1"/>
        <v>453</v>
      </c>
      <c r="J15" s="27">
        <v>149</v>
      </c>
      <c r="K15" s="25">
        <f t="shared" si="0"/>
        <v>0.32891832229580575</v>
      </c>
    </row>
    <row r="16" spans="1:11" x14ac:dyDescent="0.3">
      <c r="A16" s="131" t="s">
        <v>62</v>
      </c>
      <c r="B16" s="143">
        <v>27</v>
      </c>
      <c r="C16" s="144">
        <v>12</v>
      </c>
      <c r="D16" s="121">
        <v>16</v>
      </c>
      <c r="E16" s="60">
        <v>13</v>
      </c>
      <c r="F16" s="26">
        <v>70</v>
      </c>
      <c r="G16" s="27">
        <v>299</v>
      </c>
      <c r="H16" s="27">
        <v>1</v>
      </c>
      <c r="I16" s="54">
        <f t="shared" si="1"/>
        <v>300</v>
      </c>
      <c r="J16" s="27">
        <v>81</v>
      </c>
      <c r="K16" s="25">
        <f t="shared" si="0"/>
        <v>0.27</v>
      </c>
    </row>
    <row r="17" spans="1:11" x14ac:dyDescent="0.3">
      <c r="A17" s="131" t="s">
        <v>63</v>
      </c>
      <c r="B17" s="139">
        <v>4</v>
      </c>
      <c r="C17" s="140">
        <v>6</v>
      </c>
      <c r="D17" s="121">
        <v>3</v>
      </c>
      <c r="E17" s="60">
        <v>0</v>
      </c>
      <c r="F17" s="26">
        <v>13</v>
      </c>
      <c r="G17" s="27">
        <v>78</v>
      </c>
      <c r="H17" s="27">
        <v>0</v>
      </c>
      <c r="I17" s="54">
        <f t="shared" si="1"/>
        <v>78</v>
      </c>
      <c r="J17" s="27">
        <v>14</v>
      </c>
      <c r="K17" s="25">
        <f t="shared" si="0"/>
        <v>0.17948717948717949</v>
      </c>
    </row>
    <row r="18" spans="1:11" x14ac:dyDescent="0.3">
      <c r="A18" s="131" t="s">
        <v>64</v>
      </c>
      <c r="B18" s="141">
        <v>9</v>
      </c>
      <c r="C18" s="142">
        <v>5</v>
      </c>
      <c r="D18" s="121">
        <v>4</v>
      </c>
      <c r="E18" s="60">
        <v>1</v>
      </c>
      <c r="F18" s="26">
        <v>21</v>
      </c>
      <c r="G18" s="27">
        <v>26</v>
      </c>
      <c r="H18" s="27">
        <v>0</v>
      </c>
      <c r="I18" s="54">
        <f t="shared" si="1"/>
        <v>26</v>
      </c>
      <c r="J18" s="27">
        <v>21</v>
      </c>
      <c r="K18" s="25">
        <f t="shared" si="0"/>
        <v>0.80769230769230771</v>
      </c>
    </row>
    <row r="19" spans="1:11" x14ac:dyDescent="0.3">
      <c r="A19" s="132" t="s">
        <v>65</v>
      </c>
      <c r="B19" s="145">
        <v>7</v>
      </c>
      <c r="C19" s="146">
        <v>6</v>
      </c>
      <c r="D19" s="122">
        <v>11</v>
      </c>
      <c r="E19" s="64">
        <v>9</v>
      </c>
      <c r="F19" s="26">
        <v>37</v>
      </c>
      <c r="G19" s="136"/>
      <c r="H19" s="136"/>
      <c r="I19" s="113"/>
      <c r="J19" s="27">
        <v>49</v>
      </c>
      <c r="K19" s="114"/>
    </row>
    <row r="20" spans="1:11" x14ac:dyDescent="0.3">
      <c r="A20" s="8" t="s">
        <v>25</v>
      </c>
      <c r="B20" s="22">
        <f t="shared" ref="B20:J20" si="2">SUM(B7:B19)</f>
        <v>250</v>
      </c>
      <c r="C20" s="22">
        <f t="shared" si="2"/>
        <v>185</v>
      </c>
      <c r="D20" s="48">
        <f t="shared" si="2"/>
        <v>352</v>
      </c>
      <c r="E20" s="22">
        <f t="shared" si="2"/>
        <v>170</v>
      </c>
      <c r="F20" s="22">
        <f t="shared" si="2"/>
        <v>971</v>
      </c>
      <c r="G20" s="22">
        <f t="shared" si="2"/>
        <v>4510</v>
      </c>
      <c r="H20" s="22">
        <f t="shared" si="2"/>
        <v>63</v>
      </c>
      <c r="I20" s="22">
        <f t="shared" si="2"/>
        <v>4573</v>
      </c>
      <c r="J20" s="22">
        <f t="shared" si="2"/>
        <v>1198</v>
      </c>
      <c r="K20" s="58">
        <f>IF(J20&lt;&gt;0,J20/I20,"")</f>
        <v>0.26197244697135358</v>
      </c>
    </row>
    <row r="21" spans="1:11" x14ac:dyDescent="0.3">
      <c r="F21" s="46"/>
      <c r="G21" s="46"/>
      <c r="H21" s="46"/>
      <c r="I21" s="46"/>
      <c r="J21" s="111"/>
      <c r="K21" s="57"/>
    </row>
    <row r="22" spans="1:11" x14ac:dyDescent="0.3">
      <c r="G22" s="163"/>
      <c r="H22" s="163"/>
      <c r="I22" s="163"/>
      <c r="J22" s="112"/>
    </row>
  </sheetData>
  <sheetProtection selectLockedCells="1"/>
  <mergeCells count="8">
    <mergeCell ref="B1:E1"/>
    <mergeCell ref="B2:E2"/>
    <mergeCell ref="B3:E3"/>
    <mergeCell ref="B4:E4"/>
    <mergeCell ref="G22:I22"/>
    <mergeCell ref="G3:K3"/>
    <mergeCell ref="G1:K1"/>
    <mergeCell ref="G2:K2"/>
  </mergeCells>
  <printOptions horizontalCentered="1"/>
  <pageMargins left="1.5" right="0.5" top="1" bottom="0.5" header="0.5" footer="0.3"/>
  <pageSetup orientation="landscape" r:id="rId1"/>
  <headerFooter alignWithMargins="0">
    <oddHeader>&amp;C&amp;"Helv,Bold"OWYHEE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5" zoomScaleNormal="100" zoomScaleSheetLayoutView="100" workbookViewId="0">
      <selection activeCell="A7" sqref="A7"/>
    </sheetView>
  </sheetViews>
  <sheetFormatPr defaultColWidth="9.109375" defaultRowHeight="13.8" x14ac:dyDescent="0.3"/>
  <cols>
    <col min="1" max="1" width="16.5546875" style="21" customWidth="1"/>
    <col min="2" max="8" width="8.5546875" style="15" customWidth="1"/>
    <col min="9" max="9" width="8.6640625" style="15" customWidth="1"/>
    <col min="10" max="10" width="10.44140625" style="15" customWidth="1"/>
    <col min="11" max="11" width="9.33203125" style="15" bestFit="1" customWidth="1"/>
    <col min="12" max="12" width="8.44140625" style="15" customWidth="1"/>
    <col min="13" max="13" width="9.6640625" style="15" bestFit="1" customWidth="1"/>
    <col min="14" max="14" width="10.6640625" style="15" bestFit="1" customWidth="1"/>
    <col min="15" max="15" width="10.44140625" style="15" bestFit="1" customWidth="1"/>
    <col min="16" max="16" width="9.6640625" style="15" bestFit="1" customWidth="1"/>
    <col min="17" max="17" width="13.33203125" style="15" bestFit="1" customWidth="1"/>
    <col min="18" max="18" width="10" style="15" bestFit="1" customWidth="1"/>
    <col min="19" max="16384" width="9.109375" style="15"/>
  </cols>
  <sheetData>
    <row r="1" spans="1:9" x14ac:dyDescent="0.3">
      <c r="A1" s="29"/>
      <c r="B1" s="157"/>
      <c r="C1" s="158"/>
      <c r="D1" s="158"/>
      <c r="E1" s="158"/>
      <c r="F1" s="158"/>
      <c r="G1" s="158"/>
      <c r="H1" s="158"/>
      <c r="I1" s="61"/>
    </row>
    <row r="2" spans="1:9" s="31" customFormat="1" x14ac:dyDescent="0.3">
      <c r="A2" s="30"/>
      <c r="B2" s="147" t="s">
        <v>68</v>
      </c>
      <c r="C2" s="148"/>
      <c r="D2" s="148"/>
      <c r="E2" s="148"/>
      <c r="F2" s="148"/>
      <c r="G2" s="148"/>
      <c r="H2" s="148"/>
      <c r="I2" s="72"/>
    </row>
    <row r="3" spans="1:9" s="31" customFormat="1" x14ac:dyDescent="0.3">
      <c r="A3" s="30"/>
      <c r="B3" s="118" t="s">
        <v>14</v>
      </c>
      <c r="C3" s="164" t="s">
        <v>7</v>
      </c>
      <c r="D3" s="165"/>
      <c r="E3" s="166"/>
      <c r="F3" s="164" t="s">
        <v>8</v>
      </c>
      <c r="G3" s="165"/>
      <c r="H3" s="166"/>
      <c r="I3" s="72"/>
    </row>
    <row r="4" spans="1:9" x14ac:dyDescent="0.3">
      <c r="A4" s="39"/>
      <c r="B4" s="1" t="s">
        <v>2</v>
      </c>
      <c r="C4" s="1" t="s">
        <v>1</v>
      </c>
      <c r="D4" s="10" t="s">
        <v>2</v>
      </c>
      <c r="E4" s="10" t="s">
        <v>2</v>
      </c>
      <c r="F4" s="10" t="s">
        <v>2</v>
      </c>
      <c r="G4" s="10" t="s">
        <v>2</v>
      </c>
      <c r="H4" s="10" t="s">
        <v>2</v>
      </c>
    </row>
    <row r="5" spans="1:9" s="16" customFormat="1" ht="96.75" customHeight="1" thickBot="1" x14ac:dyDescent="0.3">
      <c r="A5" s="40" t="s">
        <v>6</v>
      </c>
      <c r="B5" s="3" t="s">
        <v>100</v>
      </c>
      <c r="C5" s="4" t="s">
        <v>69</v>
      </c>
      <c r="D5" s="4" t="s">
        <v>70</v>
      </c>
      <c r="E5" s="4" t="s">
        <v>71</v>
      </c>
      <c r="F5" s="4" t="s">
        <v>72</v>
      </c>
      <c r="G5" s="4" t="s">
        <v>73</v>
      </c>
      <c r="H5" s="4" t="s">
        <v>74</v>
      </c>
    </row>
    <row r="6" spans="1:9" s="20" customFormat="1" ht="14.4" thickBot="1" x14ac:dyDescent="0.35">
      <c r="A6" s="63"/>
      <c r="B6" s="18"/>
      <c r="C6" s="18"/>
      <c r="D6" s="18"/>
      <c r="E6" s="18"/>
      <c r="F6" s="18"/>
      <c r="G6" s="18"/>
      <c r="H6" s="19"/>
    </row>
    <row r="7" spans="1:9" s="20" customFormat="1" x14ac:dyDescent="0.3">
      <c r="A7" s="129" t="s">
        <v>56</v>
      </c>
      <c r="B7" s="23">
        <v>112</v>
      </c>
      <c r="C7" s="23">
        <v>13</v>
      </c>
      <c r="D7" s="106">
        <v>58</v>
      </c>
      <c r="E7" s="24">
        <v>60</v>
      </c>
      <c r="F7" s="35">
        <v>74</v>
      </c>
      <c r="G7" s="93">
        <v>7</v>
      </c>
      <c r="H7" s="66">
        <v>42</v>
      </c>
    </row>
    <row r="8" spans="1:9" s="20" customFormat="1" x14ac:dyDescent="0.3">
      <c r="A8" s="130" t="s">
        <v>82</v>
      </c>
      <c r="B8" s="26">
        <v>158</v>
      </c>
      <c r="C8" s="26">
        <v>6</v>
      </c>
      <c r="D8" s="107">
        <v>65</v>
      </c>
      <c r="E8" s="27">
        <v>108</v>
      </c>
      <c r="F8" s="36">
        <v>116</v>
      </c>
      <c r="G8" s="94">
        <v>20</v>
      </c>
      <c r="H8" s="67">
        <v>39</v>
      </c>
    </row>
    <row r="9" spans="1:9" s="20" customFormat="1" x14ac:dyDescent="0.3">
      <c r="A9" s="130" t="s">
        <v>57</v>
      </c>
      <c r="B9" s="26">
        <v>81</v>
      </c>
      <c r="C9" s="26">
        <v>10</v>
      </c>
      <c r="D9" s="107">
        <v>31</v>
      </c>
      <c r="E9" s="27">
        <v>59</v>
      </c>
      <c r="F9" s="36">
        <v>55</v>
      </c>
      <c r="G9" s="94">
        <v>11</v>
      </c>
      <c r="H9" s="67">
        <v>23</v>
      </c>
    </row>
    <row r="10" spans="1:9" s="20" customFormat="1" x14ac:dyDescent="0.3">
      <c r="A10" s="130" t="s">
        <v>58</v>
      </c>
      <c r="B10" s="26">
        <v>118</v>
      </c>
      <c r="C10" s="26">
        <v>7</v>
      </c>
      <c r="D10" s="107">
        <v>62</v>
      </c>
      <c r="E10" s="27">
        <v>71</v>
      </c>
      <c r="F10" s="36">
        <v>80</v>
      </c>
      <c r="G10" s="94">
        <v>23</v>
      </c>
      <c r="H10" s="67">
        <v>29</v>
      </c>
    </row>
    <row r="11" spans="1:9" s="20" customFormat="1" x14ac:dyDescent="0.3">
      <c r="A11" s="130" t="s">
        <v>59</v>
      </c>
      <c r="B11" s="26">
        <v>33</v>
      </c>
      <c r="C11" s="26">
        <v>0</v>
      </c>
      <c r="D11" s="107">
        <v>9</v>
      </c>
      <c r="E11" s="27">
        <v>26</v>
      </c>
      <c r="F11" s="36">
        <v>9</v>
      </c>
      <c r="G11" s="94">
        <v>1</v>
      </c>
      <c r="H11" s="67">
        <v>24</v>
      </c>
    </row>
    <row r="12" spans="1:9" s="20" customFormat="1" x14ac:dyDescent="0.3">
      <c r="A12" s="130" t="s">
        <v>60</v>
      </c>
      <c r="B12" s="26">
        <v>103</v>
      </c>
      <c r="C12" s="26">
        <v>3</v>
      </c>
      <c r="D12" s="107">
        <v>45</v>
      </c>
      <c r="E12" s="27">
        <v>60</v>
      </c>
      <c r="F12" s="36">
        <v>71</v>
      </c>
      <c r="G12" s="94">
        <v>7</v>
      </c>
      <c r="H12" s="67">
        <v>30</v>
      </c>
    </row>
    <row r="13" spans="1:9" s="20" customFormat="1" x14ac:dyDescent="0.3">
      <c r="A13" s="130" t="s">
        <v>61</v>
      </c>
      <c r="B13" s="26">
        <v>64</v>
      </c>
      <c r="C13" s="26">
        <v>8</v>
      </c>
      <c r="D13" s="107">
        <v>45</v>
      </c>
      <c r="E13" s="27">
        <v>25</v>
      </c>
      <c r="F13" s="36">
        <v>48</v>
      </c>
      <c r="G13" s="94">
        <v>5</v>
      </c>
      <c r="H13" s="67">
        <v>18</v>
      </c>
    </row>
    <row r="14" spans="1:9" s="20" customFormat="1" x14ac:dyDescent="0.3">
      <c r="A14" s="131" t="s">
        <v>66</v>
      </c>
      <c r="B14" s="26">
        <v>26</v>
      </c>
      <c r="C14" s="26">
        <v>1</v>
      </c>
      <c r="D14" s="107">
        <v>17</v>
      </c>
      <c r="E14" s="27">
        <v>17</v>
      </c>
      <c r="F14" s="36">
        <v>15</v>
      </c>
      <c r="G14" s="94">
        <v>3</v>
      </c>
      <c r="H14" s="67">
        <v>17</v>
      </c>
    </row>
    <row r="15" spans="1:9" s="20" customFormat="1" x14ac:dyDescent="0.3">
      <c r="A15" s="131" t="s">
        <v>67</v>
      </c>
      <c r="B15" s="26">
        <v>123</v>
      </c>
      <c r="C15" s="26">
        <v>1</v>
      </c>
      <c r="D15" s="107">
        <v>70</v>
      </c>
      <c r="E15" s="27">
        <v>69</v>
      </c>
      <c r="F15" s="36">
        <v>95</v>
      </c>
      <c r="G15" s="94">
        <v>2</v>
      </c>
      <c r="H15" s="67">
        <v>43</v>
      </c>
    </row>
    <row r="16" spans="1:9" s="20" customFormat="1" x14ac:dyDescent="0.3">
      <c r="A16" s="131" t="s">
        <v>62</v>
      </c>
      <c r="B16" s="26">
        <v>70</v>
      </c>
      <c r="C16" s="26">
        <v>2</v>
      </c>
      <c r="D16" s="107">
        <v>45</v>
      </c>
      <c r="E16" s="27">
        <v>31</v>
      </c>
      <c r="F16" s="36">
        <v>60</v>
      </c>
      <c r="G16" s="94">
        <v>2</v>
      </c>
      <c r="H16" s="67">
        <v>14</v>
      </c>
    </row>
    <row r="17" spans="1:8" s="20" customFormat="1" x14ac:dyDescent="0.3">
      <c r="A17" s="131" t="s">
        <v>63</v>
      </c>
      <c r="B17" s="26">
        <v>4</v>
      </c>
      <c r="C17" s="26">
        <v>8</v>
      </c>
      <c r="D17" s="107">
        <v>2</v>
      </c>
      <c r="E17" s="27">
        <v>2</v>
      </c>
      <c r="F17" s="36">
        <v>1</v>
      </c>
      <c r="G17" s="94">
        <v>1</v>
      </c>
      <c r="H17" s="67">
        <v>2</v>
      </c>
    </row>
    <row r="18" spans="1:8" s="20" customFormat="1" x14ac:dyDescent="0.3">
      <c r="A18" s="132" t="s">
        <v>64</v>
      </c>
      <c r="B18" s="26">
        <v>11</v>
      </c>
      <c r="C18" s="26">
        <v>1</v>
      </c>
      <c r="D18" s="107">
        <v>7</v>
      </c>
      <c r="E18" s="86">
        <v>9</v>
      </c>
      <c r="F18" s="36">
        <v>10</v>
      </c>
      <c r="G18" s="96">
        <v>2</v>
      </c>
      <c r="H18" s="67">
        <v>4</v>
      </c>
    </row>
    <row r="19" spans="1:8" s="20" customFormat="1" x14ac:dyDescent="0.3">
      <c r="A19" s="130" t="s">
        <v>65</v>
      </c>
      <c r="B19" s="26">
        <v>44</v>
      </c>
      <c r="C19" s="26">
        <v>3</v>
      </c>
      <c r="D19" s="107">
        <v>26</v>
      </c>
      <c r="E19" s="71">
        <v>18</v>
      </c>
      <c r="F19" s="110">
        <v>28</v>
      </c>
      <c r="G19" s="99">
        <v>0</v>
      </c>
      <c r="H19" s="76">
        <v>14</v>
      </c>
    </row>
    <row r="20" spans="1:8" s="20" customFormat="1" x14ac:dyDescent="0.3">
      <c r="A20" s="8" t="s">
        <v>0</v>
      </c>
      <c r="B20" s="48">
        <f t="shared" ref="B20:H20" si="0">SUM(B7:B19)</f>
        <v>947</v>
      </c>
      <c r="C20" s="22">
        <f t="shared" si="0"/>
        <v>63</v>
      </c>
      <c r="D20" s="22">
        <f t="shared" si="0"/>
        <v>482</v>
      </c>
      <c r="E20" s="22">
        <f t="shared" si="0"/>
        <v>555</v>
      </c>
      <c r="F20" s="22">
        <f t="shared" si="0"/>
        <v>662</v>
      </c>
      <c r="G20" s="22">
        <f t="shared" si="0"/>
        <v>84</v>
      </c>
      <c r="H20" s="22">
        <f t="shared" si="0"/>
        <v>299</v>
      </c>
    </row>
    <row r="21" spans="1:8" s="20" customFormat="1" x14ac:dyDescent="0.3">
      <c r="A21" s="21"/>
      <c r="B21" s="15"/>
      <c r="C21" s="15"/>
      <c r="D21" s="15"/>
      <c r="E21" s="15"/>
      <c r="F21" s="15"/>
      <c r="G21" s="15"/>
      <c r="H21" s="15"/>
    </row>
    <row r="22" spans="1:8" s="20" customFormat="1" x14ac:dyDescent="0.3">
      <c r="A22" s="21"/>
      <c r="B22" s="15"/>
      <c r="C22" s="15"/>
      <c r="D22" s="15"/>
      <c r="E22" s="15"/>
      <c r="F22" s="15"/>
      <c r="G22" s="15"/>
      <c r="H22" s="15"/>
    </row>
    <row r="23" spans="1:8" s="20" customFormat="1" x14ac:dyDescent="0.3">
      <c r="A23" s="21"/>
      <c r="B23" s="15"/>
      <c r="C23" s="15"/>
      <c r="D23" s="15"/>
      <c r="E23" s="15"/>
      <c r="F23" s="15"/>
      <c r="G23" s="15"/>
      <c r="H23" s="15"/>
    </row>
    <row r="24" spans="1:8" s="20" customFormat="1" x14ac:dyDescent="0.3">
      <c r="A24" s="21"/>
      <c r="B24" s="15"/>
      <c r="C24" s="15"/>
      <c r="D24" s="15"/>
      <c r="E24" s="15"/>
      <c r="F24" s="15"/>
      <c r="G24" s="15"/>
      <c r="H24" s="15"/>
    </row>
    <row r="25" spans="1:8" s="20" customFormat="1" x14ac:dyDescent="0.3">
      <c r="A25" s="21"/>
      <c r="B25" s="15"/>
      <c r="C25" s="15"/>
      <c r="D25" s="15"/>
      <c r="E25" s="15"/>
      <c r="F25" s="15"/>
      <c r="G25" s="15"/>
      <c r="H25" s="15"/>
    </row>
    <row r="26" spans="1:8" s="20" customFormat="1" x14ac:dyDescent="0.3">
      <c r="A26" s="21"/>
      <c r="B26" s="15"/>
      <c r="C26" s="15"/>
      <c r="D26" s="15"/>
      <c r="E26" s="15"/>
      <c r="F26" s="15"/>
      <c r="G26" s="15"/>
      <c r="H26" s="15"/>
    </row>
    <row r="27" spans="1:8" s="20" customFormat="1" x14ac:dyDescent="0.3">
      <c r="A27" s="21"/>
      <c r="B27" s="15"/>
      <c r="C27" s="15"/>
      <c r="D27" s="15"/>
      <c r="E27" s="15"/>
      <c r="F27" s="15"/>
      <c r="G27" s="15"/>
      <c r="H27" s="15"/>
    </row>
    <row r="28" spans="1:8" s="20" customFormat="1" x14ac:dyDescent="0.3">
      <c r="A28" s="21"/>
      <c r="B28" s="15"/>
      <c r="C28" s="15"/>
      <c r="D28" s="15"/>
      <c r="E28" s="15"/>
      <c r="F28" s="15"/>
      <c r="G28" s="15"/>
      <c r="H28" s="15"/>
    </row>
    <row r="29" spans="1:8" s="20" customFormat="1" x14ac:dyDescent="0.3">
      <c r="A29" s="21"/>
      <c r="B29" s="15"/>
      <c r="C29" s="15"/>
      <c r="D29" s="15"/>
      <c r="E29" s="15"/>
      <c r="F29" s="15"/>
      <c r="G29" s="15"/>
      <c r="H29" s="15"/>
    </row>
    <row r="30" spans="1:8" s="20" customFormat="1" x14ac:dyDescent="0.3">
      <c r="A30" s="21"/>
      <c r="B30" s="15"/>
      <c r="C30" s="15"/>
      <c r="D30" s="15"/>
      <c r="E30" s="15"/>
      <c r="F30" s="15"/>
      <c r="G30" s="15"/>
      <c r="H30" s="15"/>
    </row>
    <row r="31" spans="1:8" s="20" customFormat="1" x14ac:dyDescent="0.3">
      <c r="A31" s="21"/>
      <c r="B31" s="15"/>
      <c r="C31" s="15"/>
      <c r="D31" s="15"/>
      <c r="E31" s="15"/>
      <c r="F31" s="15"/>
      <c r="G31" s="15"/>
      <c r="H31" s="15"/>
    </row>
    <row r="32" spans="1:8" s="20" customFormat="1" x14ac:dyDescent="0.3">
      <c r="A32" s="21"/>
      <c r="B32" s="15"/>
      <c r="C32" s="15"/>
      <c r="D32" s="15"/>
      <c r="E32" s="15"/>
      <c r="F32" s="15"/>
      <c r="G32" s="15"/>
      <c r="H32" s="15"/>
    </row>
    <row r="33" spans="1:8" s="20" customFormat="1" x14ac:dyDescent="0.3">
      <c r="A33" s="21"/>
      <c r="B33" s="15"/>
      <c r="C33" s="15"/>
      <c r="D33" s="15"/>
      <c r="E33" s="15"/>
      <c r="F33" s="15"/>
      <c r="G33" s="15"/>
      <c r="H33" s="15"/>
    </row>
    <row r="34" spans="1:8" s="20" customFormat="1" x14ac:dyDescent="0.3">
      <c r="A34" s="21"/>
      <c r="B34" s="15"/>
      <c r="C34" s="15"/>
      <c r="D34" s="15"/>
      <c r="E34" s="15"/>
      <c r="F34" s="15"/>
      <c r="G34" s="15"/>
      <c r="H34" s="15"/>
    </row>
    <row r="35" spans="1:8" s="20" customFormat="1" x14ac:dyDescent="0.3">
      <c r="A35" s="21"/>
      <c r="B35" s="15"/>
      <c r="C35" s="15"/>
      <c r="D35" s="15"/>
      <c r="E35" s="15"/>
      <c r="F35" s="15"/>
      <c r="G35" s="15"/>
      <c r="H35" s="15"/>
    </row>
    <row r="36" spans="1:8" s="20" customFormat="1" x14ac:dyDescent="0.3">
      <c r="A36" s="21"/>
      <c r="B36" s="15"/>
      <c r="C36" s="15"/>
      <c r="D36" s="15"/>
      <c r="E36" s="15"/>
      <c r="F36" s="15"/>
      <c r="G36" s="15"/>
      <c r="H36" s="15"/>
    </row>
    <row r="37" spans="1:8" s="20" customFormat="1" x14ac:dyDescent="0.3">
      <c r="A37" s="21"/>
      <c r="B37" s="15"/>
      <c r="C37" s="15"/>
      <c r="D37" s="15"/>
      <c r="E37" s="15"/>
      <c r="F37" s="15"/>
      <c r="G37" s="15"/>
      <c r="H37" s="15"/>
    </row>
    <row r="38" spans="1:8" s="20" customFormat="1" x14ac:dyDescent="0.3">
      <c r="A38" s="21"/>
      <c r="B38" s="15"/>
      <c r="C38" s="15"/>
      <c r="D38" s="15"/>
      <c r="E38" s="15"/>
      <c r="F38" s="15"/>
      <c r="G38" s="15"/>
      <c r="H38" s="15"/>
    </row>
    <row r="39" spans="1:8" s="20" customFormat="1" x14ac:dyDescent="0.3">
      <c r="A39" s="21"/>
      <c r="B39" s="15"/>
      <c r="C39" s="15"/>
      <c r="D39" s="15"/>
      <c r="E39" s="15"/>
      <c r="F39" s="15"/>
      <c r="G39" s="15"/>
      <c r="H39" s="15"/>
    </row>
    <row r="40" spans="1:8" s="20" customFormat="1" x14ac:dyDescent="0.3">
      <c r="A40" s="21"/>
      <c r="B40" s="15"/>
      <c r="C40" s="15"/>
      <c r="D40" s="15"/>
      <c r="E40" s="15"/>
      <c r="F40" s="15"/>
      <c r="G40" s="15"/>
      <c r="H40" s="15"/>
    </row>
    <row r="41" spans="1:8" s="20" customFormat="1" x14ac:dyDescent="0.3">
      <c r="A41" s="21"/>
      <c r="B41" s="15"/>
      <c r="C41" s="15"/>
      <c r="D41" s="15"/>
      <c r="E41" s="15"/>
      <c r="F41" s="15"/>
      <c r="G41" s="15"/>
      <c r="H41" s="15"/>
    </row>
    <row r="42" spans="1:8" s="20" customFormat="1" x14ac:dyDescent="0.3">
      <c r="A42" s="21"/>
      <c r="B42" s="15"/>
      <c r="C42" s="15"/>
      <c r="D42" s="15"/>
      <c r="E42" s="15"/>
      <c r="F42" s="15"/>
      <c r="G42" s="15"/>
      <c r="H42" s="15"/>
    </row>
    <row r="43" spans="1:8" s="20" customFormat="1" x14ac:dyDescent="0.3">
      <c r="A43" s="21"/>
      <c r="B43" s="15"/>
      <c r="C43" s="15"/>
      <c r="D43" s="15"/>
      <c r="E43" s="15"/>
      <c r="F43" s="15"/>
      <c r="G43" s="15"/>
      <c r="H43" s="15"/>
    </row>
    <row r="44" spans="1:8" s="20" customFormat="1" x14ac:dyDescent="0.3">
      <c r="A44" s="21"/>
      <c r="B44" s="15"/>
      <c r="C44" s="15"/>
      <c r="D44" s="15"/>
      <c r="E44" s="15"/>
      <c r="F44" s="15"/>
      <c r="G44" s="15"/>
      <c r="H44" s="15"/>
    </row>
    <row r="45" spans="1:8" s="20" customFormat="1" x14ac:dyDescent="0.3">
      <c r="A45" s="21"/>
      <c r="B45" s="15"/>
      <c r="C45" s="15"/>
      <c r="D45" s="15"/>
      <c r="E45" s="15"/>
      <c r="F45" s="15"/>
      <c r="G45" s="15"/>
      <c r="H45" s="15"/>
    </row>
    <row r="46" spans="1:8" s="20" customFormat="1" x14ac:dyDescent="0.3">
      <c r="A46" s="21"/>
      <c r="B46" s="15"/>
      <c r="C46" s="15"/>
      <c r="D46" s="15"/>
      <c r="E46" s="15"/>
      <c r="F46" s="15"/>
      <c r="G46" s="15"/>
      <c r="H46" s="15"/>
    </row>
    <row r="47" spans="1:8" s="20" customFormat="1" x14ac:dyDescent="0.3">
      <c r="A47" s="21"/>
      <c r="B47" s="15"/>
      <c r="C47" s="15"/>
      <c r="D47" s="15"/>
      <c r="E47" s="15"/>
      <c r="F47" s="15"/>
      <c r="G47" s="15"/>
      <c r="H47" s="15"/>
    </row>
    <row r="48" spans="1:8" s="20" customFormat="1" x14ac:dyDescent="0.3">
      <c r="A48" s="21"/>
      <c r="B48" s="15"/>
      <c r="C48" s="15"/>
      <c r="D48" s="15"/>
      <c r="E48" s="15"/>
      <c r="F48" s="15"/>
      <c r="G48" s="15"/>
      <c r="H48" s="15"/>
    </row>
    <row r="49" spans="1:8" s="20" customFormat="1" x14ac:dyDescent="0.3">
      <c r="A49" s="21"/>
      <c r="B49" s="15"/>
      <c r="C49" s="15"/>
      <c r="D49" s="15"/>
      <c r="E49" s="15"/>
      <c r="F49" s="15"/>
      <c r="G49" s="15"/>
      <c r="H49" s="15"/>
    </row>
    <row r="50" spans="1:8" s="20" customFormat="1" x14ac:dyDescent="0.3">
      <c r="A50" s="21"/>
      <c r="B50" s="15"/>
      <c r="C50" s="15"/>
      <c r="D50" s="15"/>
      <c r="E50" s="15"/>
      <c r="F50" s="15"/>
      <c r="G50" s="15"/>
      <c r="H50" s="15"/>
    </row>
    <row r="51" spans="1:8" s="20" customFormat="1" x14ac:dyDescent="0.3">
      <c r="A51" s="21"/>
      <c r="B51" s="15"/>
      <c r="C51" s="15"/>
      <c r="D51" s="15"/>
      <c r="E51" s="15"/>
      <c r="F51" s="15"/>
      <c r="G51" s="15"/>
      <c r="H51" s="15"/>
    </row>
    <row r="52" spans="1:8" s="20" customFormat="1" x14ac:dyDescent="0.3">
      <c r="A52" s="21"/>
      <c r="B52" s="15"/>
      <c r="C52" s="15"/>
      <c r="D52" s="15"/>
      <c r="E52" s="15"/>
      <c r="F52" s="15"/>
      <c r="G52" s="15"/>
      <c r="H52" s="15"/>
    </row>
    <row r="53" spans="1:8" s="20" customFormat="1" x14ac:dyDescent="0.3">
      <c r="A53" s="21"/>
      <c r="B53" s="15"/>
      <c r="C53" s="15"/>
      <c r="D53" s="15"/>
      <c r="E53" s="15"/>
      <c r="F53" s="15"/>
      <c r="G53" s="15"/>
      <c r="H53" s="15"/>
    </row>
    <row r="54" spans="1:8" s="20" customFormat="1" x14ac:dyDescent="0.3">
      <c r="A54" s="21"/>
      <c r="B54" s="15"/>
      <c r="C54" s="15"/>
      <c r="D54" s="15"/>
      <c r="E54" s="15"/>
      <c r="F54" s="15"/>
      <c r="G54" s="15"/>
      <c r="H54" s="15"/>
    </row>
    <row r="55" spans="1:8" s="20" customFormat="1" x14ac:dyDescent="0.3">
      <c r="A55" s="21"/>
      <c r="B55" s="15"/>
      <c r="C55" s="15"/>
      <c r="D55" s="15"/>
      <c r="E55" s="15"/>
      <c r="F55" s="15"/>
      <c r="G55" s="15"/>
      <c r="H55" s="15"/>
    </row>
    <row r="56" spans="1:8" s="20" customFormat="1" x14ac:dyDescent="0.3">
      <c r="A56" s="21"/>
      <c r="B56" s="15"/>
      <c r="C56" s="15"/>
      <c r="D56" s="15"/>
      <c r="E56" s="15"/>
      <c r="F56" s="15"/>
      <c r="G56" s="15"/>
      <c r="H56" s="15"/>
    </row>
    <row r="57" spans="1:8" s="20" customFormat="1" x14ac:dyDescent="0.3">
      <c r="A57" s="21"/>
      <c r="B57" s="15"/>
      <c r="C57" s="15"/>
      <c r="D57" s="15"/>
      <c r="E57" s="15"/>
      <c r="F57" s="15"/>
      <c r="G57" s="15"/>
      <c r="H57" s="15"/>
    </row>
    <row r="58" spans="1:8" s="20" customFormat="1" x14ac:dyDescent="0.3">
      <c r="A58" s="21"/>
      <c r="B58" s="15"/>
      <c r="C58" s="15"/>
      <c r="D58" s="15"/>
      <c r="E58" s="15"/>
      <c r="F58" s="15"/>
      <c r="G58" s="15"/>
      <c r="H58" s="15"/>
    </row>
    <row r="59" spans="1:8" s="20" customFormat="1" x14ac:dyDescent="0.3">
      <c r="A59" s="21"/>
      <c r="B59" s="15"/>
      <c r="C59" s="15"/>
      <c r="D59" s="15"/>
      <c r="E59" s="15"/>
      <c r="F59" s="15"/>
      <c r="G59" s="15"/>
      <c r="H59" s="15"/>
    </row>
    <row r="60" spans="1:8" s="20" customFormat="1" x14ac:dyDescent="0.3">
      <c r="A60" s="21"/>
      <c r="B60" s="15"/>
      <c r="C60" s="15"/>
      <c r="D60" s="15"/>
      <c r="E60" s="15"/>
      <c r="F60" s="15"/>
      <c r="G60" s="15"/>
      <c r="H60" s="15"/>
    </row>
    <row r="61" spans="1:8" s="20" customFormat="1" x14ac:dyDescent="0.3">
      <c r="A61" s="21"/>
      <c r="B61" s="15"/>
      <c r="C61" s="15"/>
      <c r="D61" s="15"/>
      <c r="E61" s="15"/>
      <c r="F61" s="15"/>
      <c r="G61" s="15"/>
      <c r="H61" s="15"/>
    </row>
    <row r="62" spans="1:8" s="20" customFormat="1" x14ac:dyDescent="0.3">
      <c r="A62" s="21"/>
      <c r="B62" s="15"/>
      <c r="C62" s="15"/>
      <c r="D62" s="15"/>
      <c r="E62" s="15"/>
      <c r="F62" s="15"/>
      <c r="G62" s="15"/>
      <c r="H62" s="15"/>
    </row>
    <row r="63" spans="1:8" s="20" customFormat="1" x14ac:dyDescent="0.3">
      <c r="A63" s="21"/>
      <c r="B63" s="15"/>
      <c r="C63" s="15"/>
      <c r="D63" s="15"/>
      <c r="E63" s="15"/>
      <c r="F63" s="15"/>
      <c r="G63" s="15"/>
      <c r="H63" s="15"/>
    </row>
    <row r="64" spans="1:8" s="20" customFormat="1" x14ac:dyDescent="0.3">
      <c r="A64" s="21"/>
      <c r="B64" s="15"/>
      <c r="C64" s="15"/>
      <c r="D64" s="15"/>
      <c r="E64" s="15"/>
      <c r="F64" s="15"/>
      <c r="G64" s="15"/>
      <c r="H64" s="15"/>
    </row>
    <row r="65" spans="1:8" s="20" customFormat="1" x14ac:dyDescent="0.3">
      <c r="A65" s="21"/>
      <c r="B65" s="15"/>
      <c r="C65" s="15"/>
      <c r="D65" s="15"/>
      <c r="E65" s="15"/>
      <c r="F65" s="15"/>
      <c r="G65" s="15"/>
      <c r="H65" s="15"/>
    </row>
    <row r="66" spans="1:8" s="20" customFormat="1" x14ac:dyDescent="0.3">
      <c r="A66" s="21"/>
      <c r="B66" s="15"/>
      <c r="C66" s="15"/>
      <c r="D66" s="15"/>
      <c r="E66" s="15"/>
      <c r="F66" s="15"/>
      <c r="G66" s="15"/>
      <c r="H66" s="15"/>
    </row>
    <row r="67" spans="1:8" s="20" customFormat="1" x14ac:dyDescent="0.3">
      <c r="A67" s="21"/>
      <c r="B67" s="15"/>
      <c r="C67" s="15"/>
      <c r="D67" s="15"/>
      <c r="E67" s="15"/>
      <c r="F67" s="15"/>
      <c r="G67" s="15"/>
      <c r="H67" s="15"/>
    </row>
    <row r="68" spans="1:8" s="20" customFormat="1" x14ac:dyDescent="0.3">
      <c r="A68" s="21"/>
      <c r="B68" s="15"/>
      <c r="C68" s="15"/>
      <c r="D68" s="15"/>
      <c r="E68" s="15"/>
      <c r="F68" s="15"/>
      <c r="G68" s="15"/>
      <c r="H68" s="15"/>
    </row>
    <row r="69" spans="1:8" s="20" customFormat="1" x14ac:dyDescent="0.3">
      <c r="A69" s="21"/>
      <c r="B69" s="15"/>
      <c r="C69" s="15"/>
      <c r="D69" s="15"/>
      <c r="E69" s="15"/>
      <c r="F69" s="15"/>
      <c r="G69" s="15"/>
      <c r="H69" s="15"/>
    </row>
    <row r="70" spans="1:8" s="20" customFormat="1" x14ac:dyDescent="0.3">
      <c r="A70" s="21"/>
      <c r="B70" s="15"/>
      <c r="C70" s="15"/>
      <c r="D70" s="15"/>
      <c r="E70" s="15"/>
      <c r="F70" s="15"/>
      <c r="G70" s="15"/>
      <c r="H70" s="15"/>
    </row>
    <row r="71" spans="1:8" s="20" customFormat="1" x14ac:dyDescent="0.3">
      <c r="A71" s="21"/>
      <c r="B71" s="15"/>
      <c r="C71" s="15"/>
      <c r="D71" s="15"/>
      <c r="E71" s="15"/>
      <c r="F71" s="15"/>
      <c r="G71" s="15"/>
      <c r="H71" s="15"/>
    </row>
    <row r="72" spans="1:8" s="20" customFormat="1" x14ac:dyDescent="0.3">
      <c r="A72" s="21"/>
      <c r="B72" s="15"/>
      <c r="C72" s="15"/>
      <c r="D72" s="15"/>
      <c r="E72" s="15"/>
      <c r="F72" s="15"/>
      <c r="G72" s="15"/>
      <c r="H72" s="15"/>
    </row>
    <row r="73" spans="1:8" s="20" customFormat="1" x14ac:dyDescent="0.3">
      <c r="A73" s="21"/>
      <c r="B73" s="15"/>
      <c r="C73" s="15"/>
      <c r="D73" s="15"/>
      <c r="E73" s="15"/>
      <c r="F73" s="15"/>
      <c r="G73" s="15"/>
      <c r="H73" s="15"/>
    </row>
    <row r="74" spans="1:8" s="20" customFormat="1" x14ac:dyDescent="0.3">
      <c r="A74" s="21"/>
      <c r="B74" s="15"/>
      <c r="C74" s="15"/>
      <c r="D74" s="15"/>
      <c r="E74" s="15"/>
      <c r="F74" s="15"/>
      <c r="G74" s="15"/>
      <c r="H74" s="15"/>
    </row>
    <row r="75" spans="1:8" s="20" customFormat="1" x14ac:dyDescent="0.3">
      <c r="A75" s="21"/>
      <c r="B75" s="15"/>
      <c r="C75" s="15"/>
      <c r="D75" s="15"/>
      <c r="E75" s="15"/>
      <c r="F75" s="15"/>
      <c r="G75" s="15"/>
      <c r="H75" s="15"/>
    </row>
    <row r="76" spans="1:8" s="20" customFormat="1" x14ac:dyDescent="0.3">
      <c r="A76" s="21"/>
      <c r="B76" s="15"/>
      <c r="C76" s="15"/>
      <c r="D76" s="15"/>
      <c r="E76" s="15"/>
      <c r="F76" s="15"/>
      <c r="G76" s="15"/>
      <c r="H76" s="15"/>
    </row>
    <row r="77" spans="1:8" s="20" customFormat="1" x14ac:dyDescent="0.3">
      <c r="A77" s="21"/>
      <c r="B77" s="15"/>
      <c r="C77" s="15"/>
      <c r="D77" s="15"/>
      <c r="E77" s="15"/>
      <c r="F77" s="15"/>
      <c r="G77" s="15"/>
      <c r="H77" s="15"/>
    </row>
    <row r="78" spans="1:8" s="20" customFormat="1" x14ac:dyDescent="0.3">
      <c r="A78" s="21"/>
      <c r="B78" s="15"/>
      <c r="C78" s="15"/>
      <c r="D78" s="15"/>
      <c r="E78" s="15"/>
      <c r="F78" s="15"/>
      <c r="G78" s="15"/>
      <c r="H78" s="15"/>
    </row>
    <row r="79" spans="1:8" s="20" customFormat="1" x14ac:dyDescent="0.3">
      <c r="A79" s="21"/>
      <c r="B79" s="15"/>
      <c r="C79" s="15"/>
      <c r="D79" s="15"/>
      <c r="E79" s="15"/>
      <c r="F79" s="15"/>
      <c r="G79" s="15"/>
      <c r="H79" s="15"/>
    </row>
    <row r="80" spans="1:8" s="20" customFormat="1" x14ac:dyDescent="0.3">
      <c r="A80" s="21"/>
      <c r="B80" s="15"/>
      <c r="C80" s="15"/>
      <c r="D80" s="15"/>
      <c r="E80" s="15"/>
      <c r="F80" s="15"/>
      <c r="G80" s="15"/>
      <c r="H80" s="15"/>
    </row>
    <row r="81" spans="1:9" s="20" customFormat="1" x14ac:dyDescent="0.3">
      <c r="A81" s="21"/>
      <c r="B81" s="15"/>
      <c r="C81" s="15"/>
      <c r="D81" s="15"/>
      <c r="E81" s="15"/>
      <c r="F81" s="15"/>
      <c r="G81" s="15"/>
      <c r="H81" s="15"/>
    </row>
    <row r="82" spans="1:9" s="20" customFormat="1" x14ac:dyDescent="0.3">
      <c r="A82" s="21"/>
      <c r="B82" s="15"/>
      <c r="C82" s="15"/>
      <c r="D82" s="15"/>
      <c r="E82" s="15"/>
      <c r="F82" s="15"/>
      <c r="G82" s="15"/>
      <c r="H82" s="15"/>
    </row>
    <row r="83" spans="1:9" s="20" customFormat="1" x14ac:dyDescent="0.3">
      <c r="A83" s="21"/>
      <c r="B83" s="15"/>
      <c r="C83" s="15"/>
      <c r="D83" s="15"/>
      <c r="E83" s="15"/>
      <c r="F83" s="15"/>
      <c r="G83" s="15"/>
      <c r="H83" s="15"/>
    </row>
    <row r="84" spans="1:9" s="20" customFormat="1" x14ac:dyDescent="0.3">
      <c r="A84" s="21"/>
      <c r="B84" s="15"/>
      <c r="C84" s="15"/>
      <c r="D84" s="15"/>
      <c r="E84" s="15"/>
      <c r="F84" s="15"/>
      <c r="G84" s="15"/>
      <c r="H84" s="15"/>
      <c r="I84" s="15"/>
    </row>
    <row r="85" spans="1:9" s="20" customFormat="1" x14ac:dyDescent="0.3">
      <c r="A85" s="21"/>
      <c r="B85" s="15"/>
      <c r="C85" s="15"/>
      <c r="D85" s="15"/>
      <c r="E85" s="15"/>
      <c r="F85" s="15"/>
      <c r="G85" s="15"/>
      <c r="H85" s="15"/>
      <c r="I85" s="15"/>
    </row>
    <row r="86" spans="1:9" s="20" customFormat="1" x14ac:dyDescent="0.3">
      <c r="A86" s="21"/>
      <c r="B86" s="15"/>
      <c r="C86" s="15"/>
      <c r="D86" s="15"/>
      <c r="E86" s="15"/>
      <c r="F86" s="15"/>
      <c r="G86" s="15"/>
      <c r="H86" s="15"/>
      <c r="I86" s="15"/>
    </row>
    <row r="87" spans="1:9" s="20" customFormat="1" x14ac:dyDescent="0.3">
      <c r="A87" s="21"/>
      <c r="B87" s="15"/>
      <c r="C87" s="15"/>
      <c r="D87" s="15"/>
      <c r="E87" s="15"/>
      <c r="F87" s="15"/>
      <c r="G87" s="15"/>
      <c r="H87" s="15"/>
      <c r="I87" s="15"/>
    </row>
    <row r="88" spans="1:9" s="20" customFormat="1" x14ac:dyDescent="0.3">
      <c r="A88" s="21"/>
      <c r="B88" s="15"/>
      <c r="C88" s="15"/>
      <c r="D88" s="15"/>
      <c r="E88" s="15"/>
      <c r="F88" s="15"/>
      <c r="G88" s="15"/>
      <c r="H88" s="15"/>
      <c r="I88" s="15"/>
    </row>
    <row r="89" spans="1:9" s="20" customFormat="1" x14ac:dyDescent="0.3">
      <c r="A89" s="21"/>
      <c r="B89" s="15"/>
      <c r="C89" s="15"/>
      <c r="D89" s="15"/>
      <c r="E89" s="15"/>
      <c r="F89" s="15"/>
      <c r="G89" s="15"/>
      <c r="H89" s="15"/>
      <c r="I89" s="15"/>
    </row>
    <row r="90" spans="1:9" s="20" customFormat="1" x14ac:dyDescent="0.3">
      <c r="A90" s="21"/>
      <c r="B90" s="15"/>
      <c r="C90" s="15"/>
      <c r="D90" s="15"/>
      <c r="E90" s="15"/>
      <c r="F90" s="15"/>
      <c r="G90" s="15"/>
      <c r="H90" s="15"/>
      <c r="I90" s="15"/>
    </row>
    <row r="91" spans="1:9" s="20" customFormat="1" x14ac:dyDescent="0.3">
      <c r="A91" s="21"/>
      <c r="B91" s="15"/>
      <c r="C91" s="15"/>
      <c r="D91" s="15"/>
      <c r="E91" s="15"/>
      <c r="F91" s="15"/>
      <c r="G91" s="15"/>
      <c r="H91" s="15"/>
      <c r="I91" s="15"/>
    </row>
    <row r="92" spans="1:9" s="20" customFormat="1" x14ac:dyDescent="0.3">
      <c r="A92" s="21"/>
      <c r="B92" s="15"/>
      <c r="C92" s="15"/>
      <c r="D92" s="15"/>
      <c r="E92" s="15"/>
      <c r="F92" s="15"/>
      <c r="G92" s="15"/>
      <c r="H92" s="15"/>
      <c r="I92" s="15"/>
    </row>
    <row r="93" spans="1:9" s="20" customFormat="1" x14ac:dyDescent="0.3">
      <c r="A93" s="21"/>
      <c r="B93" s="15"/>
      <c r="C93" s="15"/>
      <c r="D93" s="15"/>
      <c r="E93" s="15"/>
      <c r="F93" s="15"/>
      <c r="G93" s="15"/>
      <c r="H93" s="15"/>
      <c r="I93" s="15"/>
    </row>
    <row r="94" spans="1:9" s="20" customFormat="1" x14ac:dyDescent="0.3">
      <c r="A94" s="21"/>
      <c r="B94" s="15"/>
      <c r="C94" s="15"/>
      <c r="D94" s="15"/>
      <c r="E94" s="15"/>
      <c r="F94" s="15"/>
      <c r="G94" s="15"/>
      <c r="H94" s="15"/>
      <c r="I94" s="15"/>
    </row>
    <row r="95" spans="1:9" s="20" customFormat="1" x14ac:dyDescent="0.3">
      <c r="A95" s="21"/>
      <c r="B95" s="15"/>
      <c r="C95" s="15"/>
      <c r="D95" s="15"/>
      <c r="E95" s="15"/>
      <c r="F95" s="15"/>
      <c r="G95" s="15"/>
      <c r="H95" s="15"/>
      <c r="I95" s="15"/>
    </row>
    <row r="96" spans="1:9" s="20" customFormat="1" x14ac:dyDescent="0.3">
      <c r="A96" s="21"/>
      <c r="B96" s="15"/>
      <c r="C96" s="15"/>
      <c r="D96" s="15"/>
      <c r="E96" s="15"/>
      <c r="F96" s="15"/>
      <c r="G96" s="15"/>
      <c r="H96" s="15"/>
      <c r="I96" s="15"/>
    </row>
    <row r="97" spans="1:9" s="20" customFormat="1" x14ac:dyDescent="0.3">
      <c r="A97" s="21"/>
      <c r="B97" s="15"/>
      <c r="C97" s="15"/>
      <c r="D97" s="15"/>
      <c r="E97" s="15"/>
      <c r="F97" s="15"/>
      <c r="G97" s="15"/>
      <c r="H97" s="15"/>
      <c r="I97" s="15"/>
    </row>
    <row r="98" spans="1:9" s="20" customFormat="1" x14ac:dyDescent="0.3">
      <c r="A98" s="21"/>
      <c r="B98" s="15"/>
      <c r="C98" s="15"/>
      <c r="D98" s="15"/>
      <c r="E98" s="15"/>
      <c r="F98" s="15"/>
      <c r="G98" s="15"/>
      <c r="H98" s="15"/>
      <c r="I98" s="15"/>
    </row>
    <row r="99" spans="1:9" s="20" customFormat="1" x14ac:dyDescent="0.3">
      <c r="A99" s="21"/>
      <c r="B99" s="15"/>
      <c r="C99" s="15"/>
      <c r="D99" s="15"/>
      <c r="E99" s="15"/>
      <c r="F99" s="15"/>
      <c r="G99" s="15"/>
      <c r="H99" s="15"/>
      <c r="I99" s="15"/>
    </row>
    <row r="100" spans="1:9" s="20" customFormat="1" x14ac:dyDescent="0.3">
      <c r="A100" s="21"/>
      <c r="B100" s="15"/>
      <c r="C100" s="15"/>
      <c r="D100" s="15"/>
      <c r="E100" s="15"/>
      <c r="F100" s="15"/>
      <c r="G100" s="15"/>
      <c r="H100" s="15"/>
      <c r="I100" s="15"/>
    </row>
    <row r="101" spans="1:9" s="20" customFormat="1" x14ac:dyDescent="0.3">
      <c r="A101" s="21"/>
      <c r="B101" s="15"/>
      <c r="C101" s="15"/>
      <c r="D101" s="15"/>
      <c r="E101" s="15"/>
      <c r="F101" s="15"/>
      <c r="G101" s="15"/>
      <c r="H101" s="15"/>
      <c r="I101" s="15"/>
    </row>
    <row r="102" spans="1:9" s="20" customFormat="1" x14ac:dyDescent="0.3">
      <c r="A102" s="21"/>
      <c r="B102" s="15"/>
      <c r="C102" s="15"/>
      <c r="D102" s="15"/>
      <c r="E102" s="15"/>
      <c r="F102" s="15"/>
      <c r="G102" s="15"/>
      <c r="H102" s="15"/>
      <c r="I102" s="15"/>
    </row>
    <row r="103" spans="1:9" s="20" customFormat="1" x14ac:dyDescent="0.3">
      <c r="A103" s="21"/>
      <c r="B103" s="15"/>
      <c r="C103" s="15"/>
      <c r="D103" s="15"/>
      <c r="E103" s="15"/>
      <c r="F103" s="15"/>
      <c r="G103" s="15"/>
      <c r="H103" s="15"/>
      <c r="I103" s="15"/>
    </row>
    <row r="104" spans="1:9" s="20" customFormat="1" x14ac:dyDescent="0.3">
      <c r="A104" s="21"/>
      <c r="B104" s="15"/>
      <c r="C104" s="15"/>
      <c r="D104" s="15"/>
      <c r="E104" s="15"/>
      <c r="F104" s="15"/>
      <c r="G104" s="15"/>
      <c r="H104" s="15"/>
      <c r="I104" s="15"/>
    </row>
    <row r="105" spans="1:9" s="20" customFormat="1" x14ac:dyDescent="0.3">
      <c r="A105" s="21"/>
      <c r="B105" s="15"/>
      <c r="C105" s="15"/>
      <c r="D105" s="15"/>
      <c r="E105" s="15"/>
      <c r="F105" s="15"/>
      <c r="G105" s="15"/>
      <c r="H105" s="15"/>
      <c r="I105" s="15"/>
    </row>
    <row r="106" spans="1:9" s="20" customFormat="1" x14ac:dyDescent="0.3">
      <c r="A106" s="21"/>
      <c r="B106" s="15"/>
      <c r="C106" s="15"/>
      <c r="D106" s="15"/>
      <c r="E106" s="15"/>
      <c r="F106" s="15"/>
      <c r="G106" s="15"/>
      <c r="H106" s="15"/>
      <c r="I106" s="15"/>
    </row>
    <row r="107" spans="1:9" s="20" customFormat="1" x14ac:dyDescent="0.3">
      <c r="A107" s="21"/>
      <c r="B107" s="15"/>
      <c r="C107" s="15"/>
      <c r="D107" s="15"/>
      <c r="E107" s="15"/>
      <c r="F107" s="15"/>
      <c r="G107" s="15"/>
      <c r="H107" s="15"/>
      <c r="I107" s="15"/>
    </row>
    <row r="108" spans="1:9" s="20" customFormat="1" x14ac:dyDescent="0.3">
      <c r="A108" s="21"/>
      <c r="B108" s="15"/>
      <c r="C108" s="15"/>
      <c r="D108" s="15"/>
      <c r="E108" s="15"/>
      <c r="F108" s="15"/>
      <c r="G108" s="15"/>
      <c r="H108" s="15"/>
      <c r="I108" s="15"/>
    </row>
    <row r="109" spans="1:9" s="20" customFormat="1" x14ac:dyDescent="0.3">
      <c r="A109" s="21"/>
      <c r="B109" s="15"/>
      <c r="C109" s="15"/>
      <c r="D109" s="15"/>
      <c r="E109" s="15"/>
      <c r="F109" s="15"/>
      <c r="G109" s="15"/>
      <c r="H109" s="15"/>
      <c r="I109" s="15"/>
    </row>
    <row r="110" spans="1:9" s="20" customFormat="1" x14ac:dyDescent="0.3">
      <c r="A110" s="21"/>
      <c r="B110" s="15"/>
      <c r="C110" s="15"/>
      <c r="D110" s="15"/>
      <c r="E110" s="15"/>
      <c r="F110" s="15"/>
      <c r="G110" s="15"/>
      <c r="H110" s="15"/>
      <c r="I110" s="15"/>
    </row>
    <row r="111" spans="1:9" s="20" customFormat="1" x14ac:dyDescent="0.3">
      <c r="A111" s="21"/>
      <c r="B111" s="15"/>
      <c r="C111" s="15"/>
      <c r="D111" s="15"/>
      <c r="E111" s="15"/>
      <c r="F111" s="15"/>
      <c r="G111" s="15"/>
      <c r="H111" s="15"/>
      <c r="I111" s="15"/>
    </row>
    <row r="112" spans="1:9" s="20" customFormat="1" x14ac:dyDescent="0.3">
      <c r="A112" s="21"/>
      <c r="B112" s="15"/>
      <c r="C112" s="15"/>
      <c r="D112" s="15"/>
      <c r="E112" s="15"/>
      <c r="F112" s="15"/>
      <c r="G112" s="15"/>
      <c r="H112" s="15"/>
      <c r="I112" s="15"/>
    </row>
    <row r="113" spans="1:9" s="20" customFormat="1" x14ac:dyDescent="0.3">
      <c r="A113" s="21"/>
      <c r="B113" s="15"/>
      <c r="C113" s="15"/>
      <c r="D113" s="15"/>
      <c r="E113" s="15"/>
      <c r="F113" s="15"/>
      <c r="G113" s="15"/>
      <c r="H113" s="15"/>
      <c r="I113" s="15"/>
    </row>
    <row r="114" spans="1:9" s="20" customFormat="1" x14ac:dyDescent="0.3">
      <c r="A114" s="21"/>
      <c r="B114" s="15"/>
      <c r="C114" s="15"/>
      <c r="D114" s="15"/>
      <c r="E114" s="15"/>
      <c r="F114" s="15"/>
      <c r="G114" s="15"/>
      <c r="H114" s="15"/>
      <c r="I114" s="15"/>
    </row>
    <row r="115" spans="1:9" s="20" customFormat="1" x14ac:dyDescent="0.3">
      <c r="A115" s="21"/>
      <c r="B115" s="15"/>
      <c r="C115" s="15"/>
      <c r="D115" s="15"/>
      <c r="E115" s="15"/>
      <c r="F115" s="15"/>
      <c r="G115" s="15"/>
      <c r="H115" s="15"/>
      <c r="I115" s="15"/>
    </row>
    <row r="116" spans="1:9" s="20" customFormat="1" x14ac:dyDescent="0.3">
      <c r="A116" s="21"/>
      <c r="B116" s="15"/>
      <c r="C116" s="15"/>
      <c r="D116" s="15"/>
      <c r="E116" s="15"/>
      <c r="F116" s="15"/>
      <c r="G116" s="15"/>
      <c r="H116" s="15"/>
      <c r="I116" s="15"/>
    </row>
    <row r="117" spans="1:9" s="20" customFormat="1" x14ac:dyDescent="0.3">
      <c r="A117" s="21"/>
      <c r="B117" s="15"/>
      <c r="C117" s="15"/>
      <c r="D117" s="15"/>
      <c r="E117" s="15"/>
      <c r="F117" s="15"/>
      <c r="G117" s="15"/>
      <c r="H117" s="15"/>
      <c r="I117" s="15"/>
    </row>
    <row r="118" spans="1:9" s="20" customFormat="1" x14ac:dyDescent="0.3">
      <c r="A118" s="21"/>
      <c r="B118" s="15"/>
      <c r="C118" s="15"/>
      <c r="D118" s="15"/>
      <c r="E118" s="15"/>
      <c r="F118" s="15"/>
      <c r="G118" s="15"/>
      <c r="H118" s="15"/>
      <c r="I118" s="15"/>
    </row>
    <row r="119" spans="1:9" s="37" customFormat="1" x14ac:dyDescent="0.3">
      <c r="A119" s="21"/>
      <c r="B119" s="15"/>
      <c r="C119" s="15"/>
      <c r="D119" s="15"/>
      <c r="E119" s="15"/>
      <c r="F119" s="15"/>
      <c r="G119" s="15"/>
      <c r="H119" s="15"/>
      <c r="I119" s="15"/>
    </row>
  </sheetData>
  <sheetProtection selectLockedCells="1"/>
  <mergeCells count="4">
    <mergeCell ref="B2:H2"/>
    <mergeCell ref="B1:H1"/>
    <mergeCell ref="F3:H3"/>
    <mergeCell ref="C3:E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&amp;C&amp;"Helv,Bold"OWYHEE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zoomScaleSheetLayoutView="100" workbookViewId="0">
      <selection activeCell="L12" sqref="L12"/>
    </sheetView>
  </sheetViews>
  <sheetFormatPr defaultColWidth="9.109375" defaultRowHeight="13.8" x14ac:dyDescent="0.3"/>
  <cols>
    <col min="1" max="1" width="16.5546875" style="21" bestFit="1" customWidth="1"/>
    <col min="2" max="5" width="9.6640625" style="21" customWidth="1"/>
    <col min="6" max="6" width="9.6640625" style="15" customWidth="1"/>
    <col min="7" max="7" width="13.33203125" style="15" bestFit="1" customWidth="1"/>
    <col min="8" max="8" width="10" style="15" bestFit="1" customWidth="1"/>
    <col min="9" max="16384" width="9.109375" style="15"/>
  </cols>
  <sheetData>
    <row r="1" spans="1:6" x14ac:dyDescent="0.3">
      <c r="A1" s="29"/>
      <c r="B1" s="153" t="s">
        <v>20</v>
      </c>
      <c r="C1" s="154"/>
      <c r="D1" s="119"/>
      <c r="E1" s="167" t="s">
        <v>20</v>
      </c>
      <c r="F1" s="168"/>
    </row>
    <row r="2" spans="1:6" x14ac:dyDescent="0.3">
      <c r="A2" s="30"/>
      <c r="B2" s="150" t="s">
        <v>26</v>
      </c>
      <c r="C2" s="151"/>
      <c r="D2" s="117" t="s">
        <v>20</v>
      </c>
      <c r="E2" s="150" t="s">
        <v>46</v>
      </c>
      <c r="F2" s="152"/>
    </row>
    <row r="3" spans="1:6" x14ac:dyDescent="0.3">
      <c r="A3" s="30"/>
      <c r="B3" s="118" t="s">
        <v>32</v>
      </c>
      <c r="C3" s="118" t="s">
        <v>44</v>
      </c>
      <c r="D3" s="115" t="s">
        <v>45</v>
      </c>
      <c r="E3" s="147" t="s">
        <v>3</v>
      </c>
      <c r="F3" s="149"/>
    </row>
    <row r="4" spans="1:6" x14ac:dyDescent="0.3">
      <c r="A4" s="39"/>
      <c r="B4" s="1" t="s">
        <v>2</v>
      </c>
      <c r="C4" s="1" t="s">
        <v>2</v>
      </c>
      <c r="D4" s="1" t="s">
        <v>2</v>
      </c>
      <c r="E4" s="2" t="s">
        <v>2</v>
      </c>
      <c r="F4" s="2" t="s">
        <v>2</v>
      </c>
    </row>
    <row r="5" spans="1:6" ht="88.2" customHeight="1" thickBot="1" x14ac:dyDescent="0.35">
      <c r="A5" s="40" t="s">
        <v>6</v>
      </c>
      <c r="B5" s="49" t="s">
        <v>75</v>
      </c>
      <c r="C5" s="49" t="s">
        <v>76</v>
      </c>
      <c r="D5" s="62" t="s">
        <v>77</v>
      </c>
      <c r="E5" s="108" t="s">
        <v>79</v>
      </c>
      <c r="F5" s="4" t="s">
        <v>78</v>
      </c>
    </row>
    <row r="6" spans="1:6" ht="14.4" thickBot="1" x14ac:dyDescent="0.35">
      <c r="A6" s="17"/>
      <c r="B6" s="41"/>
      <c r="C6" s="41"/>
      <c r="D6" s="41"/>
      <c r="E6" s="41"/>
      <c r="F6" s="19"/>
    </row>
    <row r="7" spans="1:6" x14ac:dyDescent="0.3">
      <c r="A7" s="129" t="s">
        <v>56</v>
      </c>
      <c r="B7" s="70">
        <v>119</v>
      </c>
      <c r="C7" s="70">
        <v>108</v>
      </c>
      <c r="D7" s="70">
        <v>115</v>
      </c>
      <c r="E7" s="70">
        <v>87</v>
      </c>
      <c r="F7" s="66">
        <v>36</v>
      </c>
    </row>
    <row r="8" spans="1:6" x14ac:dyDescent="0.3">
      <c r="A8" s="130" t="s">
        <v>82</v>
      </c>
      <c r="B8" s="69">
        <v>166</v>
      </c>
      <c r="C8" s="69">
        <v>158</v>
      </c>
      <c r="D8" s="68">
        <v>159</v>
      </c>
      <c r="E8" s="69">
        <v>111</v>
      </c>
      <c r="F8" s="67">
        <v>61</v>
      </c>
    </row>
    <row r="9" spans="1:6" x14ac:dyDescent="0.3">
      <c r="A9" s="130" t="s">
        <v>57</v>
      </c>
      <c r="B9" s="69">
        <v>87</v>
      </c>
      <c r="C9" s="69">
        <v>84</v>
      </c>
      <c r="D9" s="68">
        <v>84</v>
      </c>
      <c r="E9" s="69">
        <v>57</v>
      </c>
      <c r="F9" s="67">
        <v>34</v>
      </c>
    </row>
    <row r="10" spans="1:6" x14ac:dyDescent="0.3">
      <c r="A10" s="130" t="s">
        <v>58</v>
      </c>
      <c r="B10" s="69">
        <v>128</v>
      </c>
      <c r="C10" s="69">
        <v>123</v>
      </c>
      <c r="D10" s="68">
        <v>124</v>
      </c>
      <c r="E10" s="69">
        <v>80</v>
      </c>
      <c r="F10" s="67">
        <v>54</v>
      </c>
    </row>
    <row r="11" spans="1:6" x14ac:dyDescent="0.3">
      <c r="A11" s="130" t="s">
        <v>59</v>
      </c>
      <c r="B11" s="69">
        <v>31</v>
      </c>
      <c r="C11" s="69">
        <v>29</v>
      </c>
      <c r="D11" s="68">
        <v>34</v>
      </c>
      <c r="E11" s="69">
        <v>18</v>
      </c>
      <c r="F11" s="67">
        <v>17</v>
      </c>
    </row>
    <row r="12" spans="1:6" x14ac:dyDescent="0.3">
      <c r="A12" s="130" t="s">
        <v>60</v>
      </c>
      <c r="B12" s="69">
        <v>101</v>
      </c>
      <c r="C12" s="69">
        <v>102</v>
      </c>
      <c r="D12" s="68">
        <v>102</v>
      </c>
      <c r="E12" s="69">
        <v>41</v>
      </c>
      <c r="F12" s="67">
        <v>66</v>
      </c>
    </row>
    <row r="13" spans="1:6" x14ac:dyDescent="0.3">
      <c r="A13" s="130" t="s">
        <v>61</v>
      </c>
      <c r="B13" s="69">
        <v>59</v>
      </c>
      <c r="C13" s="69">
        <v>61</v>
      </c>
      <c r="D13" s="68">
        <v>65</v>
      </c>
      <c r="E13" s="69">
        <v>28</v>
      </c>
      <c r="F13" s="67">
        <v>43</v>
      </c>
    </row>
    <row r="14" spans="1:6" x14ac:dyDescent="0.3">
      <c r="A14" s="131" t="s">
        <v>66</v>
      </c>
      <c r="B14" s="69">
        <v>30</v>
      </c>
      <c r="C14" s="69">
        <v>30</v>
      </c>
      <c r="D14" s="68">
        <v>27</v>
      </c>
      <c r="E14" s="69">
        <v>11</v>
      </c>
      <c r="F14" s="67">
        <v>22</v>
      </c>
    </row>
    <row r="15" spans="1:6" x14ac:dyDescent="0.3">
      <c r="A15" s="131" t="s">
        <v>67</v>
      </c>
      <c r="B15" s="69">
        <v>130</v>
      </c>
      <c r="C15" s="69">
        <v>117</v>
      </c>
      <c r="D15" s="68">
        <v>123</v>
      </c>
      <c r="E15" s="69">
        <v>67</v>
      </c>
      <c r="F15" s="67">
        <v>72</v>
      </c>
    </row>
    <row r="16" spans="1:6" x14ac:dyDescent="0.3">
      <c r="A16" s="131" t="s">
        <v>62</v>
      </c>
      <c r="B16" s="69">
        <v>68</v>
      </c>
      <c r="C16" s="69">
        <v>67</v>
      </c>
      <c r="D16" s="68">
        <v>69</v>
      </c>
      <c r="E16" s="69">
        <v>28</v>
      </c>
      <c r="F16" s="67">
        <v>42</v>
      </c>
    </row>
    <row r="17" spans="1:6" x14ac:dyDescent="0.3">
      <c r="A17" s="131" t="s">
        <v>63</v>
      </c>
      <c r="B17" s="69">
        <v>4</v>
      </c>
      <c r="C17" s="69">
        <v>3</v>
      </c>
      <c r="D17" s="68">
        <v>4</v>
      </c>
      <c r="E17" s="69">
        <v>2</v>
      </c>
      <c r="F17" s="67">
        <v>2</v>
      </c>
    </row>
    <row r="18" spans="1:6" x14ac:dyDescent="0.3">
      <c r="A18" s="131" t="s">
        <v>64</v>
      </c>
      <c r="B18" s="69">
        <v>14</v>
      </c>
      <c r="C18" s="69">
        <v>15</v>
      </c>
      <c r="D18" s="68">
        <v>11</v>
      </c>
      <c r="E18" s="69">
        <v>5</v>
      </c>
      <c r="F18" s="67">
        <v>9</v>
      </c>
    </row>
    <row r="19" spans="1:6" x14ac:dyDescent="0.3">
      <c r="A19" s="132" t="s">
        <v>65</v>
      </c>
      <c r="B19" s="133">
        <v>43</v>
      </c>
      <c r="C19" s="104">
        <v>41</v>
      </c>
      <c r="D19" s="134">
        <v>43</v>
      </c>
      <c r="E19" s="135">
        <v>19</v>
      </c>
      <c r="F19" s="67">
        <v>25</v>
      </c>
    </row>
    <row r="20" spans="1:6" x14ac:dyDescent="0.3">
      <c r="A20" s="8" t="s">
        <v>0</v>
      </c>
      <c r="B20" s="22">
        <f>SUM(B7:B19)</f>
        <v>980</v>
      </c>
      <c r="C20" s="22">
        <f>SUM(C7:C19)</f>
        <v>938</v>
      </c>
      <c r="D20" s="22">
        <f>SUM(D7:D19)</f>
        <v>960</v>
      </c>
      <c r="E20" s="22">
        <f>SUM(E7:E19)</f>
        <v>554</v>
      </c>
      <c r="F20" s="22">
        <f>SUM(F7:F19)</f>
        <v>483</v>
      </c>
    </row>
  </sheetData>
  <sheetProtection selectLockedCells="1"/>
  <mergeCells count="5">
    <mergeCell ref="B2:C2"/>
    <mergeCell ref="B1:C1"/>
    <mergeCell ref="E2:F2"/>
    <mergeCell ref="E1:F1"/>
    <mergeCell ref="E3:F3"/>
  </mergeCells>
  <printOptions horizontalCentered="1"/>
  <pageMargins left="1.5" right="0.5" top="1" bottom="0.5" header="0.5" footer="0.3"/>
  <pageSetup orientation="landscape" r:id="rId1"/>
  <headerFooter alignWithMargins="0">
    <oddHeader>&amp;C&amp;"Helv,Bold"OWYHEE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abSelected="1" zoomScaleNormal="100" workbookViewId="0">
      <pane ySplit="3" topLeftCell="A29" activePane="bottomLeft" state="frozen"/>
      <selection pane="bottomLeft" activeCell="D33" sqref="D33"/>
    </sheetView>
  </sheetViews>
  <sheetFormatPr defaultRowHeight="13.8" x14ac:dyDescent="0.3"/>
  <cols>
    <col min="1" max="1" width="18.88671875" style="50" customWidth="1"/>
    <col min="2" max="2" width="17.33203125" style="51" customWidth="1"/>
    <col min="3" max="3" width="20.5546875" style="51" bestFit="1" customWidth="1"/>
    <col min="4" max="4" width="15" style="51" customWidth="1"/>
  </cols>
  <sheetData>
    <row r="1" spans="1:4" x14ac:dyDescent="0.3">
      <c r="A1" s="169" t="s">
        <v>27</v>
      </c>
      <c r="B1" s="170"/>
      <c r="C1" s="170"/>
      <c r="D1" s="170"/>
    </row>
    <row r="2" spans="1:4" ht="14.4" thickBot="1" x14ac:dyDescent="0.35">
      <c r="A2" s="123" t="s">
        <v>47</v>
      </c>
      <c r="B2" s="123" t="s">
        <v>28</v>
      </c>
      <c r="C2" s="123" t="s">
        <v>29</v>
      </c>
      <c r="D2" s="123" t="s">
        <v>30</v>
      </c>
    </row>
    <row r="3" spans="1:4" ht="13.2" thickBot="1" x14ac:dyDescent="0.3">
      <c r="A3" s="171"/>
      <c r="B3" s="171"/>
      <c r="C3" s="171"/>
      <c r="D3" s="171"/>
    </row>
    <row r="4" spans="1:4" x14ac:dyDescent="0.3">
      <c r="A4" s="125" t="s">
        <v>56</v>
      </c>
      <c r="B4" s="124" t="s">
        <v>48</v>
      </c>
      <c r="C4" s="124" t="s">
        <v>80</v>
      </c>
      <c r="D4" s="127">
        <v>14</v>
      </c>
    </row>
    <row r="5" spans="1:4" x14ac:dyDescent="0.3">
      <c r="A5" s="126"/>
      <c r="B5" s="52" t="s">
        <v>31</v>
      </c>
      <c r="C5" s="52" t="s">
        <v>81</v>
      </c>
      <c r="D5" s="128">
        <v>118</v>
      </c>
    </row>
    <row r="6" spans="1:4" x14ac:dyDescent="0.3">
      <c r="A6" s="126"/>
      <c r="B6" s="52"/>
      <c r="C6" s="52"/>
      <c r="D6" s="128"/>
    </row>
    <row r="7" spans="1:4" x14ac:dyDescent="0.3">
      <c r="A7" s="126" t="s">
        <v>82</v>
      </c>
      <c r="B7" s="52" t="s">
        <v>97</v>
      </c>
      <c r="C7" s="52" t="s">
        <v>98</v>
      </c>
      <c r="D7" s="128">
        <v>1</v>
      </c>
    </row>
    <row r="8" spans="1:4" x14ac:dyDescent="0.3">
      <c r="A8" s="126"/>
      <c r="B8" s="52" t="s">
        <v>31</v>
      </c>
      <c r="C8" s="52" t="s">
        <v>83</v>
      </c>
      <c r="D8" s="128">
        <v>150</v>
      </c>
    </row>
    <row r="9" spans="1:4" x14ac:dyDescent="0.3">
      <c r="A9" s="126"/>
      <c r="B9" s="52"/>
      <c r="C9" s="52"/>
      <c r="D9" s="128"/>
    </row>
    <row r="10" spans="1:4" x14ac:dyDescent="0.3">
      <c r="A10" s="126" t="s">
        <v>57</v>
      </c>
      <c r="B10" s="52" t="s">
        <v>97</v>
      </c>
      <c r="C10" s="52" t="s">
        <v>99</v>
      </c>
      <c r="D10" s="128">
        <v>6</v>
      </c>
    </row>
    <row r="11" spans="1:4" x14ac:dyDescent="0.3">
      <c r="A11" s="126"/>
      <c r="B11" s="52" t="s">
        <v>31</v>
      </c>
      <c r="C11" s="52" t="s">
        <v>84</v>
      </c>
      <c r="D11" s="128">
        <v>90</v>
      </c>
    </row>
    <row r="12" spans="1:4" x14ac:dyDescent="0.3">
      <c r="A12" s="126"/>
      <c r="B12" s="52"/>
      <c r="C12" s="52"/>
      <c r="D12" s="128"/>
    </row>
    <row r="13" spans="1:4" x14ac:dyDescent="0.3">
      <c r="A13" s="126" t="s">
        <v>58</v>
      </c>
      <c r="B13" s="52" t="s">
        <v>48</v>
      </c>
      <c r="C13" s="52" t="s">
        <v>86</v>
      </c>
      <c r="D13" s="128">
        <v>7</v>
      </c>
    </row>
    <row r="14" spans="1:4" x14ac:dyDescent="0.3">
      <c r="A14" s="126"/>
      <c r="B14" s="52" t="s">
        <v>31</v>
      </c>
      <c r="C14" s="52" t="s">
        <v>85</v>
      </c>
      <c r="D14" s="128">
        <v>124</v>
      </c>
    </row>
    <row r="15" spans="1:4" x14ac:dyDescent="0.3">
      <c r="A15" s="126"/>
      <c r="B15" s="52"/>
      <c r="C15" s="52"/>
      <c r="D15" s="128"/>
    </row>
    <row r="16" spans="1:4" x14ac:dyDescent="0.3">
      <c r="A16" s="126" t="s">
        <v>59</v>
      </c>
      <c r="B16" s="52" t="s">
        <v>31</v>
      </c>
      <c r="C16" s="52" t="s">
        <v>87</v>
      </c>
      <c r="D16" s="128">
        <v>35</v>
      </c>
    </row>
    <row r="17" spans="1:4" x14ac:dyDescent="0.3">
      <c r="A17" s="126"/>
      <c r="B17" s="52"/>
      <c r="C17" s="52"/>
      <c r="D17" s="128"/>
    </row>
    <row r="18" spans="1:4" x14ac:dyDescent="0.3">
      <c r="A18" s="126" t="s">
        <v>60</v>
      </c>
      <c r="B18" s="52" t="s">
        <v>48</v>
      </c>
      <c r="C18" s="52" t="s">
        <v>88</v>
      </c>
      <c r="D18" s="128">
        <v>4</v>
      </c>
    </row>
    <row r="19" spans="1:4" x14ac:dyDescent="0.3">
      <c r="A19" s="126"/>
      <c r="B19" s="52" t="s">
        <v>31</v>
      </c>
      <c r="C19" s="52" t="s">
        <v>89</v>
      </c>
      <c r="D19" s="128">
        <v>113</v>
      </c>
    </row>
    <row r="20" spans="1:4" x14ac:dyDescent="0.3">
      <c r="A20" s="126"/>
      <c r="B20" s="52"/>
      <c r="C20" s="52"/>
      <c r="D20" s="128"/>
    </row>
    <row r="21" spans="1:4" x14ac:dyDescent="0.3">
      <c r="A21" s="126" t="s">
        <v>61</v>
      </c>
      <c r="B21" s="52" t="s">
        <v>48</v>
      </c>
      <c r="C21" s="52" t="s">
        <v>90</v>
      </c>
      <c r="D21" s="128">
        <v>8</v>
      </c>
    </row>
    <row r="22" spans="1:4" x14ac:dyDescent="0.3">
      <c r="A22" s="126"/>
      <c r="B22" s="52" t="s">
        <v>31</v>
      </c>
      <c r="C22" s="52" t="s">
        <v>91</v>
      </c>
      <c r="D22" s="128">
        <v>69</v>
      </c>
    </row>
    <row r="23" spans="1:4" x14ac:dyDescent="0.3">
      <c r="A23" s="126"/>
      <c r="B23" s="52"/>
      <c r="C23" s="52"/>
      <c r="D23" s="128"/>
    </row>
    <row r="24" spans="1:4" x14ac:dyDescent="0.3">
      <c r="A24" s="126" t="s">
        <v>66</v>
      </c>
      <c r="B24" s="52" t="s">
        <v>31</v>
      </c>
      <c r="C24" s="52" t="s">
        <v>92</v>
      </c>
      <c r="D24" s="128">
        <v>29</v>
      </c>
    </row>
    <row r="25" spans="1:4" x14ac:dyDescent="0.3">
      <c r="A25" s="126"/>
      <c r="B25" s="52"/>
      <c r="C25" s="52"/>
      <c r="D25" s="128"/>
    </row>
    <row r="26" spans="1:4" x14ac:dyDescent="0.3">
      <c r="A26" s="126" t="s">
        <v>67</v>
      </c>
      <c r="B26" s="52" t="s">
        <v>31</v>
      </c>
      <c r="C26" s="52" t="s">
        <v>93</v>
      </c>
      <c r="D26" s="128">
        <v>119</v>
      </c>
    </row>
    <row r="27" spans="1:4" x14ac:dyDescent="0.3">
      <c r="A27" s="126"/>
      <c r="B27" s="52"/>
      <c r="C27" s="52"/>
      <c r="D27" s="128"/>
    </row>
    <row r="28" spans="1:4" x14ac:dyDescent="0.3">
      <c r="A28" s="126" t="s">
        <v>62</v>
      </c>
      <c r="B28" s="52" t="s">
        <v>48</v>
      </c>
      <c r="C28" s="52" t="s">
        <v>94</v>
      </c>
      <c r="D28" s="128">
        <v>2</v>
      </c>
    </row>
    <row r="29" spans="1:4" x14ac:dyDescent="0.3">
      <c r="A29" s="126"/>
      <c r="B29" s="52" t="s">
        <v>31</v>
      </c>
      <c r="C29" s="52" t="s">
        <v>95</v>
      </c>
      <c r="D29" s="128">
        <v>75</v>
      </c>
    </row>
    <row r="30" spans="1:4" x14ac:dyDescent="0.3">
      <c r="A30" s="126"/>
      <c r="B30" s="52"/>
      <c r="C30" s="52"/>
      <c r="D30" s="128"/>
    </row>
    <row r="31" spans="1:4" x14ac:dyDescent="0.3">
      <c r="A31" s="126" t="s">
        <v>63</v>
      </c>
      <c r="B31" s="52" t="s">
        <v>31</v>
      </c>
      <c r="C31" s="52" t="s">
        <v>96</v>
      </c>
      <c r="D31" s="128">
        <v>4</v>
      </c>
    </row>
    <row r="32" spans="1:4" x14ac:dyDescent="0.3">
      <c r="A32" s="126"/>
      <c r="B32" s="52"/>
      <c r="C32" s="52"/>
      <c r="D32" s="128"/>
    </row>
    <row r="33" spans="1:4" x14ac:dyDescent="0.3">
      <c r="A33" s="126" t="s">
        <v>64</v>
      </c>
      <c r="B33" s="52" t="s">
        <v>31</v>
      </c>
      <c r="C33" s="52" t="s">
        <v>101</v>
      </c>
      <c r="D33" s="128">
        <v>10</v>
      </c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x14ac:dyDescent="0.3">
      <c r="A128"/>
      <c r="C128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&amp;C&amp;"Helv,Bold"OWYHEE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 Sen - Sup Ct</vt:lpstr>
      <vt:lpstr>Sup Ct - Voting Stats</vt:lpstr>
      <vt:lpstr>Leg 23</vt:lpstr>
      <vt:lpstr>Co Comm - Co Treas</vt:lpstr>
      <vt:lpstr>Precinct</vt:lpstr>
      <vt:lpstr>'Co Comm - Co Treas'!Print_Titles</vt:lpstr>
      <vt:lpstr>'Leg 23'!Print_Titles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2016-05-16T01:25:34Z</cp:lastPrinted>
  <dcterms:created xsi:type="dcterms:W3CDTF">1998-04-10T16:02:13Z</dcterms:created>
  <dcterms:modified xsi:type="dcterms:W3CDTF">2016-06-29T14:17:01Z</dcterms:modified>
</cp:coreProperties>
</file>