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90pri" sheetId="1" state="visible" r:id="rId2"/>
  </sheets>
  <definedNames>
    <definedName function="false" hidden="false" localSheetId="0" name="_xlnm.Print_Area" vbProcedure="false">90pri!$A$1:$AK$49</definedName>
    <definedName function="false" hidden="false" name="HTML1_1" vbProcedure="false">"'[90PRABST.XLS]90pri'!$A$1:$AK$49"</definedName>
    <definedName function="false" hidden="false" name="HTML1_10" vbProcedure="false">""</definedName>
    <definedName function="false" hidden="false" name="HTML1_11" vbProcedure="false">1</definedName>
    <definedName function="false" hidden="false" name="HTML1_12" vbProcedure="false">"G:\HTDOCS\ELECT\ABSTRA~1\90pri.htm"</definedName>
    <definedName function="false" hidden="false" name="HTML1_2" vbProcedure="false">1</definedName>
    <definedName function="false" hidden="false" name="HTML1_3" vbProcedure="false">"1990 Idaho Primary Election"</definedName>
    <definedName function="false" hidden="false" name="HTML1_4" vbProcedure="false">"1990 Idaho Primary Election"</definedName>
    <definedName function="false" hidden="false" name="HTML1_5" vbProcedure="false">"Abstract of Votes
Idaho Primary Election   May 22, 1990"</definedName>
    <definedName function="false" hidden="false" name="HTML1_6" vbProcedure="false">1</definedName>
    <definedName function="false" hidden="false" name="HTML1_7" vbProcedure="false">1</definedName>
    <definedName function="false" hidden="false" name="HTML1_8" vbProcedure="false">""</definedName>
    <definedName function="false" hidden="false" name="HTML1_9" vbProcedure="false">""</definedName>
    <definedName function="false" hidden="false" name="HTMLCount" vbProcedure="false">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<sst xmlns="http://schemas.openxmlformats.org/spreadsheetml/2006/main" count="133" uniqueCount="104">
  <si>
    <t xml:space="preserve">U.S. Representatives</t>
  </si>
  <si>
    <t xml:space="preserve">Lieutenant</t>
  </si>
  <si>
    <t xml:space="preserve">Secretary</t>
  </si>
  <si>
    <t xml:space="preserve">State</t>
  </si>
  <si>
    <t xml:space="preserve">Attorney</t>
  </si>
  <si>
    <t xml:space="preserve">Supt of</t>
  </si>
  <si>
    <t xml:space="preserve">Supreme</t>
  </si>
  <si>
    <t xml:space="preserve">Appellate</t>
  </si>
  <si>
    <t xml:space="preserve">U.S. Senate</t>
  </si>
  <si>
    <t xml:space="preserve">1st District</t>
  </si>
  <si>
    <t xml:space="preserve">2nd District</t>
  </si>
  <si>
    <t xml:space="preserve">Governor</t>
  </si>
  <si>
    <t xml:space="preserve">of State</t>
  </si>
  <si>
    <t xml:space="preserve">State Auditor</t>
  </si>
  <si>
    <t xml:space="preserve">Treasurer</t>
  </si>
  <si>
    <t xml:space="preserve">General</t>
  </si>
  <si>
    <t xml:space="preserve">Pub Instr</t>
  </si>
  <si>
    <t xml:space="preserve">Court</t>
  </si>
  <si>
    <t xml:space="preserve">Voting Statistics</t>
  </si>
  <si>
    <t xml:space="preserve">Rep.</t>
  </si>
  <si>
    <t xml:space="preserve">Dem.</t>
  </si>
  <si>
    <t xml:space="preserve">Justice</t>
  </si>
  <si>
    <t xml:space="preserve">Judge</t>
  </si>
  <si>
    <t xml:space="preserve">Counties</t>
  </si>
  <si>
    <t xml:space="preserve">Craig</t>
  </si>
  <si>
    <t xml:space="preserve">Jones</t>
  </si>
  <si>
    <t xml:space="preserve">Steed</t>
  </si>
  <si>
    <t xml:space="preserve">Twilegar</t>
  </si>
  <si>
    <t xml:space="preserve">Smyser</t>
  </si>
  <si>
    <t xml:space="preserve">Givens</t>
  </si>
  <si>
    <t xml:space="preserve">LaRocco</t>
  </si>
  <si>
    <t xml:space="preserve">Rush</t>
  </si>
  <si>
    <t xml:space="preserve">Hawkley</t>
  </si>
  <si>
    <t xml:space="preserve">McDevitt</t>
  </si>
  <si>
    <t xml:space="preserve">Reid</t>
  </si>
  <si>
    <t xml:space="preserve">Rydalch</t>
  </si>
  <si>
    <t xml:space="preserve">Stallings</t>
  </si>
  <si>
    <t xml:space="preserve">Erhart</t>
  </si>
  <si>
    <t xml:space="preserve">Fairchild</t>
  </si>
  <si>
    <t xml:space="preserve">Gilbert</t>
  </si>
  <si>
    <t xml:space="preserve">Andrus</t>
  </si>
  <si>
    <t xml:space="preserve">Forrey</t>
  </si>
  <si>
    <t xml:space="preserve">Otter</t>
  </si>
  <si>
    <t xml:space="preserve">Cenarrusa</t>
  </si>
  <si>
    <t xml:space="preserve">Golightly</t>
  </si>
  <si>
    <t xml:space="preserve">Pollock</t>
  </si>
  <si>
    <t xml:space="preserve">R. Williams</t>
  </si>
  <si>
    <t xml:space="preserve">J. Williams</t>
  </si>
  <si>
    <t xml:space="preserve">Edwards</t>
  </si>
  <si>
    <t xml:space="preserve">Moon</t>
  </si>
  <si>
    <t xml:space="preserve">Kole</t>
  </si>
  <si>
    <t xml:space="preserve">EchoHawk</t>
  </si>
  <si>
    <t xml:space="preserve">Evans</t>
  </si>
  <si>
    <t xml:space="preserve">Bistline</t>
  </si>
  <si>
    <t xml:space="preserve">Boyle</t>
  </si>
  <si>
    <t xml:space="preserve">Walters</t>
  </si>
  <si>
    <t xml:space="preserve">Number of
Registered Voters</t>
  </si>
  <si>
    <t xml:space="preserve">Number of
Ballots Cast</t>
  </si>
  <si>
    <t xml:space="preserve">Percent Registered
Voters That Voted</t>
  </si>
  <si>
    <t xml:space="preserve">ADA</t>
  </si>
  <si>
    <t xml:space="preserve">ADAMS</t>
  </si>
  <si>
    <t xml:space="preserve">BANNOCK</t>
  </si>
  <si>
    <t xml:space="preserve">BEAR LAKE</t>
  </si>
  <si>
    <t xml:space="preserve">BENEWAH</t>
  </si>
  <si>
    <t xml:space="preserve">BINGHAM</t>
  </si>
  <si>
    <t xml:space="preserve">BLAINE</t>
  </si>
  <si>
    <t xml:space="preserve">BOISE </t>
  </si>
  <si>
    <t xml:space="preserve">BONNER</t>
  </si>
  <si>
    <t xml:space="preserve">BONNEVILLE</t>
  </si>
  <si>
    <t xml:space="preserve">BOUNDARY</t>
  </si>
  <si>
    <t xml:space="preserve">BUTTE</t>
  </si>
  <si>
    <t xml:space="preserve">CAMAS</t>
  </si>
  <si>
    <t xml:space="preserve">CANYON</t>
  </si>
  <si>
    <t xml:space="preserve">CARIBOU</t>
  </si>
  <si>
    <t xml:space="preserve">CASSIA</t>
  </si>
  <si>
    <t xml:space="preserve">CLARK</t>
  </si>
  <si>
    <t xml:space="preserve">CLEARWATER</t>
  </si>
  <si>
    <t xml:space="preserve">CUSTER</t>
  </si>
  <si>
    <t xml:space="preserve">ELMORE</t>
  </si>
  <si>
    <t xml:space="preserve">FRANKLIN</t>
  </si>
  <si>
    <t xml:space="preserve">FREMONT</t>
  </si>
  <si>
    <t xml:space="preserve">GEM</t>
  </si>
  <si>
    <t xml:space="preserve">GOODING</t>
  </si>
  <si>
    <t xml:space="preserve">IDAHO</t>
  </si>
  <si>
    <t xml:space="preserve">JEFFERSON</t>
  </si>
  <si>
    <t xml:space="preserve">JEROME</t>
  </si>
  <si>
    <t xml:space="preserve">KOOTENAI</t>
  </si>
  <si>
    <t xml:space="preserve">LATAH</t>
  </si>
  <si>
    <t xml:space="preserve">LEMHI</t>
  </si>
  <si>
    <t xml:space="preserve">LEWIS</t>
  </si>
  <si>
    <t xml:space="preserve">LINCOLN</t>
  </si>
  <si>
    <t xml:space="preserve">MADISON</t>
  </si>
  <si>
    <t xml:space="preserve">MINIDOKA</t>
  </si>
  <si>
    <t xml:space="preserve">NEZ PERCE</t>
  </si>
  <si>
    <t xml:space="preserve">ONEIDA</t>
  </si>
  <si>
    <t xml:space="preserve">OWYHEE</t>
  </si>
  <si>
    <t xml:space="preserve">PAYETTE</t>
  </si>
  <si>
    <t xml:space="preserve">POWER</t>
  </si>
  <si>
    <t xml:space="preserve">SHOSHONE</t>
  </si>
  <si>
    <t xml:space="preserve">TETON</t>
  </si>
  <si>
    <t xml:space="preserve">TWIN FALLS</t>
  </si>
  <si>
    <t xml:space="preserve">VALLEY</t>
  </si>
  <si>
    <t xml:space="preserve">WASHINGTON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</si>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</sst>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20">
    <font>
      <sz val="10"/>
      <name val="Times New Roman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Times New Roman"/>
      <family val="0"/>
    </font>
    <font>
      <sz val="18"/>
      <color rgb="FF000000"/>
      <name val="Times New Roman"/>
      <family val="0"/>
    </font>
    <font>
      <sz val="12"/>
      <color rgb="FF000000"/>
      <name val="Times New Roman"/>
      <family val="0"/>
    </font>
    <font>
      <sz val="10"/>
      <color rgb="FF333333"/>
      <name val="Times New Roman"/>
      <family val="0"/>
    </font>
    <font>
      <i val="true"/>
      <sz val="10"/>
      <color rgb="FF808080"/>
      <name val="Times New Roman"/>
      <family val="0"/>
    </font>
    <font>
      <sz val="10"/>
      <color rgb="FF006600"/>
      <name val="Times New Roman"/>
      <family val="0"/>
    </font>
    <font>
      <sz val="10"/>
      <color rgb="FF996600"/>
      <name val="Times New Roman"/>
      <family val="0"/>
    </font>
    <font>
      <sz val="10"/>
      <color rgb="FFCC0000"/>
      <name val="Times New Roman"/>
      <family val="0"/>
    </font>
    <font>
      <b val="true"/>
      <sz val="10"/>
      <color rgb="FFFFFFFF"/>
      <name val="Times New Roman"/>
      <family val="0"/>
    </font>
    <font>
      <b val="true"/>
      <sz val="10"/>
      <color rgb="FF000000"/>
      <name val="Times New Roman"/>
      <family val="0"/>
    </font>
    <font>
      <sz val="10"/>
      <color rgb="FFFFFFFF"/>
      <name val="Times New Roman"/>
      <family val="0"/>
    </font>
    <font>
      <b val="true"/>
      <sz val="10"/>
      <name val="Times New Roman"/>
      <family val="0"/>
    </font>
    <font>
      <b val="true"/>
      <sz val="6"/>
      <name val="Times New Roman"/>
      <family val="1"/>
    </font>
    <font>
      <b val="true"/>
      <sz val="8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>
        <color rgb="FF2E3436"/>
      </left>
      <right/>
      <top style="medium">
        <color rgb="FF2E3436"/>
      </top>
      <bottom/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/>
      <right style="medium">
        <color rgb="FF2E3436"/>
      </right>
      <top style="medium">
        <color rgb="FF2E3436"/>
      </top>
      <bottom/>
      <diagonal/>
    </border>
    <border diagonalUp="false" diagonalDown="false">
      <left style="medium">
        <color rgb="FF2E3436"/>
      </left>
      <right style="medium">
        <color rgb="FF2E3436"/>
      </right>
      <top style="medium">
        <color rgb="FF2E3436"/>
      </top>
      <bottom style="thin">
        <color rgb="FF2E3436"/>
      </bottom>
      <diagonal/>
    </border>
    <border diagonalUp="false" diagonalDown="false">
      <left style="medium">
        <color rgb="FF2E3436"/>
      </left>
      <right style="medium">
        <color rgb="FF2E3436"/>
      </right>
      <top style="medium">
        <color rgb="FF2E3436"/>
      </top>
      <bottom/>
      <diagonal/>
    </border>
    <border diagonalUp="false" diagonalDown="false">
      <left style="medium">
        <color rgb="FF2E3436"/>
      </left>
      <right/>
      <top/>
      <bottom/>
      <diagonal/>
    </border>
    <border diagonalUp="false" diagonalDown="false">
      <left style="medium">
        <color rgb="FF2E3436"/>
      </left>
      <right style="medium">
        <color rgb="FF2E3436"/>
      </right>
      <top/>
      <bottom style="medium">
        <color rgb="FF2E3436"/>
      </bottom>
      <diagonal/>
    </border>
    <border diagonalUp="false" diagonalDown="false">
      <left style="medium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 style="medium">
        <color rgb="FF2E3436"/>
      </right>
      <top/>
      <bottom style="medium">
        <color rgb="FF2E3436"/>
      </bottom>
      <diagonal/>
    </border>
    <border diagonalUp="false" diagonalDown="false">
      <left style="medium">
        <color rgb="FF2E3436"/>
      </left>
      <right style="medium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medium">
        <color rgb="FF2E3436"/>
      </right>
      <top/>
      <bottom/>
      <diagonal/>
    </border>
    <border diagonalUp="false" diagonalDown="false">
      <left/>
      <right/>
      <top/>
      <bottom style="medium">
        <color rgb="FF2E3436"/>
      </bottom>
      <diagonal/>
    </border>
    <border diagonalUp="false" diagonalDown="false">
      <left/>
      <right style="medium">
        <color rgb="FF2E3436"/>
      </right>
      <top/>
      <bottom style="medium">
        <color rgb="FF2E3436"/>
      </bottom>
      <diagonal/>
    </border>
    <border diagonalUp="false" diagonalDown="false">
      <left style="medium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medium">
        <color rgb="FF2E3436"/>
      </right>
      <top/>
      <bottom style="thin">
        <color rgb="FF2E3436"/>
      </bottom>
      <diagonal/>
    </border>
    <border diagonalUp="false" diagonalDown="false">
      <left style="medium">
        <color rgb="FF2E3436"/>
      </left>
      <right style="medium">
        <color rgb="FF2E3436"/>
      </right>
      <top/>
      <bottom style="thin">
        <color rgb="FF2E3436"/>
      </bottom>
      <diagonal/>
    </border>
    <border diagonalUp="false" diagonalDown="false">
      <left style="medium">
        <color rgb="FF2E3436"/>
      </left>
      <right/>
      <top/>
      <bottom style="double">
        <color rgb="FF2E3436"/>
      </bottom>
      <diagonal/>
    </border>
    <border diagonalUp="false" diagonalDown="false">
      <left style="thin">
        <color rgb="FF2E3436"/>
      </left>
      <right/>
      <top/>
      <bottom style="double">
        <color rgb="FF2E3436"/>
      </bottom>
      <diagonal/>
    </border>
    <border diagonalUp="false" diagonalDown="false">
      <left style="thin">
        <color rgb="FF2E3436"/>
      </left>
      <right style="medium">
        <color rgb="FF2E3436"/>
      </right>
      <top/>
      <bottom style="double">
        <color rgb="FF2E3436"/>
      </bottom>
      <diagonal/>
    </border>
    <border diagonalUp="false" diagonalDown="false">
      <left style="medium">
        <color rgb="FF2E3436"/>
      </left>
      <right style="medium">
        <color rgb="FF2E3436"/>
      </right>
      <top/>
      <bottom style="double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6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5" fontId="0" fillId="0" borderId="17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5" fontId="0" fillId="0" borderId="18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5" fontId="0" fillId="0" borderId="19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5" fontId="18" fillId="0" borderId="16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5" fontId="18" fillId="0" borderId="17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6" fontId="18" fillId="0" borderId="18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5" fontId="1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K49"/>
  <sheetViews>
    <sheetView showFormulas="false" showGridLines="true" showRowColHeaders="true" showZeros="true" rightToLeft="false" tabSelected="true" showOutlineSymbols="true" defaultGridColor="true" view="normal" topLeftCell="AD39" colorId="64" zoomScale="100" zoomScaleNormal="100" zoomScalePageLayoutView="100" workbookViewId="0">
      <selection pane="topLeft" activeCell="A1" activeCellId="0" sqref="A1 A1"/>
    </sheetView>
  </sheetViews>
  <sheetFormatPr defaultRowHeight="14.65" zeroHeight="false" outlineLevelRow="0" outlineLevelCol="0"/>
  <cols>
    <col collapsed="false" customWidth="true" hidden="false" outlineLevel="0" max="1" min="1" style="1" width="15.81"/>
    <col collapsed="false" customWidth="true" hidden="false" outlineLevel="0" max="30" min="2" style="1" width="7.79"/>
    <col collapsed="false" customWidth="true" hidden="false" outlineLevel="0" max="32" min="31" style="1" width="9.34"/>
    <col collapsed="false" customWidth="true" hidden="false" outlineLevel="0" max="33" min="33" style="1" width="9.79"/>
    <col collapsed="false" customWidth="true" hidden="false" outlineLevel="0" max="34" min="34" style="1" width="4.78"/>
    <col collapsed="false" customWidth="true" hidden="false" outlineLevel="0" max="36" min="35" style="1" width="9.34"/>
    <col collapsed="false" customWidth="true" hidden="false" outlineLevel="0" max="37" min="37" style="2" width="9.34"/>
    <col collapsed="false" customWidth="true" hidden="false" outlineLevel="0" max="257" min="38" style="1" width="8.9"/>
    <col collapsed="false" customWidth="true" hidden="false" outlineLevel="0" max="1025" min="258" style="0" width="8.9"/>
  </cols>
  <sheetData>
    <row r="1" customFormat="false" ht="14.65" hidden="false" customHeight="false" outlineLevel="0" collapsed="false">
      <c r="A1" s="3"/>
      <c r="B1" s="4"/>
      <c r="C1" s="5"/>
      <c r="D1" s="5"/>
      <c r="E1" s="6"/>
      <c r="F1" s="7" t="s">
        <v>0</v>
      </c>
      <c r="G1" s="7"/>
      <c r="H1" s="7"/>
      <c r="I1" s="7"/>
      <c r="J1" s="7"/>
      <c r="K1" s="7"/>
      <c r="L1" s="7"/>
      <c r="M1" s="7"/>
      <c r="N1" s="7"/>
      <c r="O1" s="8"/>
      <c r="P1" s="9"/>
      <c r="Q1" s="9"/>
      <c r="R1" s="10"/>
      <c r="S1" s="11" t="s">
        <v>1</v>
      </c>
      <c r="T1" s="11"/>
      <c r="U1" s="12" t="s">
        <v>2</v>
      </c>
      <c r="V1" s="8"/>
      <c r="W1" s="9"/>
      <c r="X1" s="9"/>
      <c r="Y1" s="10"/>
      <c r="Z1" s="11" t="s">
        <v>3</v>
      </c>
      <c r="AA1" s="11"/>
      <c r="AB1" s="13" t="s">
        <v>4</v>
      </c>
      <c r="AC1" s="13"/>
      <c r="AD1" s="12" t="s">
        <v>5</v>
      </c>
      <c r="AE1" s="11" t="s">
        <v>6</v>
      </c>
      <c r="AF1" s="11"/>
      <c r="AG1" s="13" t="s">
        <v>7</v>
      </c>
      <c r="AH1" s="14"/>
      <c r="AI1" s="15"/>
      <c r="AJ1" s="16"/>
      <c r="AK1" s="17"/>
    </row>
    <row r="2" customFormat="false" ht="14.65" hidden="false" customHeight="false" outlineLevel="0" collapsed="false">
      <c r="A2" s="18"/>
      <c r="B2" s="19" t="s">
        <v>8</v>
      </c>
      <c r="C2" s="19"/>
      <c r="D2" s="19"/>
      <c r="E2" s="19"/>
      <c r="F2" s="20" t="s">
        <v>9</v>
      </c>
      <c r="G2" s="20"/>
      <c r="H2" s="20"/>
      <c r="I2" s="20"/>
      <c r="J2" s="21" t="s">
        <v>10</v>
      </c>
      <c r="K2" s="21"/>
      <c r="L2" s="21"/>
      <c r="M2" s="21"/>
      <c r="N2" s="21"/>
      <c r="O2" s="19" t="s">
        <v>11</v>
      </c>
      <c r="P2" s="19"/>
      <c r="Q2" s="19"/>
      <c r="R2" s="19"/>
      <c r="S2" s="19" t="s">
        <v>11</v>
      </c>
      <c r="T2" s="19"/>
      <c r="U2" s="22" t="s">
        <v>12</v>
      </c>
      <c r="V2" s="19" t="s">
        <v>13</v>
      </c>
      <c r="W2" s="19"/>
      <c r="X2" s="19"/>
      <c r="Y2" s="19"/>
      <c r="Z2" s="19" t="s">
        <v>14</v>
      </c>
      <c r="AA2" s="19"/>
      <c r="AB2" s="23" t="s">
        <v>15</v>
      </c>
      <c r="AC2" s="23"/>
      <c r="AD2" s="22" t="s">
        <v>16</v>
      </c>
      <c r="AE2" s="24" t="s">
        <v>17</v>
      </c>
      <c r="AF2" s="24"/>
      <c r="AG2" s="25" t="s">
        <v>17</v>
      </c>
      <c r="AH2" s="14"/>
      <c r="AI2" s="26" t="s">
        <v>18</v>
      </c>
      <c r="AJ2" s="26"/>
      <c r="AK2" s="26"/>
    </row>
    <row r="3" customFormat="false" ht="14.65" hidden="false" customHeight="false" outlineLevel="0" collapsed="false">
      <c r="A3" s="18"/>
      <c r="B3" s="27" t="s">
        <v>19</v>
      </c>
      <c r="C3" s="28" t="s">
        <v>19</v>
      </c>
      <c r="D3" s="28" t="s">
        <v>20</v>
      </c>
      <c r="E3" s="29" t="s">
        <v>20</v>
      </c>
      <c r="F3" s="28" t="s">
        <v>19</v>
      </c>
      <c r="G3" s="28" t="s">
        <v>20</v>
      </c>
      <c r="H3" s="28" t="s">
        <v>20</v>
      </c>
      <c r="I3" s="28" t="s">
        <v>20</v>
      </c>
      <c r="J3" s="28" t="s">
        <v>19</v>
      </c>
      <c r="K3" s="28" t="s">
        <v>19</v>
      </c>
      <c r="L3" s="28" t="s">
        <v>19</v>
      </c>
      <c r="M3" s="28" t="s">
        <v>19</v>
      </c>
      <c r="N3" s="28" t="s">
        <v>20</v>
      </c>
      <c r="O3" s="27" t="s">
        <v>19</v>
      </c>
      <c r="P3" s="28" t="s">
        <v>19</v>
      </c>
      <c r="Q3" s="28" t="s">
        <v>19</v>
      </c>
      <c r="R3" s="29" t="s">
        <v>20</v>
      </c>
      <c r="S3" s="28" t="s">
        <v>19</v>
      </c>
      <c r="T3" s="28" t="s">
        <v>19</v>
      </c>
      <c r="U3" s="30" t="s">
        <v>19</v>
      </c>
      <c r="V3" s="27" t="s">
        <v>19</v>
      </c>
      <c r="W3" s="28" t="s">
        <v>19</v>
      </c>
      <c r="X3" s="28" t="s">
        <v>19</v>
      </c>
      <c r="Y3" s="29" t="s">
        <v>20</v>
      </c>
      <c r="Z3" s="28" t="s">
        <v>19</v>
      </c>
      <c r="AA3" s="28" t="s">
        <v>20</v>
      </c>
      <c r="AB3" s="28" t="s">
        <v>19</v>
      </c>
      <c r="AC3" s="29" t="s">
        <v>20</v>
      </c>
      <c r="AD3" s="30" t="s">
        <v>19</v>
      </c>
      <c r="AE3" s="19" t="s">
        <v>21</v>
      </c>
      <c r="AF3" s="19"/>
      <c r="AG3" s="23" t="s">
        <v>22</v>
      </c>
      <c r="AH3" s="14"/>
      <c r="AI3" s="31"/>
      <c r="AJ3" s="32"/>
      <c r="AK3" s="33"/>
    </row>
    <row r="4" customFormat="false" ht="50.7" hidden="false" customHeight="false" outlineLevel="0" collapsed="false">
      <c r="A4" s="34" t="s">
        <v>23</v>
      </c>
      <c r="B4" s="35" t="s">
        <v>24</v>
      </c>
      <c r="C4" s="36" t="s">
        <v>25</v>
      </c>
      <c r="D4" s="36" t="s">
        <v>26</v>
      </c>
      <c r="E4" s="37" t="s">
        <v>27</v>
      </c>
      <c r="F4" s="36" t="s">
        <v>28</v>
      </c>
      <c r="G4" s="36" t="s">
        <v>29</v>
      </c>
      <c r="H4" s="36" t="s">
        <v>30</v>
      </c>
      <c r="I4" s="36" t="s">
        <v>31</v>
      </c>
      <c r="J4" s="36" t="s">
        <v>32</v>
      </c>
      <c r="K4" s="36" t="s">
        <v>33</v>
      </c>
      <c r="L4" s="36" t="s">
        <v>34</v>
      </c>
      <c r="M4" s="36" t="s">
        <v>35</v>
      </c>
      <c r="N4" s="36" t="s">
        <v>36</v>
      </c>
      <c r="O4" s="35" t="s">
        <v>37</v>
      </c>
      <c r="P4" s="36" t="s">
        <v>38</v>
      </c>
      <c r="Q4" s="36" t="s">
        <v>39</v>
      </c>
      <c r="R4" s="37" t="s">
        <v>40</v>
      </c>
      <c r="S4" s="36" t="s">
        <v>41</v>
      </c>
      <c r="T4" s="36" t="s">
        <v>42</v>
      </c>
      <c r="U4" s="38" t="s">
        <v>43</v>
      </c>
      <c r="V4" s="35" t="s">
        <v>44</v>
      </c>
      <c r="W4" s="36" t="s">
        <v>45</v>
      </c>
      <c r="X4" s="36" t="s">
        <v>46</v>
      </c>
      <c r="Y4" s="37" t="s">
        <v>47</v>
      </c>
      <c r="Z4" s="36" t="s">
        <v>48</v>
      </c>
      <c r="AA4" s="36" t="s">
        <v>49</v>
      </c>
      <c r="AB4" s="36" t="s">
        <v>50</v>
      </c>
      <c r="AC4" s="37" t="s">
        <v>51</v>
      </c>
      <c r="AD4" s="38" t="s">
        <v>52</v>
      </c>
      <c r="AE4" s="36" t="s">
        <v>53</v>
      </c>
      <c r="AF4" s="36" t="s">
        <v>54</v>
      </c>
      <c r="AG4" s="38" t="s">
        <v>55</v>
      </c>
      <c r="AH4" s="14"/>
      <c r="AI4" s="39" t="s">
        <v>56</v>
      </c>
      <c r="AJ4" s="40" t="s">
        <v>57</v>
      </c>
      <c r="AK4" s="41" t="s">
        <v>58</v>
      </c>
    </row>
    <row r="5" customFormat="false" ht="14.65" hidden="false" customHeight="false" outlineLevel="0" collapsed="false">
      <c r="A5" s="42" t="s">
        <v>59</v>
      </c>
      <c r="B5" s="43" t="n">
        <v>13842</v>
      </c>
      <c r="C5" s="44" t="n">
        <v>7404</v>
      </c>
      <c r="D5" s="44" t="n">
        <v>1697</v>
      </c>
      <c r="E5" s="45" t="n">
        <v>6889</v>
      </c>
      <c r="F5" s="44" t="n">
        <v>11137</v>
      </c>
      <c r="G5" s="44" t="n">
        <v>1143</v>
      </c>
      <c r="H5" s="44" t="n">
        <v>2891</v>
      </c>
      <c r="I5" s="44" t="n">
        <v>1926</v>
      </c>
      <c r="J5" s="44" t="n">
        <v>893</v>
      </c>
      <c r="K5" s="44" t="n">
        <v>1947</v>
      </c>
      <c r="L5" s="44" t="n">
        <v>949</v>
      </c>
      <c r="M5" s="44" t="n">
        <v>1537</v>
      </c>
      <c r="N5" s="44" t="n">
        <v>3005</v>
      </c>
      <c r="O5" s="43" t="n">
        <v>8249</v>
      </c>
      <c r="P5" s="44" t="n">
        <v>4896</v>
      </c>
      <c r="Q5" s="44" t="n">
        <v>6841</v>
      </c>
      <c r="R5" s="45" t="n">
        <v>8836</v>
      </c>
      <c r="S5" s="44" t="n">
        <v>6294</v>
      </c>
      <c r="T5" s="44" t="n">
        <v>14154</v>
      </c>
      <c r="U5" s="46" t="n">
        <v>18107</v>
      </c>
      <c r="V5" s="43" t="n">
        <v>3146</v>
      </c>
      <c r="W5" s="44" t="n">
        <v>4033</v>
      </c>
      <c r="X5" s="44" t="n">
        <v>10255</v>
      </c>
      <c r="Y5" s="45" t="n">
        <v>7932</v>
      </c>
      <c r="Z5" s="44" t="n">
        <v>17681</v>
      </c>
      <c r="AA5" s="44" t="n">
        <v>7972</v>
      </c>
      <c r="AB5" s="44" t="n">
        <v>16749</v>
      </c>
      <c r="AC5" s="45" t="n">
        <v>7718</v>
      </c>
      <c r="AD5" s="46" t="n">
        <v>17317</v>
      </c>
      <c r="AE5" s="44" t="n">
        <v>15376</v>
      </c>
      <c r="AF5" s="44" t="n">
        <v>15343</v>
      </c>
      <c r="AG5" s="46" t="n">
        <v>15737</v>
      </c>
      <c r="AH5" s="14"/>
      <c r="AI5" s="47" t="n">
        <v>111328</v>
      </c>
      <c r="AJ5" s="48" t="n">
        <v>31854</v>
      </c>
      <c r="AK5" s="49" t="n">
        <f aca="false">(AJ5/AI5)*100</f>
        <v>28.6127479160678</v>
      </c>
    </row>
    <row r="6" customFormat="false" ht="14.65" hidden="false" customHeight="false" outlineLevel="0" collapsed="false">
      <c r="A6" s="42" t="s">
        <v>60</v>
      </c>
      <c r="B6" s="43" t="n">
        <v>586</v>
      </c>
      <c r="C6" s="44" t="n">
        <v>143</v>
      </c>
      <c r="D6" s="44" t="n">
        <v>43</v>
      </c>
      <c r="E6" s="45" t="n">
        <v>126</v>
      </c>
      <c r="F6" s="44" t="n">
        <v>466</v>
      </c>
      <c r="G6" s="44" t="n">
        <v>56</v>
      </c>
      <c r="H6" s="44" t="n">
        <v>96</v>
      </c>
      <c r="I6" s="44" t="n">
        <v>50</v>
      </c>
      <c r="J6" s="44"/>
      <c r="K6" s="44"/>
      <c r="L6" s="44"/>
      <c r="M6" s="44"/>
      <c r="N6" s="44"/>
      <c r="O6" s="43" t="n">
        <v>175</v>
      </c>
      <c r="P6" s="44" t="n">
        <v>266</v>
      </c>
      <c r="Q6" s="44" t="n">
        <v>215</v>
      </c>
      <c r="R6" s="45" t="n">
        <v>186</v>
      </c>
      <c r="S6" s="44" t="n">
        <v>195</v>
      </c>
      <c r="T6" s="44" t="n">
        <v>477</v>
      </c>
      <c r="U6" s="46" t="n">
        <v>548</v>
      </c>
      <c r="V6" s="43" t="n">
        <v>72</v>
      </c>
      <c r="W6" s="44" t="n">
        <v>111</v>
      </c>
      <c r="X6" s="44" t="n">
        <v>328</v>
      </c>
      <c r="Y6" s="45" t="n">
        <v>153</v>
      </c>
      <c r="Z6" s="44" t="n">
        <v>517</v>
      </c>
      <c r="AA6" s="44" t="n">
        <v>163</v>
      </c>
      <c r="AB6" s="44" t="n">
        <v>442</v>
      </c>
      <c r="AC6" s="45" t="n">
        <v>142</v>
      </c>
      <c r="AD6" s="46" t="n">
        <v>501</v>
      </c>
      <c r="AE6" s="44" t="n">
        <v>524</v>
      </c>
      <c r="AF6" s="44" t="n">
        <v>531</v>
      </c>
      <c r="AG6" s="46" t="n">
        <v>561</v>
      </c>
      <c r="AH6" s="14"/>
      <c r="AI6" s="47" t="n">
        <v>2248</v>
      </c>
      <c r="AJ6" s="48" t="n">
        <v>987</v>
      </c>
      <c r="AK6" s="49" t="n">
        <f aca="false">(AJ6/AI6)*100</f>
        <v>43.9056939501779</v>
      </c>
    </row>
    <row r="7" customFormat="false" ht="14.65" hidden="false" customHeight="false" outlineLevel="0" collapsed="false">
      <c r="A7" s="42" t="s">
        <v>61</v>
      </c>
      <c r="B7" s="43" t="n">
        <v>1578</v>
      </c>
      <c r="C7" s="44" t="n">
        <v>1631</v>
      </c>
      <c r="D7" s="44" t="n">
        <v>3171</v>
      </c>
      <c r="E7" s="45" t="n">
        <v>3376</v>
      </c>
      <c r="F7" s="44"/>
      <c r="G7" s="44"/>
      <c r="H7" s="44"/>
      <c r="I7" s="44"/>
      <c r="J7" s="44" t="n">
        <v>318</v>
      </c>
      <c r="K7" s="44" t="n">
        <v>1591</v>
      </c>
      <c r="L7" s="44" t="n">
        <v>260</v>
      </c>
      <c r="M7" s="44" t="n">
        <v>850</v>
      </c>
      <c r="N7" s="44" t="n">
        <v>7361</v>
      </c>
      <c r="O7" s="43" t="n">
        <v>798</v>
      </c>
      <c r="P7" s="44" t="n">
        <v>1424</v>
      </c>
      <c r="Q7" s="44" t="n">
        <v>764</v>
      </c>
      <c r="R7" s="45" t="n">
        <v>7275</v>
      </c>
      <c r="S7" s="44" t="n">
        <v>939</v>
      </c>
      <c r="T7" s="44" t="n">
        <v>2124</v>
      </c>
      <c r="U7" s="46" t="n">
        <v>2663</v>
      </c>
      <c r="V7" s="43" t="n">
        <v>606</v>
      </c>
      <c r="W7" s="44" t="n">
        <v>552</v>
      </c>
      <c r="X7" s="44" t="n">
        <v>1623</v>
      </c>
      <c r="Y7" s="45" t="n">
        <v>6837</v>
      </c>
      <c r="Z7" s="44" t="n">
        <v>2705</v>
      </c>
      <c r="AA7" s="44" t="n">
        <v>6960</v>
      </c>
      <c r="AB7" s="44" t="n">
        <v>2707</v>
      </c>
      <c r="AC7" s="45" t="n">
        <v>7322</v>
      </c>
      <c r="AD7" s="46" t="n">
        <v>2801</v>
      </c>
      <c r="AE7" s="44" t="n">
        <v>7786</v>
      </c>
      <c r="AF7" s="44" t="n">
        <v>7654</v>
      </c>
      <c r="AG7" s="46" t="n">
        <v>7634</v>
      </c>
      <c r="AH7" s="14"/>
      <c r="AI7" s="47" t="n">
        <v>39870</v>
      </c>
      <c r="AJ7" s="48" t="n">
        <v>11670</v>
      </c>
      <c r="AK7" s="49" t="n">
        <f aca="false">(AJ7/AI7)*100</f>
        <v>29.2701279157261</v>
      </c>
    </row>
    <row r="8" customFormat="false" ht="14.65" hidden="false" customHeight="false" outlineLevel="0" collapsed="false">
      <c r="A8" s="42" t="s">
        <v>62</v>
      </c>
      <c r="B8" s="43" t="n">
        <v>533</v>
      </c>
      <c r="C8" s="44" t="n">
        <v>360</v>
      </c>
      <c r="D8" s="44" t="n">
        <v>126</v>
      </c>
      <c r="E8" s="45" t="n">
        <v>95</v>
      </c>
      <c r="F8" s="44"/>
      <c r="G8" s="44"/>
      <c r="H8" s="44"/>
      <c r="I8" s="44"/>
      <c r="J8" s="44" t="n">
        <v>53</v>
      </c>
      <c r="K8" s="44" t="n">
        <v>490</v>
      </c>
      <c r="L8" s="44" t="n">
        <v>77</v>
      </c>
      <c r="M8" s="44" t="n">
        <v>241</v>
      </c>
      <c r="N8" s="44" t="n">
        <v>256</v>
      </c>
      <c r="O8" s="43" t="n">
        <v>191</v>
      </c>
      <c r="P8" s="44" t="n">
        <v>351</v>
      </c>
      <c r="Q8" s="44" t="n">
        <v>287</v>
      </c>
      <c r="R8" s="45" t="n">
        <v>267</v>
      </c>
      <c r="S8" s="44" t="n">
        <v>277</v>
      </c>
      <c r="T8" s="44" t="n">
        <v>566</v>
      </c>
      <c r="U8" s="46" t="n">
        <v>795</v>
      </c>
      <c r="V8" s="43" t="n">
        <v>433</v>
      </c>
      <c r="W8" s="44" t="n">
        <v>98</v>
      </c>
      <c r="X8" s="44" t="n">
        <v>306</v>
      </c>
      <c r="Y8" s="45" t="n">
        <v>236</v>
      </c>
      <c r="Z8" s="44" t="n">
        <v>778</v>
      </c>
      <c r="AA8" s="44" t="n">
        <v>247</v>
      </c>
      <c r="AB8" s="44" t="n">
        <v>753</v>
      </c>
      <c r="AC8" s="45" t="n">
        <v>230</v>
      </c>
      <c r="AD8" s="46" t="n">
        <v>780</v>
      </c>
      <c r="AE8" s="44" t="n">
        <v>851</v>
      </c>
      <c r="AF8" s="44" t="n">
        <v>841</v>
      </c>
      <c r="AG8" s="46" t="n">
        <v>899</v>
      </c>
      <c r="AH8" s="14"/>
      <c r="AI8" s="47" t="n">
        <v>3354</v>
      </c>
      <c r="AJ8" s="48" t="n">
        <v>1260</v>
      </c>
      <c r="AK8" s="49" t="n">
        <f aca="false">(AJ8/AI8)*100</f>
        <v>37.567084078712</v>
      </c>
    </row>
    <row r="9" customFormat="false" ht="14.65" hidden="false" customHeight="false" outlineLevel="0" collapsed="false">
      <c r="A9" s="50" t="s">
        <v>63</v>
      </c>
      <c r="B9" s="51" t="n">
        <v>507</v>
      </c>
      <c r="C9" s="52" t="n">
        <v>89</v>
      </c>
      <c r="D9" s="52" t="n">
        <v>271</v>
      </c>
      <c r="E9" s="53" t="n">
        <v>251</v>
      </c>
      <c r="F9" s="52" t="n">
        <v>415</v>
      </c>
      <c r="G9" s="52" t="n">
        <v>358</v>
      </c>
      <c r="H9" s="52" t="n">
        <v>211</v>
      </c>
      <c r="I9" s="52" t="n">
        <v>117</v>
      </c>
      <c r="J9" s="52"/>
      <c r="K9" s="52"/>
      <c r="L9" s="52"/>
      <c r="M9" s="52"/>
      <c r="N9" s="52"/>
      <c r="O9" s="51" t="n">
        <v>126</v>
      </c>
      <c r="P9" s="52" t="n">
        <v>154</v>
      </c>
      <c r="Q9" s="52" t="n">
        <v>200</v>
      </c>
      <c r="R9" s="53" t="n">
        <v>601</v>
      </c>
      <c r="S9" s="52" t="n">
        <v>232</v>
      </c>
      <c r="T9" s="52" t="n">
        <v>257</v>
      </c>
      <c r="U9" s="54" t="n">
        <v>416</v>
      </c>
      <c r="V9" s="51" t="n">
        <v>100</v>
      </c>
      <c r="W9" s="52" t="n">
        <v>128</v>
      </c>
      <c r="X9" s="52" t="n">
        <v>200</v>
      </c>
      <c r="Y9" s="53" t="n">
        <v>509</v>
      </c>
      <c r="Z9" s="52" t="n">
        <v>387</v>
      </c>
      <c r="AA9" s="52" t="n">
        <v>516</v>
      </c>
      <c r="AB9" s="52" t="n">
        <v>385</v>
      </c>
      <c r="AC9" s="53" t="n">
        <v>454</v>
      </c>
      <c r="AD9" s="54" t="n">
        <v>387</v>
      </c>
      <c r="AE9" s="52" t="n">
        <v>701</v>
      </c>
      <c r="AF9" s="52" t="n">
        <v>737</v>
      </c>
      <c r="AG9" s="54" t="n">
        <v>765</v>
      </c>
      <c r="AH9" s="14"/>
      <c r="AI9" s="55" t="n">
        <v>4241</v>
      </c>
      <c r="AJ9" s="56" t="n">
        <v>1353</v>
      </c>
      <c r="AK9" s="57" t="n">
        <f aca="false">(AJ9/AI9)*100</f>
        <v>31.9028531006838</v>
      </c>
    </row>
    <row r="10" customFormat="false" ht="14.65" hidden="false" customHeight="false" outlineLevel="0" collapsed="false">
      <c r="A10" s="42" t="s">
        <v>64</v>
      </c>
      <c r="B10" s="43" t="n">
        <v>2277</v>
      </c>
      <c r="C10" s="44" t="n">
        <v>3357</v>
      </c>
      <c r="D10" s="44" t="n">
        <v>740</v>
      </c>
      <c r="E10" s="45" t="n">
        <v>843</v>
      </c>
      <c r="F10" s="44"/>
      <c r="G10" s="44"/>
      <c r="H10" s="44"/>
      <c r="I10" s="44"/>
      <c r="J10" s="44" t="n">
        <v>584</v>
      </c>
      <c r="K10" s="44" t="n">
        <v>2523</v>
      </c>
      <c r="L10" s="44" t="n">
        <v>477</v>
      </c>
      <c r="M10" s="44" t="n">
        <v>1799</v>
      </c>
      <c r="N10" s="44" t="n">
        <v>1694</v>
      </c>
      <c r="O10" s="43" t="n">
        <v>1508</v>
      </c>
      <c r="P10" s="44" t="n">
        <v>2519</v>
      </c>
      <c r="Q10" s="44" t="n">
        <v>1257</v>
      </c>
      <c r="R10" s="45" t="n">
        <v>1736</v>
      </c>
      <c r="S10" s="44" t="n">
        <v>1273</v>
      </c>
      <c r="T10" s="44" t="n">
        <v>4107</v>
      </c>
      <c r="U10" s="46" t="n">
        <v>5076</v>
      </c>
      <c r="V10" s="43" t="n">
        <v>693</v>
      </c>
      <c r="W10" s="44" t="n">
        <v>1057</v>
      </c>
      <c r="X10" s="44" t="n">
        <v>3542</v>
      </c>
      <c r="Y10" s="45" t="n">
        <v>1558</v>
      </c>
      <c r="Z10" s="44" t="n">
        <v>5139</v>
      </c>
      <c r="AA10" s="44" t="n">
        <v>1606</v>
      </c>
      <c r="AB10" s="44" t="n">
        <v>5034</v>
      </c>
      <c r="AC10" s="45" t="n">
        <v>1601</v>
      </c>
      <c r="AD10" s="46" t="n">
        <v>5202</v>
      </c>
      <c r="AE10" s="44" t="n">
        <v>5455</v>
      </c>
      <c r="AF10" s="44" t="n">
        <v>5663</v>
      </c>
      <c r="AG10" s="46" t="n">
        <v>5687</v>
      </c>
      <c r="AH10" s="14"/>
      <c r="AI10" s="47" t="n">
        <v>18542</v>
      </c>
      <c r="AJ10" s="48" t="n">
        <v>7794</v>
      </c>
      <c r="AK10" s="49" t="n">
        <f aca="false">(AJ10/AI10)*100</f>
        <v>42.0343005069572</v>
      </c>
    </row>
    <row r="11" customFormat="false" ht="14.65" hidden="false" customHeight="false" outlineLevel="0" collapsed="false">
      <c r="A11" s="42" t="s">
        <v>65</v>
      </c>
      <c r="B11" s="43" t="n">
        <v>663</v>
      </c>
      <c r="C11" s="44" t="n">
        <v>898</v>
      </c>
      <c r="D11" s="44" t="n">
        <v>108</v>
      </c>
      <c r="E11" s="45" t="n">
        <v>303</v>
      </c>
      <c r="F11" s="44"/>
      <c r="G11" s="44"/>
      <c r="H11" s="44"/>
      <c r="I11" s="44"/>
      <c r="J11" s="44" t="n">
        <v>230</v>
      </c>
      <c r="K11" s="44" t="n">
        <v>411</v>
      </c>
      <c r="L11" s="44" t="n">
        <v>212</v>
      </c>
      <c r="M11" s="44" t="n">
        <v>427</v>
      </c>
      <c r="N11" s="44" t="n">
        <v>455</v>
      </c>
      <c r="O11" s="43" t="n">
        <v>754</v>
      </c>
      <c r="P11" s="44" t="n">
        <v>448</v>
      </c>
      <c r="Q11" s="44" t="n">
        <v>210</v>
      </c>
      <c r="R11" s="45" t="n">
        <v>474</v>
      </c>
      <c r="S11" s="44" t="n">
        <v>324</v>
      </c>
      <c r="T11" s="44" t="n">
        <v>1095</v>
      </c>
      <c r="U11" s="46" t="n">
        <v>1326</v>
      </c>
      <c r="V11" s="43" t="n">
        <v>143</v>
      </c>
      <c r="W11" s="44" t="n">
        <v>531</v>
      </c>
      <c r="X11" s="44" t="n">
        <v>496</v>
      </c>
      <c r="Y11" s="45" t="n">
        <v>404</v>
      </c>
      <c r="Z11" s="44" t="n">
        <v>1192</v>
      </c>
      <c r="AA11" s="44" t="n">
        <v>424</v>
      </c>
      <c r="AB11" s="44" t="n">
        <v>1157</v>
      </c>
      <c r="AC11" s="45" t="n">
        <v>380</v>
      </c>
      <c r="AD11" s="46" t="n">
        <v>1193</v>
      </c>
      <c r="AE11" s="44" t="n">
        <v>926</v>
      </c>
      <c r="AF11" s="44" t="n">
        <v>909</v>
      </c>
      <c r="AG11" s="46" t="n">
        <v>909</v>
      </c>
      <c r="AH11" s="14"/>
      <c r="AI11" s="47" t="n">
        <v>7841</v>
      </c>
      <c r="AJ11" s="48" t="n">
        <v>2217</v>
      </c>
      <c r="AK11" s="49" t="n">
        <f aca="false">(AJ11/AI11)*100</f>
        <v>28.27445478893</v>
      </c>
    </row>
    <row r="12" customFormat="false" ht="14.65" hidden="false" customHeight="false" outlineLevel="0" collapsed="false">
      <c r="A12" s="42" t="s">
        <v>66</v>
      </c>
      <c r="B12" s="43" t="n">
        <v>422</v>
      </c>
      <c r="C12" s="44" t="n">
        <v>126</v>
      </c>
      <c r="D12" s="44" t="n">
        <v>65</v>
      </c>
      <c r="E12" s="45" t="n">
        <v>172</v>
      </c>
      <c r="F12" s="44" t="n">
        <v>356</v>
      </c>
      <c r="G12" s="44" t="n">
        <v>62</v>
      </c>
      <c r="H12" s="44" t="n">
        <v>141</v>
      </c>
      <c r="I12" s="44" t="n">
        <v>46</v>
      </c>
      <c r="J12" s="44"/>
      <c r="K12" s="44"/>
      <c r="L12" s="44"/>
      <c r="M12" s="44"/>
      <c r="N12" s="44"/>
      <c r="O12" s="43" t="n">
        <v>187</v>
      </c>
      <c r="P12" s="44" t="n">
        <v>143</v>
      </c>
      <c r="Q12" s="44" t="n">
        <v>175</v>
      </c>
      <c r="R12" s="45" t="n">
        <v>236</v>
      </c>
      <c r="S12" s="44" t="n">
        <v>152</v>
      </c>
      <c r="T12" s="44" t="n">
        <v>351</v>
      </c>
      <c r="U12" s="46" t="n">
        <v>452</v>
      </c>
      <c r="V12" s="43" t="n">
        <v>71</v>
      </c>
      <c r="W12" s="44" t="n">
        <v>86</v>
      </c>
      <c r="X12" s="44" t="n">
        <v>257</v>
      </c>
      <c r="Y12" s="45" t="n">
        <v>205</v>
      </c>
      <c r="Z12" s="44" t="n">
        <v>441</v>
      </c>
      <c r="AA12" s="44" t="n">
        <v>216</v>
      </c>
      <c r="AB12" s="44" t="n">
        <v>375</v>
      </c>
      <c r="AC12" s="45" t="n">
        <v>198</v>
      </c>
      <c r="AD12" s="46" t="n">
        <v>400</v>
      </c>
      <c r="AE12" s="44" t="n">
        <v>475</v>
      </c>
      <c r="AF12" s="44" t="n">
        <v>458</v>
      </c>
      <c r="AG12" s="46" t="n">
        <v>515</v>
      </c>
      <c r="AH12" s="14"/>
      <c r="AI12" s="47" t="n">
        <v>1995</v>
      </c>
      <c r="AJ12" s="48" t="n">
        <v>848</v>
      </c>
      <c r="AK12" s="49" t="n">
        <f aca="false">(AJ12/AI12)*100</f>
        <v>42.5062656641604</v>
      </c>
    </row>
    <row r="13" customFormat="false" ht="14.65" hidden="false" customHeight="false" outlineLevel="0" collapsed="false">
      <c r="A13" s="42" t="s">
        <v>67</v>
      </c>
      <c r="B13" s="43" t="n">
        <v>1255</v>
      </c>
      <c r="C13" s="44" t="n">
        <v>178</v>
      </c>
      <c r="D13" s="44" t="n">
        <v>875</v>
      </c>
      <c r="E13" s="45" t="n">
        <v>974</v>
      </c>
      <c r="F13" s="44" t="n">
        <v>1025</v>
      </c>
      <c r="G13" s="44" t="n">
        <v>1222</v>
      </c>
      <c r="H13" s="44" t="n">
        <v>1082</v>
      </c>
      <c r="I13" s="44" t="n">
        <v>351</v>
      </c>
      <c r="J13" s="44"/>
      <c r="K13" s="44"/>
      <c r="L13" s="44"/>
      <c r="M13" s="44"/>
      <c r="N13" s="44"/>
      <c r="O13" s="43" t="n">
        <v>381</v>
      </c>
      <c r="P13" s="44" t="n">
        <v>428</v>
      </c>
      <c r="Q13" s="44" t="n">
        <v>385</v>
      </c>
      <c r="R13" s="45" t="n">
        <v>2315</v>
      </c>
      <c r="S13" s="44" t="n">
        <v>485</v>
      </c>
      <c r="T13" s="44" t="n">
        <v>748</v>
      </c>
      <c r="U13" s="46" t="n">
        <v>1119</v>
      </c>
      <c r="V13" s="43" t="n">
        <v>153</v>
      </c>
      <c r="W13" s="44" t="n">
        <v>323</v>
      </c>
      <c r="X13" s="44" t="n">
        <v>592</v>
      </c>
      <c r="Y13" s="45" t="n">
        <v>1939</v>
      </c>
      <c r="Z13" s="44" t="n">
        <v>1065</v>
      </c>
      <c r="AA13" s="44" t="n">
        <v>2096</v>
      </c>
      <c r="AB13" s="44" t="n">
        <v>1049</v>
      </c>
      <c r="AC13" s="45" t="n">
        <v>1859</v>
      </c>
      <c r="AD13" s="46" t="n">
        <v>1086</v>
      </c>
      <c r="AE13" s="44" t="n">
        <v>2696</v>
      </c>
      <c r="AF13" s="44" t="n">
        <v>2342</v>
      </c>
      <c r="AG13" s="46" t="n">
        <v>2672</v>
      </c>
      <c r="AH13" s="14"/>
      <c r="AI13" s="47" t="n">
        <v>13944</v>
      </c>
      <c r="AJ13" s="48" t="n">
        <v>4300</v>
      </c>
      <c r="AK13" s="49" t="n">
        <f aca="false">(AJ13/AI13)*100</f>
        <v>30.837636259323</v>
      </c>
    </row>
    <row r="14" customFormat="false" ht="14.65" hidden="false" customHeight="false" outlineLevel="0" collapsed="false">
      <c r="A14" s="50" t="s">
        <v>68</v>
      </c>
      <c r="B14" s="51" t="n">
        <v>4481</v>
      </c>
      <c r="C14" s="52" t="n">
        <v>5459</v>
      </c>
      <c r="D14" s="52" t="n">
        <v>647</v>
      </c>
      <c r="E14" s="53" t="n">
        <v>1140</v>
      </c>
      <c r="F14" s="52"/>
      <c r="G14" s="52"/>
      <c r="H14" s="52"/>
      <c r="I14" s="52"/>
      <c r="J14" s="52" t="n">
        <v>869</v>
      </c>
      <c r="K14" s="52" t="n">
        <v>3340</v>
      </c>
      <c r="L14" s="52" t="n">
        <v>854</v>
      </c>
      <c r="M14" s="52" t="n">
        <v>4510</v>
      </c>
      <c r="N14" s="52" t="n">
        <v>1922</v>
      </c>
      <c r="O14" s="51" t="n">
        <v>2180</v>
      </c>
      <c r="P14" s="52" t="n">
        <v>4242</v>
      </c>
      <c r="Q14" s="52" t="n">
        <v>2868</v>
      </c>
      <c r="R14" s="53" t="n">
        <v>1889</v>
      </c>
      <c r="S14" s="52" t="n">
        <v>2417</v>
      </c>
      <c r="T14" s="52" t="n">
        <v>7057</v>
      </c>
      <c r="U14" s="54" t="n">
        <v>8093</v>
      </c>
      <c r="V14" s="51" t="n">
        <v>1525</v>
      </c>
      <c r="W14" s="52" t="n">
        <v>1992</v>
      </c>
      <c r="X14" s="52" t="n">
        <v>5251</v>
      </c>
      <c r="Y14" s="53" t="n">
        <v>1754</v>
      </c>
      <c r="Z14" s="52" t="n">
        <v>8705</v>
      </c>
      <c r="AA14" s="52" t="n">
        <v>1788</v>
      </c>
      <c r="AB14" s="52" t="n">
        <v>8508</v>
      </c>
      <c r="AC14" s="53" t="n">
        <v>1785</v>
      </c>
      <c r="AD14" s="54" t="n">
        <v>8728</v>
      </c>
      <c r="AE14" s="52" t="n">
        <v>7813</v>
      </c>
      <c r="AF14" s="52" t="n">
        <v>9128</v>
      </c>
      <c r="AG14" s="54" t="n">
        <v>8659</v>
      </c>
      <c r="AH14" s="14"/>
      <c r="AI14" s="55" t="n">
        <v>36456</v>
      </c>
      <c r="AJ14" s="56" t="n">
        <v>12471</v>
      </c>
      <c r="AK14" s="57" t="n">
        <f aca="false">(AJ14/AI14)*100</f>
        <v>34.2083607636603</v>
      </c>
    </row>
    <row r="15" customFormat="false" ht="14.65" hidden="false" customHeight="false" outlineLevel="0" collapsed="false">
      <c r="A15" s="42" t="s">
        <v>69</v>
      </c>
      <c r="B15" s="43" t="n">
        <v>964</v>
      </c>
      <c r="C15" s="44" t="n">
        <v>128</v>
      </c>
      <c r="D15" s="44" t="n">
        <v>475</v>
      </c>
      <c r="E15" s="45" t="n">
        <v>413</v>
      </c>
      <c r="F15" s="44" t="n">
        <v>684</v>
      </c>
      <c r="G15" s="44" t="n">
        <v>596</v>
      </c>
      <c r="H15" s="44" t="n">
        <v>554</v>
      </c>
      <c r="I15" s="44" t="n">
        <v>224</v>
      </c>
      <c r="J15" s="44"/>
      <c r="K15" s="44"/>
      <c r="L15" s="44"/>
      <c r="M15" s="44"/>
      <c r="N15" s="44"/>
      <c r="O15" s="43" t="n">
        <v>264</v>
      </c>
      <c r="P15" s="44" t="n">
        <v>354</v>
      </c>
      <c r="Q15" s="44" t="n">
        <v>226</v>
      </c>
      <c r="R15" s="45" t="n">
        <v>1197</v>
      </c>
      <c r="S15" s="44" t="n">
        <v>308</v>
      </c>
      <c r="T15" s="44" t="n">
        <v>542</v>
      </c>
      <c r="U15" s="46" t="n">
        <v>741</v>
      </c>
      <c r="V15" s="43" t="n">
        <v>127</v>
      </c>
      <c r="W15" s="44" t="n">
        <v>193</v>
      </c>
      <c r="X15" s="44" t="n">
        <v>412</v>
      </c>
      <c r="Y15" s="45" t="n">
        <v>899</v>
      </c>
      <c r="Z15" s="44" t="n">
        <v>687</v>
      </c>
      <c r="AA15" s="44" t="n">
        <v>968</v>
      </c>
      <c r="AB15" s="44" t="n">
        <v>675</v>
      </c>
      <c r="AC15" s="45" t="n">
        <v>861</v>
      </c>
      <c r="AD15" s="46" t="n">
        <v>718</v>
      </c>
      <c r="AE15" s="44" t="n">
        <v>1453</v>
      </c>
      <c r="AF15" s="44" t="n">
        <v>1188</v>
      </c>
      <c r="AG15" s="46" t="n">
        <v>1438</v>
      </c>
      <c r="AH15" s="14"/>
      <c r="AI15" s="47" t="n">
        <v>4314</v>
      </c>
      <c r="AJ15" s="48" t="n">
        <v>2758</v>
      </c>
      <c r="AK15" s="49" t="n">
        <f aca="false">(AJ15/AI15)*100</f>
        <v>63.9313861845155</v>
      </c>
    </row>
    <row r="16" customFormat="false" ht="14.65" hidden="false" customHeight="false" outlineLevel="0" collapsed="false">
      <c r="A16" s="42" t="s">
        <v>70</v>
      </c>
      <c r="B16" s="43" t="n">
        <v>259</v>
      </c>
      <c r="C16" s="44" t="n">
        <v>292</v>
      </c>
      <c r="D16" s="44" t="n">
        <v>98</v>
      </c>
      <c r="E16" s="45" t="n">
        <v>80</v>
      </c>
      <c r="F16" s="44"/>
      <c r="G16" s="44"/>
      <c r="H16" s="44"/>
      <c r="I16" s="44"/>
      <c r="J16" s="44" t="n">
        <v>50</v>
      </c>
      <c r="K16" s="44" t="n">
        <v>200</v>
      </c>
      <c r="L16" s="44" t="n">
        <v>36</v>
      </c>
      <c r="M16" s="44" t="n">
        <v>236</v>
      </c>
      <c r="N16" s="44" t="n">
        <v>208</v>
      </c>
      <c r="O16" s="43" t="n">
        <v>130</v>
      </c>
      <c r="P16" s="44" t="n">
        <v>226</v>
      </c>
      <c r="Q16" s="44" t="n">
        <v>141</v>
      </c>
      <c r="R16" s="45" t="n">
        <v>215</v>
      </c>
      <c r="S16" s="44" t="n">
        <v>127</v>
      </c>
      <c r="T16" s="44" t="n">
        <v>380</v>
      </c>
      <c r="U16" s="46" t="n">
        <v>467</v>
      </c>
      <c r="V16" s="43" t="n">
        <v>64</v>
      </c>
      <c r="W16" s="44" t="n">
        <v>76</v>
      </c>
      <c r="X16" s="44" t="n">
        <v>300</v>
      </c>
      <c r="Y16" s="45" t="n">
        <v>194</v>
      </c>
      <c r="Z16" s="44" t="n">
        <v>416</v>
      </c>
      <c r="AA16" s="44" t="n">
        <v>201</v>
      </c>
      <c r="AB16" s="44" t="n">
        <v>393</v>
      </c>
      <c r="AC16" s="45" t="n">
        <v>193</v>
      </c>
      <c r="AD16" s="46" t="n">
        <v>424</v>
      </c>
      <c r="AE16" s="44" t="n">
        <v>488</v>
      </c>
      <c r="AF16" s="44" t="n">
        <v>516</v>
      </c>
      <c r="AG16" s="46" t="n">
        <v>514</v>
      </c>
      <c r="AH16" s="14"/>
      <c r="AI16" s="47" t="n">
        <v>1926</v>
      </c>
      <c r="AJ16" s="48" t="n">
        <v>1142</v>
      </c>
      <c r="AK16" s="49" t="n">
        <f aca="false">(AJ16/AI16)*100</f>
        <v>59.2938733125649</v>
      </c>
    </row>
    <row r="17" customFormat="false" ht="14.65" hidden="false" customHeight="false" outlineLevel="0" collapsed="false">
      <c r="A17" s="42" t="s">
        <v>71</v>
      </c>
      <c r="B17" s="43" t="n">
        <v>151</v>
      </c>
      <c r="C17" s="44" t="n">
        <v>142</v>
      </c>
      <c r="D17" s="44" t="n">
        <v>12</v>
      </c>
      <c r="E17" s="45" t="n">
        <v>19</v>
      </c>
      <c r="F17" s="44"/>
      <c r="G17" s="44"/>
      <c r="H17" s="44"/>
      <c r="I17" s="44"/>
      <c r="J17" s="44" t="n">
        <v>37</v>
      </c>
      <c r="K17" s="44" t="n">
        <v>99</v>
      </c>
      <c r="L17" s="44" t="n">
        <v>44</v>
      </c>
      <c r="M17" s="44" t="n">
        <v>46</v>
      </c>
      <c r="N17" s="44" t="n">
        <v>37</v>
      </c>
      <c r="O17" s="43" t="n">
        <v>65</v>
      </c>
      <c r="P17" s="44" t="n">
        <v>124</v>
      </c>
      <c r="Q17" s="44" t="n">
        <v>75</v>
      </c>
      <c r="R17" s="45" t="n">
        <v>36</v>
      </c>
      <c r="S17" s="44" t="n">
        <v>75</v>
      </c>
      <c r="T17" s="44" t="n">
        <v>211</v>
      </c>
      <c r="U17" s="46" t="n">
        <v>254</v>
      </c>
      <c r="V17" s="43" t="n">
        <v>18</v>
      </c>
      <c r="W17" s="44" t="n">
        <v>85</v>
      </c>
      <c r="X17" s="44" t="n">
        <v>121</v>
      </c>
      <c r="Y17" s="45" t="n">
        <v>29</v>
      </c>
      <c r="Z17" s="44" t="n">
        <v>245</v>
      </c>
      <c r="AA17" s="44" t="n">
        <v>29</v>
      </c>
      <c r="AB17" s="44" t="n">
        <v>213</v>
      </c>
      <c r="AC17" s="45" t="n">
        <v>25</v>
      </c>
      <c r="AD17" s="46" t="n">
        <v>222</v>
      </c>
      <c r="AE17" s="44" t="n">
        <v>220</v>
      </c>
      <c r="AF17" s="44" t="n">
        <v>203</v>
      </c>
      <c r="AG17" s="46" t="n">
        <v>225</v>
      </c>
      <c r="AH17" s="14"/>
      <c r="AI17" s="47" t="n">
        <v>516</v>
      </c>
      <c r="AJ17" s="48" t="n">
        <v>369</v>
      </c>
      <c r="AK17" s="49" t="n">
        <f aca="false">(AJ17/AI17)*100</f>
        <v>71.5116279069768</v>
      </c>
    </row>
    <row r="18" customFormat="false" ht="14.65" hidden="false" customHeight="false" outlineLevel="0" collapsed="false">
      <c r="A18" s="42" t="s">
        <v>72</v>
      </c>
      <c r="B18" s="43" t="n">
        <v>8252</v>
      </c>
      <c r="C18" s="44" t="n">
        <v>3277</v>
      </c>
      <c r="D18" s="44" t="n">
        <v>633</v>
      </c>
      <c r="E18" s="45" t="n">
        <v>1852</v>
      </c>
      <c r="F18" s="44" t="n">
        <v>9349</v>
      </c>
      <c r="G18" s="44" t="n">
        <v>559</v>
      </c>
      <c r="H18" s="44" t="n">
        <v>1531</v>
      </c>
      <c r="I18" s="44" t="n">
        <v>654</v>
      </c>
      <c r="J18" s="44"/>
      <c r="K18" s="44"/>
      <c r="L18" s="44"/>
      <c r="M18" s="44"/>
      <c r="N18" s="44"/>
      <c r="O18" s="43" t="n">
        <v>3290</v>
      </c>
      <c r="P18" s="44" t="n">
        <v>3203</v>
      </c>
      <c r="Q18" s="44" t="n">
        <v>4355</v>
      </c>
      <c r="R18" s="45" t="n">
        <v>2737</v>
      </c>
      <c r="S18" s="44" t="n">
        <v>3871</v>
      </c>
      <c r="T18" s="44" t="n">
        <v>7441</v>
      </c>
      <c r="U18" s="46" t="n">
        <v>9553</v>
      </c>
      <c r="V18" s="43" t="n">
        <v>1744</v>
      </c>
      <c r="W18" s="44" t="n">
        <v>3284</v>
      </c>
      <c r="X18" s="44" t="n">
        <v>5074</v>
      </c>
      <c r="Y18" s="45" t="n">
        <v>2444</v>
      </c>
      <c r="Z18" s="44" t="n">
        <v>9635</v>
      </c>
      <c r="AA18" s="44" t="n">
        <v>2516</v>
      </c>
      <c r="AB18" s="44" t="n">
        <v>9456</v>
      </c>
      <c r="AC18" s="45" t="n">
        <v>2274</v>
      </c>
      <c r="AD18" s="46" t="n">
        <v>9607</v>
      </c>
      <c r="AE18" s="44" t="n">
        <v>8662</v>
      </c>
      <c r="AF18" s="44" t="n">
        <v>8604</v>
      </c>
      <c r="AG18" s="46" t="n">
        <v>8766</v>
      </c>
      <c r="AH18" s="14"/>
      <c r="AI18" s="47" t="n">
        <v>41684</v>
      </c>
      <c r="AJ18" s="48" t="n">
        <v>14973</v>
      </c>
      <c r="AK18" s="49" t="n">
        <f aca="false">(AJ18/AI18)*100</f>
        <v>35.920257173016</v>
      </c>
    </row>
    <row r="19" customFormat="false" ht="14.65" hidden="false" customHeight="false" outlineLevel="0" collapsed="false">
      <c r="A19" s="50" t="s">
        <v>73</v>
      </c>
      <c r="B19" s="51" t="n">
        <v>665</v>
      </c>
      <c r="C19" s="52" t="n">
        <v>584</v>
      </c>
      <c r="D19" s="52" t="n">
        <v>118</v>
      </c>
      <c r="E19" s="53" t="n">
        <v>75</v>
      </c>
      <c r="F19" s="52"/>
      <c r="G19" s="52"/>
      <c r="H19" s="52"/>
      <c r="I19" s="52"/>
      <c r="J19" s="52" t="n">
        <v>109</v>
      </c>
      <c r="K19" s="52" t="n">
        <v>640</v>
      </c>
      <c r="L19" s="52" t="n">
        <v>126</v>
      </c>
      <c r="M19" s="52" t="n">
        <v>291</v>
      </c>
      <c r="N19" s="52" t="n">
        <v>226</v>
      </c>
      <c r="O19" s="51" t="n">
        <v>278</v>
      </c>
      <c r="P19" s="52" t="n">
        <v>608</v>
      </c>
      <c r="Q19" s="52" t="n">
        <v>266</v>
      </c>
      <c r="R19" s="53" t="n">
        <v>238</v>
      </c>
      <c r="S19" s="52" t="n">
        <v>324</v>
      </c>
      <c r="T19" s="52" t="n">
        <v>841</v>
      </c>
      <c r="U19" s="54" t="n">
        <v>1081</v>
      </c>
      <c r="V19" s="51" t="n">
        <v>329</v>
      </c>
      <c r="W19" s="52" t="n">
        <v>146</v>
      </c>
      <c r="X19" s="52" t="n">
        <v>601</v>
      </c>
      <c r="Y19" s="53" t="n">
        <v>201</v>
      </c>
      <c r="Z19" s="52" t="n">
        <v>998</v>
      </c>
      <c r="AA19" s="52" t="n">
        <v>206</v>
      </c>
      <c r="AB19" s="52" t="n">
        <v>976</v>
      </c>
      <c r="AC19" s="53" t="n">
        <v>207</v>
      </c>
      <c r="AD19" s="54" t="n">
        <v>1027</v>
      </c>
      <c r="AE19" s="52" t="n">
        <v>1004</v>
      </c>
      <c r="AF19" s="52" t="n">
        <v>923</v>
      </c>
      <c r="AG19" s="54" t="n">
        <v>1006</v>
      </c>
      <c r="AH19" s="14"/>
      <c r="AI19" s="55" t="n">
        <v>3698</v>
      </c>
      <c r="AJ19" s="56" t="n">
        <v>1637</v>
      </c>
      <c r="AK19" s="57" t="n">
        <f aca="false">(AJ19/AI19)*100</f>
        <v>44.2671714440238</v>
      </c>
    </row>
    <row r="20" customFormat="false" ht="14.65" hidden="false" customHeight="false" outlineLevel="0" collapsed="false">
      <c r="A20" s="42" t="s">
        <v>74</v>
      </c>
      <c r="B20" s="43" t="n">
        <v>1210</v>
      </c>
      <c r="C20" s="44" t="n">
        <v>1734</v>
      </c>
      <c r="D20" s="44" t="n">
        <v>175</v>
      </c>
      <c r="E20" s="45" t="n">
        <v>171</v>
      </c>
      <c r="F20" s="44"/>
      <c r="G20" s="44"/>
      <c r="H20" s="44"/>
      <c r="I20" s="44"/>
      <c r="J20" s="44" t="n">
        <v>232</v>
      </c>
      <c r="K20" s="44" t="n">
        <v>1440</v>
      </c>
      <c r="L20" s="44" t="n">
        <v>207</v>
      </c>
      <c r="M20" s="44" t="n">
        <v>818</v>
      </c>
      <c r="N20" s="44" t="n">
        <v>367</v>
      </c>
      <c r="O20" s="43" t="n">
        <v>762</v>
      </c>
      <c r="P20" s="44" t="n">
        <v>1412</v>
      </c>
      <c r="Q20" s="44" t="n">
        <v>521</v>
      </c>
      <c r="R20" s="45" t="n">
        <v>369</v>
      </c>
      <c r="S20" s="44" t="n">
        <v>1019</v>
      </c>
      <c r="T20" s="44" t="n">
        <v>1810</v>
      </c>
      <c r="U20" s="46" t="n">
        <v>2431</v>
      </c>
      <c r="V20" s="43" t="n">
        <v>446</v>
      </c>
      <c r="W20" s="44" t="n">
        <v>496</v>
      </c>
      <c r="X20" s="44" t="n">
        <v>1655</v>
      </c>
      <c r="Y20" s="45" t="n">
        <v>322</v>
      </c>
      <c r="Z20" s="44" t="n">
        <v>2520</v>
      </c>
      <c r="AA20" s="44" t="n">
        <v>334</v>
      </c>
      <c r="AB20" s="44" t="n">
        <v>2526</v>
      </c>
      <c r="AC20" s="45" t="n">
        <v>322</v>
      </c>
      <c r="AD20" s="46" t="n">
        <v>2609</v>
      </c>
      <c r="AE20" s="44" t="n">
        <v>2382</v>
      </c>
      <c r="AF20" s="44" t="n">
        <v>2382</v>
      </c>
      <c r="AG20" s="46" t="n">
        <v>2367</v>
      </c>
      <c r="AH20" s="14"/>
      <c r="AI20" s="47" t="n">
        <v>9096</v>
      </c>
      <c r="AJ20" s="48" t="n">
        <v>3575</v>
      </c>
      <c r="AK20" s="49" t="n">
        <f aca="false">(AJ20/AI20)*100</f>
        <v>39.3029903254178</v>
      </c>
    </row>
    <row r="21" customFormat="false" ht="14.65" hidden="false" customHeight="false" outlineLevel="0" collapsed="false">
      <c r="A21" s="42" t="s">
        <v>75</v>
      </c>
      <c r="B21" s="43" t="n">
        <v>125</v>
      </c>
      <c r="C21" s="44" t="n">
        <v>82</v>
      </c>
      <c r="D21" s="44" t="n">
        <v>21</v>
      </c>
      <c r="E21" s="45" t="n">
        <v>30</v>
      </c>
      <c r="F21" s="44"/>
      <c r="G21" s="44"/>
      <c r="H21" s="44"/>
      <c r="I21" s="44"/>
      <c r="J21" s="44" t="n">
        <v>12</v>
      </c>
      <c r="K21" s="44" t="n">
        <v>64</v>
      </c>
      <c r="L21" s="44" t="n">
        <v>14</v>
      </c>
      <c r="M21" s="44" t="n">
        <v>114</v>
      </c>
      <c r="N21" s="44" t="n">
        <v>60</v>
      </c>
      <c r="O21" s="43" t="n">
        <v>36</v>
      </c>
      <c r="P21" s="44" t="n">
        <v>105</v>
      </c>
      <c r="Q21" s="44" t="n">
        <v>59</v>
      </c>
      <c r="R21" s="45" t="n">
        <v>62</v>
      </c>
      <c r="S21" s="44" t="n">
        <v>44</v>
      </c>
      <c r="T21" s="44" t="n">
        <v>157</v>
      </c>
      <c r="U21" s="46" t="n">
        <v>178</v>
      </c>
      <c r="V21" s="43" t="n">
        <v>42</v>
      </c>
      <c r="W21" s="44" t="n">
        <v>31</v>
      </c>
      <c r="X21" s="44" t="n">
        <v>103</v>
      </c>
      <c r="Y21" s="45" t="n">
        <v>54</v>
      </c>
      <c r="Z21" s="44" t="n">
        <v>169</v>
      </c>
      <c r="AA21" s="44" t="n">
        <v>58</v>
      </c>
      <c r="AB21" s="44" t="n">
        <v>160</v>
      </c>
      <c r="AC21" s="45" t="n">
        <v>51</v>
      </c>
      <c r="AD21" s="46" t="n">
        <v>169</v>
      </c>
      <c r="AE21" s="44" t="n">
        <v>169</v>
      </c>
      <c r="AF21" s="44" t="n">
        <v>201</v>
      </c>
      <c r="AG21" s="46" t="n">
        <v>190</v>
      </c>
      <c r="AH21" s="14"/>
      <c r="AI21" s="47" t="n">
        <v>553</v>
      </c>
      <c r="AJ21" s="48" t="n">
        <v>293</v>
      </c>
      <c r="AK21" s="49" t="n">
        <f aca="false">(AJ21/AI21)*100</f>
        <v>52.9837251356239</v>
      </c>
    </row>
    <row r="22" customFormat="false" ht="14.65" hidden="false" customHeight="false" outlineLevel="0" collapsed="false">
      <c r="A22" s="42" t="s">
        <v>76</v>
      </c>
      <c r="B22" s="43" t="n">
        <v>360</v>
      </c>
      <c r="C22" s="44" t="n">
        <v>63</v>
      </c>
      <c r="D22" s="44" t="n">
        <v>257</v>
      </c>
      <c r="E22" s="45" t="n">
        <v>519</v>
      </c>
      <c r="F22" s="44" t="n">
        <v>332</v>
      </c>
      <c r="G22" s="44" t="n">
        <v>250</v>
      </c>
      <c r="H22" s="44" t="n">
        <v>415</v>
      </c>
      <c r="I22" s="44" t="n">
        <v>247</v>
      </c>
      <c r="J22" s="44"/>
      <c r="K22" s="44"/>
      <c r="L22" s="44"/>
      <c r="M22" s="44"/>
      <c r="N22" s="44"/>
      <c r="O22" s="43" t="n">
        <v>107</v>
      </c>
      <c r="P22" s="44" t="n">
        <v>137</v>
      </c>
      <c r="Q22" s="44" t="n">
        <v>130</v>
      </c>
      <c r="R22" s="45" t="n">
        <v>876</v>
      </c>
      <c r="S22" s="44" t="n">
        <v>127</v>
      </c>
      <c r="T22" s="44" t="n">
        <v>252</v>
      </c>
      <c r="U22" s="46" t="n">
        <v>324</v>
      </c>
      <c r="V22" s="43" t="n">
        <v>44</v>
      </c>
      <c r="W22" s="44" t="n">
        <v>105</v>
      </c>
      <c r="X22" s="44" t="n">
        <v>189</v>
      </c>
      <c r="Y22" s="45" t="n">
        <v>778</v>
      </c>
      <c r="Z22" s="44" t="n">
        <v>341</v>
      </c>
      <c r="AA22" s="44" t="n">
        <v>806</v>
      </c>
      <c r="AB22" s="44" t="n">
        <v>333</v>
      </c>
      <c r="AC22" s="45" t="n">
        <v>721</v>
      </c>
      <c r="AD22" s="46" t="n">
        <v>339</v>
      </c>
      <c r="AE22" s="44" t="n">
        <v>749</v>
      </c>
      <c r="AF22" s="44" t="n">
        <v>736</v>
      </c>
      <c r="AG22" s="46" t="n">
        <v>784</v>
      </c>
      <c r="AH22" s="14"/>
      <c r="AI22" s="47" t="n">
        <v>5146</v>
      </c>
      <c r="AJ22" s="48" t="n">
        <v>1471</v>
      </c>
      <c r="AK22" s="49" t="n">
        <f aca="false">(AJ22/AI22)*100</f>
        <v>28.5853089778469</v>
      </c>
    </row>
    <row r="23" customFormat="false" ht="14.65" hidden="false" customHeight="false" outlineLevel="0" collapsed="false">
      <c r="A23" s="42" t="s">
        <v>77</v>
      </c>
      <c r="B23" s="43" t="n">
        <v>341</v>
      </c>
      <c r="C23" s="44" t="n">
        <v>321</v>
      </c>
      <c r="D23" s="44" t="n">
        <v>48</v>
      </c>
      <c r="E23" s="45" t="n">
        <v>55</v>
      </c>
      <c r="F23" s="44"/>
      <c r="G23" s="44"/>
      <c r="H23" s="44"/>
      <c r="I23" s="44"/>
      <c r="J23" s="44" t="n">
        <v>67</v>
      </c>
      <c r="K23" s="44" t="n">
        <v>183</v>
      </c>
      <c r="L23" s="44" t="n">
        <v>39</v>
      </c>
      <c r="M23" s="44" t="n">
        <v>340</v>
      </c>
      <c r="N23" s="44" t="n">
        <v>123</v>
      </c>
      <c r="O23" s="43" t="n">
        <v>136</v>
      </c>
      <c r="P23" s="44" t="n">
        <v>271</v>
      </c>
      <c r="Q23" s="44" t="n">
        <v>198</v>
      </c>
      <c r="R23" s="45" t="n">
        <v>121</v>
      </c>
      <c r="S23" s="44" t="n">
        <v>162</v>
      </c>
      <c r="T23" s="44" t="n">
        <v>445</v>
      </c>
      <c r="U23" s="46" t="n">
        <v>563</v>
      </c>
      <c r="V23" s="43" t="n">
        <v>68</v>
      </c>
      <c r="W23" s="44" t="n">
        <v>119</v>
      </c>
      <c r="X23" s="44" t="n">
        <v>324</v>
      </c>
      <c r="Y23" s="45" t="n">
        <v>102</v>
      </c>
      <c r="Z23" s="44" t="n">
        <v>498</v>
      </c>
      <c r="AA23" s="44" t="n">
        <v>109</v>
      </c>
      <c r="AB23" s="44" t="n">
        <v>467</v>
      </c>
      <c r="AC23" s="45" t="n">
        <v>103</v>
      </c>
      <c r="AD23" s="46" t="n">
        <v>516</v>
      </c>
      <c r="AE23" s="44" t="n">
        <v>498</v>
      </c>
      <c r="AF23" s="44" t="n">
        <v>498</v>
      </c>
      <c r="AG23" s="46" t="n">
        <v>519</v>
      </c>
      <c r="AH23" s="14"/>
      <c r="AI23" s="47" t="n">
        <v>2375</v>
      </c>
      <c r="AJ23" s="48" t="n">
        <v>861</v>
      </c>
      <c r="AK23" s="49" t="n">
        <f aca="false">(AJ23/AI23)*100</f>
        <v>36.2526315789474</v>
      </c>
    </row>
    <row r="24" customFormat="false" ht="14.65" hidden="false" customHeight="false" outlineLevel="0" collapsed="false">
      <c r="A24" s="50" t="s">
        <v>78</v>
      </c>
      <c r="B24" s="51" t="n">
        <v>673</v>
      </c>
      <c r="C24" s="52" t="n">
        <v>448</v>
      </c>
      <c r="D24" s="52" t="n">
        <v>348</v>
      </c>
      <c r="E24" s="53" t="n">
        <v>841</v>
      </c>
      <c r="F24" s="52"/>
      <c r="G24" s="52"/>
      <c r="H24" s="52"/>
      <c r="I24" s="52"/>
      <c r="J24" s="52" t="n">
        <v>293</v>
      </c>
      <c r="K24" s="52" t="n">
        <v>359</v>
      </c>
      <c r="L24" s="52" t="n">
        <v>118</v>
      </c>
      <c r="M24" s="52" t="n">
        <v>157</v>
      </c>
      <c r="N24" s="52" t="n">
        <v>1346</v>
      </c>
      <c r="O24" s="51" t="n">
        <v>314</v>
      </c>
      <c r="P24" s="52" t="n">
        <v>373</v>
      </c>
      <c r="Q24" s="52" t="n">
        <v>361</v>
      </c>
      <c r="R24" s="53" t="n">
        <v>1327</v>
      </c>
      <c r="S24" s="52" t="n">
        <v>326</v>
      </c>
      <c r="T24" s="52" t="n">
        <v>733</v>
      </c>
      <c r="U24" s="54" t="n">
        <v>923</v>
      </c>
      <c r="V24" s="51" t="n">
        <v>205</v>
      </c>
      <c r="W24" s="52" t="n">
        <v>213</v>
      </c>
      <c r="X24" s="52" t="n">
        <v>474</v>
      </c>
      <c r="Y24" s="53" t="n">
        <v>1161</v>
      </c>
      <c r="Z24" s="52" t="n">
        <v>852</v>
      </c>
      <c r="AA24" s="52" t="n">
        <v>1244</v>
      </c>
      <c r="AB24" s="52" t="n">
        <v>824</v>
      </c>
      <c r="AC24" s="53" t="n">
        <v>1035</v>
      </c>
      <c r="AD24" s="54" t="n">
        <v>856</v>
      </c>
      <c r="AE24" s="52" t="n">
        <v>1658</v>
      </c>
      <c r="AF24" s="52" t="n">
        <v>1594</v>
      </c>
      <c r="AG24" s="54" t="n">
        <v>1799</v>
      </c>
      <c r="AH24" s="14"/>
      <c r="AI24" s="55" t="n">
        <v>7457</v>
      </c>
      <c r="AJ24" s="56" t="n">
        <v>2796</v>
      </c>
      <c r="AK24" s="57" t="n">
        <f aca="false">(AJ24/AI24)*100</f>
        <v>37.49497116803</v>
      </c>
    </row>
    <row r="25" customFormat="false" ht="14.65" hidden="false" customHeight="false" outlineLevel="0" collapsed="false">
      <c r="A25" s="42" t="s">
        <v>79</v>
      </c>
      <c r="B25" s="43" t="n">
        <v>382</v>
      </c>
      <c r="C25" s="44" t="n">
        <v>313</v>
      </c>
      <c r="D25" s="44" t="n">
        <v>98</v>
      </c>
      <c r="E25" s="45" t="n">
        <v>47</v>
      </c>
      <c r="F25" s="44"/>
      <c r="G25" s="44"/>
      <c r="H25" s="44"/>
      <c r="I25" s="44"/>
      <c r="J25" s="44" t="n">
        <v>92</v>
      </c>
      <c r="K25" s="44" t="n">
        <v>264</v>
      </c>
      <c r="L25" s="44" t="n">
        <v>76</v>
      </c>
      <c r="M25" s="44" t="n">
        <v>207</v>
      </c>
      <c r="N25" s="44" t="n">
        <v>170</v>
      </c>
      <c r="O25" s="43" t="n">
        <v>185</v>
      </c>
      <c r="P25" s="44" t="n">
        <v>258</v>
      </c>
      <c r="Q25" s="44" t="n">
        <v>230</v>
      </c>
      <c r="R25" s="45" t="n">
        <v>172</v>
      </c>
      <c r="S25" s="44" t="n">
        <v>233</v>
      </c>
      <c r="T25" s="44" t="n">
        <v>423</v>
      </c>
      <c r="U25" s="46" t="n">
        <v>603</v>
      </c>
      <c r="V25" s="43" t="n">
        <v>343</v>
      </c>
      <c r="W25" s="44" t="n">
        <v>86</v>
      </c>
      <c r="X25" s="44" t="n">
        <v>256</v>
      </c>
      <c r="Y25" s="45" t="n">
        <v>177</v>
      </c>
      <c r="Z25" s="44" t="n">
        <v>620</v>
      </c>
      <c r="AA25" s="44" t="n">
        <v>167</v>
      </c>
      <c r="AB25" s="44" t="n">
        <v>620</v>
      </c>
      <c r="AC25" s="45" t="n">
        <v>153</v>
      </c>
      <c r="AD25" s="46" t="n">
        <v>633</v>
      </c>
      <c r="AE25" s="44" t="n">
        <v>512</v>
      </c>
      <c r="AF25" s="44" t="n">
        <v>522</v>
      </c>
      <c r="AG25" s="46" t="n">
        <v>526</v>
      </c>
      <c r="AH25" s="14"/>
      <c r="AI25" s="47" t="n">
        <v>4672</v>
      </c>
      <c r="AJ25" s="48" t="n">
        <v>1016</v>
      </c>
      <c r="AK25" s="49" t="n">
        <f aca="false">(AJ25/AI25)*100</f>
        <v>21.7465753424658</v>
      </c>
    </row>
    <row r="26" customFormat="false" ht="14.65" hidden="false" customHeight="false" outlineLevel="0" collapsed="false">
      <c r="A26" s="42" t="s">
        <v>80</v>
      </c>
      <c r="B26" s="43" t="n">
        <v>885</v>
      </c>
      <c r="C26" s="44" t="n">
        <v>1203</v>
      </c>
      <c r="D26" s="44" t="n">
        <v>133</v>
      </c>
      <c r="E26" s="45" t="n">
        <v>131</v>
      </c>
      <c r="F26" s="44"/>
      <c r="G26" s="44"/>
      <c r="H26" s="44"/>
      <c r="I26" s="44"/>
      <c r="J26" s="44" t="n">
        <v>338</v>
      </c>
      <c r="K26" s="44" t="n">
        <v>707</v>
      </c>
      <c r="L26" s="44" t="n">
        <v>129</v>
      </c>
      <c r="M26" s="44" t="n">
        <v>889</v>
      </c>
      <c r="N26" s="44" t="n">
        <v>301</v>
      </c>
      <c r="O26" s="43" t="n">
        <v>452</v>
      </c>
      <c r="P26" s="44" t="n">
        <v>936</v>
      </c>
      <c r="Q26" s="44" t="n">
        <v>583</v>
      </c>
      <c r="R26" s="45" t="n">
        <v>306</v>
      </c>
      <c r="S26" s="44" t="n">
        <v>468</v>
      </c>
      <c r="T26" s="44" t="n">
        <v>1523</v>
      </c>
      <c r="U26" s="46" t="n">
        <v>1784</v>
      </c>
      <c r="V26" s="43" t="n">
        <v>313</v>
      </c>
      <c r="W26" s="44" t="n">
        <v>348</v>
      </c>
      <c r="X26" s="44" t="n">
        <v>1143</v>
      </c>
      <c r="Y26" s="45" t="n">
        <v>248</v>
      </c>
      <c r="Z26" s="44" t="n">
        <v>1737</v>
      </c>
      <c r="AA26" s="44" t="n">
        <v>265</v>
      </c>
      <c r="AB26" s="44" t="n">
        <v>1676</v>
      </c>
      <c r="AC26" s="45" t="n">
        <v>262</v>
      </c>
      <c r="AD26" s="46" t="n">
        <v>1738</v>
      </c>
      <c r="AE26" s="44" t="n">
        <v>1535</v>
      </c>
      <c r="AF26" s="44" t="n">
        <v>1792</v>
      </c>
      <c r="AG26" s="46" t="n">
        <v>1768</v>
      </c>
      <c r="AH26" s="14"/>
      <c r="AI26" s="47" t="n">
        <v>5357</v>
      </c>
      <c r="AJ26" s="48" t="n">
        <v>2565</v>
      </c>
      <c r="AK26" s="49" t="n">
        <f aca="false">(AJ26/AI26)*100</f>
        <v>47.8812768340489</v>
      </c>
    </row>
    <row r="27" customFormat="false" ht="14.65" hidden="false" customHeight="false" outlineLevel="0" collapsed="false">
      <c r="A27" s="42" t="s">
        <v>81</v>
      </c>
      <c r="B27" s="43" t="n">
        <v>1260</v>
      </c>
      <c r="C27" s="44" t="n">
        <v>514</v>
      </c>
      <c r="D27" s="44" t="n">
        <v>150</v>
      </c>
      <c r="E27" s="45" t="n">
        <v>506</v>
      </c>
      <c r="F27" s="44" t="n">
        <v>1191</v>
      </c>
      <c r="G27" s="44" t="n">
        <v>172</v>
      </c>
      <c r="H27" s="44" t="n">
        <v>342</v>
      </c>
      <c r="I27" s="44" t="n">
        <v>168</v>
      </c>
      <c r="J27" s="44"/>
      <c r="K27" s="44"/>
      <c r="L27" s="44"/>
      <c r="M27" s="44"/>
      <c r="N27" s="44"/>
      <c r="O27" s="43" t="n">
        <v>570</v>
      </c>
      <c r="P27" s="44" t="n">
        <v>601</v>
      </c>
      <c r="Q27" s="44" t="n">
        <v>462</v>
      </c>
      <c r="R27" s="45" t="n">
        <v>666</v>
      </c>
      <c r="S27" s="44" t="n">
        <v>551</v>
      </c>
      <c r="T27" s="44" t="n">
        <v>1081</v>
      </c>
      <c r="U27" s="46" t="n">
        <v>1334</v>
      </c>
      <c r="V27" s="43" t="n">
        <v>141</v>
      </c>
      <c r="W27" s="44" t="n">
        <v>253</v>
      </c>
      <c r="X27" s="44" t="n">
        <v>1030</v>
      </c>
      <c r="Y27" s="45" t="n">
        <v>628</v>
      </c>
      <c r="Z27" s="44" t="n">
        <v>1447</v>
      </c>
      <c r="AA27" s="44" t="n">
        <v>630</v>
      </c>
      <c r="AB27" s="44" t="n">
        <v>1299</v>
      </c>
      <c r="AC27" s="45" t="n">
        <v>600</v>
      </c>
      <c r="AD27" s="46" t="n">
        <v>1396</v>
      </c>
      <c r="AE27" s="44" t="n">
        <v>1214</v>
      </c>
      <c r="AF27" s="44" t="n">
        <v>1200</v>
      </c>
      <c r="AG27" s="46" t="n">
        <v>1227</v>
      </c>
      <c r="AH27" s="14"/>
      <c r="AI27" s="47" t="n">
        <v>6633</v>
      </c>
      <c r="AJ27" s="48" t="n">
        <v>2638</v>
      </c>
      <c r="AK27" s="49" t="n">
        <f aca="false">(AJ27/AI27)*100</f>
        <v>39.7708427559174</v>
      </c>
    </row>
    <row r="28" customFormat="false" ht="14.65" hidden="false" customHeight="false" outlineLevel="0" collapsed="false">
      <c r="A28" s="42" t="s">
        <v>82</v>
      </c>
      <c r="B28" s="43" t="n">
        <v>768</v>
      </c>
      <c r="C28" s="44" t="n">
        <v>1097</v>
      </c>
      <c r="D28" s="44" t="n">
        <v>108</v>
      </c>
      <c r="E28" s="45" t="n">
        <v>181</v>
      </c>
      <c r="F28" s="44"/>
      <c r="G28" s="44"/>
      <c r="H28" s="44"/>
      <c r="I28" s="44"/>
      <c r="J28" s="44" t="n">
        <v>167</v>
      </c>
      <c r="K28" s="44" t="n">
        <v>658</v>
      </c>
      <c r="L28" s="44" t="n">
        <v>229</v>
      </c>
      <c r="M28" s="44" t="n">
        <v>434</v>
      </c>
      <c r="N28" s="44" t="n">
        <v>355</v>
      </c>
      <c r="O28" s="43" t="n">
        <v>458</v>
      </c>
      <c r="P28" s="44" t="n">
        <v>681</v>
      </c>
      <c r="Q28" s="44" t="n">
        <v>411</v>
      </c>
      <c r="R28" s="45" t="n">
        <v>383</v>
      </c>
      <c r="S28" s="44" t="n">
        <v>383</v>
      </c>
      <c r="T28" s="44" t="n">
        <v>1356</v>
      </c>
      <c r="U28" s="46" t="n">
        <v>1660</v>
      </c>
      <c r="V28" s="43" t="n">
        <v>195</v>
      </c>
      <c r="W28" s="44" t="n">
        <v>441</v>
      </c>
      <c r="X28" s="44" t="n">
        <v>801</v>
      </c>
      <c r="Y28" s="45" t="n">
        <v>306</v>
      </c>
      <c r="Z28" s="44" t="n">
        <v>1356</v>
      </c>
      <c r="AA28" s="44" t="n">
        <v>340</v>
      </c>
      <c r="AB28" s="44" t="n">
        <v>1280</v>
      </c>
      <c r="AC28" s="45" t="n">
        <v>270</v>
      </c>
      <c r="AD28" s="46" t="n">
        <v>1377</v>
      </c>
      <c r="AE28" s="44" t="n">
        <v>1305</v>
      </c>
      <c r="AF28" s="44" t="n">
        <v>1237</v>
      </c>
      <c r="AG28" s="46" t="n">
        <v>1319</v>
      </c>
      <c r="AH28" s="14"/>
      <c r="AI28" s="47" t="n">
        <v>5951</v>
      </c>
      <c r="AJ28" s="48" t="n">
        <v>2569</v>
      </c>
      <c r="AK28" s="49" t="n">
        <f aca="false">(AJ28/AI28)*100</f>
        <v>43.1692152579398</v>
      </c>
    </row>
    <row r="29" customFormat="false" ht="14.65" hidden="false" customHeight="false" outlineLevel="0" collapsed="false">
      <c r="A29" s="50" t="s">
        <v>83</v>
      </c>
      <c r="B29" s="51" t="n">
        <v>1269</v>
      </c>
      <c r="C29" s="52" t="n">
        <v>265</v>
      </c>
      <c r="D29" s="52" t="n">
        <v>324</v>
      </c>
      <c r="E29" s="53" t="n">
        <v>688</v>
      </c>
      <c r="F29" s="52" t="n">
        <v>993</v>
      </c>
      <c r="G29" s="52" t="n">
        <v>402</v>
      </c>
      <c r="H29" s="52" t="n">
        <v>507</v>
      </c>
      <c r="I29" s="52" t="n">
        <v>378</v>
      </c>
      <c r="J29" s="52"/>
      <c r="K29" s="52"/>
      <c r="L29" s="52"/>
      <c r="M29" s="52"/>
      <c r="N29" s="52"/>
      <c r="O29" s="51" t="n">
        <v>323</v>
      </c>
      <c r="P29" s="52" t="n">
        <v>484</v>
      </c>
      <c r="Q29" s="52" t="n">
        <v>568</v>
      </c>
      <c r="R29" s="53" t="n">
        <v>1077</v>
      </c>
      <c r="S29" s="52" t="n">
        <v>632</v>
      </c>
      <c r="T29" s="52" t="n">
        <v>813</v>
      </c>
      <c r="U29" s="54" t="n">
        <v>1148</v>
      </c>
      <c r="V29" s="51" t="n">
        <v>174</v>
      </c>
      <c r="W29" s="52" t="n">
        <v>293</v>
      </c>
      <c r="X29" s="52" t="n">
        <v>657</v>
      </c>
      <c r="Y29" s="53" t="n">
        <v>946</v>
      </c>
      <c r="Z29" s="52" t="n">
        <v>1086</v>
      </c>
      <c r="AA29" s="52" t="n">
        <v>1042</v>
      </c>
      <c r="AB29" s="52" t="n">
        <v>996</v>
      </c>
      <c r="AC29" s="53" t="n">
        <v>832</v>
      </c>
      <c r="AD29" s="54" t="n">
        <v>1039</v>
      </c>
      <c r="AE29" s="52" t="n">
        <v>1499</v>
      </c>
      <c r="AF29" s="52" t="n">
        <v>1501</v>
      </c>
      <c r="AG29" s="54" t="n">
        <v>1631</v>
      </c>
      <c r="AH29" s="14"/>
      <c r="AI29" s="55" t="n">
        <v>7208</v>
      </c>
      <c r="AJ29" s="56" t="n">
        <v>2981</v>
      </c>
      <c r="AK29" s="57" t="n">
        <f aca="false">(AJ29/AI29)*100</f>
        <v>41.3568257491676</v>
      </c>
    </row>
    <row r="30" customFormat="false" ht="14.65" hidden="false" customHeight="false" outlineLevel="0" collapsed="false">
      <c r="A30" s="42" t="s">
        <v>84</v>
      </c>
      <c r="B30" s="43" t="n">
        <v>988</v>
      </c>
      <c r="C30" s="44" t="n">
        <v>1520</v>
      </c>
      <c r="D30" s="44" t="n">
        <v>126</v>
      </c>
      <c r="E30" s="45" t="n">
        <v>160</v>
      </c>
      <c r="F30" s="44"/>
      <c r="G30" s="44"/>
      <c r="H30" s="44"/>
      <c r="I30" s="44"/>
      <c r="J30" s="44" t="n">
        <v>172</v>
      </c>
      <c r="K30" s="44" t="n">
        <v>752</v>
      </c>
      <c r="L30" s="44" t="n">
        <v>179</v>
      </c>
      <c r="M30" s="44" t="n">
        <v>1336</v>
      </c>
      <c r="N30" s="44" t="n">
        <v>299</v>
      </c>
      <c r="O30" s="43" t="n">
        <v>387</v>
      </c>
      <c r="P30" s="44" t="n">
        <v>1007</v>
      </c>
      <c r="Q30" s="44" t="n">
        <v>983</v>
      </c>
      <c r="R30" s="45" t="n">
        <v>306</v>
      </c>
      <c r="S30" s="44" t="n">
        <v>573</v>
      </c>
      <c r="T30" s="44" t="n">
        <v>1813</v>
      </c>
      <c r="U30" s="46" t="n">
        <v>2195</v>
      </c>
      <c r="V30" s="43" t="n">
        <v>366</v>
      </c>
      <c r="W30" s="44" t="n">
        <v>456</v>
      </c>
      <c r="X30" s="44" t="n">
        <v>1415</v>
      </c>
      <c r="Y30" s="45" t="n">
        <v>282</v>
      </c>
      <c r="Z30" s="44" t="n">
        <v>2226</v>
      </c>
      <c r="AA30" s="44" t="n">
        <v>291</v>
      </c>
      <c r="AB30" s="44" t="n">
        <v>2178</v>
      </c>
      <c r="AC30" s="45" t="n">
        <v>279</v>
      </c>
      <c r="AD30" s="46" t="n">
        <v>2229</v>
      </c>
      <c r="AE30" s="44" t="n">
        <v>1638</v>
      </c>
      <c r="AF30" s="44" t="n">
        <v>1805</v>
      </c>
      <c r="AG30" s="46" t="n">
        <v>1703</v>
      </c>
      <c r="AH30" s="14"/>
      <c r="AI30" s="47" t="n">
        <v>7969</v>
      </c>
      <c r="AJ30" s="48" t="n">
        <v>3070</v>
      </c>
      <c r="AK30" s="49" t="n">
        <f aca="false">(AJ30/AI30)*100</f>
        <v>38.5242815911658</v>
      </c>
    </row>
    <row r="31" customFormat="false" ht="14.65" hidden="false" customHeight="false" outlineLevel="0" collapsed="false">
      <c r="A31" s="42" t="s">
        <v>85</v>
      </c>
      <c r="B31" s="43" t="n">
        <v>563</v>
      </c>
      <c r="C31" s="44" t="n">
        <v>1658</v>
      </c>
      <c r="D31" s="44" t="n">
        <v>115</v>
      </c>
      <c r="E31" s="45" t="n">
        <v>141</v>
      </c>
      <c r="F31" s="44"/>
      <c r="G31" s="44"/>
      <c r="H31" s="44"/>
      <c r="I31" s="44"/>
      <c r="J31" s="44" t="n">
        <v>191</v>
      </c>
      <c r="K31" s="44" t="n">
        <v>895</v>
      </c>
      <c r="L31" s="44" t="n">
        <v>219</v>
      </c>
      <c r="M31" s="44" t="n">
        <v>491</v>
      </c>
      <c r="N31" s="44" t="n">
        <v>316</v>
      </c>
      <c r="O31" s="43" t="n">
        <v>489</v>
      </c>
      <c r="P31" s="44" t="n">
        <v>932</v>
      </c>
      <c r="Q31" s="44" t="n">
        <v>431</v>
      </c>
      <c r="R31" s="45" t="n">
        <v>324</v>
      </c>
      <c r="S31" s="44" t="n">
        <v>456</v>
      </c>
      <c r="T31" s="44" t="n">
        <v>1605</v>
      </c>
      <c r="U31" s="46" t="n">
        <v>1825</v>
      </c>
      <c r="V31" s="43" t="n">
        <v>275</v>
      </c>
      <c r="W31" s="44" t="n">
        <v>400</v>
      </c>
      <c r="X31" s="44" t="n">
        <v>1021</v>
      </c>
      <c r="Y31" s="45" t="n">
        <v>253</v>
      </c>
      <c r="Z31" s="44" t="n">
        <v>1623</v>
      </c>
      <c r="AA31" s="44" t="n">
        <v>282</v>
      </c>
      <c r="AB31" s="44" t="n">
        <v>1561</v>
      </c>
      <c r="AC31" s="45" t="n">
        <v>238</v>
      </c>
      <c r="AD31" s="46" t="n">
        <v>1667</v>
      </c>
      <c r="AE31" s="44" t="n">
        <v>1497</v>
      </c>
      <c r="AF31" s="44" t="n">
        <v>1429</v>
      </c>
      <c r="AG31" s="46" t="n">
        <v>1566</v>
      </c>
      <c r="AH31" s="14"/>
      <c r="AI31" s="47" t="n">
        <v>7269</v>
      </c>
      <c r="AJ31" s="48" t="n">
        <v>2625</v>
      </c>
      <c r="AK31" s="49" t="n">
        <f aca="false">(AJ31/AI31)*100</f>
        <v>36.1122575319851</v>
      </c>
    </row>
    <row r="32" customFormat="false" ht="14.65" hidden="false" customHeight="false" outlineLevel="0" collapsed="false">
      <c r="A32" s="42" t="s">
        <v>86</v>
      </c>
      <c r="B32" s="43" t="n">
        <v>5383</v>
      </c>
      <c r="C32" s="44" t="n">
        <v>1367</v>
      </c>
      <c r="D32" s="44" t="n">
        <v>1133</v>
      </c>
      <c r="E32" s="45" t="n">
        <v>1772</v>
      </c>
      <c r="F32" s="44" t="n">
        <v>5283</v>
      </c>
      <c r="G32" s="44" t="n">
        <v>2103</v>
      </c>
      <c r="H32" s="44" t="n">
        <v>984</v>
      </c>
      <c r="I32" s="44" t="n">
        <v>377</v>
      </c>
      <c r="J32" s="44"/>
      <c r="K32" s="44"/>
      <c r="L32" s="44"/>
      <c r="M32" s="44"/>
      <c r="N32" s="44"/>
      <c r="O32" s="43" t="n">
        <v>1110</v>
      </c>
      <c r="P32" s="44" t="n">
        <v>1918</v>
      </c>
      <c r="Q32" s="44" t="n">
        <v>2993</v>
      </c>
      <c r="R32" s="45" t="n">
        <v>3332</v>
      </c>
      <c r="S32" s="44" t="n">
        <v>2692</v>
      </c>
      <c r="T32" s="44" t="n">
        <v>3439</v>
      </c>
      <c r="U32" s="46" t="n">
        <v>5151</v>
      </c>
      <c r="V32" s="43" t="n">
        <v>1338</v>
      </c>
      <c r="W32" s="44" t="n">
        <v>1480</v>
      </c>
      <c r="X32" s="44" t="n">
        <v>2590</v>
      </c>
      <c r="Y32" s="45" t="n">
        <v>2926</v>
      </c>
      <c r="Z32" s="44" t="n">
        <v>5337</v>
      </c>
      <c r="AA32" s="44" t="n">
        <v>3001</v>
      </c>
      <c r="AB32" s="44" t="n">
        <v>5382</v>
      </c>
      <c r="AC32" s="45" t="n">
        <v>2873</v>
      </c>
      <c r="AD32" s="46" t="n">
        <v>5529</v>
      </c>
      <c r="AE32" s="44" t="n">
        <v>5092</v>
      </c>
      <c r="AF32" s="44" t="n">
        <v>5293</v>
      </c>
      <c r="AG32" s="46" t="n">
        <v>5844</v>
      </c>
      <c r="AH32" s="14"/>
      <c r="AI32" s="47" t="n">
        <v>40061</v>
      </c>
      <c r="AJ32" s="48" t="n">
        <v>11161</v>
      </c>
      <c r="AK32" s="49" t="n">
        <f aca="false">(AJ32/AI32)*100</f>
        <v>27.8600134794438</v>
      </c>
    </row>
    <row r="33" customFormat="false" ht="14.65" hidden="false" customHeight="false" outlineLevel="0" collapsed="false">
      <c r="A33" s="42" t="s">
        <v>87</v>
      </c>
      <c r="B33" s="43" t="n">
        <v>1739</v>
      </c>
      <c r="C33" s="44" t="n">
        <v>417</v>
      </c>
      <c r="D33" s="44" t="n">
        <v>541</v>
      </c>
      <c r="E33" s="45" t="n">
        <v>1134</v>
      </c>
      <c r="F33" s="44" t="n">
        <v>1606</v>
      </c>
      <c r="G33" s="44" t="n">
        <v>545</v>
      </c>
      <c r="H33" s="44" t="n">
        <v>703</v>
      </c>
      <c r="I33" s="44" t="n">
        <v>823</v>
      </c>
      <c r="J33" s="44"/>
      <c r="K33" s="44"/>
      <c r="L33" s="44"/>
      <c r="M33" s="44"/>
      <c r="N33" s="44"/>
      <c r="O33" s="43" t="n">
        <v>551</v>
      </c>
      <c r="P33" s="44" t="n">
        <v>623</v>
      </c>
      <c r="Q33" s="44" t="n">
        <v>695</v>
      </c>
      <c r="R33" s="45" t="n">
        <v>1951</v>
      </c>
      <c r="S33" s="44" t="n">
        <v>767</v>
      </c>
      <c r="T33" s="44" t="n">
        <v>1234</v>
      </c>
      <c r="U33" s="46" t="n">
        <v>1704</v>
      </c>
      <c r="V33" s="43" t="n">
        <v>222</v>
      </c>
      <c r="W33" s="44" t="n">
        <v>413</v>
      </c>
      <c r="X33" s="44" t="n">
        <v>982</v>
      </c>
      <c r="Y33" s="45" t="n">
        <v>1666</v>
      </c>
      <c r="Z33" s="44" t="n">
        <v>1681</v>
      </c>
      <c r="AA33" s="44" t="n">
        <v>1757</v>
      </c>
      <c r="AB33" s="44" t="n">
        <v>1660</v>
      </c>
      <c r="AC33" s="45" t="n">
        <v>1664</v>
      </c>
      <c r="AD33" s="46" t="n">
        <v>1723</v>
      </c>
      <c r="AE33" s="44" t="n">
        <v>1933</v>
      </c>
      <c r="AF33" s="44" t="n">
        <v>1883</v>
      </c>
      <c r="AG33" s="46" t="n">
        <v>1914</v>
      </c>
      <c r="AH33" s="14"/>
      <c r="AI33" s="47" t="n">
        <v>17969</v>
      </c>
      <c r="AJ33" s="48" t="n">
        <v>4684</v>
      </c>
      <c r="AK33" s="49" t="n">
        <f aca="false">(AJ33/AI33)*100</f>
        <v>26.067115587957</v>
      </c>
    </row>
    <row r="34" customFormat="false" ht="14.65" hidden="false" customHeight="false" outlineLevel="0" collapsed="false">
      <c r="A34" s="50" t="s">
        <v>88</v>
      </c>
      <c r="B34" s="51" t="n">
        <v>684</v>
      </c>
      <c r="C34" s="52" t="n">
        <v>438</v>
      </c>
      <c r="D34" s="52" t="n">
        <v>112</v>
      </c>
      <c r="E34" s="53" t="n">
        <v>66</v>
      </c>
      <c r="F34" s="52"/>
      <c r="G34" s="52"/>
      <c r="H34" s="52"/>
      <c r="I34" s="52"/>
      <c r="J34" s="52" t="n">
        <v>98</v>
      </c>
      <c r="K34" s="52" t="n">
        <v>250</v>
      </c>
      <c r="L34" s="52" t="n">
        <v>79</v>
      </c>
      <c r="M34" s="52" t="n">
        <v>654</v>
      </c>
      <c r="N34" s="52" t="n">
        <v>206</v>
      </c>
      <c r="O34" s="51" t="n">
        <v>264</v>
      </c>
      <c r="P34" s="52" t="n">
        <v>309</v>
      </c>
      <c r="Q34" s="52" t="n">
        <v>464</v>
      </c>
      <c r="R34" s="53" t="n">
        <v>214</v>
      </c>
      <c r="S34" s="52" t="n">
        <v>390</v>
      </c>
      <c r="T34" s="52" t="n">
        <v>675</v>
      </c>
      <c r="U34" s="54" t="n">
        <v>963</v>
      </c>
      <c r="V34" s="51" t="n">
        <v>190</v>
      </c>
      <c r="W34" s="52" t="n">
        <v>185</v>
      </c>
      <c r="X34" s="52" t="n">
        <v>541</v>
      </c>
      <c r="Y34" s="53" t="n">
        <v>181</v>
      </c>
      <c r="Z34" s="52" t="n">
        <v>899</v>
      </c>
      <c r="AA34" s="52" t="n">
        <v>188</v>
      </c>
      <c r="AB34" s="52" t="n">
        <v>852</v>
      </c>
      <c r="AC34" s="53" t="n">
        <v>187</v>
      </c>
      <c r="AD34" s="54" t="n">
        <v>877</v>
      </c>
      <c r="AE34" s="52" t="n">
        <v>831</v>
      </c>
      <c r="AF34" s="52" t="n">
        <v>901</v>
      </c>
      <c r="AG34" s="54" t="n">
        <v>895</v>
      </c>
      <c r="AH34" s="14"/>
      <c r="AI34" s="55" t="n">
        <v>4313</v>
      </c>
      <c r="AJ34" s="56" t="n">
        <v>1444</v>
      </c>
      <c r="AK34" s="57" t="n">
        <f aca="false">(AJ34/AI34)*100</f>
        <v>33.4801762114537</v>
      </c>
    </row>
    <row r="35" customFormat="false" ht="14.65" hidden="false" customHeight="false" outlineLevel="0" collapsed="false">
      <c r="A35" s="42" t="s">
        <v>89</v>
      </c>
      <c r="B35" s="43" t="n">
        <v>202</v>
      </c>
      <c r="C35" s="44" t="n">
        <v>34</v>
      </c>
      <c r="D35" s="44" t="n">
        <v>149</v>
      </c>
      <c r="E35" s="45" t="n">
        <v>267</v>
      </c>
      <c r="F35" s="44" t="n">
        <v>156</v>
      </c>
      <c r="G35" s="44" t="n">
        <v>93</v>
      </c>
      <c r="H35" s="44" t="n">
        <v>191</v>
      </c>
      <c r="I35" s="44" t="n">
        <v>310</v>
      </c>
      <c r="J35" s="44"/>
      <c r="K35" s="44"/>
      <c r="L35" s="44"/>
      <c r="M35" s="44"/>
      <c r="N35" s="44"/>
      <c r="O35" s="43" t="n">
        <v>73</v>
      </c>
      <c r="P35" s="44" t="n">
        <v>53</v>
      </c>
      <c r="Q35" s="44" t="n">
        <v>73</v>
      </c>
      <c r="R35" s="45" t="n">
        <v>515</v>
      </c>
      <c r="S35" s="44" t="n">
        <v>73</v>
      </c>
      <c r="T35" s="44" t="n">
        <v>140</v>
      </c>
      <c r="U35" s="46" t="n">
        <v>186</v>
      </c>
      <c r="V35" s="43" t="n">
        <v>21</v>
      </c>
      <c r="W35" s="44" t="n">
        <v>52</v>
      </c>
      <c r="X35" s="44" t="n">
        <v>111</v>
      </c>
      <c r="Y35" s="45" t="n">
        <v>415</v>
      </c>
      <c r="Z35" s="44" t="n">
        <v>177</v>
      </c>
      <c r="AA35" s="44" t="n">
        <v>448</v>
      </c>
      <c r="AB35" s="44" t="n">
        <v>164</v>
      </c>
      <c r="AC35" s="45" t="n">
        <v>351</v>
      </c>
      <c r="AD35" s="46" t="n">
        <v>178</v>
      </c>
      <c r="AE35" s="44" t="n">
        <v>519</v>
      </c>
      <c r="AF35" s="44" t="n">
        <v>500</v>
      </c>
      <c r="AG35" s="46" t="n">
        <v>548</v>
      </c>
      <c r="AH35" s="14"/>
      <c r="AI35" s="47" t="n">
        <v>1862</v>
      </c>
      <c r="AJ35" s="48" t="n">
        <v>871</v>
      </c>
      <c r="AK35" s="49" t="n">
        <f aca="false">(AJ35/AI35)*100</f>
        <v>46.7776584317938</v>
      </c>
    </row>
    <row r="36" customFormat="false" ht="14.65" hidden="false" customHeight="false" outlineLevel="0" collapsed="false">
      <c r="A36" s="42" t="s">
        <v>90</v>
      </c>
      <c r="B36" s="43" t="n">
        <v>245</v>
      </c>
      <c r="C36" s="44" t="n">
        <v>313</v>
      </c>
      <c r="D36" s="44" t="n">
        <v>57</v>
      </c>
      <c r="E36" s="45" t="n">
        <v>58</v>
      </c>
      <c r="F36" s="44"/>
      <c r="G36" s="44"/>
      <c r="H36" s="44"/>
      <c r="I36" s="44"/>
      <c r="J36" s="44" t="n">
        <v>56</v>
      </c>
      <c r="K36" s="44" t="n">
        <v>206</v>
      </c>
      <c r="L36" s="44" t="n">
        <v>75</v>
      </c>
      <c r="M36" s="44" t="n">
        <v>135</v>
      </c>
      <c r="N36" s="44" t="n">
        <v>129</v>
      </c>
      <c r="O36" s="43" t="n">
        <v>137</v>
      </c>
      <c r="P36" s="44" t="n">
        <v>227</v>
      </c>
      <c r="Q36" s="44" t="n">
        <v>130</v>
      </c>
      <c r="R36" s="45" t="n">
        <v>135</v>
      </c>
      <c r="S36" s="44" t="n">
        <v>101</v>
      </c>
      <c r="T36" s="44" t="n">
        <v>425</v>
      </c>
      <c r="U36" s="46" t="n">
        <v>479</v>
      </c>
      <c r="V36" s="43" t="n">
        <v>75</v>
      </c>
      <c r="W36" s="44" t="n">
        <v>131</v>
      </c>
      <c r="X36" s="44" t="n">
        <v>243</v>
      </c>
      <c r="Y36" s="45" t="n">
        <v>120</v>
      </c>
      <c r="Z36" s="44" t="n">
        <v>423</v>
      </c>
      <c r="AA36" s="44" t="n">
        <v>120</v>
      </c>
      <c r="AB36" s="44" t="n">
        <v>383</v>
      </c>
      <c r="AC36" s="45" t="n">
        <v>110</v>
      </c>
      <c r="AD36" s="46" t="n">
        <v>379</v>
      </c>
      <c r="AE36" s="44" t="n">
        <v>449</v>
      </c>
      <c r="AF36" s="44" t="n">
        <v>423</v>
      </c>
      <c r="AG36" s="46" t="n">
        <v>451</v>
      </c>
      <c r="AH36" s="14"/>
      <c r="AI36" s="47" t="n">
        <v>1781</v>
      </c>
      <c r="AJ36" s="48" t="n">
        <v>722</v>
      </c>
      <c r="AK36" s="49" t="n">
        <f aca="false">(AJ36/AI36)*100</f>
        <v>40.5390230207748</v>
      </c>
    </row>
    <row r="37" customFormat="false" ht="14.65" hidden="false" customHeight="false" outlineLevel="0" collapsed="false">
      <c r="A37" s="42" t="s">
        <v>91</v>
      </c>
      <c r="B37" s="43" t="n">
        <v>1205</v>
      </c>
      <c r="C37" s="44" t="n">
        <v>1411</v>
      </c>
      <c r="D37" s="44" t="n">
        <v>207</v>
      </c>
      <c r="E37" s="45" t="n">
        <v>231</v>
      </c>
      <c r="F37" s="44"/>
      <c r="G37" s="44"/>
      <c r="H37" s="44"/>
      <c r="I37" s="44"/>
      <c r="J37" s="44" t="n">
        <v>282</v>
      </c>
      <c r="K37" s="44" t="n">
        <v>852</v>
      </c>
      <c r="L37" s="44" t="n">
        <v>187</v>
      </c>
      <c r="M37" s="44" t="n">
        <v>1223</v>
      </c>
      <c r="N37" s="44" t="n">
        <v>461</v>
      </c>
      <c r="O37" s="43" t="n">
        <v>594</v>
      </c>
      <c r="P37" s="44" t="n">
        <v>1189</v>
      </c>
      <c r="Q37" s="44" t="n">
        <v>705</v>
      </c>
      <c r="R37" s="45" t="n">
        <v>463</v>
      </c>
      <c r="S37" s="44" t="n">
        <v>778</v>
      </c>
      <c r="T37" s="44" t="n">
        <v>1729</v>
      </c>
      <c r="U37" s="46" t="n">
        <v>2187</v>
      </c>
      <c r="V37" s="43" t="n">
        <v>542</v>
      </c>
      <c r="W37" s="44" t="n">
        <v>534</v>
      </c>
      <c r="X37" s="44" t="n">
        <v>1299</v>
      </c>
      <c r="Y37" s="45" t="n">
        <v>449</v>
      </c>
      <c r="Z37" s="44" t="n">
        <v>2354</v>
      </c>
      <c r="AA37" s="44" t="n">
        <v>461</v>
      </c>
      <c r="AB37" s="44" t="n">
        <v>2357</v>
      </c>
      <c r="AC37" s="45" t="n">
        <v>442</v>
      </c>
      <c r="AD37" s="46" t="n">
        <v>2406</v>
      </c>
      <c r="AE37" s="44" t="n">
        <v>2186</v>
      </c>
      <c r="AF37" s="44" t="n">
        <v>2298</v>
      </c>
      <c r="AG37" s="46" t="n">
        <v>2258</v>
      </c>
      <c r="AH37" s="14"/>
      <c r="AI37" s="47" t="n">
        <v>8876</v>
      </c>
      <c r="AJ37" s="48" t="n">
        <v>3232</v>
      </c>
      <c r="AK37" s="49" t="n">
        <f aca="false">(AJ37/AI37)*100</f>
        <v>36.412798557909</v>
      </c>
    </row>
    <row r="38" customFormat="false" ht="14.65" hidden="false" customHeight="false" outlineLevel="0" collapsed="false">
      <c r="A38" s="42" t="s">
        <v>92</v>
      </c>
      <c r="B38" s="43" t="n">
        <v>735</v>
      </c>
      <c r="C38" s="44" t="n">
        <v>1149</v>
      </c>
      <c r="D38" s="44" t="n">
        <v>250</v>
      </c>
      <c r="E38" s="45" t="n">
        <v>254</v>
      </c>
      <c r="F38" s="44"/>
      <c r="G38" s="44"/>
      <c r="H38" s="44"/>
      <c r="I38" s="44"/>
      <c r="J38" s="44" t="n">
        <v>155</v>
      </c>
      <c r="K38" s="44" t="n">
        <v>890</v>
      </c>
      <c r="L38" s="44" t="n">
        <v>122</v>
      </c>
      <c r="M38" s="44" t="n">
        <v>540</v>
      </c>
      <c r="N38" s="44" t="n">
        <v>599</v>
      </c>
      <c r="O38" s="43" t="n">
        <v>515</v>
      </c>
      <c r="P38" s="44" t="n">
        <v>826</v>
      </c>
      <c r="Q38" s="44" t="n">
        <v>342</v>
      </c>
      <c r="R38" s="45" t="n">
        <v>605</v>
      </c>
      <c r="S38" s="44" t="n">
        <v>528</v>
      </c>
      <c r="T38" s="44" t="n">
        <v>1284</v>
      </c>
      <c r="U38" s="46" t="n">
        <v>1657</v>
      </c>
      <c r="V38" s="43" t="n">
        <v>209</v>
      </c>
      <c r="W38" s="44" t="n">
        <v>324</v>
      </c>
      <c r="X38" s="44" t="n">
        <v>1100</v>
      </c>
      <c r="Y38" s="45" t="n">
        <v>547</v>
      </c>
      <c r="Z38" s="44" t="n">
        <v>1624</v>
      </c>
      <c r="AA38" s="44" t="n">
        <v>567</v>
      </c>
      <c r="AB38" s="44" t="n">
        <v>1582</v>
      </c>
      <c r="AC38" s="45" t="n">
        <v>535</v>
      </c>
      <c r="AD38" s="46" t="n">
        <v>1636</v>
      </c>
      <c r="AE38" s="44" t="n">
        <v>1695</v>
      </c>
      <c r="AF38" s="44" t="n">
        <v>1679</v>
      </c>
      <c r="AG38" s="46" t="n">
        <v>1694</v>
      </c>
      <c r="AH38" s="14"/>
      <c r="AI38" s="47" t="n">
        <v>9010</v>
      </c>
      <c r="AJ38" s="48" t="n">
        <v>2683</v>
      </c>
      <c r="AK38" s="49" t="n">
        <f aca="false">(AJ38/AI38)*100</f>
        <v>29.7780244173141</v>
      </c>
    </row>
    <row r="39" customFormat="false" ht="14.65" hidden="false" customHeight="false" outlineLevel="0" collapsed="false">
      <c r="A39" s="50" t="s">
        <v>93</v>
      </c>
      <c r="B39" s="51" t="n">
        <v>1446</v>
      </c>
      <c r="C39" s="52" t="n">
        <v>256</v>
      </c>
      <c r="D39" s="52" t="n">
        <v>1091</v>
      </c>
      <c r="E39" s="53" t="n">
        <v>3226</v>
      </c>
      <c r="F39" s="52" t="n">
        <v>1379</v>
      </c>
      <c r="G39" s="52" t="n">
        <v>1686</v>
      </c>
      <c r="H39" s="52" t="n">
        <v>2149</v>
      </c>
      <c r="I39" s="52" t="n">
        <v>1141</v>
      </c>
      <c r="J39" s="52"/>
      <c r="K39" s="52"/>
      <c r="L39" s="52"/>
      <c r="M39" s="52"/>
      <c r="N39" s="52"/>
      <c r="O39" s="51" t="n">
        <v>373</v>
      </c>
      <c r="P39" s="52" t="n">
        <v>472</v>
      </c>
      <c r="Q39" s="52" t="n">
        <v>687</v>
      </c>
      <c r="R39" s="53" t="n">
        <v>4644</v>
      </c>
      <c r="S39" s="52" t="n">
        <v>434</v>
      </c>
      <c r="T39" s="52" t="n">
        <v>1161</v>
      </c>
      <c r="U39" s="54" t="n">
        <v>1445</v>
      </c>
      <c r="V39" s="51" t="n">
        <v>249</v>
      </c>
      <c r="W39" s="52" t="n">
        <v>334</v>
      </c>
      <c r="X39" s="52" t="n">
        <v>841</v>
      </c>
      <c r="Y39" s="53" t="n">
        <v>4231</v>
      </c>
      <c r="Z39" s="52" t="n">
        <v>1425</v>
      </c>
      <c r="AA39" s="52" t="n">
        <v>4294</v>
      </c>
      <c r="AB39" s="52" t="n">
        <v>1381</v>
      </c>
      <c r="AC39" s="53" t="n">
        <v>3984</v>
      </c>
      <c r="AD39" s="54" t="n">
        <v>1403</v>
      </c>
      <c r="AE39" s="52" t="n">
        <v>3940</v>
      </c>
      <c r="AF39" s="52" t="n">
        <v>4029</v>
      </c>
      <c r="AG39" s="54" t="n">
        <v>4099</v>
      </c>
      <c r="AH39" s="14"/>
      <c r="AI39" s="55" t="n">
        <v>19858</v>
      </c>
      <c r="AJ39" s="56" t="n">
        <v>7139</v>
      </c>
      <c r="AK39" s="57" t="n">
        <f aca="false">(AJ39/AI39)*100</f>
        <v>35.9502467519388</v>
      </c>
    </row>
    <row r="40" customFormat="false" ht="14.65" hidden="false" customHeight="false" outlineLevel="0" collapsed="false">
      <c r="A40" s="42" t="s">
        <v>94</v>
      </c>
      <c r="B40" s="43" t="n">
        <v>332</v>
      </c>
      <c r="C40" s="44" t="n">
        <v>371</v>
      </c>
      <c r="D40" s="44" t="n">
        <v>69</v>
      </c>
      <c r="E40" s="45" t="n">
        <v>59</v>
      </c>
      <c r="F40" s="44"/>
      <c r="G40" s="44"/>
      <c r="H40" s="44"/>
      <c r="I40" s="44"/>
      <c r="J40" s="44" t="n">
        <v>119</v>
      </c>
      <c r="K40" s="44" t="n">
        <v>228</v>
      </c>
      <c r="L40" s="44" t="n">
        <v>94</v>
      </c>
      <c r="M40" s="44" t="n">
        <v>172</v>
      </c>
      <c r="N40" s="44" t="n">
        <v>149</v>
      </c>
      <c r="O40" s="43" t="n">
        <v>115</v>
      </c>
      <c r="P40" s="44" t="n">
        <v>247</v>
      </c>
      <c r="Q40" s="44" t="n">
        <v>271</v>
      </c>
      <c r="R40" s="45" t="n">
        <v>153</v>
      </c>
      <c r="S40" s="44" t="n">
        <v>221</v>
      </c>
      <c r="T40" s="44" t="n">
        <v>424</v>
      </c>
      <c r="U40" s="46" t="n">
        <v>554</v>
      </c>
      <c r="V40" s="43" t="n">
        <v>205</v>
      </c>
      <c r="W40" s="44" t="n">
        <v>67</v>
      </c>
      <c r="X40" s="44" t="n">
        <v>338</v>
      </c>
      <c r="Y40" s="45" t="n">
        <v>156</v>
      </c>
      <c r="Z40" s="44" t="n">
        <v>568</v>
      </c>
      <c r="AA40" s="44" t="n">
        <v>143</v>
      </c>
      <c r="AB40" s="44" t="n">
        <v>531</v>
      </c>
      <c r="AC40" s="45" t="n">
        <v>139</v>
      </c>
      <c r="AD40" s="46" t="n">
        <v>566</v>
      </c>
      <c r="AE40" s="44" t="n">
        <v>608</v>
      </c>
      <c r="AF40" s="44" t="n">
        <v>496</v>
      </c>
      <c r="AG40" s="46" t="n">
        <v>549</v>
      </c>
      <c r="AH40" s="14"/>
      <c r="AI40" s="47" t="n">
        <v>2012</v>
      </c>
      <c r="AJ40" s="48" t="n">
        <v>957</v>
      </c>
      <c r="AK40" s="49" t="n">
        <f aca="false">(AJ40/AI40)*100</f>
        <v>47.5646123260437</v>
      </c>
    </row>
    <row r="41" customFormat="false" ht="14.65" hidden="false" customHeight="false" outlineLevel="0" collapsed="false">
      <c r="A41" s="42" t="s">
        <v>95</v>
      </c>
      <c r="B41" s="43" t="n">
        <v>890</v>
      </c>
      <c r="C41" s="44" t="n">
        <v>257</v>
      </c>
      <c r="D41" s="44" t="n">
        <v>68</v>
      </c>
      <c r="E41" s="45" t="n">
        <v>152</v>
      </c>
      <c r="F41" s="44" t="n">
        <v>863</v>
      </c>
      <c r="G41" s="44" t="n">
        <v>63</v>
      </c>
      <c r="H41" s="44" t="n">
        <v>124</v>
      </c>
      <c r="I41" s="44" t="n">
        <v>70</v>
      </c>
      <c r="J41" s="44"/>
      <c r="K41" s="44"/>
      <c r="L41" s="44"/>
      <c r="M41" s="44"/>
      <c r="N41" s="44"/>
      <c r="O41" s="43" t="n">
        <v>287</v>
      </c>
      <c r="P41" s="44" t="n">
        <v>362</v>
      </c>
      <c r="Q41" s="44" t="n">
        <v>401</v>
      </c>
      <c r="R41" s="45" t="n">
        <v>238</v>
      </c>
      <c r="S41" s="44" t="n">
        <v>341</v>
      </c>
      <c r="T41" s="44" t="n">
        <v>768</v>
      </c>
      <c r="U41" s="46" t="n">
        <v>1005</v>
      </c>
      <c r="V41" s="43" t="n">
        <v>167</v>
      </c>
      <c r="W41" s="44" t="n">
        <v>232</v>
      </c>
      <c r="X41" s="44" t="n">
        <v>553</v>
      </c>
      <c r="Y41" s="45" t="n">
        <v>186</v>
      </c>
      <c r="Z41" s="44" t="n">
        <v>901</v>
      </c>
      <c r="AA41" s="44" t="n">
        <v>198</v>
      </c>
      <c r="AB41" s="44" t="n">
        <v>853</v>
      </c>
      <c r="AC41" s="45" t="n">
        <v>176</v>
      </c>
      <c r="AD41" s="46" t="n">
        <v>853</v>
      </c>
      <c r="AE41" s="44" t="n">
        <v>857</v>
      </c>
      <c r="AF41" s="44" t="n">
        <v>848</v>
      </c>
      <c r="AG41" s="46" t="n">
        <v>924</v>
      </c>
      <c r="AH41" s="14"/>
      <c r="AI41" s="47" t="n">
        <v>3292</v>
      </c>
      <c r="AJ41" s="48" t="n">
        <v>1470</v>
      </c>
      <c r="AK41" s="49" t="n">
        <f aca="false">(AJ41/AI41)*100</f>
        <v>44.6537059538275</v>
      </c>
    </row>
    <row r="42" customFormat="false" ht="14.65" hidden="false" customHeight="false" outlineLevel="0" collapsed="false">
      <c r="A42" s="42" t="s">
        <v>96</v>
      </c>
      <c r="B42" s="43" t="n">
        <v>1526</v>
      </c>
      <c r="C42" s="44" t="n">
        <v>500</v>
      </c>
      <c r="D42" s="44" t="n">
        <v>108</v>
      </c>
      <c r="E42" s="45" t="n">
        <v>340</v>
      </c>
      <c r="F42" s="44" t="n">
        <v>1627</v>
      </c>
      <c r="G42" s="44" t="n">
        <v>114</v>
      </c>
      <c r="H42" s="44" t="n">
        <v>257</v>
      </c>
      <c r="I42" s="44" t="n">
        <v>116</v>
      </c>
      <c r="J42" s="44"/>
      <c r="K42" s="44"/>
      <c r="L42" s="44"/>
      <c r="M42" s="44"/>
      <c r="N42" s="44"/>
      <c r="O42" s="43" t="n">
        <v>702</v>
      </c>
      <c r="P42" s="44" t="n">
        <v>655</v>
      </c>
      <c r="Q42" s="44" t="n">
        <v>569</v>
      </c>
      <c r="R42" s="45" t="n">
        <v>467</v>
      </c>
      <c r="S42" s="44" t="n">
        <v>539</v>
      </c>
      <c r="T42" s="44" t="n">
        <v>1385</v>
      </c>
      <c r="U42" s="46" t="n">
        <v>1682</v>
      </c>
      <c r="V42" s="43" t="n">
        <v>288</v>
      </c>
      <c r="W42" s="44" t="n">
        <v>386</v>
      </c>
      <c r="X42" s="44" t="n">
        <v>1048</v>
      </c>
      <c r="Y42" s="45" t="n">
        <v>436</v>
      </c>
      <c r="Z42" s="44" t="n">
        <v>1699</v>
      </c>
      <c r="AA42" s="44" t="n">
        <v>453</v>
      </c>
      <c r="AB42" s="44" t="n">
        <v>1680</v>
      </c>
      <c r="AC42" s="45" t="n">
        <v>400</v>
      </c>
      <c r="AD42" s="46" t="n">
        <v>1726</v>
      </c>
      <c r="AE42" s="44" t="n">
        <v>1295</v>
      </c>
      <c r="AF42" s="44" t="n">
        <v>1293</v>
      </c>
      <c r="AG42" s="46" t="n">
        <v>1330</v>
      </c>
      <c r="AH42" s="14"/>
      <c r="AI42" s="47" t="n">
        <v>7464</v>
      </c>
      <c r="AJ42" s="48" t="n">
        <v>2627</v>
      </c>
      <c r="AK42" s="49" t="n">
        <f aca="false">(AJ42/AI42)*100</f>
        <v>35.1956055734191</v>
      </c>
    </row>
    <row r="43" customFormat="false" ht="14.65" hidden="false" customHeight="false" outlineLevel="0" collapsed="false">
      <c r="A43" s="42" t="s">
        <v>97</v>
      </c>
      <c r="B43" s="43" t="n">
        <v>343</v>
      </c>
      <c r="C43" s="44" t="n">
        <v>389</v>
      </c>
      <c r="D43" s="44" t="n">
        <v>241</v>
      </c>
      <c r="E43" s="45" t="n">
        <v>273</v>
      </c>
      <c r="F43" s="44"/>
      <c r="G43" s="44"/>
      <c r="H43" s="44"/>
      <c r="I43" s="44"/>
      <c r="J43" s="44" t="n">
        <v>243</v>
      </c>
      <c r="K43" s="44" t="n">
        <v>222</v>
      </c>
      <c r="L43" s="44" t="n">
        <v>51</v>
      </c>
      <c r="M43" s="44" t="n">
        <v>184</v>
      </c>
      <c r="N43" s="44" t="n">
        <v>600</v>
      </c>
      <c r="O43" s="43" t="n">
        <v>181</v>
      </c>
      <c r="P43" s="44" t="n">
        <v>317</v>
      </c>
      <c r="Q43" s="44" t="n">
        <v>140</v>
      </c>
      <c r="R43" s="45" t="n">
        <v>615</v>
      </c>
      <c r="S43" s="44" t="n">
        <v>175</v>
      </c>
      <c r="T43" s="44" t="n">
        <v>519</v>
      </c>
      <c r="U43" s="46" t="n">
        <v>612</v>
      </c>
      <c r="V43" s="43" t="n">
        <v>107</v>
      </c>
      <c r="W43" s="44" t="n">
        <v>119</v>
      </c>
      <c r="X43" s="44" t="n">
        <v>366</v>
      </c>
      <c r="Y43" s="45" t="n">
        <v>533</v>
      </c>
      <c r="Z43" s="44" t="n">
        <v>589</v>
      </c>
      <c r="AA43" s="44" t="n">
        <v>537</v>
      </c>
      <c r="AB43" s="44" t="n">
        <v>562</v>
      </c>
      <c r="AC43" s="45" t="n">
        <v>563</v>
      </c>
      <c r="AD43" s="46" t="n">
        <v>582</v>
      </c>
      <c r="AE43" s="44" t="n">
        <v>979</v>
      </c>
      <c r="AF43" s="44" t="n">
        <v>797</v>
      </c>
      <c r="AG43" s="46" t="n">
        <v>883</v>
      </c>
      <c r="AH43" s="14"/>
      <c r="AI43" s="47" t="n">
        <v>3691</v>
      </c>
      <c r="AJ43" s="48" t="n">
        <v>1440</v>
      </c>
      <c r="AK43" s="49" t="n">
        <f aca="false">(AJ43/AI43)*100</f>
        <v>39.0138173936603</v>
      </c>
    </row>
    <row r="44" customFormat="false" ht="14.65" hidden="false" customHeight="false" outlineLevel="0" collapsed="false">
      <c r="A44" s="50" t="s">
        <v>98</v>
      </c>
      <c r="B44" s="51" t="n">
        <v>390</v>
      </c>
      <c r="C44" s="52" t="n">
        <v>54</v>
      </c>
      <c r="D44" s="52" t="n">
        <v>1068</v>
      </c>
      <c r="E44" s="53" t="n">
        <v>1122</v>
      </c>
      <c r="F44" s="52" t="n">
        <v>338</v>
      </c>
      <c r="G44" s="52" t="n">
        <v>1078</v>
      </c>
      <c r="H44" s="52" t="n">
        <v>1369</v>
      </c>
      <c r="I44" s="52" t="n">
        <v>310</v>
      </c>
      <c r="J44" s="52"/>
      <c r="K44" s="52"/>
      <c r="L44" s="52"/>
      <c r="M44" s="52"/>
      <c r="N44" s="52"/>
      <c r="O44" s="51" t="n">
        <v>79</v>
      </c>
      <c r="P44" s="52" t="n">
        <v>155</v>
      </c>
      <c r="Q44" s="52" t="n">
        <v>138</v>
      </c>
      <c r="R44" s="53" t="n">
        <v>2525</v>
      </c>
      <c r="S44" s="52" t="n">
        <v>144</v>
      </c>
      <c r="T44" s="52" t="n">
        <v>225</v>
      </c>
      <c r="U44" s="54" t="n">
        <v>335</v>
      </c>
      <c r="V44" s="51" t="n">
        <v>57</v>
      </c>
      <c r="W44" s="52" t="n">
        <v>102</v>
      </c>
      <c r="X44" s="52" t="n">
        <v>189</v>
      </c>
      <c r="Y44" s="53" t="n">
        <v>2260</v>
      </c>
      <c r="Z44" s="52" t="n">
        <v>326</v>
      </c>
      <c r="AA44" s="52" t="n">
        <v>2332</v>
      </c>
      <c r="AB44" s="52" t="n">
        <v>342</v>
      </c>
      <c r="AC44" s="53" t="n">
        <v>2168</v>
      </c>
      <c r="AD44" s="54" t="n">
        <v>368</v>
      </c>
      <c r="AE44" s="52" t="n">
        <v>1959</v>
      </c>
      <c r="AF44" s="52" t="n">
        <v>1974</v>
      </c>
      <c r="AG44" s="54" t="n">
        <v>2054</v>
      </c>
      <c r="AH44" s="14"/>
      <c r="AI44" s="55" t="n">
        <v>7887</v>
      </c>
      <c r="AJ44" s="56" t="n">
        <v>3485</v>
      </c>
      <c r="AK44" s="57" t="n">
        <f aca="false">(AJ44/AI44)*100</f>
        <v>44.1866362368454</v>
      </c>
    </row>
    <row r="45" customFormat="false" ht="14.65" hidden="false" customHeight="false" outlineLevel="0" collapsed="false">
      <c r="A45" s="42" t="s">
        <v>99</v>
      </c>
      <c r="B45" s="43" t="n">
        <v>424</v>
      </c>
      <c r="C45" s="44" t="n">
        <v>407</v>
      </c>
      <c r="D45" s="44" t="n">
        <v>66</v>
      </c>
      <c r="E45" s="45" t="n">
        <v>47</v>
      </c>
      <c r="F45" s="44"/>
      <c r="G45" s="44"/>
      <c r="H45" s="44"/>
      <c r="I45" s="44"/>
      <c r="J45" s="44" t="n">
        <v>69</v>
      </c>
      <c r="K45" s="44" t="n">
        <v>241</v>
      </c>
      <c r="L45" s="44" t="n">
        <v>47</v>
      </c>
      <c r="M45" s="44" t="n">
        <v>441</v>
      </c>
      <c r="N45" s="44" t="n">
        <v>123</v>
      </c>
      <c r="O45" s="43" t="n">
        <v>178</v>
      </c>
      <c r="P45" s="44" t="n">
        <v>362</v>
      </c>
      <c r="Q45" s="44" t="n">
        <v>215</v>
      </c>
      <c r="R45" s="45" t="n">
        <v>126</v>
      </c>
      <c r="S45" s="44" t="n">
        <v>188</v>
      </c>
      <c r="T45" s="44" t="n">
        <v>556</v>
      </c>
      <c r="U45" s="46" t="n">
        <v>628</v>
      </c>
      <c r="V45" s="43" t="n">
        <v>132</v>
      </c>
      <c r="W45" s="44" t="n">
        <v>165</v>
      </c>
      <c r="X45" s="44" t="n">
        <v>364</v>
      </c>
      <c r="Y45" s="45" t="n">
        <v>105</v>
      </c>
      <c r="Z45" s="44" t="n">
        <v>581</v>
      </c>
      <c r="AA45" s="44" t="n">
        <v>112</v>
      </c>
      <c r="AB45" s="44" t="n">
        <v>567</v>
      </c>
      <c r="AC45" s="45" t="n">
        <v>108</v>
      </c>
      <c r="AD45" s="46" t="n">
        <v>610</v>
      </c>
      <c r="AE45" s="44" t="n">
        <v>481</v>
      </c>
      <c r="AF45" s="44" t="n">
        <v>651</v>
      </c>
      <c r="AG45" s="46" t="n">
        <v>572</v>
      </c>
      <c r="AH45" s="14"/>
      <c r="AI45" s="47" t="n">
        <v>1871</v>
      </c>
      <c r="AJ45" s="48" t="n">
        <v>1042</v>
      </c>
      <c r="AK45" s="49" t="n">
        <f aca="false">(AJ45/AI45)*100</f>
        <v>55.6921432389097</v>
      </c>
    </row>
    <row r="46" customFormat="false" ht="14.65" hidden="false" customHeight="false" outlineLevel="0" collapsed="false">
      <c r="A46" s="42" t="s">
        <v>100</v>
      </c>
      <c r="B46" s="43" t="n">
        <v>2492</v>
      </c>
      <c r="C46" s="44" t="n">
        <v>4148</v>
      </c>
      <c r="D46" s="44" t="n">
        <v>293</v>
      </c>
      <c r="E46" s="45" t="n">
        <v>408</v>
      </c>
      <c r="F46" s="44"/>
      <c r="G46" s="44"/>
      <c r="H46" s="44"/>
      <c r="I46" s="44"/>
      <c r="J46" s="44" t="n">
        <v>681</v>
      </c>
      <c r="K46" s="44" t="n">
        <v>2156</v>
      </c>
      <c r="L46" s="44" t="n">
        <v>745</v>
      </c>
      <c r="M46" s="44" t="n">
        <v>1145</v>
      </c>
      <c r="N46" s="44" t="n">
        <v>864</v>
      </c>
      <c r="O46" s="43" t="n">
        <v>1499</v>
      </c>
      <c r="P46" s="44" t="n">
        <v>2310</v>
      </c>
      <c r="Q46" s="44" t="n">
        <v>1527</v>
      </c>
      <c r="R46" s="45" t="n">
        <v>968</v>
      </c>
      <c r="S46" s="44" t="n">
        <v>1417</v>
      </c>
      <c r="T46" s="44" t="n">
        <v>4654</v>
      </c>
      <c r="U46" s="46" t="n">
        <v>4862</v>
      </c>
      <c r="V46" s="43" t="n">
        <v>921</v>
      </c>
      <c r="W46" s="44" t="n">
        <v>1873</v>
      </c>
      <c r="X46" s="44" t="n">
        <v>2120</v>
      </c>
      <c r="Y46" s="45" t="n">
        <v>714</v>
      </c>
      <c r="Z46" s="44" t="n">
        <v>4622</v>
      </c>
      <c r="AA46" s="44" t="n">
        <v>820</v>
      </c>
      <c r="AB46" s="44" t="n">
        <v>4322</v>
      </c>
      <c r="AC46" s="45" t="n">
        <v>636</v>
      </c>
      <c r="AD46" s="46" t="n">
        <v>4641</v>
      </c>
      <c r="AE46" s="44" t="n">
        <v>3577</v>
      </c>
      <c r="AF46" s="44" t="n">
        <v>3694</v>
      </c>
      <c r="AG46" s="46" t="n">
        <v>4056</v>
      </c>
      <c r="AH46" s="14"/>
      <c r="AI46" s="47" t="n">
        <v>27263</v>
      </c>
      <c r="AJ46" s="48" t="n">
        <v>8064</v>
      </c>
      <c r="AK46" s="49" t="n">
        <f aca="false">(AJ46/AI46)*100</f>
        <v>29.5785496827202</v>
      </c>
    </row>
    <row r="47" customFormat="false" ht="14.65" hidden="false" customHeight="false" outlineLevel="0" collapsed="false">
      <c r="A47" s="42" t="s">
        <v>101</v>
      </c>
      <c r="B47" s="43" t="n">
        <v>1314</v>
      </c>
      <c r="C47" s="44" t="n">
        <v>533</v>
      </c>
      <c r="D47" s="44" t="n">
        <v>44</v>
      </c>
      <c r="E47" s="45" t="n">
        <v>162</v>
      </c>
      <c r="F47" s="44" t="n">
        <v>1278</v>
      </c>
      <c r="G47" s="44" t="n">
        <v>57</v>
      </c>
      <c r="H47" s="44" t="n">
        <v>119</v>
      </c>
      <c r="I47" s="44" t="n">
        <v>57</v>
      </c>
      <c r="J47" s="44"/>
      <c r="K47" s="44"/>
      <c r="L47" s="44"/>
      <c r="M47" s="44"/>
      <c r="N47" s="44"/>
      <c r="O47" s="43" t="n">
        <v>610</v>
      </c>
      <c r="P47" s="44" t="n">
        <v>531</v>
      </c>
      <c r="Q47" s="44" t="n">
        <v>461</v>
      </c>
      <c r="R47" s="45" t="n">
        <v>232</v>
      </c>
      <c r="S47" s="44" t="n">
        <v>516</v>
      </c>
      <c r="T47" s="44" t="n">
        <v>1200</v>
      </c>
      <c r="U47" s="46" t="n">
        <v>1510</v>
      </c>
      <c r="V47" s="43" t="n">
        <v>202</v>
      </c>
      <c r="W47" s="44" t="n">
        <v>265</v>
      </c>
      <c r="X47" s="44" t="n">
        <v>900</v>
      </c>
      <c r="Y47" s="45" t="n">
        <v>179</v>
      </c>
      <c r="Z47" s="44" t="n">
        <v>1581</v>
      </c>
      <c r="AA47" s="44" t="n">
        <v>184</v>
      </c>
      <c r="AB47" s="44" t="n">
        <v>1332</v>
      </c>
      <c r="AC47" s="45" t="n">
        <v>170</v>
      </c>
      <c r="AD47" s="46" t="n">
        <v>1512</v>
      </c>
      <c r="AE47" s="44" t="n">
        <v>1328</v>
      </c>
      <c r="AF47" s="44" t="n">
        <v>1334</v>
      </c>
      <c r="AG47" s="46" t="n">
        <v>1389</v>
      </c>
      <c r="AH47" s="14"/>
      <c r="AI47" s="47" t="n">
        <v>4396</v>
      </c>
      <c r="AJ47" s="48" t="n">
        <v>2177</v>
      </c>
      <c r="AK47" s="49" t="n">
        <f aca="false">(AJ47/AI47)*100</f>
        <v>49.5222929936306</v>
      </c>
    </row>
    <row r="48" customFormat="false" ht="14.65" hidden="false" customHeight="false" outlineLevel="0" collapsed="false">
      <c r="A48" s="58" t="s">
        <v>102</v>
      </c>
      <c r="B48" s="59" t="n">
        <v>1221</v>
      </c>
      <c r="C48" s="60" t="n">
        <v>403</v>
      </c>
      <c r="D48" s="60" t="n">
        <v>108</v>
      </c>
      <c r="E48" s="61" t="n">
        <v>505</v>
      </c>
      <c r="F48" s="60" t="n">
        <v>1134</v>
      </c>
      <c r="G48" s="60" t="n">
        <v>166</v>
      </c>
      <c r="H48" s="60" t="n">
        <v>335</v>
      </c>
      <c r="I48" s="60" t="n">
        <v>107</v>
      </c>
      <c r="J48" s="60"/>
      <c r="K48" s="60"/>
      <c r="L48" s="60"/>
      <c r="M48" s="60"/>
      <c r="N48" s="60"/>
      <c r="O48" s="59" t="n">
        <v>451</v>
      </c>
      <c r="P48" s="60" t="n">
        <v>589</v>
      </c>
      <c r="Q48" s="60" t="n">
        <v>470</v>
      </c>
      <c r="R48" s="61" t="n">
        <v>582</v>
      </c>
      <c r="S48" s="60" t="n">
        <v>392</v>
      </c>
      <c r="T48" s="60" t="n">
        <v>1112</v>
      </c>
      <c r="U48" s="62" t="n">
        <v>1278</v>
      </c>
      <c r="V48" s="59" t="n">
        <v>170</v>
      </c>
      <c r="W48" s="60" t="n">
        <v>283</v>
      </c>
      <c r="X48" s="60" t="n">
        <v>781</v>
      </c>
      <c r="Y48" s="61" t="n">
        <v>460</v>
      </c>
      <c r="Z48" s="60" t="n">
        <v>1192</v>
      </c>
      <c r="AA48" s="60" t="n">
        <v>492</v>
      </c>
      <c r="AB48" s="60" t="n">
        <v>1078</v>
      </c>
      <c r="AC48" s="61" t="n">
        <v>411</v>
      </c>
      <c r="AD48" s="62" t="n">
        <v>1192</v>
      </c>
      <c r="AE48" s="60" t="n">
        <v>1297</v>
      </c>
      <c r="AF48" s="60" t="n">
        <v>1250</v>
      </c>
      <c r="AG48" s="62" t="n">
        <v>1385</v>
      </c>
      <c r="AH48" s="14"/>
      <c r="AI48" s="63" t="n">
        <v>4857</v>
      </c>
      <c r="AJ48" s="64" t="n">
        <v>2356</v>
      </c>
      <c r="AK48" s="65" t="n">
        <f aca="false">(AJ48/AI48)*100</f>
        <v>48.5073090385011</v>
      </c>
    </row>
    <row r="49" customFormat="false" ht="14.65" hidden="false" customHeight="false" outlineLevel="0" collapsed="false">
      <c r="A49" s="66" t="s">
        <v>103</v>
      </c>
      <c r="B49" s="66" t="n">
        <f aca="false">SUM(B5:B48)</f>
        <v>65830</v>
      </c>
      <c r="C49" s="67" t="n">
        <f aca="false">SUM(C5:C48)</f>
        <v>45733</v>
      </c>
      <c r="D49" s="67" t="n">
        <f aca="false">SUM(D5:D48)</f>
        <v>16587</v>
      </c>
      <c r="E49" s="68" t="n">
        <f aca="false">SUM(E5:E48)</f>
        <v>30154</v>
      </c>
      <c r="F49" s="67" t="n">
        <f aca="false">SUM(F5:F48)</f>
        <v>39612</v>
      </c>
      <c r="G49" s="67" t="n">
        <f aca="false">SUM(G5:G48)</f>
        <v>10725</v>
      </c>
      <c r="H49" s="67" t="n">
        <f aca="false">SUM(H5:H48)</f>
        <v>14001</v>
      </c>
      <c r="I49" s="67" t="n">
        <f aca="false">SUM(I5:I48)</f>
        <v>7472</v>
      </c>
      <c r="J49" s="67" t="n">
        <f aca="false">SUM(J5:J48)</f>
        <v>6410</v>
      </c>
      <c r="K49" s="67" t="n">
        <f aca="false">SUM(K5:K48)</f>
        <v>21608</v>
      </c>
      <c r="L49" s="67" t="n">
        <f aca="false">SUM(L5:L48)</f>
        <v>5645</v>
      </c>
      <c r="M49" s="67" t="n">
        <f aca="false">SUM(M5:M48)</f>
        <v>19217</v>
      </c>
      <c r="N49" s="67" t="n">
        <f aca="false">SUM(N5:N48)</f>
        <v>21632</v>
      </c>
      <c r="O49" s="66" t="n">
        <f aca="false">SUM(O5:O48)</f>
        <v>30514</v>
      </c>
      <c r="P49" s="67" t="n">
        <f aca="false">SUM(P5:P48)</f>
        <v>37728</v>
      </c>
      <c r="Q49" s="67" t="n">
        <f aca="false">SUM(Q5:Q48)</f>
        <v>33483</v>
      </c>
      <c r="R49" s="68" t="n">
        <f aca="false">SUM(R5:R48)</f>
        <v>51992</v>
      </c>
      <c r="S49" s="67" t="n">
        <f aca="false">SUM(S5:S48)</f>
        <v>31963</v>
      </c>
      <c r="T49" s="67" t="n">
        <f aca="false">SUM(T5:T48)</f>
        <v>73292</v>
      </c>
      <c r="U49" s="69" t="n">
        <f aca="false">SUM(U5:U48)</f>
        <v>91897</v>
      </c>
      <c r="V49" s="66" t="n">
        <f aca="false">SUM(V5:V48)</f>
        <v>16931</v>
      </c>
      <c r="W49" s="67" t="n">
        <f aca="false">SUM(W5:W48)</f>
        <v>22881</v>
      </c>
      <c r="X49" s="67" t="n">
        <f aca="false">SUM(X5:X48)</f>
        <v>52792</v>
      </c>
      <c r="Y49" s="68" t="n">
        <f aca="false">SUM(Y5:Y48)</f>
        <v>46115</v>
      </c>
      <c r="Z49" s="67" t="n">
        <f aca="false">SUM(Z5:Z48)</f>
        <v>91045</v>
      </c>
      <c r="AA49" s="67" t="n">
        <f aca="false">SUM(AA5:AA48)</f>
        <v>47583</v>
      </c>
      <c r="AB49" s="67" t="n">
        <f aca="false">SUM(AB5:AB48)</f>
        <v>87820</v>
      </c>
      <c r="AC49" s="68" t="n">
        <f aca="false">SUM(AC5:AC48)</f>
        <v>45032</v>
      </c>
      <c r="AD49" s="69" t="n">
        <f aca="false">SUM(AD5:AD48)</f>
        <v>91142</v>
      </c>
      <c r="AE49" s="67" t="n">
        <f aca="false">SUM(AE5:AE48)</f>
        <v>98112</v>
      </c>
      <c r="AF49" s="67" t="n">
        <f aca="false">SUM(AF5:AF48)</f>
        <v>99280</v>
      </c>
      <c r="AG49" s="69" t="n">
        <f aca="false">SUM(AG5:AG48)</f>
        <v>102231</v>
      </c>
      <c r="AH49" s="14"/>
      <c r="AI49" s="70" t="n">
        <f aca="false">SUM(AI5:AI48)</f>
        <v>528106</v>
      </c>
      <c r="AJ49" s="71" t="n">
        <f aca="false">SUM(AJ5:AJ48)</f>
        <v>177647</v>
      </c>
      <c r="AK49" s="72" t="n">
        <f aca="false">(AJ49/AI49)*100</f>
        <v>33.6385119654009</v>
      </c>
    </row>
  </sheetData>
  <mergeCells count="16">
    <mergeCell ref="F1:N1"/>
    <mergeCell ref="S1:T1"/>
    <mergeCell ref="Z1:AA1"/>
    <mergeCell ref="AB1:AC1"/>
    <mergeCell ref="AE1:AF1"/>
    <mergeCell ref="B2:E2"/>
    <mergeCell ref="F2:I2"/>
    <mergeCell ref="J2:N2"/>
    <mergeCell ref="O2:R2"/>
    <mergeCell ref="S2:T2"/>
    <mergeCell ref="V2:Y2"/>
    <mergeCell ref="Z2:AA2"/>
    <mergeCell ref="AB2:AC2"/>
    <mergeCell ref="AE2:AF2"/>
    <mergeCell ref="AI2:AK2"/>
    <mergeCell ref="AE3:AF3"/>
  </mergeCells>
  <printOptions headings="false" gridLines="false" gridLinesSet="true" horizontalCentered="true" verticalCentered="true"/>
  <pageMargins left="0.5" right="0.1" top="0.984027777777778" bottom="0.490277777777778" header="0.720138888888889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&amp;LIssued by Pete T. Cenarrusa, Secretary of State&amp;C&amp;"Times New Roman,Bold"&amp;16ABSTRACT OF VOTES
&amp;14Cast at the Primary Election     May 22, 1990
STATE OF IDAHO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