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Sheet1!$A$1:$AC$49</definedName>
    <definedName function="false" hidden="false" name="HTML1_1" vbProcedure="false">"'[92PRABST.XLS]Sheet1'!$A$1:$AC$49"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"G:\HTDOCS\ELECT\ABSTRA~1\92pri.htm"</definedName>
    <definedName function="false" hidden="false" name="HTML1_2" vbProcedure="false">1</definedName>
    <definedName function="false" hidden="false" name="HTML1_3" vbProcedure="false">"1992 Idaho Primary Election"</definedName>
    <definedName function="false" hidden="false" name="HTML1_4" vbProcedure="false">"1992 Idaho Primary Election"</definedName>
    <definedName function="false" hidden="false" name="HTML1_5" vbProcedure="false">"Abstract of Votes
Idaho Primary Election   May 26, 1992"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<sst xmlns="http://schemas.openxmlformats.org/spreadsheetml/2006/main" count="106" uniqueCount="85">
  <si>
    <t xml:space="preserve">U.S. Representative</t>
  </si>
  <si>
    <t xml:space="preserve">Supreme</t>
  </si>
  <si>
    <t xml:space="preserve">Appell</t>
  </si>
  <si>
    <t xml:space="preserve">U.S. President</t>
  </si>
  <si>
    <t xml:space="preserve">U.S. Senate</t>
  </si>
  <si>
    <t xml:space="preserve">1st District</t>
  </si>
  <si>
    <t xml:space="preserve">2nd District</t>
  </si>
  <si>
    <t xml:space="preserve">Court</t>
  </si>
  <si>
    <t xml:space="preserve">Voting Statistics</t>
  </si>
  <si>
    <t xml:space="preserve">Dem.</t>
  </si>
  <si>
    <t xml:space="preserve">Rep.</t>
  </si>
  <si>
    <t xml:space="preserve">Justice</t>
  </si>
  <si>
    <t xml:space="preserve">Judge</t>
  </si>
  <si>
    <t xml:space="preserve">Counties</t>
  </si>
  <si>
    <t xml:space="preserve">Agran</t>
  </si>
  <si>
    <t xml:space="preserve">Brown</t>
  </si>
  <si>
    <t xml:space="preserve">Clinton</t>
  </si>
  <si>
    <t xml:space="preserve">LaRouche</t>
  </si>
  <si>
    <t xml:space="preserve">None of the
Names Shown</t>
  </si>
  <si>
    <t xml:space="preserve">Buchanan</t>
  </si>
  <si>
    <t xml:space="preserve">Bush</t>
  </si>
  <si>
    <t xml:space="preserve">Schaffer</t>
  </si>
  <si>
    <t xml:space="preserve">Shepherd</t>
  </si>
  <si>
    <t xml:space="preserve">Stallings</t>
  </si>
  <si>
    <t xml:space="preserve">Beck</t>
  </si>
  <si>
    <t xml:space="preserve">Erhart</t>
  </si>
  <si>
    <t xml:space="preserve">Kempthorne</t>
  </si>
  <si>
    <t xml:space="preserve">LaRocco</t>
  </si>
  <si>
    <t xml:space="preserve">Doremus</t>
  </si>
  <si>
    <t xml:space="preserve">Gilbert</t>
  </si>
  <si>
    <t xml:space="preserve">Seiffert</t>
  </si>
  <si>
    <t xml:space="preserve">Williams</t>
  </si>
  <si>
    <t xml:space="preserve">Crapo</t>
  </si>
  <si>
    <t xml:space="preserve">Glenn</t>
  </si>
  <si>
    <t xml:space="preserve">Johnson</t>
  </si>
  <si>
    <t xml:space="preserve">McDevitt</t>
  </si>
  <si>
    <t xml:space="preserve">Silak</t>
  </si>
  <si>
    <t xml:space="preserve">Number of
Registered Voters</t>
  </si>
  <si>
    <t xml:space="preserve">Number of
Ballots Cast</t>
  </si>
  <si>
    <t xml:space="preserve">Percent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</si>
  <si>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</si>
  <si>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</si>
  <si>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</si>
  <si>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</si>
  <si>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</si>
  <si>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</si>
  <si>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</si>
  <si>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 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</si>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</sst>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8">
    <font>
      <sz val="10"/>
      <name val="Times New Roma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imes New Roman"/>
      <family val="0"/>
    </font>
    <font>
      <sz val="18"/>
      <color rgb="FF000000"/>
      <name val="Times New Roman"/>
      <family val="0"/>
    </font>
    <font>
      <sz val="12"/>
      <color rgb="FF000000"/>
      <name val="Times New Roman"/>
      <family val="0"/>
    </font>
    <font>
      <sz val="10"/>
      <color rgb="FF333333"/>
      <name val="Times New Roman"/>
      <family val="0"/>
    </font>
    <font>
      <i val="true"/>
      <sz val="10"/>
      <color rgb="FF808080"/>
      <name val="Times New Roman"/>
      <family val="0"/>
    </font>
    <font>
      <sz val="10"/>
      <color rgb="FF006600"/>
      <name val="Times New Roman"/>
      <family val="0"/>
    </font>
    <font>
      <sz val="10"/>
      <color rgb="FF996600"/>
      <name val="Times New Roman"/>
      <family val="0"/>
    </font>
    <font>
      <sz val="10"/>
      <color rgb="FFCC0000"/>
      <name val="Times New Roman"/>
      <family val="0"/>
    </font>
    <font>
      <b val="true"/>
      <sz val="10"/>
      <color rgb="FFFFFFFF"/>
      <name val="Times New Roman"/>
      <family val="0"/>
    </font>
    <font>
      <b val="true"/>
      <sz val="10"/>
      <color rgb="FF000000"/>
      <name val="Times New Roman"/>
      <family val="0"/>
    </font>
    <font>
      <sz val="10"/>
      <color rgb="FFFFFFFF"/>
      <name val="Times New Roman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/>
      <top/>
      <bottom/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/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medium">
        <color rgb="FF2E3436"/>
      </left>
      <right/>
      <top/>
      <bottom style="double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double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1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19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21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6" fontId="15" fillId="0" borderId="1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49"/>
  <sheetViews>
    <sheetView showFormulas="false" showGridLines="true" showRowColHeaders="true" showZeros="true" rightToLeft="false" tabSelected="true" showOutlineSymbols="true" defaultGridColor="true" view="normal" topLeftCell="U35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5.81"/>
    <col collapsed="false" customWidth="true" hidden="false" outlineLevel="0" max="22" min="2" style="1" width="7.79"/>
    <col collapsed="false" customWidth="true" hidden="false" outlineLevel="0" max="25" min="23" style="1" width="8.79"/>
    <col collapsed="false" customWidth="true" hidden="false" outlineLevel="0" max="26" min="26" style="1" width="4.78"/>
    <col collapsed="false" customWidth="true" hidden="false" outlineLevel="0" max="28" min="27" style="1" width="8.79"/>
    <col collapsed="false" customWidth="true" hidden="false" outlineLevel="0" max="29" min="29" style="2" width="8.79"/>
    <col collapsed="false" customWidth="true" hidden="false" outlineLevel="0" max="257" min="30" style="1" width="8.9"/>
    <col collapsed="false" customWidth="true" hidden="false" outlineLevel="0" max="1025" min="258" style="0" width="8.9"/>
  </cols>
  <sheetData>
    <row r="1" customFormat="false" ht="14.65" hidden="false" customHeight="false" outlineLevel="0" collapsed="false">
      <c r="A1" s="3"/>
      <c r="B1" s="3"/>
      <c r="C1" s="4"/>
      <c r="D1" s="5"/>
      <c r="E1" s="4"/>
      <c r="F1" s="4"/>
      <c r="G1" s="4"/>
      <c r="H1" s="4"/>
      <c r="I1" s="6"/>
      <c r="J1" s="3"/>
      <c r="K1" s="4"/>
      <c r="L1" s="4"/>
      <c r="M1" s="5"/>
      <c r="N1" s="5"/>
      <c r="O1" s="7"/>
      <c r="P1" s="8" t="s">
        <v>0</v>
      </c>
      <c r="Q1" s="8"/>
      <c r="R1" s="8"/>
      <c r="S1" s="8"/>
      <c r="T1" s="8"/>
      <c r="U1" s="8"/>
      <c r="V1" s="8"/>
      <c r="W1" s="9" t="s">
        <v>1</v>
      </c>
      <c r="X1" s="9"/>
      <c r="Y1" s="9" t="s">
        <v>2</v>
      </c>
      <c r="Z1" s="10"/>
      <c r="AA1" s="11"/>
      <c r="AB1" s="12"/>
      <c r="AC1" s="13"/>
    </row>
    <row r="2" customFormat="false" ht="14.65" hidden="false" customHeight="false" outlineLevel="0" collapsed="false">
      <c r="A2" s="14"/>
      <c r="B2" s="15" t="s">
        <v>3</v>
      </c>
      <c r="C2" s="15"/>
      <c r="D2" s="15"/>
      <c r="E2" s="15"/>
      <c r="F2" s="15"/>
      <c r="G2" s="15"/>
      <c r="H2" s="15"/>
      <c r="I2" s="15"/>
      <c r="J2" s="15" t="s">
        <v>4</v>
      </c>
      <c r="K2" s="15"/>
      <c r="L2" s="15"/>
      <c r="M2" s="15"/>
      <c r="N2" s="15"/>
      <c r="O2" s="15"/>
      <c r="P2" s="16" t="s">
        <v>5</v>
      </c>
      <c r="Q2" s="16"/>
      <c r="R2" s="16"/>
      <c r="S2" s="17" t="s">
        <v>6</v>
      </c>
      <c r="T2" s="17"/>
      <c r="U2" s="17"/>
      <c r="V2" s="17"/>
      <c r="W2" s="18" t="s">
        <v>7</v>
      </c>
      <c r="X2" s="18"/>
      <c r="Y2" s="18" t="s">
        <v>7</v>
      </c>
      <c r="Z2" s="10"/>
      <c r="AA2" s="18" t="s">
        <v>8</v>
      </c>
      <c r="AB2" s="18"/>
      <c r="AC2" s="18"/>
    </row>
    <row r="3" customFormat="false" ht="14.65" hidden="false" customHeight="false" outlineLevel="0" collapsed="false">
      <c r="A3" s="14"/>
      <c r="B3" s="19" t="s">
        <v>9</v>
      </c>
      <c r="C3" s="20" t="s">
        <v>9</v>
      </c>
      <c r="D3" s="20" t="s">
        <v>9</v>
      </c>
      <c r="E3" s="20" t="s">
        <v>9</v>
      </c>
      <c r="F3" s="20" t="s">
        <v>9</v>
      </c>
      <c r="G3" s="20" t="s">
        <v>10</v>
      </c>
      <c r="H3" s="20" t="s">
        <v>10</v>
      </c>
      <c r="I3" s="21" t="s">
        <v>10</v>
      </c>
      <c r="J3" s="19" t="s">
        <v>9</v>
      </c>
      <c r="K3" s="20" t="s">
        <v>9</v>
      </c>
      <c r="L3" s="20" t="s">
        <v>9</v>
      </c>
      <c r="M3" s="20" t="s">
        <v>10</v>
      </c>
      <c r="N3" s="20" t="s">
        <v>10</v>
      </c>
      <c r="O3" s="21" t="s">
        <v>10</v>
      </c>
      <c r="P3" s="19" t="s">
        <v>9</v>
      </c>
      <c r="Q3" s="20" t="s">
        <v>10</v>
      </c>
      <c r="R3" s="20" t="s">
        <v>10</v>
      </c>
      <c r="S3" s="20" t="s">
        <v>9</v>
      </c>
      <c r="T3" s="20" t="s">
        <v>9</v>
      </c>
      <c r="U3" s="20" t="s">
        <v>10</v>
      </c>
      <c r="V3" s="21" t="s">
        <v>10</v>
      </c>
      <c r="W3" s="22" t="s">
        <v>11</v>
      </c>
      <c r="X3" s="22"/>
      <c r="Y3" s="22" t="s">
        <v>12</v>
      </c>
      <c r="Z3" s="10"/>
      <c r="AA3" s="23"/>
      <c r="AB3" s="24"/>
      <c r="AC3" s="25"/>
    </row>
    <row r="4" customFormat="false" ht="52.95" hidden="false" customHeight="false" outlineLevel="0" collapsed="false">
      <c r="A4" s="26" t="s">
        <v>13</v>
      </c>
      <c r="B4" s="27" t="s">
        <v>14</v>
      </c>
      <c r="C4" s="28" t="s">
        <v>15</v>
      </c>
      <c r="D4" s="28" t="s">
        <v>16</v>
      </c>
      <c r="E4" s="28" t="s">
        <v>17</v>
      </c>
      <c r="F4" s="29" t="s">
        <v>18</v>
      </c>
      <c r="G4" s="28" t="s">
        <v>19</v>
      </c>
      <c r="H4" s="28" t="s">
        <v>20</v>
      </c>
      <c r="I4" s="30" t="s">
        <v>18</v>
      </c>
      <c r="J4" s="27" t="s">
        <v>21</v>
      </c>
      <c r="K4" s="28" t="s">
        <v>22</v>
      </c>
      <c r="L4" s="28" t="s">
        <v>23</v>
      </c>
      <c r="M4" s="28" t="s">
        <v>24</v>
      </c>
      <c r="N4" s="28" t="s">
        <v>25</v>
      </c>
      <c r="O4" s="31" t="s">
        <v>26</v>
      </c>
      <c r="P4" s="27" t="s">
        <v>27</v>
      </c>
      <c r="Q4" s="28" t="s">
        <v>28</v>
      </c>
      <c r="R4" s="28" t="s">
        <v>29</v>
      </c>
      <c r="S4" s="28" t="s">
        <v>30</v>
      </c>
      <c r="T4" s="28" t="s">
        <v>31</v>
      </c>
      <c r="U4" s="28" t="s">
        <v>32</v>
      </c>
      <c r="V4" s="31" t="s">
        <v>33</v>
      </c>
      <c r="W4" s="27" t="s">
        <v>34</v>
      </c>
      <c r="X4" s="31" t="s">
        <v>35</v>
      </c>
      <c r="Y4" s="32" t="s">
        <v>36</v>
      </c>
      <c r="Z4" s="10"/>
      <c r="AA4" s="33" t="s">
        <v>37</v>
      </c>
      <c r="AB4" s="34" t="s">
        <v>38</v>
      </c>
      <c r="AC4" s="35" t="s">
        <v>39</v>
      </c>
    </row>
    <row r="5" customFormat="false" ht="14.65" hidden="false" customHeight="false" outlineLevel="0" collapsed="false">
      <c r="A5" s="36" t="s">
        <v>40</v>
      </c>
      <c r="B5" s="37" t="n">
        <v>74</v>
      </c>
      <c r="C5" s="38" t="n">
        <v>1670</v>
      </c>
      <c r="D5" s="38" t="n">
        <v>4307</v>
      </c>
      <c r="E5" s="38" t="n">
        <v>240</v>
      </c>
      <c r="F5" s="38" t="n">
        <v>2902</v>
      </c>
      <c r="G5" s="38" t="n">
        <v>2792</v>
      </c>
      <c r="H5" s="38" t="n">
        <v>17932</v>
      </c>
      <c r="I5" s="39" t="n">
        <v>7633</v>
      </c>
      <c r="J5" s="37" t="n">
        <v>1406</v>
      </c>
      <c r="K5" s="38" t="n">
        <v>791</v>
      </c>
      <c r="L5" s="38" t="n">
        <v>6865</v>
      </c>
      <c r="M5" s="38" t="n">
        <v>5874</v>
      </c>
      <c r="N5" s="38" t="n">
        <v>5828</v>
      </c>
      <c r="O5" s="39" t="n">
        <v>17048</v>
      </c>
      <c r="P5" s="37" t="n">
        <v>4881</v>
      </c>
      <c r="Q5" s="38" t="n">
        <v>5233</v>
      </c>
      <c r="R5" s="38" t="n">
        <v>13308</v>
      </c>
      <c r="S5" s="38" t="n">
        <v>1437</v>
      </c>
      <c r="T5" s="38" t="n">
        <v>2278</v>
      </c>
      <c r="U5" s="38" t="n">
        <v>6077</v>
      </c>
      <c r="V5" s="39" t="n">
        <v>2797</v>
      </c>
      <c r="W5" s="37" t="n">
        <v>27001</v>
      </c>
      <c r="X5" s="39" t="n">
        <v>26691</v>
      </c>
      <c r="Y5" s="40" t="n">
        <v>27328</v>
      </c>
      <c r="Z5" s="10"/>
      <c r="AA5" s="41" t="n">
        <v>113159</v>
      </c>
      <c r="AB5" s="42" t="n">
        <v>39692</v>
      </c>
      <c r="AC5" s="43" t="n">
        <f aca="false">(AB5/AA5)*100</f>
        <v>35.0763085569862</v>
      </c>
    </row>
    <row r="6" customFormat="false" ht="14.65" hidden="false" customHeight="false" outlineLevel="0" collapsed="false">
      <c r="A6" s="36" t="s">
        <v>41</v>
      </c>
      <c r="B6" s="37" t="n">
        <v>8</v>
      </c>
      <c r="C6" s="38" t="n">
        <v>34</v>
      </c>
      <c r="D6" s="38" t="n">
        <v>105</v>
      </c>
      <c r="E6" s="38" t="n">
        <v>11</v>
      </c>
      <c r="F6" s="38" t="n">
        <v>35</v>
      </c>
      <c r="G6" s="38" t="n">
        <v>121</v>
      </c>
      <c r="H6" s="38" t="n">
        <v>437</v>
      </c>
      <c r="I6" s="39" t="n">
        <v>155</v>
      </c>
      <c r="J6" s="37" t="n">
        <v>30</v>
      </c>
      <c r="K6" s="38" t="n">
        <v>34</v>
      </c>
      <c r="L6" s="38" t="n">
        <v>141</v>
      </c>
      <c r="M6" s="38" t="n">
        <v>143</v>
      </c>
      <c r="N6" s="38" t="n">
        <v>85</v>
      </c>
      <c r="O6" s="39" t="n">
        <v>569</v>
      </c>
      <c r="P6" s="37" t="n">
        <v>192</v>
      </c>
      <c r="Q6" s="38" t="n">
        <v>245</v>
      </c>
      <c r="R6" s="38" t="n">
        <v>497</v>
      </c>
      <c r="S6" s="38"/>
      <c r="T6" s="38"/>
      <c r="U6" s="38"/>
      <c r="V6" s="39"/>
      <c r="W6" s="37" t="n">
        <v>662</v>
      </c>
      <c r="X6" s="39" t="n">
        <v>562</v>
      </c>
      <c r="Y6" s="40" t="n">
        <v>663</v>
      </c>
      <c r="Z6" s="10"/>
      <c r="AA6" s="41" t="n">
        <v>2216</v>
      </c>
      <c r="AB6" s="42" t="n">
        <v>1121</v>
      </c>
      <c r="AC6" s="43" t="n">
        <f aca="false">(AB6/AA6)*100</f>
        <v>50.586642599278</v>
      </c>
    </row>
    <row r="7" customFormat="false" ht="14.65" hidden="false" customHeight="false" outlineLevel="0" collapsed="false">
      <c r="A7" s="36" t="s">
        <v>42</v>
      </c>
      <c r="B7" s="37" t="n">
        <v>93</v>
      </c>
      <c r="C7" s="38" t="n">
        <v>826</v>
      </c>
      <c r="D7" s="38" t="n">
        <v>2116</v>
      </c>
      <c r="E7" s="38" t="n">
        <v>164</v>
      </c>
      <c r="F7" s="38" t="n">
        <v>595</v>
      </c>
      <c r="G7" s="38" t="n">
        <v>523</v>
      </c>
      <c r="H7" s="38" t="n">
        <v>2514</v>
      </c>
      <c r="I7" s="39" t="n">
        <v>276</v>
      </c>
      <c r="J7" s="37" t="n">
        <v>377</v>
      </c>
      <c r="K7" s="38" t="n">
        <v>326</v>
      </c>
      <c r="L7" s="38" t="n">
        <v>3551</v>
      </c>
      <c r="M7" s="38" t="n">
        <v>688</v>
      </c>
      <c r="N7" s="38" t="n">
        <v>563</v>
      </c>
      <c r="O7" s="39" t="n">
        <v>2256</v>
      </c>
      <c r="P7" s="37"/>
      <c r="Q7" s="38"/>
      <c r="R7" s="38"/>
      <c r="S7" s="38" t="n">
        <v>884</v>
      </c>
      <c r="T7" s="38" t="n">
        <v>3196</v>
      </c>
      <c r="U7" s="38" t="n">
        <v>2325</v>
      </c>
      <c r="V7" s="39" t="n">
        <v>1160</v>
      </c>
      <c r="W7" s="37" t="n">
        <v>3403</v>
      </c>
      <c r="X7" s="39" t="n">
        <v>3354</v>
      </c>
      <c r="Y7" s="40" t="n">
        <v>3354</v>
      </c>
      <c r="Z7" s="10"/>
      <c r="AA7" s="41" t="n">
        <v>36765</v>
      </c>
      <c r="AB7" s="42" t="n">
        <v>8336</v>
      </c>
      <c r="AC7" s="43" t="n">
        <f aca="false">(AB7/AA7)*100</f>
        <v>22.6737386100911</v>
      </c>
    </row>
    <row r="8" customFormat="false" ht="14.65" hidden="false" customHeight="false" outlineLevel="0" collapsed="false">
      <c r="A8" s="36" t="s">
        <v>43</v>
      </c>
      <c r="B8" s="37" t="n">
        <v>4</v>
      </c>
      <c r="C8" s="38" t="n">
        <v>41</v>
      </c>
      <c r="D8" s="38" t="n">
        <v>150</v>
      </c>
      <c r="E8" s="38" t="n">
        <v>12</v>
      </c>
      <c r="F8" s="38" t="n">
        <v>18</v>
      </c>
      <c r="G8" s="38" t="n">
        <v>170</v>
      </c>
      <c r="H8" s="38" t="n">
        <v>919</v>
      </c>
      <c r="I8" s="39" t="n">
        <v>136</v>
      </c>
      <c r="J8" s="37" t="n">
        <v>19</v>
      </c>
      <c r="K8" s="38" t="n">
        <v>28</v>
      </c>
      <c r="L8" s="38" t="n">
        <v>203</v>
      </c>
      <c r="M8" s="38" t="n">
        <v>325</v>
      </c>
      <c r="N8" s="38" t="n">
        <v>300</v>
      </c>
      <c r="O8" s="39" t="n">
        <v>537</v>
      </c>
      <c r="P8" s="37"/>
      <c r="Q8" s="38"/>
      <c r="R8" s="38"/>
      <c r="S8" s="38" t="n">
        <v>44</v>
      </c>
      <c r="T8" s="38" t="n">
        <v>201</v>
      </c>
      <c r="U8" s="38" t="n">
        <v>516</v>
      </c>
      <c r="V8" s="39" t="n">
        <v>754</v>
      </c>
      <c r="W8" s="37" t="n">
        <v>1125</v>
      </c>
      <c r="X8" s="39" t="n">
        <v>1102</v>
      </c>
      <c r="Y8" s="40" t="n">
        <v>1167</v>
      </c>
      <c r="Z8" s="10"/>
      <c r="AA8" s="41" t="n">
        <v>3396</v>
      </c>
      <c r="AB8" s="42" t="n">
        <v>1690</v>
      </c>
      <c r="AC8" s="43" t="n">
        <f aca="false">(AB8/AA8)*100</f>
        <v>49.7644287396938</v>
      </c>
    </row>
    <row r="9" customFormat="false" ht="14.65" hidden="false" customHeight="false" outlineLevel="0" collapsed="false">
      <c r="A9" s="44" t="s">
        <v>44</v>
      </c>
      <c r="B9" s="45" t="n">
        <v>10</v>
      </c>
      <c r="C9" s="46" t="n">
        <v>125</v>
      </c>
      <c r="D9" s="46" t="n">
        <v>396</v>
      </c>
      <c r="E9" s="46" t="n">
        <v>31</v>
      </c>
      <c r="F9" s="46" t="n">
        <v>109</v>
      </c>
      <c r="G9" s="46" t="n">
        <v>78</v>
      </c>
      <c r="H9" s="46" t="n">
        <v>421</v>
      </c>
      <c r="I9" s="47" t="n">
        <v>63</v>
      </c>
      <c r="J9" s="45" t="n">
        <v>105</v>
      </c>
      <c r="K9" s="46" t="n">
        <v>169</v>
      </c>
      <c r="L9" s="46" t="n">
        <v>464</v>
      </c>
      <c r="M9" s="46" t="n">
        <v>204</v>
      </c>
      <c r="N9" s="46" t="n">
        <v>100</v>
      </c>
      <c r="O9" s="47" t="n">
        <v>193</v>
      </c>
      <c r="P9" s="45" t="n">
        <v>684</v>
      </c>
      <c r="Q9" s="46" t="n">
        <v>153</v>
      </c>
      <c r="R9" s="46" t="n">
        <v>312</v>
      </c>
      <c r="S9" s="46"/>
      <c r="T9" s="46"/>
      <c r="U9" s="46"/>
      <c r="V9" s="47"/>
      <c r="W9" s="45" t="n">
        <v>683</v>
      </c>
      <c r="X9" s="47" t="n">
        <v>511</v>
      </c>
      <c r="Y9" s="48" t="n">
        <v>672</v>
      </c>
      <c r="Z9" s="10"/>
      <c r="AA9" s="49" t="n">
        <v>4147</v>
      </c>
      <c r="AB9" s="50" t="n">
        <v>1653</v>
      </c>
      <c r="AC9" s="51" t="n">
        <f aca="false">(AB9/AA9)*100</f>
        <v>39.8601398601399</v>
      </c>
    </row>
    <row r="10" customFormat="false" ht="14.65" hidden="false" customHeight="false" outlineLevel="0" collapsed="false">
      <c r="A10" s="36" t="s">
        <v>45</v>
      </c>
      <c r="B10" s="37" t="n">
        <v>26</v>
      </c>
      <c r="C10" s="38" t="n">
        <v>213</v>
      </c>
      <c r="D10" s="38" t="n">
        <v>660</v>
      </c>
      <c r="E10" s="38" t="n">
        <v>79</v>
      </c>
      <c r="F10" s="38" t="n">
        <v>494</v>
      </c>
      <c r="G10" s="38" t="n">
        <v>755</v>
      </c>
      <c r="H10" s="38" t="n">
        <v>3228</v>
      </c>
      <c r="I10" s="39" t="n">
        <v>1454</v>
      </c>
      <c r="J10" s="37" t="n">
        <v>113</v>
      </c>
      <c r="K10" s="38" t="n">
        <v>128</v>
      </c>
      <c r="L10" s="38" t="n">
        <v>1243</v>
      </c>
      <c r="M10" s="38" t="n">
        <v>1300</v>
      </c>
      <c r="N10" s="38" t="n">
        <v>1369</v>
      </c>
      <c r="O10" s="39" t="n">
        <v>2675</v>
      </c>
      <c r="P10" s="37"/>
      <c r="Q10" s="38"/>
      <c r="R10" s="38"/>
      <c r="S10" s="38" t="n">
        <v>314</v>
      </c>
      <c r="T10" s="38" t="n">
        <v>1095</v>
      </c>
      <c r="U10" s="38" t="n">
        <v>3827</v>
      </c>
      <c r="V10" s="39" t="n">
        <v>1588</v>
      </c>
      <c r="W10" s="37" t="n">
        <v>5360</v>
      </c>
      <c r="X10" s="39" t="n">
        <v>5327</v>
      </c>
      <c r="Y10" s="40" t="n">
        <v>5482</v>
      </c>
      <c r="Z10" s="10"/>
      <c r="AA10" s="41" t="n">
        <v>18236</v>
      </c>
      <c r="AB10" s="42" t="n">
        <v>7395</v>
      </c>
      <c r="AC10" s="43" t="n">
        <f aca="false">(AB10/AA10)*100</f>
        <v>40.5516560649265</v>
      </c>
    </row>
    <row r="11" customFormat="false" ht="14.65" hidden="false" customHeight="false" outlineLevel="0" collapsed="false">
      <c r="A11" s="36" t="s">
        <v>46</v>
      </c>
      <c r="B11" s="37" t="n">
        <v>5</v>
      </c>
      <c r="C11" s="38" t="n">
        <v>263</v>
      </c>
      <c r="D11" s="38" t="n">
        <v>290</v>
      </c>
      <c r="E11" s="38" t="n">
        <v>12</v>
      </c>
      <c r="F11" s="38" t="n">
        <v>478</v>
      </c>
      <c r="G11" s="38" t="n">
        <v>69</v>
      </c>
      <c r="H11" s="38" t="n">
        <v>472</v>
      </c>
      <c r="I11" s="39" t="n">
        <v>267</v>
      </c>
      <c r="J11" s="37" t="n">
        <v>213</v>
      </c>
      <c r="K11" s="38" t="n">
        <v>57</v>
      </c>
      <c r="L11" s="38" t="n">
        <v>762</v>
      </c>
      <c r="M11" s="38" t="n">
        <v>109</v>
      </c>
      <c r="N11" s="38" t="n">
        <v>199</v>
      </c>
      <c r="O11" s="39" t="n">
        <v>478</v>
      </c>
      <c r="P11" s="37"/>
      <c r="Q11" s="38"/>
      <c r="R11" s="38"/>
      <c r="S11" s="38" t="n">
        <v>716</v>
      </c>
      <c r="T11" s="38" t="n">
        <v>312</v>
      </c>
      <c r="U11" s="38" t="n">
        <v>470</v>
      </c>
      <c r="V11" s="39" t="n">
        <v>282</v>
      </c>
      <c r="W11" s="37" t="n">
        <v>1062</v>
      </c>
      <c r="X11" s="39" t="n">
        <v>1045</v>
      </c>
      <c r="Y11" s="40" t="n">
        <v>1137</v>
      </c>
      <c r="Z11" s="10"/>
      <c r="AA11" s="41" t="n">
        <v>8276</v>
      </c>
      <c r="AB11" s="42" t="n">
        <v>2005</v>
      </c>
      <c r="AC11" s="43" t="n">
        <f aca="false">(AB11/AA11)*100</f>
        <v>24.2266795553407</v>
      </c>
    </row>
    <row r="12" customFormat="false" ht="14.65" hidden="false" customHeight="false" outlineLevel="0" collapsed="false">
      <c r="A12" s="36" t="s">
        <v>47</v>
      </c>
      <c r="B12" s="37" t="n">
        <v>4</v>
      </c>
      <c r="C12" s="38" t="n">
        <v>50</v>
      </c>
      <c r="D12" s="38" t="n">
        <v>140</v>
      </c>
      <c r="E12" s="38" t="n">
        <v>11</v>
      </c>
      <c r="F12" s="38" t="n">
        <v>54</v>
      </c>
      <c r="G12" s="38" t="n">
        <v>91</v>
      </c>
      <c r="H12" s="38" t="n">
        <v>454</v>
      </c>
      <c r="I12" s="39" t="n">
        <v>96</v>
      </c>
      <c r="J12" s="37" t="n">
        <v>54</v>
      </c>
      <c r="K12" s="38" t="n">
        <v>38</v>
      </c>
      <c r="L12" s="38" t="n">
        <v>230</v>
      </c>
      <c r="M12" s="38" t="n">
        <v>143</v>
      </c>
      <c r="N12" s="38" t="n">
        <v>141</v>
      </c>
      <c r="O12" s="39" t="n">
        <v>551</v>
      </c>
      <c r="P12" s="37" t="n">
        <v>280</v>
      </c>
      <c r="Q12" s="38" t="n">
        <v>221</v>
      </c>
      <c r="R12" s="38" t="n">
        <v>556</v>
      </c>
      <c r="S12" s="38"/>
      <c r="T12" s="38"/>
      <c r="U12" s="38"/>
      <c r="V12" s="39"/>
      <c r="W12" s="37" t="n">
        <v>813</v>
      </c>
      <c r="X12" s="39" t="n">
        <v>644</v>
      </c>
      <c r="Y12" s="40" t="n">
        <v>763</v>
      </c>
      <c r="Z12" s="10"/>
      <c r="AA12" s="41" t="n">
        <v>2197</v>
      </c>
      <c r="AB12" s="42" t="n">
        <v>1296</v>
      </c>
      <c r="AC12" s="43" t="n">
        <f aca="false">(AB12/AA12)*100</f>
        <v>58.9895311788803</v>
      </c>
    </row>
    <row r="13" customFormat="false" ht="14.65" hidden="false" customHeight="false" outlineLevel="0" collapsed="false">
      <c r="A13" s="36" t="s">
        <v>48</v>
      </c>
      <c r="B13" s="37" t="n">
        <v>40</v>
      </c>
      <c r="C13" s="38" t="n">
        <v>734</v>
      </c>
      <c r="D13" s="38" t="n">
        <v>1586</v>
      </c>
      <c r="E13" s="38" t="n">
        <v>124</v>
      </c>
      <c r="F13" s="38" t="n">
        <v>634</v>
      </c>
      <c r="G13" s="38" t="n">
        <v>183</v>
      </c>
      <c r="H13" s="38" t="n">
        <v>1428</v>
      </c>
      <c r="I13" s="39" t="n">
        <v>193</v>
      </c>
      <c r="J13" s="37" t="n">
        <v>1405</v>
      </c>
      <c r="K13" s="38" t="n">
        <v>581</v>
      </c>
      <c r="L13" s="38" t="n">
        <v>1644</v>
      </c>
      <c r="M13" s="38" t="n">
        <v>667</v>
      </c>
      <c r="N13" s="38" t="n">
        <v>410</v>
      </c>
      <c r="O13" s="39" t="n">
        <v>534</v>
      </c>
      <c r="P13" s="37" t="n">
        <v>3120</v>
      </c>
      <c r="Q13" s="38" t="n">
        <v>389</v>
      </c>
      <c r="R13" s="38" t="n">
        <v>1315</v>
      </c>
      <c r="S13" s="38"/>
      <c r="T13" s="38"/>
      <c r="U13" s="38"/>
      <c r="V13" s="39"/>
      <c r="W13" s="37" t="n">
        <v>4144</v>
      </c>
      <c r="X13" s="39" t="n">
        <v>3605</v>
      </c>
      <c r="Y13" s="40" t="n">
        <v>4287</v>
      </c>
      <c r="Z13" s="10"/>
      <c r="AA13" s="41" t="n">
        <v>14321</v>
      </c>
      <c r="AB13" s="42" t="n">
        <v>6530</v>
      </c>
      <c r="AC13" s="43" t="n">
        <f aca="false">(AB13/AA13)*100</f>
        <v>45.597374485022</v>
      </c>
    </row>
    <row r="14" customFormat="false" ht="14.65" hidden="false" customHeight="false" outlineLevel="0" collapsed="false">
      <c r="A14" s="44" t="s">
        <v>49</v>
      </c>
      <c r="B14" s="45" t="n">
        <v>32</v>
      </c>
      <c r="C14" s="46" t="n">
        <v>352</v>
      </c>
      <c r="D14" s="46" t="n">
        <v>995</v>
      </c>
      <c r="E14" s="46" t="n">
        <v>94</v>
      </c>
      <c r="F14" s="46" t="n">
        <v>627</v>
      </c>
      <c r="G14" s="46" t="n">
        <v>1879</v>
      </c>
      <c r="H14" s="46" t="n">
        <v>7183</v>
      </c>
      <c r="I14" s="47" t="n">
        <v>2959</v>
      </c>
      <c r="J14" s="45" t="n">
        <v>284</v>
      </c>
      <c r="K14" s="46" t="n">
        <v>259</v>
      </c>
      <c r="L14" s="46" t="n">
        <v>1648</v>
      </c>
      <c r="M14" s="46" t="n">
        <v>3069</v>
      </c>
      <c r="N14" s="46" t="n">
        <v>3002</v>
      </c>
      <c r="O14" s="47" t="n">
        <v>6039</v>
      </c>
      <c r="P14" s="45"/>
      <c r="Q14" s="46"/>
      <c r="R14" s="46"/>
      <c r="S14" s="46" t="n">
        <v>733</v>
      </c>
      <c r="T14" s="46" t="n">
        <v>1349</v>
      </c>
      <c r="U14" s="46" t="n">
        <v>9608</v>
      </c>
      <c r="V14" s="47" t="n">
        <v>2992</v>
      </c>
      <c r="W14" s="45" t="n">
        <v>11150</v>
      </c>
      <c r="X14" s="47" t="n">
        <v>10357</v>
      </c>
      <c r="Y14" s="48" t="n">
        <v>11653</v>
      </c>
      <c r="Z14" s="10"/>
      <c r="AA14" s="49" t="n">
        <v>38433</v>
      </c>
      <c r="AB14" s="50" t="n">
        <v>15621</v>
      </c>
      <c r="AC14" s="51" t="n">
        <f aca="false">(AB14/AA14)*100</f>
        <v>40.6447584107408</v>
      </c>
    </row>
    <row r="15" customFormat="false" ht="14.65" hidden="false" customHeight="false" outlineLevel="0" collapsed="false">
      <c r="A15" s="36" t="s">
        <v>50</v>
      </c>
      <c r="B15" s="37" t="n">
        <v>5</v>
      </c>
      <c r="C15" s="38" t="n">
        <v>69</v>
      </c>
      <c r="D15" s="38" t="n">
        <v>260</v>
      </c>
      <c r="E15" s="38" t="n">
        <v>20</v>
      </c>
      <c r="F15" s="38" t="n">
        <v>94</v>
      </c>
      <c r="G15" s="38" t="n">
        <v>90</v>
      </c>
      <c r="H15" s="38" t="n">
        <v>386</v>
      </c>
      <c r="I15" s="39" t="n">
        <v>95</v>
      </c>
      <c r="J15" s="37" t="n">
        <v>94</v>
      </c>
      <c r="K15" s="38" t="n">
        <v>88</v>
      </c>
      <c r="L15" s="38" t="n">
        <v>319</v>
      </c>
      <c r="M15" s="38" t="n">
        <v>146</v>
      </c>
      <c r="N15" s="38" t="n">
        <v>139</v>
      </c>
      <c r="O15" s="39" t="n">
        <v>227</v>
      </c>
      <c r="P15" s="37" t="n">
        <v>491</v>
      </c>
      <c r="Q15" s="38" t="n">
        <v>135</v>
      </c>
      <c r="R15" s="38" t="n">
        <v>391</v>
      </c>
      <c r="S15" s="38"/>
      <c r="T15" s="38"/>
      <c r="U15" s="38"/>
      <c r="V15" s="39"/>
      <c r="W15" s="37" t="n">
        <v>799</v>
      </c>
      <c r="X15" s="39" t="n">
        <v>634</v>
      </c>
      <c r="Y15" s="40" t="n">
        <v>834</v>
      </c>
      <c r="Z15" s="10"/>
      <c r="AA15" s="41" t="n">
        <v>4447</v>
      </c>
      <c r="AB15" s="42" t="n">
        <v>1331</v>
      </c>
      <c r="AC15" s="43" t="n">
        <f aca="false">(AB15/AA15)*100</f>
        <v>29.9302900832022</v>
      </c>
    </row>
    <row r="16" customFormat="false" ht="14.65" hidden="false" customHeight="false" outlineLevel="0" collapsed="false">
      <c r="A16" s="36" t="s">
        <v>51</v>
      </c>
      <c r="B16" s="37" t="n">
        <v>6</v>
      </c>
      <c r="C16" s="38" t="n">
        <v>32</v>
      </c>
      <c r="D16" s="38" t="n">
        <v>142</v>
      </c>
      <c r="E16" s="38" t="n">
        <v>14</v>
      </c>
      <c r="F16" s="38" t="n">
        <v>90</v>
      </c>
      <c r="G16" s="38" t="n">
        <v>42</v>
      </c>
      <c r="H16" s="38" t="n">
        <v>230</v>
      </c>
      <c r="I16" s="39" t="n">
        <v>77</v>
      </c>
      <c r="J16" s="37" t="n">
        <v>26</v>
      </c>
      <c r="K16" s="38" t="n">
        <v>29</v>
      </c>
      <c r="L16" s="38" t="n">
        <v>265</v>
      </c>
      <c r="M16" s="38" t="n">
        <v>71</v>
      </c>
      <c r="N16" s="38" t="n">
        <v>82</v>
      </c>
      <c r="O16" s="39" t="n">
        <v>216</v>
      </c>
      <c r="P16" s="37"/>
      <c r="Q16" s="38"/>
      <c r="R16" s="38"/>
      <c r="S16" s="38" t="n">
        <v>46</v>
      </c>
      <c r="T16" s="38" t="n">
        <v>251</v>
      </c>
      <c r="U16" s="38" t="n">
        <v>244</v>
      </c>
      <c r="V16" s="39" t="n">
        <v>114</v>
      </c>
      <c r="W16" s="37" t="n">
        <v>465</v>
      </c>
      <c r="X16" s="39" t="n">
        <v>477</v>
      </c>
      <c r="Y16" s="40" t="n">
        <v>503</v>
      </c>
      <c r="Z16" s="10"/>
      <c r="AA16" s="41" t="n">
        <v>1683</v>
      </c>
      <c r="AB16" s="42" t="n">
        <v>759</v>
      </c>
      <c r="AC16" s="43" t="n">
        <f aca="false">(AB16/AA16)*100</f>
        <v>45.0980392156863</v>
      </c>
    </row>
    <row r="17" customFormat="false" ht="14.65" hidden="false" customHeight="false" outlineLevel="0" collapsed="false">
      <c r="A17" s="36" t="s">
        <v>52</v>
      </c>
      <c r="B17" s="37" t="n">
        <v>1</v>
      </c>
      <c r="C17" s="38" t="n">
        <v>12</v>
      </c>
      <c r="D17" s="38" t="n">
        <v>34</v>
      </c>
      <c r="E17" s="38" t="n">
        <v>4</v>
      </c>
      <c r="F17" s="38" t="n">
        <v>17</v>
      </c>
      <c r="G17" s="38" t="n">
        <v>12</v>
      </c>
      <c r="H17" s="38" t="n">
        <v>129</v>
      </c>
      <c r="I17" s="39" t="n">
        <v>31</v>
      </c>
      <c r="J17" s="37" t="n">
        <v>1</v>
      </c>
      <c r="K17" s="38" t="n">
        <v>5</v>
      </c>
      <c r="L17" s="38" t="n">
        <v>66</v>
      </c>
      <c r="M17" s="38" t="n">
        <v>26</v>
      </c>
      <c r="N17" s="38" t="n">
        <v>30</v>
      </c>
      <c r="O17" s="39" t="n">
        <v>135</v>
      </c>
      <c r="P17" s="37"/>
      <c r="Q17" s="38"/>
      <c r="R17" s="38"/>
      <c r="S17" s="38" t="n">
        <v>18</v>
      </c>
      <c r="T17" s="38" t="n">
        <v>52</v>
      </c>
      <c r="U17" s="38" t="n">
        <v>111</v>
      </c>
      <c r="V17" s="39" t="n">
        <v>66</v>
      </c>
      <c r="W17" s="37" t="n">
        <v>177</v>
      </c>
      <c r="X17" s="39" t="n">
        <v>165</v>
      </c>
      <c r="Y17" s="40" t="n">
        <v>194</v>
      </c>
      <c r="Z17" s="10"/>
      <c r="AA17" s="41" t="n">
        <v>539</v>
      </c>
      <c r="AB17" s="42" t="n">
        <v>276</v>
      </c>
      <c r="AC17" s="43" t="n">
        <f aca="false">(AB17/AA17)*100</f>
        <v>51.2059369202226</v>
      </c>
    </row>
    <row r="18" customFormat="false" ht="14.65" hidden="false" customHeight="false" outlineLevel="0" collapsed="false">
      <c r="A18" s="36" t="s">
        <v>53</v>
      </c>
      <c r="B18" s="37" t="n">
        <v>42</v>
      </c>
      <c r="C18" s="38" t="n">
        <v>425</v>
      </c>
      <c r="D18" s="38" t="n">
        <v>1406</v>
      </c>
      <c r="E18" s="38" t="n">
        <v>126</v>
      </c>
      <c r="F18" s="38" t="n">
        <v>550</v>
      </c>
      <c r="G18" s="38" t="n">
        <v>1453</v>
      </c>
      <c r="H18" s="38" t="n">
        <v>7517</v>
      </c>
      <c r="I18" s="39" t="n">
        <v>2602</v>
      </c>
      <c r="J18" s="37" t="n">
        <v>345</v>
      </c>
      <c r="K18" s="38" t="n">
        <v>331</v>
      </c>
      <c r="L18" s="38" t="n">
        <v>1842</v>
      </c>
      <c r="M18" s="38" t="n">
        <v>2306</v>
      </c>
      <c r="N18" s="38" t="n">
        <v>1514</v>
      </c>
      <c r="O18" s="39" t="n">
        <v>7886</v>
      </c>
      <c r="P18" s="37" t="n">
        <v>2334</v>
      </c>
      <c r="Q18" s="38" t="n">
        <v>2890</v>
      </c>
      <c r="R18" s="38" t="n">
        <v>8304</v>
      </c>
      <c r="S18" s="38"/>
      <c r="T18" s="38"/>
      <c r="U18" s="38"/>
      <c r="V18" s="39"/>
      <c r="W18" s="37" t="n">
        <v>9583</v>
      </c>
      <c r="X18" s="39" t="n">
        <v>9381</v>
      </c>
      <c r="Y18" s="40" t="n">
        <v>9525</v>
      </c>
      <c r="Z18" s="10"/>
      <c r="AA18" s="41" t="n">
        <v>40149</v>
      </c>
      <c r="AB18" s="42" t="n">
        <v>15056</v>
      </c>
      <c r="AC18" s="43" t="n">
        <f aca="false">(AB18/AA18)*100</f>
        <v>37.5003113402575</v>
      </c>
    </row>
    <row r="19" customFormat="false" ht="14.65" hidden="false" customHeight="false" outlineLevel="0" collapsed="false">
      <c r="A19" s="44" t="s">
        <v>54</v>
      </c>
      <c r="B19" s="45" t="n">
        <v>7</v>
      </c>
      <c r="C19" s="46" t="n">
        <v>75</v>
      </c>
      <c r="D19" s="46" t="n">
        <v>183</v>
      </c>
      <c r="E19" s="46" t="n">
        <v>29</v>
      </c>
      <c r="F19" s="46" t="n">
        <v>50</v>
      </c>
      <c r="G19" s="46" t="n">
        <v>170</v>
      </c>
      <c r="H19" s="46" t="n">
        <v>678</v>
      </c>
      <c r="I19" s="47" t="n">
        <v>62</v>
      </c>
      <c r="J19" s="45" t="n">
        <v>34</v>
      </c>
      <c r="K19" s="46" t="n">
        <v>45</v>
      </c>
      <c r="L19" s="46" t="n">
        <v>316</v>
      </c>
      <c r="M19" s="46" t="n">
        <v>175</v>
      </c>
      <c r="N19" s="46" t="n">
        <v>179</v>
      </c>
      <c r="O19" s="47" t="n">
        <v>599</v>
      </c>
      <c r="P19" s="45"/>
      <c r="Q19" s="46"/>
      <c r="R19" s="46"/>
      <c r="S19" s="46" t="n">
        <v>83</v>
      </c>
      <c r="T19" s="46" t="n">
        <v>288</v>
      </c>
      <c r="U19" s="46" t="n">
        <v>632</v>
      </c>
      <c r="V19" s="47" t="n">
        <v>363</v>
      </c>
      <c r="W19" s="45" t="n">
        <v>796</v>
      </c>
      <c r="X19" s="47" t="n">
        <v>863</v>
      </c>
      <c r="Y19" s="48" t="n">
        <v>888</v>
      </c>
      <c r="Z19" s="10"/>
      <c r="AA19" s="49" t="n">
        <v>3543</v>
      </c>
      <c r="AB19" s="50" t="n">
        <v>1584</v>
      </c>
      <c r="AC19" s="51" t="n">
        <f aca="false">(AB19/AA19)*100</f>
        <v>44.7078746824725</v>
      </c>
    </row>
    <row r="20" customFormat="false" ht="14.65" hidden="false" customHeight="false" outlineLevel="0" collapsed="false">
      <c r="A20" s="36" t="s">
        <v>55</v>
      </c>
      <c r="B20" s="37" t="n">
        <v>8</v>
      </c>
      <c r="C20" s="38" t="n">
        <v>90</v>
      </c>
      <c r="D20" s="38" t="n">
        <v>293</v>
      </c>
      <c r="E20" s="38" t="n">
        <v>38</v>
      </c>
      <c r="F20" s="38" t="n">
        <v>143</v>
      </c>
      <c r="G20" s="38" t="n">
        <v>226</v>
      </c>
      <c r="H20" s="38" t="n">
        <v>1357</v>
      </c>
      <c r="I20" s="39" t="n">
        <v>464</v>
      </c>
      <c r="J20" s="37" t="n">
        <v>53</v>
      </c>
      <c r="K20" s="38" t="n">
        <v>50</v>
      </c>
      <c r="L20" s="38" t="n">
        <v>478</v>
      </c>
      <c r="M20" s="38" t="n">
        <v>522</v>
      </c>
      <c r="N20" s="38" t="n">
        <v>323</v>
      </c>
      <c r="O20" s="39" t="n">
        <v>1191</v>
      </c>
      <c r="P20" s="37"/>
      <c r="Q20" s="38"/>
      <c r="R20" s="38"/>
      <c r="S20" s="38" t="n">
        <v>115</v>
      </c>
      <c r="T20" s="38" t="n">
        <v>439</v>
      </c>
      <c r="U20" s="38" t="n">
        <v>1412</v>
      </c>
      <c r="V20" s="39" t="n">
        <v>635</v>
      </c>
      <c r="W20" s="37" t="n">
        <v>2005</v>
      </c>
      <c r="X20" s="39" t="n">
        <v>2022</v>
      </c>
      <c r="Y20" s="40" t="n">
        <v>2015</v>
      </c>
      <c r="Z20" s="10"/>
      <c r="AA20" s="41" t="n">
        <v>8340</v>
      </c>
      <c r="AB20" s="42" t="n">
        <v>2811</v>
      </c>
      <c r="AC20" s="43" t="n">
        <f aca="false">(AB20/AA20)*100</f>
        <v>33.705035971223</v>
      </c>
    </row>
    <row r="21" customFormat="false" ht="14.65" hidden="false" customHeight="false" outlineLevel="0" collapsed="false">
      <c r="A21" s="36" t="s">
        <v>56</v>
      </c>
      <c r="B21" s="37" t="n">
        <v>0</v>
      </c>
      <c r="C21" s="38" t="n">
        <v>4</v>
      </c>
      <c r="D21" s="38" t="n">
        <v>11</v>
      </c>
      <c r="E21" s="38" t="n">
        <v>1</v>
      </c>
      <c r="F21" s="38" t="n">
        <v>4</v>
      </c>
      <c r="G21" s="38" t="n">
        <v>48</v>
      </c>
      <c r="H21" s="38" t="n">
        <v>139</v>
      </c>
      <c r="I21" s="39" t="n">
        <v>64</v>
      </c>
      <c r="J21" s="37" t="n">
        <v>2</v>
      </c>
      <c r="K21" s="38" t="n">
        <v>2</v>
      </c>
      <c r="L21" s="38" t="n">
        <v>15</v>
      </c>
      <c r="M21" s="38" t="n">
        <v>50</v>
      </c>
      <c r="N21" s="38" t="n">
        <v>55</v>
      </c>
      <c r="O21" s="39" t="n">
        <v>157</v>
      </c>
      <c r="P21" s="37"/>
      <c r="Q21" s="38"/>
      <c r="R21" s="38"/>
      <c r="S21" s="38" t="n">
        <v>5</v>
      </c>
      <c r="T21" s="38" t="n">
        <v>11</v>
      </c>
      <c r="U21" s="38" t="n">
        <v>143</v>
      </c>
      <c r="V21" s="39" t="n">
        <v>126</v>
      </c>
      <c r="W21" s="37" t="n">
        <v>189</v>
      </c>
      <c r="X21" s="39" t="n">
        <v>194</v>
      </c>
      <c r="Y21" s="40" t="n">
        <v>213</v>
      </c>
      <c r="Z21" s="10"/>
      <c r="AA21" s="41" t="n">
        <v>528</v>
      </c>
      <c r="AB21" s="42" t="n">
        <v>315</v>
      </c>
      <c r="AC21" s="43" t="n">
        <f aca="false">(AB21/AA21)*100</f>
        <v>59.6590909090909</v>
      </c>
    </row>
    <row r="22" customFormat="false" ht="14.65" hidden="false" customHeight="false" outlineLevel="0" collapsed="false">
      <c r="A22" s="36" t="s">
        <v>57</v>
      </c>
      <c r="B22" s="37" t="n">
        <v>13</v>
      </c>
      <c r="C22" s="38" t="n">
        <v>147</v>
      </c>
      <c r="D22" s="38" t="n">
        <v>514</v>
      </c>
      <c r="E22" s="38" t="n">
        <v>40</v>
      </c>
      <c r="F22" s="38" t="n">
        <v>343</v>
      </c>
      <c r="G22" s="38" t="n">
        <v>47</v>
      </c>
      <c r="H22" s="38" t="n">
        <v>206</v>
      </c>
      <c r="I22" s="39" t="n">
        <v>47</v>
      </c>
      <c r="J22" s="37" t="n">
        <v>156</v>
      </c>
      <c r="K22" s="38" t="n">
        <v>161</v>
      </c>
      <c r="L22" s="38" t="n">
        <v>704</v>
      </c>
      <c r="M22" s="38" t="n">
        <v>106</v>
      </c>
      <c r="N22" s="38" t="n">
        <v>66</v>
      </c>
      <c r="O22" s="39" t="n">
        <v>114</v>
      </c>
      <c r="P22" s="37" t="n">
        <v>961</v>
      </c>
      <c r="Q22" s="38" t="n">
        <v>61</v>
      </c>
      <c r="R22" s="38" t="n">
        <v>215</v>
      </c>
      <c r="S22" s="38"/>
      <c r="T22" s="38"/>
      <c r="U22" s="38"/>
      <c r="V22" s="39"/>
      <c r="W22" s="37" t="n">
        <v>782</v>
      </c>
      <c r="X22" s="39" t="n">
        <v>759</v>
      </c>
      <c r="Y22" s="40" t="n">
        <v>793</v>
      </c>
      <c r="Z22" s="10"/>
      <c r="AA22" s="41" t="n">
        <v>4740</v>
      </c>
      <c r="AB22" s="42" t="n">
        <v>1558</v>
      </c>
      <c r="AC22" s="43" t="n">
        <f aca="false">(AB22/AA22)*100</f>
        <v>32.8691983122363</v>
      </c>
    </row>
    <row r="23" customFormat="false" ht="14.65" hidden="false" customHeight="false" outlineLevel="0" collapsed="false">
      <c r="A23" s="36" t="s">
        <v>58</v>
      </c>
      <c r="B23" s="37" t="n">
        <v>2</v>
      </c>
      <c r="C23" s="38" t="n">
        <v>45</v>
      </c>
      <c r="D23" s="38" t="n">
        <v>125</v>
      </c>
      <c r="E23" s="38" t="n">
        <v>13</v>
      </c>
      <c r="F23" s="38" t="n">
        <v>53</v>
      </c>
      <c r="G23" s="38" t="n">
        <v>120</v>
      </c>
      <c r="H23" s="38" t="n">
        <v>484</v>
      </c>
      <c r="I23" s="39" t="n">
        <v>248</v>
      </c>
      <c r="J23" s="37" t="n">
        <v>22</v>
      </c>
      <c r="K23" s="38" t="n">
        <v>30</v>
      </c>
      <c r="L23" s="38" t="n">
        <v>195</v>
      </c>
      <c r="M23" s="38" t="n">
        <v>130</v>
      </c>
      <c r="N23" s="38" t="n">
        <v>190</v>
      </c>
      <c r="O23" s="39" t="n">
        <v>597</v>
      </c>
      <c r="P23" s="37"/>
      <c r="Q23" s="38"/>
      <c r="R23" s="38"/>
      <c r="S23" s="38" t="n">
        <v>70</v>
      </c>
      <c r="T23" s="38" t="n">
        <v>151</v>
      </c>
      <c r="U23" s="38" t="n">
        <v>458</v>
      </c>
      <c r="V23" s="39" t="n">
        <v>410</v>
      </c>
      <c r="W23" s="37" t="n">
        <v>756</v>
      </c>
      <c r="X23" s="39" t="n">
        <v>731</v>
      </c>
      <c r="Y23" s="40" t="n">
        <v>841</v>
      </c>
      <c r="Z23" s="10"/>
      <c r="AA23" s="41" t="n">
        <v>2400</v>
      </c>
      <c r="AB23" s="42" t="n">
        <v>1319</v>
      </c>
      <c r="AC23" s="43" t="n">
        <f aca="false">(AB23/AA23)*100</f>
        <v>54.9583333333333</v>
      </c>
    </row>
    <row r="24" customFormat="false" ht="14.65" hidden="false" customHeight="false" outlineLevel="0" collapsed="false">
      <c r="A24" s="44" t="s">
        <v>59</v>
      </c>
      <c r="B24" s="45" t="n">
        <v>10</v>
      </c>
      <c r="C24" s="46" t="n">
        <v>172</v>
      </c>
      <c r="D24" s="46" t="n">
        <v>699</v>
      </c>
      <c r="E24" s="46" t="n">
        <v>43</v>
      </c>
      <c r="F24" s="46" t="n">
        <v>442</v>
      </c>
      <c r="G24" s="46" t="n">
        <v>151</v>
      </c>
      <c r="H24" s="46" t="n">
        <v>1035</v>
      </c>
      <c r="I24" s="47" t="n">
        <v>249</v>
      </c>
      <c r="J24" s="45" t="n">
        <v>145</v>
      </c>
      <c r="K24" s="46" t="n">
        <v>138</v>
      </c>
      <c r="L24" s="46" t="n">
        <v>1143</v>
      </c>
      <c r="M24" s="46" t="n">
        <v>241</v>
      </c>
      <c r="N24" s="46" t="n">
        <v>190</v>
      </c>
      <c r="O24" s="47" t="n">
        <v>1059</v>
      </c>
      <c r="P24" s="45"/>
      <c r="Q24" s="46"/>
      <c r="R24" s="46"/>
      <c r="S24" s="46" t="n">
        <v>307</v>
      </c>
      <c r="T24" s="46" t="n">
        <v>1052</v>
      </c>
      <c r="U24" s="46" t="n">
        <v>663</v>
      </c>
      <c r="V24" s="47" t="n">
        <v>727</v>
      </c>
      <c r="W24" s="45" t="n">
        <v>1465</v>
      </c>
      <c r="X24" s="47" t="n">
        <v>1451</v>
      </c>
      <c r="Y24" s="48" t="n">
        <v>1516</v>
      </c>
      <c r="Z24" s="10"/>
      <c r="AA24" s="49" t="n">
        <v>7531</v>
      </c>
      <c r="AB24" s="50" t="n">
        <v>3243</v>
      </c>
      <c r="AC24" s="51" t="n">
        <f aca="false">(AB24/AA24)*100</f>
        <v>43.0620103571903</v>
      </c>
    </row>
    <row r="25" customFormat="false" ht="14.65" hidden="false" customHeight="false" outlineLevel="0" collapsed="false">
      <c r="A25" s="36" t="s">
        <v>60</v>
      </c>
      <c r="B25" s="37" t="n">
        <v>11</v>
      </c>
      <c r="C25" s="38" t="n">
        <v>55</v>
      </c>
      <c r="D25" s="38" t="n">
        <v>138</v>
      </c>
      <c r="E25" s="38" t="n">
        <v>11</v>
      </c>
      <c r="F25" s="38" t="n">
        <v>98</v>
      </c>
      <c r="G25" s="38" t="n">
        <v>83</v>
      </c>
      <c r="H25" s="38" t="n">
        <v>622</v>
      </c>
      <c r="I25" s="39" t="n">
        <v>153</v>
      </c>
      <c r="J25" s="37" t="n">
        <v>27</v>
      </c>
      <c r="K25" s="38" t="n">
        <v>40</v>
      </c>
      <c r="L25" s="38" t="n">
        <v>259</v>
      </c>
      <c r="M25" s="38" t="n">
        <v>198</v>
      </c>
      <c r="N25" s="38" t="n">
        <v>238</v>
      </c>
      <c r="O25" s="39" t="n">
        <v>353</v>
      </c>
      <c r="P25" s="37"/>
      <c r="Q25" s="38"/>
      <c r="R25" s="38"/>
      <c r="S25" s="38" t="n">
        <v>68</v>
      </c>
      <c r="T25" s="38" t="n">
        <v>270</v>
      </c>
      <c r="U25" s="38" t="n">
        <v>505</v>
      </c>
      <c r="V25" s="39" t="n">
        <v>324</v>
      </c>
      <c r="W25" s="37" t="n">
        <v>746</v>
      </c>
      <c r="X25" s="39" t="n">
        <v>719</v>
      </c>
      <c r="Y25" s="40" t="n">
        <v>759</v>
      </c>
      <c r="Z25" s="10"/>
      <c r="AA25" s="41" t="n">
        <v>4621</v>
      </c>
      <c r="AB25" s="42" t="n">
        <v>1321</v>
      </c>
      <c r="AC25" s="43" t="n">
        <f aca="false">(AB25/AA25)*100</f>
        <v>28.5868859554209</v>
      </c>
    </row>
    <row r="26" customFormat="false" ht="14.65" hidden="false" customHeight="false" outlineLevel="0" collapsed="false">
      <c r="A26" s="36" t="s">
        <v>61</v>
      </c>
      <c r="B26" s="37" t="n">
        <v>17</v>
      </c>
      <c r="C26" s="38" t="n">
        <v>66</v>
      </c>
      <c r="D26" s="38" t="n">
        <v>206</v>
      </c>
      <c r="E26" s="38" t="n">
        <v>34</v>
      </c>
      <c r="F26" s="38" t="n">
        <v>154</v>
      </c>
      <c r="G26" s="38" t="n">
        <v>263</v>
      </c>
      <c r="H26" s="38" t="n">
        <v>1067</v>
      </c>
      <c r="I26" s="39" t="n">
        <v>222</v>
      </c>
      <c r="J26" s="37" t="n">
        <v>45</v>
      </c>
      <c r="K26" s="38" t="n">
        <v>72</v>
      </c>
      <c r="L26" s="38" t="n">
        <v>403</v>
      </c>
      <c r="M26" s="38" t="n">
        <v>513</v>
      </c>
      <c r="N26" s="38" t="n">
        <v>342</v>
      </c>
      <c r="O26" s="39" t="n">
        <v>880</v>
      </c>
      <c r="P26" s="37"/>
      <c r="Q26" s="38"/>
      <c r="R26" s="38"/>
      <c r="S26" s="38" t="n">
        <v>111</v>
      </c>
      <c r="T26" s="38" t="n">
        <v>375</v>
      </c>
      <c r="U26" s="38" t="n">
        <v>1285</v>
      </c>
      <c r="V26" s="39" t="n">
        <v>521</v>
      </c>
      <c r="W26" s="37" t="n">
        <v>1627</v>
      </c>
      <c r="X26" s="39" t="n">
        <v>1430</v>
      </c>
      <c r="Y26" s="40" t="n">
        <v>1724</v>
      </c>
      <c r="Z26" s="10"/>
      <c r="AA26" s="41" t="n">
        <v>5344</v>
      </c>
      <c r="AB26" s="42" t="n">
        <v>2428</v>
      </c>
      <c r="AC26" s="43" t="n">
        <f aca="false">(AB26/AA26)*100</f>
        <v>45.4341317365269</v>
      </c>
    </row>
    <row r="27" customFormat="false" ht="14.65" hidden="false" customHeight="false" outlineLevel="0" collapsed="false">
      <c r="A27" s="36" t="s">
        <v>62</v>
      </c>
      <c r="B27" s="37" t="n">
        <v>8</v>
      </c>
      <c r="C27" s="38" t="n">
        <v>58</v>
      </c>
      <c r="D27" s="38" t="n">
        <v>349</v>
      </c>
      <c r="E27" s="38" t="n">
        <v>25</v>
      </c>
      <c r="F27" s="38" t="n">
        <v>204</v>
      </c>
      <c r="G27" s="38" t="n">
        <v>164</v>
      </c>
      <c r="H27" s="38" t="n">
        <v>787</v>
      </c>
      <c r="I27" s="39" t="n">
        <v>344</v>
      </c>
      <c r="J27" s="37" t="n">
        <v>62</v>
      </c>
      <c r="K27" s="38" t="n">
        <v>99</v>
      </c>
      <c r="L27" s="38" t="n">
        <v>455</v>
      </c>
      <c r="M27" s="38" t="n">
        <v>254</v>
      </c>
      <c r="N27" s="38" t="n">
        <v>191</v>
      </c>
      <c r="O27" s="39" t="n">
        <v>864</v>
      </c>
      <c r="P27" s="37" t="n">
        <v>538</v>
      </c>
      <c r="Q27" s="38" t="n">
        <v>308</v>
      </c>
      <c r="R27" s="38" t="n">
        <v>951</v>
      </c>
      <c r="S27" s="38"/>
      <c r="T27" s="38"/>
      <c r="U27" s="38"/>
      <c r="V27" s="39"/>
      <c r="W27" s="37" t="n">
        <v>1170</v>
      </c>
      <c r="X27" s="39" t="n">
        <v>1159</v>
      </c>
      <c r="Y27" s="40" t="n">
        <v>1198</v>
      </c>
      <c r="Z27" s="10"/>
      <c r="AA27" s="41" t="n">
        <v>6229</v>
      </c>
      <c r="AB27" s="42" t="n">
        <v>2094</v>
      </c>
      <c r="AC27" s="43" t="n">
        <f aca="false">(AB27/AA27)*100</f>
        <v>33.6169529619522</v>
      </c>
    </row>
    <row r="28" customFormat="false" ht="14.65" hidden="false" customHeight="false" outlineLevel="0" collapsed="false">
      <c r="A28" s="36" t="s">
        <v>63</v>
      </c>
      <c r="B28" s="37" t="n">
        <v>6</v>
      </c>
      <c r="C28" s="38" t="n">
        <v>52</v>
      </c>
      <c r="D28" s="38" t="n">
        <v>248</v>
      </c>
      <c r="E28" s="38" t="n">
        <v>12</v>
      </c>
      <c r="F28" s="38" t="n">
        <v>64</v>
      </c>
      <c r="G28" s="38" t="n">
        <v>354</v>
      </c>
      <c r="H28" s="38" t="n">
        <v>1167</v>
      </c>
      <c r="I28" s="39" t="n">
        <v>547</v>
      </c>
      <c r="J28" s="37" t="n">
        <v>25</v>
      </c>
      <c r="K28" s="38" t="n">
        <v>31</v>
      </c>
      <c r="L28" s="38" t="n">
        <v>342</v>
      </c>
      <c r="M28" s="38" t="n">
        <v>339</v>
      </c>
      <c r="N28" s="38" t="n">
        <v>326</v>
      </c>
      <c r="O28" s="39" t="n">
        <v>1443</v>
      </c>
      <c r="P28" s="37"/>
      <c r="Q28" s="38"/>
      <c r="R28" s="38"/>
      <c r="S28" s="38" t="n">
        <v>87</v>
      </c>
      <c r="T28" s="38" t="n">
        <v>288</v>
      </c>
      <c r="U28" s="38" t="n">
        <v>1295</v>
      </c>
      <c r="V28" s="39" t="n">
        <v>798</v>
      </c>
      <c r="W28" s="37" t="n">
        <v>986</v>
      </c>
      <c r="X28" s="39" t="n">
        <v>958</v>
      </c>
      <c r="Y28" s="40" t="n">
        <v>1020</v>
      </c>
      <c r="Z28" s="10"/>
      <c r="AA28" s="41" t="n">
        <v>6119</v>
      </c>
      <c r="AB28" s="42" t="n">
        <v>3165</v>
      </c>
      <c r="AC28" s="43" t="n">
        <f aca="false">(AB28/AA28)*100</f>
        <v>51.7241379310345</v>
      </c>
    </row>
    <row r="29" customFormat="false" ht="14.65" hidden="false" customHeight="false" outlineLevel="0" collapsed="false">
      <c r="A29" s="44" t="s">
        <v>64</v>
      </c>
      <c r="B29" s="45" t="n">
        <v>24</v>
      </c>
      <c r="C29" s="46" t="n">
        <v>188</v>
      </c>
      <c r="D29" s="46" t="n">
        <v>711</v>
      </c>
      <c r="E29" s="46" t="n">
        <v>58</v>
      </c>
      <c r="F29" s="46" t="n">
        <v>376</v>
      </c>
      <c r="G29" s="46" t="n">
        <v>250</v>
      </c>
      <c r="H29" s="46" t="n">
        <v>1078</v>
      </c>
      <c r="I29" s="47" t="n">
        <v>270</v>
      </c>
      <c r="J29" s="45" t="n">
        <v>232</v>
      </c>
      <c r="K29" s="46" t="n">
        <v>269</v>
      </c>
      <c r="L29" s="46" t="n">
        <v>975</v>
      </c>
      <c r="M29" s="46" t="n">
        <v>616</v>
      </c>
      <c r="N29" s="46" t="n">
        <v>312</v>
      </c>
      <c r="O29" s="47" t="n">
        <v>574</v>
      </c>
      <c r="P29" s="45" t="n">
        <v>1377</v>
      </c>
      <c r="Q29" s="46" t="n">
        <v>285</v>
      </c>
      <c r="R29" s="46" t="n">
        <v>1326</v>
      </c>
      <c r="S29" s="46"/>
      <c r="T29" s="46"/>
      <c r="U29" s="46"/>
      <c r="V29" s="47"/>
      <c r="W29" s="45" t="n">
        <v>2226</v>
      </c>
      <c r="X29" s="47" t="n">
        <v>1723</v>
      </c>
      <c r="Y29" s="48" t="n">
        <v>2188</v>
      </c>
      <c r="Z29" s="10"/>
      <c r="AA29" s="49" t="n">
        <v>7429</v>
      </c>
      <c r="AB29" s="50" t="n">
        <v>3807</v>
      </c>
      <c r="AC29" s="51" t="n">
        <f aca="false">(AB29/AA29)*100</f>
        <v>51.2451204738188</v>
      </c>
    </row>
    <row r="30" customFormat="false" ht="14.65" hidden="false" customHeight="false" outlineLevel="0" collapsed="false">
      <c r="A30" s="36" t="s">
        <v>65</v>
      </c>
      <c r="B30" s="37" t="n">
        <v>11</v>
      </c>
      <c r="C30" s="38" t="n">
        <v>56</v>
      </c>
      <c r="D30" s="38" t="n">
        <v>203</v>
      </c>
      <c r="E30" s="38" t="n">
        <v>28</v>
      </c>
      <c r="F30" s="38" t="n">
        <v>149</v>
      </c>
      <c r="G30" s="38" t="n">
        <v>465</v>
      </c>
      <c r="H30" s="38" t="n">
        <v>1631</v>
      </c>
      <c r="I30" s="39" t="n">
        <v>870</v>
      </c>
      <c r="J30" s="37" t="n">
        <v>52</v>
      </c>
      <c r="K30" s="38" t="n">
        <v>54</v>
      </c>
      <c r="L30" s="38" t="n">
        <v>342</v>
      </c>
      <c r="M30" s="38" t="n">
        <v>1076</v>
      </c>
      <c r="N30" s="38" t="n">
        <v>630</v>
      </c>
      <c r="O30" s="39" t="n">
        <v>1261</v>
      </c>
      <c r="P30" s="37"/>
      <c r="Q30" s="38"/>
      <c r="R30" s="38"/>
      <c r="S30" s="38" t="n">
        <v>127</v>
      </c>
      <c r="T30" s="38" t="n">
        <v>305</v>
      </c>
      <c r="U30" s="38" t="n">
        <v>1888</v>
      </c>
      <c r="V30" s="39" t="n">
        <v>1134</v>
      </c>
      <c r="W30" s="37" t="n">
        <v>2510</v>
      </c>
      <c r="X30" s="39" t="n">
        <v>2501</v>
      </c>
      <c r="Y30" s="40" t="n">
        <v>2469</v>
      </c>
      <c r="Z30" s="10"/>
      <c r="AA30" s="41" t="n">
        <v>7600</v>
      </c>
      <c r="AB30" s="42" t="n">
        <v>3729</v>
      </c>
      <c r="AC30" s="43" t="n">
        <f aca="false">(AB30/AA30)*100</f>
        <v>49.0657894736842</v>
      </c>
    </row>
    <row r="31" customFormat="false" ht="14.65" hidden="false" customHeight="false" outlineLevel="0" collapsed="false">
      <c r="A31" s="36" t="s">
        <v>66</v>
      </c>
      <c r="B31" s="37" t="n">
        <v>5</v>
      </c>
      <c r="C31" s="38" t="n">
        <v>66</v>
      </c>
      <c r="D31" s="38" t="n">
        <v>236</v>
      </c>
      <c r="E31" s="38" t="n">
        <v>33</v>
      </c>
      <c r="F31" s="38" t="n">
        <v>67</v>
      </c>
      <c r="G31" s="38" t="n">
        <v>375</v>
      </c>
      <c r="H31" s="38" t="n">
        <v>1425</v>
      </c>
      <c r="I31" s="39" t="n">
        <v>462</v>
      </c>
      <c r="J31" s="37" t="n">
        <v>41</v>
      </c>
      <c r="K31" s="38" t="n">
        <v>40</v>
      </c>
      <c r="L31" s="38" t="n">
        <v>379</v>
      </c>
      <c r="M31" s="38" t="n">
        <v>356</v>
      </c>
      <c r="N31" s="38" t="n">
        <v>369</v>
      </c>
      <c r="O31" s="39" t="n">
        <v>1627</v>
      </c>
      <c r="P31" s="37"/>
      <c r="Q31" s="38"/>
      <c r="R31" s="38"/>
      <c r="S31" s="38" t="n">
        <v>108</v>
      </c>
      <c r="T31" s="38" t="n">
        <v>312</v>
      </c>
      <c r="U31" s="38" t="n">
        <v>1618</v>
      </c>
      <c r="V31" s="39" t="n">
        <v>772</v>
      </c>
      <c r="W31" s="37" t="n">
        <v>1326</v>
      </c>
      <c r="X31" s="39" t="n">
        <v>1321</v>
      </c>
      <c r="Y31" s="40" t="n">
        <v>1379</v>
      </c>
      <c r="Z31" s="10"/>
      <c r="AA31" s="41" t="n">
        <v>7542</v>
      </c>
      <c r="AB31" s="42" t="n">
        <v>3195</v>
      </c>
      <c r="AC31" s="43" t="n">
        <f aca="false">(AB31/AA31)*100</f>
        <v>42.3627684964201</v>
      </c>
    </row>
    <row r="32" customFormat="false" ht="14.65" hidden="false" customHeight="false" outlineLevel="0" collapsed="false">
      <c r="A32" s="36" t="s">
        <v>67</v>
      </c>
      <c r="B32" s="37" t="n">
        <v>37</v>
      </c>
      <c r="C32" s="38" t="n">
        <v>883</v>
      </c>
      <c r="D32" s="38" t="n">
        <v>2113</v>
      </c>
      <c r="E32" s="38" t="n">
        <v>116</v>
      </c>
      <c r="F32" s="38" t="n">
        <v>1633</v>
      </c>
      <c r="G32" s="38" t="n">
        <v>426</v>
      </c>
      <c r="H32" s="38" t="n">
        <v>2132</v>
      </c>
      <c r="I32" s="39" t="n">
        <v>717</v>
      </c>
      <c r="J32" s="37" t="n">
        <v>882</v>
      </c>
      <c r="K32" s="38" t="n">
        <v>795</v>
      </c>
      <c r="L32" s="38" t="n">
        <v>2829</v>
      </c>
      <c r="M32" s="38" t="n">
        <v>1199</v>
      </c>
      <c r="N32" s="38" t="n">
        <v>482</v>
      </c>
      <c r="O32" s="39" t="n">
        <v>1329</v>
      </c>
      <c r="P32" s="37" t="n">
        <v>4237</v>
      </c>
      <c r="Q32" s="38" t="n">
        <v>701</v>
      </c>
      <c r="R32" s="38" t="n">
        <v>2329</v>
      </c>
      <c r="S32" s="38"/>
      <c r="T32" s="38"/>
      <c r="U32" s="38"/>
      <c r="V32" s="39"/>
      <c r="W32" s="37" t="n">
        <v>4453</v>
      </c>
      <c r="X32" s="39" t="n">
        <v>4331</v>
      </c>
      <c r="Y32" s="40" t="n">
        <v>4477</v>
      </c>
      <c r="Z32" s="10"/>
      <c r="AA32" s="41" t="n">
        <v>38721</v>
      </c>
      <c r="AB32" s="42" t="n">
        <v>8976</v>
      </c>
      <c r="AC32" s="43" t="n">
        <f aca="false">(AB32/AA32)*100</f>
        <v>23.1812194932982</v>
      </c>
    </row>
    <row r="33" customFormat="false" ht="14.65" hidden="false" customHeight="false" outlineLevel="0" collapsed="false">
      <c r="A33" s="36" t="s">
        <v>68</v>
      </c>
      <c r="B33" s="37" t="n">
        <v>193</v>
      </c>
      <c r="C33" s="38" t="n">
        <v>456</v>
      </c>
      <c r="D33" s="38" t="n">
        <v>1107</v>
      </c>
      <c r="E33" s="38" t="n">
        <v>63</v>
      </c>
      <c r="F33" s="38" t="n">
        <v>644</v>
      </c>
      <c r="G33" s="38" t="n">
        <v>221</v>
      </c>
      <c r="H33" s="38" t="n">
        <v>867</v>
      </c>
      <c r="I33" s="39" t="n">
        <v>218</v>
      </c>
      <c r="J33" s="37" t="n">
        <v>361</v>
      </c>
      <c r="K33" s="38" t="n">
        <v>301</v>
      </c>
      <c r="L33" s="38" t="n">
        <v>1694</v>
      </c>
      <c r="M33" s="38" t="n">
        <v>331</v>
      </c>
      <c r="N33" s="38" t="n">
        <v>168</v>
      </c>
      <c r="O33" s="39" t="n">
        <v>701</v>
      </c>
      <c r="P33" s="37" t="n">
        <v>2277</v>
      </c>
      <c r="Q33" s="38" t="n">
        <v>275</v>
      </c>
      <c r="R33" s="38" t="n">
        <v>909</v>
      </c>
      <c r="S33" s="38"/>
      <c r="T33" s="38"/>
      <c r="U33" s="38"/>
      <c r="V33" s="39"/>
      <c r="W33" s="37" t="n">
        <v>1727</v>
      </c>
      <c r="X33" s="39" t="n">
        <v>1696</v>
      </c>
      <c r="Y33" s="40" t="n">
        <v>1748</v>
      </c>
      <c r="Z33" s="10"/>
      <c r="AA33" s="41" t="n">
        <v>17380</v>
      </c>
      <c r="AB33" s="42" t="n">
        <v>4156</v>
      </c>
      <c r="AC33" s="43" t="n">
        <f aca="false">(AB33/AA33)*100</f>
        <v>23.9125431530495</v>
      </c>
    </row>
    <row r="34" customFormat="false" ht="14.65" hidden="false" customHeight="false" outlineLevel="0" collapsed="false">
      <c r="A34" s="44" t="s">
        <v>69</v>
      </c>
      <c r="B34" s="45" t="n">
        <v>5</v>
      </c>
      <c r="C34" s="46" t="n">
        <v>54</v>
      </c>
      <c r="D34" s="46" t="n">
        <v>250</v>
      </c>
      <c r="E34" s="46" t="n">
        <v>14</v>
      </c>
      <c r="F34" s="46" t="n">
        <v>105</v>
      </c>
      <c r="G34" s="46" t="n">
        <v>194</v>
      </c>
      <c r="H34" s="46" t="n">
        <v>849</v>
      </c>
      <c r="I34" s="47" t="n">
        <v>471</v>
      </c>
      <c r="J34" s="45" t="n">
        <v>55</v>
      </c>
      <c r="K34" s="46" t="n">
        <v>48</v>
      </c>
      <c r="L34" s="46" t="n">
        <v>342</v>
      </c>
      <c r="M34" s="46" t="n">
        <v>333</v>
      </c>
      <c r="N34" s="46" t="n">
        <v>460</v>
      </c>
      <c r="O34" s="47" t="n">
        <v>675</v>
      </c>
      <c r="P34" s="45"/>
      <c r="Q34" s="46"/>
      <c r="R34" s="46"/>
      <c r="S34" s="46" t="n">
        <v>103</v>
      </c>
      <c r="T34" s="46" t="n">
        <v>275</v>
      </c>
      <c r="U34" s="46" t="n">
        <v>846</v>
      </c>
      <c r="V34" s="47" t="n">
        <v>670</v>
      </c>
      <c r="W34" s="45" t="n">
        <v>691</v>
      </c>
      <c r="X34" s="47" t="n">
        <v>675</v>
      </c>
      <c r="Y34" s="48" t="n">
        <v>716</v>
      </c>
      <c r="Z34" s="10"/>
      <c r="AA34" s="49" t="n">
        <v>4379</v>
      </c>
      <c r="AB34" s="50" t="n">
        <v>2236</v>
      </c>
      <c r="AC34" s="51" t="n">
        <f aca="false">(AB34/AA34)*100</f>
        <v>51.0618862754053</v>
      </c>
    </row>
    <row r="35" customFormat="false" ht="14.65" hidden="false" customHeight="false" outlineLevel="0" collapsed="false">
      <c r="A35" s="36" t="s">
        <v>70</v>
      </c>
      <c r="B35" s="37" t="n">
        <v>10</v>
      </c>
      <c r="C35" s="38" t="n">
        <v>84</v>
      </c>
      <c r="D35" s="38" t="n">
        <v>378</v>
      </c>
      <c r="E35" s="38" t="n">
        <v>28</v>
      </c>
      <c r="F35" s="38" t="n">
        <v>309</v>
      </c>
      <c r="G35" s="38" t="n">
        <v>23</v>
      </c>
      <c r="H35" s="38" t="n">
        <v>104</v>
      </c>
      <c r="I35" s="39" t="n">
        <v>25</v>
      </c>
      <c r="J35" s="37" t="n">
        <v>152</v>
      </c>
      <c r="K35" s="38" t="n">
        <v>129</v>
      </c>
      <c r="L35" s="38" t="n">
        <v>572</v>
      </c>
      <c r="M35" s="38" t="n">
        <v>50</v>
      </c>
      <c r="N35" s="38" t="n">
        <v>33</v>
      </c>
      <c r="O35" s="39" t="n">
        <v>52</v>
      </c>
      <c r="P35" s="37" t="n">
        <v>779</v>
      </c>
      <c r="Q35" s="38" t="n">
        <v>35</v>
      </c>
      <c r="R35" s="38" t="n">
        <v>104</v>
      </c>
      <c r="S35" s="38"/>
      <c r="T35" s="38"/>
      <c r="U35" s="38"/>
      <c r="V35" s="39"/>
      <c r="W35" s="37" t="n">
        <v>744</v>
      </c>
      <c r="X35" s="39" t="n">
        <v>589</v>
      </c>
      <c r="Y35" s="40" t="n">
        <v>741</v>
      </c>
      <c r="Z35" s="10"/>
      <c r="AA35" s="41" t="n">
        <v>2076</v>
      </c>
      <c r="AB35" s="42" t="n">
        <v>1199</v>
      </c>
      <c r="AC35" s="43" t="n">
        <f aca="false">(AB35/AA35)*100</f>
        <v>57.7552986512524</v>
      </c>
    </row>
    <row r="36" customFormat="false" ht="14.65" hidden="false" customHeight="false" outlineLevel="0" collapsed="false">
      <c r="A36" s="36" t="s">
        <v>71</v>
      </c>
      <c r="B36" s="37" t="n">
        <v>4</v>
      </c>
      <c r="C36" s="38" t="n">
        <v>29</v>
      </c>
      <c r="D36" s="38" t="n">
        <v>85</v>
      </c>
      <c r="E36" s="38" t="n">
        <v>4</v>
      </c>
      <c r="F36" s="38" t="n">
        <v>15</v>
      </c>
      <c r="G36" s="38" t="n">
        <v>94</v>
      </c>
      <c r="H36" s="38" t="n">
        <v>364</v>
      </c>
      <c r="I36" s="39" t="n">
        <v>159</v>
      </c>
      <c r="J36" s="37" t="n">
        <v>7</v>
      </c>
      <c r="K36" s="38" t="n">
        <v>9</v>
      </c>
      <c r="L36" s="38" t="n">
        <v>141</v>
      </c>
      <c r="M36" s="38" t="n">
        <v>138</v>
      </c>
      <c r="N36" s="38" t="n">
        <v>112</v>
      </c>
      <c r="O36" s="39" t="n">
        <v>385</v>
      </c>
      <c r="P36" s="37"/>
      <c r="Q36" s="38"/>
      <c r="R36" s="38"/>
      <c r="S36" s="38" t="n">
        <v>30</v>
      </c>
      <c r="T36" s="38" t="n">
        <v>114</v>
      </c>
      <c r="U36" s="38" t="n">
        <v>424</v>
      </c>
      <c r="V36" s="39" t="n">
        <v>240</v>
      </c>
      <c r="W36" s="37" t="n">
        <v>580</v>
      </c>
      <c r="X36" s="39" t="n">
        <v>584</v>
      </c>
      <c r="Y36" s="40" t="n">
        <v>634</v>
      </c>
      <c r="Z36" s="10"/>
      <c r="AA36" s="41" t="n">
        <v>1717</v>
      </c>
      <c r="AB36" s="42" t="n">
        <v>938</v>
      </c>
      <c r="AC36" s="43" t="n">
        <f aca="false">(AB36/AA36)*100</f>
        <v>54.6301688992429</v>
      </c>
    </row>
    <row r="37" customFormat="false" ht="14.65" hidden="false" customHeight="false" outlineLevel="0" collapsed="false">
      <c r="A37" s="36" t="s">
        <v>72</v>
      </c>
      <c r="B37" s="37" t="n">
        <v>9</v>
      </c>
      <c r="C37" s="38" t="n">
        <v>42</v>
      </c>
      <c r="D37" s="38" t="n">
        <v>185</v>
      </c>
      <c r="E37" s="38" t="n">
        <v>26</v>
      </c>
      <c r="F37" s="38" t="n">
        <v>84</v>
      </c>
      <c r="G37" s="38" t="n">
        <v>497</v>
      </c>
      <c r="H37" s="38" t="n">
        <v>2330</v>
      </c>
      <c r="I37" s="39" t="n">
        <v>578</v>
      </c>
      <c r="J37" s="37" t="n">
        <v>33</v>
      </c>
      <c r="K37" s="38" t="n">
        <v>44</v>
      </c>
      <c r="L37" s="38" t="n">
        <v>317</v>
      </c>
      <c r="M37" s="38" t="n">
        <v>1303</v>
      </c>
      <c r="N37" s="38" t="n">
        <v>673</v>
      </c>
      <c r="O37" s="39" t="n">
        <v>1632</v>
      </c>
      <c r="P37" s="37"/>
      <c r="Q37" s="38"/>
      <c r="R37" s="38"/>
      <c r="S37" s="38" t="n">
        <v>83</v>
      </c>
      <c r="T37" s="38" t="n">
        <v>299</v>
      </c>
      <c r="U37" s="38" t="n">
        <v>2646</v>
      </c>
      <c r="V37" s="39" t="n">
        <v>1054</v>
      </c>
      <c r="W37" s="37" t="n">
        <v>2193</v>
      </c>
      <c r="X37" s="39" t="n">
        <v>2083</v>
      </c>
      <c r="Y37" s="40" t="n">
        <v>2171</v>
      </c>
      <c r="Z37" s="10"/>
      <c r="AA37" s="41" t="n">
        <v>8635</v>
      </c>
      <c r="AB37" s="42" t="n">
        <v>4329</v>
      </c>
      <c r="AC37" s="43" t="n">
        <f aca="false">(AB37/AA37)*100</f>
        <v>50.1331789229879</v>
      </c>
    </row>
    <row r="38" customFormat="false" ht="14.65" hidden="false" customHeight="false" outlineLevel="0" collapsed="false">
      <c r="A38" s="36" t="s">
        <v>73</v>
      </c>
      <c r="B38" s="37" t="n">
        <v>19</v>
      </c>
      <c r="C38" s="38" t="n">
        <v>110</v>
      </c>
      <c r="D38" s="38" t="n">
        <v>282</v>
      </c>
      <c r="E38" s="38" t="n">
        <v>45</v>
      </c>
      <c r="F38" s="38" t="n">
        <v>177</v>
      </c>
      <c r="G38" s="38" t="n">
        <v>590</v>
      </c>
      <c r="H38" s="38" t="n">
        <v>1637</v>
      </c>
      <c r="I38" s="39" t="n">
        <v>1160</v>
      </c>
      <c r="J38" s="37" t="n">
        <v>92</v>
      </c>
      <c r="K38" s="38" t="n">
        <v>103</v>
      </c>
      <c r="L38" s="38" t="n">
        <v>440</v>
      </c>
      <c r="M38" s="38" t="n">
        <v>824</v>
      </c>
      <c r="N38" s="38" t="n">
        <v>739</v>
      </c>
      <c r="O38" s="39" t="n">
        <v>1864</v>
      </c>
      <c r="P38" s="37"/>
      <c r="Q38" s="38"/>
      <c r="R38" s="38"/>
      <c r="S38" s="38" t="n">
        <v>122</v>
      </c>
      <c r="T38" s="38" t="n">
        <v>472</v>
      </c>
      <c r="U38" s="38" t="n">
        <v>2228</v>
      </c>
      <c r="V38" s="39" t="n">
        <v>1223</v>
      </c>
      <c r="W38" s="37" t="n">
        <v>3058</v>
      </c>
      <c r="X38" s="39" t="n">
        <v>3040</v>
      </c>
      <c r="Y38" s="40" t="n">
        <v>3106</v>
      </c>
      <c r="Z38" s="10"/>
      <c r="AA38" s="41" t="n">
        <v>8453</v>
      </c>
      <c r="AB38" s="42" t="n">
        <v>4677</v>
      </c>
      <c r="AC38" s="43" t="n">
        <f aca="false">(AB38/AA38)*100</f>
        <v>55.3294688276352</v>
      </c>
    </row>
    <row r="39" customFormat="false" ht="14.65" hidden="false" customHeight="false" outlineLevel="0" collapsed="false">
      <c r="A39" s="44" t="s">
        <v>74</v>
      </c>
      <c r="B39" s="45" t="n">
        <v>31</v>
      </c>
      <c r="C39" s="46" t="n">
        <v>487</v>
      </c>
      <c r="D39" s="46" t="n">
        <v>1863</v>
      </c>
      <c r="E39" s="46" t="n">
        <v>122</v>
      </c>
      <c r="F39" s="46" t="n">
        <v>1515</v>
      </c>
      <c r="G39" s="46" t="n">
        <v>146</v>
      </c>
      <c r="H39" s="46" t="n">
        <v>954</v>
      </c>
      <c r="I39" s="47" t="n">
        <v>245</v>
      </c>
      <c r="J39" s="45" t="n">
        <v>660</v>
      </c>
      <c r="K39" s="46" t="n">
        <v>482</v>
      </c>
      <c r="L39" s="46" t="n">
        <v>2684</v>
      </c>
      <c r="M39" s="46" t="n">
        <v>353</v>
      </c>
      <c r="N39" s="46" t="n">
        <v>156</v>
      </c>
      <c r="O39" s="47" t="n">
        <v>736</v>
      </c>
      <c r="P39" s="45" t="n">
        <v>3528</v>
      </c>
      <c r="Q39" s="46" t="n">
        <v>290</v>
      </c>
      <c r="R39" s="46" t="n">
        <v>963</v>
      </c>
      <c r="S39" s="46"/>
      <c r="T39" s="46"/>
      <c r="U39" s="46"/>
      <c r="V39" s="47"/>
      <c r="W39" s="45" t="n">
        <v>3284</v>
      </c>
      <c r="X39" s="47" t="n">
        <v>3091</v>
      </c>
      <c r="Y39" s="48" t="n">
        <v>3336</v>
      </c>
      <c r="Z39" s="10"/>
      <c r="AA39" s="49" t="n">
        <v>18903</v>
      </c>
      <c r="AB39" s="50" t="n">
        <v>5990</v>
      </c>
      <c r="AC39" s="51" t="n">
        <f aca="false">(AB39/AA39)*100</f>
        <v>31.6880918372745</v>
      </c>
    </row>
    <row r="40" customFormat="false" ht="14.65" hidden="false" customHeight="false" outlineLevel="0" collapsed="false">
      <c r="A40" s="36" t="s">
        <v>75</v>
      </c>
      <c r="B40" s="37" t="n">
        <v>6</v>
      </c>
      <c r="C40" s="38" t="n">
        <v>33</v>
      </c>
      <c r="D40" s="38" t="n">
        <v>133</v>
      </c>
      <c r="E40" s="38" t="n">
        <v>12</v>
      </c>
      <c r="F40" s="38" t="n">
        <v>86</v>
      </c>
      <c r="G40" s="38" t="n">
        <v>130</v>
      </c>
      <c r="H40" s="38" t="n">
        <v>503</v>
      </c>
      <c r="I40" s="39" t="n">
        <v>157</v>
      </c>
      <c r="J40" s="37" t="n">
        <v>21</v>
      </c>
      <c r="K40" s="38" t="n">
        <v>22</v>
      </c>
      <c r="L40" s="38" t="n">
        <v>252</v>
      </c>
      <c r="M40" s="38" t="n">
        <v>262</v>
      </c>
      <c r="N40" s="38" t="n">
        <v>172</v>
      </c>
      <c r="O40" s="39" t="n">
        <v>300</v>
      </c>
      <c r="P40" s="37"/>
      <c r="Q40" s="38"/>
      <c r="R40" s="38"/>
      <c r="S40" s="38" t="n">
        <v>28</v>
      </c>
      <c r="T40" s="38" t="n">
        <v>276</v>
      </c>
      <c r="U40" s="38" t="n">
        <v>394</v>
      </c>
      <c r="V40" s="39" t="n">
        <v>376</v>
      </c>
      <c r="W40" s="37" t="n">
        <v>340</v>
      </c>
      <c r="X40" s="39" t="n">
        <v>348</v>
      </c>
      <c r="Y40" s="40" t="n">
        <v>366</v>
      </c>
      <c r="Z40" s="10"/>
      <c r="AA40" s="41" t="n">
        <v>2078</v>
      </c>
      <c r="AB40" s="42" t="n">
        <v>1283</v>
      </c>
      <c r="AC40" s="43" t="n">
        <f aca="false">(AB40/AA40)*100</f>
        <v>61.7420596727623</v>
      </c>
    </row>
    <row r="41" customFormat="false" ht="14.65" hidden="false" customHeight="false" outlineLevel="0" collapsed="false">
      <c r="A41" s="36" t="s">
        <v>76</v>
      </c>
      <c r="B41" s="37" t="n">
        <v>5</v>
      </c>
      <c r="C41" s="38" t="n">
        <v>45</v>
      </c>
      <c r="D41" s="38" t="n">
        <v>177</v>
      </c>
      <c r="E41" s="38" t="n">
        <v>18</v>
      </c>
      <c r="F41" s="38" t="n">
        <v>53</v>
      </c>
      <c r="G41" s="38" t="n">
        <v>149</v>
      </c>
      <c r="H41" s="38" t="n">
        <v>591</v>
      </c>
      <c r="I41" s="39" t="n">
        <v>139</v>
      </c>
      <c r="J41" s="37" t="n">
        <v>39</v>
      </c>
      <c r="K41" s="38" t="n">
        <v>37</v>
      </c>
      <c r="L41" s="38" t="n">
        <v>248</v>
      </c>
      <c r="M41" s="38" t="n">
        <v>177</v>
      </c>
      <c r="N41" s="38" t="n">
        <v>108</v>
      </c>
      <c r="O41" s="39" t="n">
        <v>663</v>
      </c>
      <c r="P41" s="37" t="n">
        <v>278</v>
      </c>
      <c r="Q41" s="38" t="n">
        <v>165</v>
      </c>
      <c r="R41" s="38" t="n">
        <v>739</v>
      </c>
      <c r="S41" s="38"/>
      <c r="T41" s="38"/>
      <c r="U41" s="38"/>
      <c r="V41" s="39"/>
      <c r="W41" s="37" t="n">
        <v>879</v>
      </c>
      <c r="X41" s="39" t="n">
        <v>747</v>
      </c>
      <c r="Y41" s="40" t="n">
        <v>887</v>
      </c>
      <c r="Z41" s="10"/>
      <c r="AA41" s="41" t="n">
        <v>3239</v>
      </c>
      <c r="AB41" s="42" t="n">
        <v>1373</v>
      </c>
      <c r="AC41" s="43" t="n">
        <f aca="false">(AB41/AA41)*100</f>
        <v>42.3896264279099</v>
      </c>
    </row>
    <row r="42" customFormat="false" ht="14.65" hidden="false" customHeight="false" outlineLevel="0" collapsed="false">
      <c r="A42" s="36" t="s">
        <v>77</v>
      </c>
      <c r="B42" s="37" t="n">
        <v>6</v>
      </c>
      <c r="C42" s="38" t="n">
        <v>95</v>
      </c>
      <c r="D42" s="38" t="n">
        <v>340</v>
      </c>
      <c r="E42" s="38" t="n">
        <v>22</v>
      </c>
      <c r="F42" s="38" t="n">
        <v>184</v>
      </c>
      <c r="G42" s="38" t="n">
        <v>216</v>
      </c>
      <c r="H42" s="38" t="n">
        <v>1098</v>
      </c>
      <c r="I42" s="39" t="n">
        <v>459</v>
      </c>
      <c r="J42" s="37" t="n">
        <v>64</v>
      </c>
      <c r="K42" s="38" t="n">
        <v>89</v>
      </c>
      <c r="L42" s="38" t="n">
        <v>440</v>
      </c>
      <c r="M42" s="38" t="n">
        <v>374</v>
      </c>
      <c r="N42" s="38" t="n">
        <v>243</v>
      </c>
      <c r="O42" s="39" t="n">
        <v>1143</v>
      </c>
      <c r="P42" s="37" t="n">
        <v>540</v>
      </c>
      <c r="Q42" s="38" t="n">
        <v>418</v>
      </c>
      <c r="R42" s="38" t="n">
        <v>1267</v>
      </c>
      <c r="S42" s="38"/>
      <c r="T42" s="38"/>
      <c r="U42" s="38"/>
      <c r="V42" s="39"/>
      <c r="W42" s="37" t="n">
        <v>1638</v>
      </c>
      <c r="X42" s="39" t="n">
        <v>1595</v>
      </c>
      <c r="Y42" s="40" t="n">
        <v>1648</v>
      </c>
      <c r="Z42" s="10"/>
      <c r="AA42" s="41" t="n">
        <v>7198</v>
      </c>
      <c r="AB42" s="42" t="n">
        <v>2564</v>
      </c>
      <c r="AC42" s="43" t="n">
        <f aca="false">(AB42/AA42)*100</f>
        <v>35.6210058349542</v>
      </c>
    </row>
    <row r="43" customFormat="false" ht="14.65" hidden="false" customHeight="false" outlineLevel="0" collapsed="false">
      <c r="A43" s="36" t="s">
        <v>78</v>
      </c>
      <c r="B43" s="37" t="n">
        <v>5</v>
      </c>
      <c r="C43" s="38" t="n">
        <v>54</v>
      </c>
      <c r="D43" s="38" t="n">
        <v>211</v>
      </c>
      <c r="E43" s="38" t="n">
        <v>15</v>
      </c>
      <c r="F43" s="38" t="n">
        <v>81</v>
      </c>
      <c r="G43" s="38" t="n">
        <v>69</v>
      </c>
      <c r="H43" s="38" t="n">
        <v>370</v>
      </c>
      <c r="I43" s="39" t="n">
        <v>71</v>
      </c>
      <c r="J43" s="37" t="n">
        <v>17</v>
      </c>
      <c r="K43" s="38" t="n">
        <v>27</v>
      </c>
      <c r="L43" s="38" t="n">
        <v>339</v>
      </c>
      <c r="M43" s="38" t="n">
        <v>76</v>
      </c>
      <c r="N43" s="38" t="n">
        <v>96</v>
      </c>
      <c r="O43" s="39" t="n">
        <v>345</v>
      </c>
      <c r="P43" s="37"/>
      <c r="Q43" s="38"/>
      <c r="R43" s="38"/>
      <c r="S43" s="38" t="n">
        <v>54</v>
      </c>
      <c r="T43" s="38" t="n">
        <v>307</v>
      </c>
      <c r="U43" s="38" t="n">
        <v>320</v>
      </c>
      <c r="V43" s="39" t="n">
        <v>203</v>
      </c>
      <c r="W43" s="37" t="n">
        <v>445</v>
      </c>
      <c r="X43" s="39" t="n">
        <v>475</v>
      </c>
      <c r="Y43" s="40" t="n">
        <v>476</v>
      </c>
      <c r="Z43" s="10"/>
      <c r="AA43" s="41" t="n">
        <v>3522</v>
      </c>
      <c r="AB43" s="42" t="n">
        <v>974</v>
      </c>
      <c r="AC43" s="43" t="n">
        <f aca="false">(AB43/AA43)*100</f>
        <v>27.6547416240772</v>
      </c>
    </row>
    <row r="44" customFormat="false" ht="14.65" hidden="false" customHeight="false" outlineLevel="0" collapsed="false">
      <c r="A44" s="44" t="s">
        <v>79</v>
      </c>
      <c r="B44" s="45" t="n">
        <v>34</v>
      </c>
      <c r="C44" s="46" t="n">
        <v>530</v>
      </c>
      <c r="D44" s="46" t="n">
        <v>2009</v>
      </c>
      <c r="E44" s="46" t="n">
        <v>133</v>
      </c>
      <c r="F44" s="46" t="n">
        <v>1856</v>
      </c>
      <c r="G44" s="46" t="n">
        <v>30</v>
      </c>
      <c r="H44" s="46" t="n">
        <v>154</v>
      </c>
      <c r="I44" s="47" t="n">
        <v>52</v>
      </c>
      <c r="J44" s="45" t="n">
        <v>986</v>
      </c>
      <c r="K44" s="46" t="n">
        <v>673</v>
      </c>
      <c r="L44" s="46" t="n">
        <v>2509</v>
      </c>
      <c r="M44" s="46" t="n">
        <v>82</v>
      </c>
      <c r="N44" s="46" t="n">
        <v>43</v>
      </c>
      <c r="O44" s="47" t="n">
        <v>69</v>
      </c>
      <c r="P44" s="45" t="n">
        <v>4047</v>
      </c>
      <c r="Q44" s="46" t="n">
        <v>74</v>
      </c>
      <c r="R44" s="46" t="n">
        <v>120</v>
      </c>
      <c r="S44" s="46"/>
      <c r="T44" s="46"/>
      <c r="U44" s="46"/>
      <c r="V44" s="47"/>
      <c r="W44" s="45" t="n">
        <v>2352</v>
      </c>
      <c r="X44" s="47" t="n">
        <v>2259</v>
      </c>
      <c r="Y44" s="48" t="n">
        <v>2441</v>
      </c>
      <c r="Z44" s="10"/>
      <c r="AA44" s="49" t="n">
        <v>8342</v>
      </c>
      <c r="AB44" s="50" t="n">
        <v>5474</v>
      </c>
      <c r="AC44" s="51" t="n">
        <f aca="false">(AB44/AA44)*100</f>
        <v>65.6197554543275</v>
      </c>
    </row>
    <row r="45" customFormat="false" ht="14.65" hidden="false" customHeight="false" outlineLevel="0" collapsed="false">
      <c r="A45" s="36" t="s">
        <v>80</v>
      </c>
      <c r="B45" s="37" t="n">
        <v>4</v>
      </c>
      <c r="C45" s="38" t="n">
        <v>32</v>
      </c>
      <c r="D45" s="38" t="n">
        <v>109</v>
      </c>
      <c r="E45" s="38" t="n">
        <v>7</v>
      </c>
      <c r="F45" s="38" t="n">
        <v>41</v>
      </c>
      <c r="G45" s="38" t="n">
        <v>96</v>
      </c>
      <c r="H45" s="38" t="n">
        <v>369</v>
      </c>
      <c r="I45" s="39" t="n">
        <v>122</v>
      </c>
      <c r="J45" s="37" t="n">
        <v>23</v>
      </c>
      <c r="K45" s="38" t="n">
        <v>15</v>
      </c>
      <c r="L45" s="38" t="n">
        <v>197</v>
      </c>
      <c r="M45" s="38" t="n">
        <v>132</v>
      </c>
      <c r="N45" s="38" t="n">
        <v>209</v>
      </c>
      <c r="O45" s="39" t="n">
        <v>301</v>
      </c>
      <c r="P45" s="37"/>
      <c r="Q45" s="38"/>
      <c r="R45" s="38"/>
      <c r="S45" s="38" t="n">
        <v>42</v>
      </c>
      <c r="T45" s="38" t="n">
        <v>173</v>
      </c>
      <c r="U45" s="38" t="n">
        <v>465</v>
      </c>
      <c r="V45" s="39" t="n">
        <v>222</v>
      </c>
      <c r="W45" s="37" t="n">
        <v>629</v>
      </c>
      <c r="X45" s="39" t="n">
        <v>556</v>
      </c>
      <c r="Y45" s="40" t="n">
        <v>621</v>
      </c>
      <c r="Z45" s="10"/>
      <c r="AA45" s="41" t="n">
        <v>1951</v>
      </c>
      <c r="AB45" s="42" t="n">
        <v>1030</v>
      </c>
      <c r="AC45" s="43" t="n">
        <f aca="false">(AB45/AA45)*100</f>
        <v>52.793439261917</v>
      </c>
    </row>
    <row r="46" customFormat="false" ht="14.65" hidden="false" customHeight="false" outlineLevel="0" collapsed="false">
      <c r="A46" s="36" t="s">
        <v>81</v>
      </c>
      <c r="B46" s="37" t="n">
        <v>21</v>
      </c>
      <c r="C46" s="38" t="n">
        <v>247</v>
      </c>
      <c r="D46" s="38" t="n">
        <v>831</v>
      </c>
      <c r="E46" s="38" t="n">
        <v>47</v>
      </c>
      <c r="F46" s="38" t="n">
        <v>242</v>
      </c>
      <c r="G46" s="38" t="n">
        <v>951</v>
      </c>
      <c r="H46" s="38" t="n">
        <v>4194</v>
      </c>
      <c r="I46" s="39" t="n">
        <v>1573</v>
      </c>
      <c r="J46" s="37" t="n">
        <v>138</v>
      </c>
      <c r="K46" s="38" t="n">
        <v>121</v>
      </c>
      <c r="L46" s="38" t="n">
        <v>1255</v>
      </c>
      <c r="M46" s="38" t="n">
        <v>1156</v>
      </c>
      <c r="N46" s="38" t="n">
        <v>1290</v>
      </c>
      <c r="O46" s="39" t="n">
        <v>4444</v>
      </c>
      <c r="P46" s="37"/>
      <c r="Q46" s="38"/>
      <c r="R46" s="38"/>
      <c r="S46" s="38" t="n">
        <v>344</v>
      </c>
      <c r="T46" s="38" t="n">
        <v>1054</v>
      </c>
      <c r="U46" s="38" t="n">
        <v>5062</v>
      </c>
      <c r="V46" s="39" t="n">
        <v>1892</v>
      </c>
      <c r="W46" s="37" t="n">
        <v>3762</v>
      </c>
      <c r="X46" s="39" t="n">
        <v>3671</v>
      </c>
      <c r="Y46" s="40" t="n">
        <v>3935</v>
      </c>
      <c r="Z46" s="10"/>
      <c r="AA46" s="41" t="n">
        <v>25228</v>
      </c>
      <c r="AB46" s="42" t="n">
        <v>9250</v>
      </c>
      <c r="AC46" s="43" t="n">
        <f aca="false">(AB46/AA46)*100</f>
        <v>36.6656096400824</v>
      </c>
    </row>
    <row r="47" customFormat="false" ht="14.65" hidden="false" customHeight="false" outlineLevel="0" collapsed="false">
      <c r="A47" s="36" t="s">
        <v>82</v>
      </c>
      <c r="B47" s="37" t="n">
        <v>3</v>
      </c>
      <c r="C47" s="38" t="n">
        <v>62</v>
      </c>
      <c r="D47" s="38" t="n">
        <v>143</v>
      </c>
      <c r="E47" s="38" t="n">
        <v>10</v>
      </c>
      <c r="F47" s="38" t="n">
        <v>57</v>
      </c>
      <c r="G47" s="38" t="n">
        <v>194</v>
      </c>
      <c r="H47" s="38" t="n">
        <v>1013</v>
      </c>
      <c r="I47" s="39" t="n">
        <v>533</v>
      </c>
      <c r="J47" s="37" t="n">
        <v>41</v>
      </c>
      <c r="K47" s="38" t="n">
        <v>42</v>
      </c>
      <c r="L47" s="38" t="n">
        <v>209</v>
      </c>
      <c r="M47" s="38" t="n">
        <v>258</v>
      </c>
      <c r="N47" s="38" t="n">
        <v>335</v>
      </c>
      <c r="O47" s="39" t="n">
        <v>1315</v>
      </c>
      <c r="P47" s="37" t="n">
        <v>266</v>
      </c>
      <c r="Q47" s="38" t="n">
        <v>633</v>
      </c>
      <c r="R47" s="38" t="n">
        <v>1151</v>
      </c>
      <c r="S47" s="38"/>
      <c r="T47" s="38"/>
      <c r="U47" s="38"/>
      <c r="V47" s="39"/>
      <c r="W47" s="37" t="n">
        <v>1552</v>
      </c>
      <c r="X47" s="39" t="n">
        <v>1426</v>
      </c>
      <c r="Y47" s="40" t="n">
        <v>1654</v>
      </c>
      <c r="Z47" s="10"/>
      <c r="AA47" s="41" t="n">
        <v>4743</v>
      </c>
      <c r="AB47" s="42" t="n">
        <v>2367</v>
      </c>
      <c r="AC47" s="43" t="n">
        <f aca="false">(AB47/AA47)*100</f>
        <v>49.9051233396584</v>
      </c>
    </row>
    <row r="48" customFormat="false" ht="14.65" hidden="false" customHeight="false" outlineLevel="0" collapsed="false">
      <c r="A48" s="52" t="s">
        <v>83</v>
      </c>
      <c r="B48" s="53" t="n">
        <v>4</v>
      </c>
      <c r="C48" s="54" t="n">
        <v>49</v>
      </c>
      <c r="D48" s="54" t="n">
        <v>285</v>
      </c>
      <c r="E48" s="54" t="n">
        <v>22</v>
      </c>
      <c r="F48" s="54" t="n">
        <v>103</v>
      </c>
      <c r="G48" s="54" t="n">
        <v>167</v>
      </c>
      <c r="H48" s="54" t="n">
        <v>842</v>
      </c>
      <c r="I48" s="55" t="n">
        <v>320</v>
      </c>
      <c r="J48" s="53" t="n">
        <v>37</v>
      </c>
      <c r="K48" s="54" t="n">
        <v>50</v>
      </c>
      <c r="L48" s="54" t="n">
        <v>385</v>
      </c>
      <c r="M48" s="54" t="n">
        <v>282</v>
      </c>
      <c r="N48" s="54" t="n">
        <v>190</v>
      </c>
      <c r="O48" s="55" t="n">
        <v>984</v>
      </c>
      <c r="P48" s="53" t="n">
        <v>442</v>
      </c>
      <c r="Q48" s="54" t="n">
        <v>340</v>
      </c>
      <c r="R48" s="54" t="n">
        <v>986</v>
      </c>
      <c r="S48" s="54"/>
      <c r="T48" s="54"/>
      <c r="U48" s="54"/>
      <c r="V48" s="55"/>
      <c r="W48" s="53" t="n">
        <v>1297</v>
      </c>
      <c r="X48" s="55" t="n">
        <v>1137</v>
      </c>
      <c r="Y48" s="56" t="n">
        <v>1314</v>
      </c>
      <c r="Z48" s="10"/>
      <c r="AA48" s="57" t="n">
        <v>4676</v>
      </c>
      <c r="AB48" s="58" t="n">
        <v>2078</v>
      </c>
      <c r="AC48" s="59" t="n">
        <f aca="false">(AB48/AA48)*100</f>
        <v>44.4396920444825</v>
      </c>
    </row>
    <row r="49" customFormat="false" ht="14.65" hidden="false" customHeight="false" outlineLevel="0" collapsed="false">
      <c r="A49" s="60" t="s">
        <v>84</v>
      </c>
      <c r="B49" s="61" t="n">
        <f aca="false">SUM(B5:B48)</f>
        <v>868</v>
      </c>
      <c r="C49" s="62" t="n">
        <f aca="false">SUM(C5:C48)</f>
        <v>9212</v>
      </c>
      <c r="D49" s="62" t="n">
        <f aca="false">SUM(D5:D48)</f>
        <v>27004</v>
      </c>
      <c r="E49" s="62" t="n">
        <f aca="false">SUM(E5:E48)</f>
        <v>2011</v>
      </c>
      <c r="F49" s="62" t="n">
        <f aca="false">SUM(F5:F48)</f>
        <v>16029</v>
      </c>
      <c r="G49" s="62" t="n">
        <f aca="false">SUM(G5:G48)</f>
        <v>15167</v>
      </c>
      <c r="H49" s="62" t="n">
        <f aca="false">SUM(H5:H48)</f>
        <v>73297</v>
      </c>
      <c r="I49" s="63" t="n">
        <f aca="false">SUM(I5:I48)</f>
        <v>27038</v>
      </c>
      <c r="J49" s="61" t="n">
        <f aca="false">SUM(J5:J48)</f>
        <v>8976</v>
      </c>
      <c r="K49" s="62" t="n">
        <f aca="false">SUM(K5:K48)</f>
        <v>6882</v>
      </c>
      <c r="L49" s="62" t="n">
        <f aca="false">SUM(L5:L48)</f>
        <v>40102</v>
      </c>
      <c r="M49" s="62" t="n">
        <f aca="false">SUM(M5:M48)</f>
        <v>26977</v>
      </c>
      <c r="N49" s="62" t="n">
        <f aca="false">SUM(N5:N48)</f>
        <v>22682</v>
      </c>
      <c r="O49" s="63" t="n">
        <f aca="false">SUM(O5:O48)</f>
        <v>67001</v>
      </c>
      <c r="P49" s="61" t="n">
        <f aca="false">SUM(P5:P48)</f>
        <v>31252</v>
      </c>
      <c r="Q49" s="62" t="n">
        <f aca="false">SUM(Q5:Q48)</f>
        <v>12851</v>
      </c>
      <c r="R49" s="62" t="n">
        <f aca="false">SUM(R5:R48)</f>
        <v>35743</v>
      </c>
      <c r="S49" s="62" t="n">
        <f aca="false">SUM(S5:S48)</f>
        <v>6079</v>
      </c>
      <c r="T49" s="62" t="n">
        <f aca="false">SUM(T5:T48)</f>
        <v>15195</v>
      </c>
      <c r="U49" s="62" t="n">
        <f aca="false">SUM(U5:U48)</f>
        <v>45462</v>
      </c>
      <c r="V49" s="63" t="n">
        <f aca="false">SUM(V5:V48)</f>
        <v>21443</v>
      </c>
      <c r="W49" s="61" t="n">
        <f aca="false">SUM(W5:W48)</f>
        <v>112635</v>
      </c>
      <c r="X49" s="63" t="n">
        <f aca="false">SUM(X5:X48)</f>
        <v>107989</v>
      </c>
      <c r="Y49" s="64" t="n">
        <f aca="false">SUM(Y5:Y48)</f>
        <v>114836</v>
      </c>
      <c r="Z49" s="10"/>
      <c r="AA49" s="60" t="n">
        <f aca="false">SUM(AA5:AA48)</f>
        <v>521171</v>
      </c>
      <c r="AB49" s="65" t="n">
        <f aca="false">SUM(AB5:AB48)</f>
        <v>192224</v>
      </c>
      <c r="AC49" s="66" t="n">
        <f aca="false">(AB49/AA49)*100</f>
        <v>36.8830959512329</v>
      </c>
    </row>
  </sheetData>
  <mergeCells count="9">
    <mergeCell ref="P1:V1"/>
    <mergeCell ref="W1:X1"/>
    <mergeCell ref="B2:I2"/>
    <mergeCell ref="J2:O2"/>
    <mergeCell ref="P2:R2"/>
    <mergeCell ref="S2:V2"/>
    <mergeCell ref="W2:X2"/>
    <mergeCell ref="AA2:AC2"/>
    <mergeCell ref="W3:X3"/>
  </mergeCells>
  <printOptions headings="false" gridLines="false" gridLinesSet="true" horizontalCentered="true" verticalCentered="true"/>
  <pageMargins left="0.1" right="0.1" top="0.559722222222222" bottom="0.2" header="0.559722222222222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&amp;LIssued by Pete T. Cenarrusa, Secretary of State&amp;C&amp;"Times New Roman,Bold"&amp;16ABSTRACT OF VOTES
&amp;14Cast at the Primary Election     May 26, 1992
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