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99" firstSheet="0" activeTab="0"/>
  </bookViews>
  <sheets>
    <sheet name="94gncnty" sheetId="1" state="visible" r:id="rId2"/>
    <sheet name="94gncnty (2)" sheetId="2" state="visible" r:id="rId3"/>
  </sheets>
  <definedNames>
    <definedName function="false" hidden="false" localSheetId="0" name="_xlnm.Print_Area" vbProcedure="false">94gncnty!$A$1:$Z$50</definedName>
    <definedName function="false" hidden="false" localSheetId="0" name="_xlnm.Print_Titles" vbProcedure="false">94gncnty!$1:$4</definedName>
    <definedName function="false" hidden="false" localSheetId="1" name="_xlnm.Print_Area" vbProcedure="false">'94gncnty (2)'!$A$1:$Q$50</definedName>
    <definedName function="false" hidden="false" localSheetId="1" name="_xlnm.Print_Titles" vbProcedure="false">'94gncnty (2)'!$1:$4</definedName>
    <definedName function="false" hidden="false" localSheetId="0" name="Excel_BuiltIn_Print_Titles" vbProcedure="false">94gncnty!$1:$4</definedName>
    <definedName function="false" hidden="false" localSheetId="1" name="Excel_BuiltIn_Print_Titles" vbProcedure="false">'94gncnty (2)'!$1:$4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<sst xmlns="http://schemas.openxmlformats.org/spreadsheetml/2006/main" count="209" uniqueCount="127">
  <si>
    <t xml:space="preserve">U.S. House of Representatives</t>
  </si>
  <si>
    <t xml:space="preserve">Lieutenant</t>
  </si>
  <si>
    <t xml:space="preserve">Secretary</t>
  </si>
  <si>
    <t xml:space="preserve">State</t>
  </si>
  <si>
    <t xml:space="preserve">Attorney</t>
  </si>
  <si>
    <t xml:space="preserve">Superintendent of</t>
  </si>
  <si>
    <t xml:space="preserve">Voting</t>
  </si>
  <si>
    <t xml:space="preserve"> </t>
  </si>
  <si>
    <t xml:space="preserve">1st District</t>
  </si>
  <si>
    <t xml:space="preserve">2nd District</t>
  </si>
  <si>
    <t xml:space="preserve">Governor</t>
  </si>
  <si>
    <t xml:space="preserve">of State</t>
  </si>
  <si>
    <t xml:space="preserve">Auditor</t>
  </si>
  <si>
    <t xml:space="preserve">Treasurer</t>
  </si>
  <si>
    <t xml:space="preserve">General</t>
  </si>
  <si>
    <t xml:space="preserve">Public Instruction</t>
  </si>
  <si>
    <t xml:space="preserve">Statistics</t>
  </si>
  <si>
    <t xml:space="preserve">Rep.</t>
  </si>
  <si>
    <t xml:space="preserve">Dem.</t>
  </si>
  <si>
    <t xml:space="preserve">W/I</t>
  </si>
  <si>
    <t xml:space="preserve">Ind.</t>
  </si>
  <si>
    <t xml:space="preserve">Counties</t>
  </si>
  <si>
    <t xml:space="preserve">Helen Chenoweth</t>
  </si>
  <si>
    <t xml:space="preserve">Larry LaRocco</t>
  </si>
  <si>
    <t xml:space="preserve">Mike Crapo</t>
  </si>
  <si>
    <t xml:space="preserve">Penny Fletcher</t>
  </si>
  <si>
    <t xml:space="preserve">Phil Batt</t>
  </si>
  <si>
    <t xml:space="preserve">Larry EchoHawk</t>
  </si>
  <si>
    <t xml:space="preserve">Steven Pallesen</t>
  </si>
  <si>
    <t xml:space="preserve">Ronald D. Rankin</t>
  </si>
  <si>
    <t xml:space="preserve">C.L. "Butch" Otter</t>
  </si>
  <si>
    <t xml:space="preserve">John Peavey</t>
  </si>
  <si>
    <t xml:space="preserve">Pete T. Cenarrusa</t>
  </si>
  <si>
    <t xml:space="preserve">Edith M. Stanger</t>
  </si>
  <si>
    <t xml:space="preserve">Ralph J. Gines</t>
  </si>
  <si>
    <t xml:space="preserve">J.D. Williams</t>
  </si>
  <si>
    <t xml:space="preserve">Lydia Justice Edwards</t>
  </si>
  <si>
    <t xml:space="preserve">Ronald G. Zebell</t>
  </si>
  <si>
    <t xml:space="preserve">Mike Burkett</t>
  </si>
  <si>
    <t xml:space="preserve">Alan G. Lance</t>
  </si>
  <si>
    <t xml:space="preserve">Anne C. Fox</t>
  </si>
  <si>
    <t xml:space="preserve">Will E. Sullivan</t>
  </si>
  <si>
    <t xml:space="preserve">Number Election
 Day Registrants</t>
  </si>
  <si>
    <t xml:space="preserve">Total Number
Registered Voters</t>
  </si>
  <si>
    <t xml:space="preserve">Number
Ballots Cast</t>
  </si>
  <si>
    <t xml:space="preserve">Percentage Registered
Voters That Voted</t>
  </si>
  <si>
    <t xml:space="preserve">ADA</t>
  </si>
  <si>
    <t xml:space="preserve">ADAMS</t>
  </si>
  <si>
    <t xml:space="preserve">BANNOCK</t>
  </si>
  <si>
    <t xml:space="preserve">BEAR LAKE</t>
  </si>
  <si>
    <t xml:space="preserve">BENEWAH</t>
  </si>
  <si>
    <t xml:space="preserve">BINGHAM</t>
  </si>
  <si>
    <t xml:space="preserve">BLAINE</t>
  </si>
  <si>
    <t xml:space="preserve">BOISE</t>
  </si>
  <si>
    <t xml:space="preserve">BONNER</t>
  </si>
  <si>
    <t xml:space="preserve">BONNEVILLE</t>
  </si>
  <si>
    <t xml:space="preserve">BOUNDARY</t>
  </si>
  <si>
    <t xml:space="preserve">BUTTE</t>
  </si>
  <si>
    <t xml:space="preserve">CAMAS</t>
  </si>
  <si>
    <t xml:space="preserve">CANYON</t>
  </si>
  <si>
    <t xml:space="preserve">CARIBOU</t>
  </si>
  <si>
    <t xml:space="preserve">CASSIA</t>
  </si>
  <si>
    <t xml:space="preserve">CLARK</t>
  </si>
  <si>
    <t xml:space="preserve">CLEARWATER</t>
  </si>
  <si>
    <t xml:space="preserve">CUSTER</t>
  </si>
  <si>
    <t xml:space="preserve">ELMORE</t>
  </si>
  <si>
    <t xml:space="preserve">FRANKLIN</t>
  </si>
  <si>
    <t xml:space="preserve">FREMONT</t>
  </si>
  <si>
    <t xml:space="preserve">GEM</t>
  </si>
  <si>
    <t xml:space="preserve">GOODING</t>
  </si>
  <si>
    <t xml:space="preserve">IDAHO</t>
  </si>
  <si>
    <t xml:space="preserve">JEFFERSON</t>
  </si>
  <si>
    <t xml:space="preserve">JEROME</t>
  </si>
  <si>
    <t xml:space="preserve">KOOTENAI</t>
  </si>
  <si>
    <t xml:space="preserve">LATAH</t>
  </si>
  <si>
    <t xml:space="preserve">LEMHI</t>
  </si>
  <si>
    <t xml:space="preserve">LEWIS</t>
  </si>
  <si>
    <t xml:space="preserve">LINCOLN</t>
  </si>
  <si>
    <t xml:space="preserve">MADISON</t>
  </si>
  <si>
    <t xml:space="preserve">MINIDOKA</t>
  </si>
  <si>
    <t xml:space="preserve">NEZ PERCE</t>
  </si>
  <si>
    <t xml:space="preserve">ONEIDA</t>
  </si>
  <si>
    <t xml:space="preserve">OWYHEE</t>
  </si>
  <si>
    <t xml:space="preserve">PAYETTE</t>
  </si>
  <si>
    <t xml:space="preserve">POWER</t>
  </si>
  <si>
    <t xml:space="preserve">SHOSHONE</t>
  </si>
  <si>
    <t xml:space="preserve">TETON</t>
  </si>
  <si>
    <t xml:space="preserve">TWIN FALLS</t>
  </si>
  <si>
    <t xml:space="preserve">VALLEY</t>
  </si>
  <si>
    <t xml:space="preserve">WASHINGTON</t>
  </si>
  <si>
    <t xml:space="preserve">TOTAL</t>
  </si>
  <si>
    <t xml:space="preserve">Plurality</t>
  </si>
  <si>
    <t xml:space="preserve">Constitutional</t>
  </si>
  <si>
    <t xml:space="preserve">Amendments</t>
  </si>
  <si>
    <t xml:space="preserve">Propositions</t>
  </si>
  <si>
    <t xml:space="preserve">S.J.R. No. 105</t>
  </si>
  <si>
    <t xml:space="preserve">S.J.R. 109</t>
  </si>
  <si>
    <t xml:space="preserve">H.J.R. No. 16</t>
  </si>
  <si>
    <t xml:space="preserve">H.J. R. No. 24</t>
  </si>
  <si>
    <t xml:space="preserve">H.J. R. No. 17</t>
  </si>
  <si>
    <t xml:space="preserve">No. 1</t>
  </si>
  <si>
    <t xml:space="preserve">No. 2</t>
  </si>
  <si>
    <t xml:space="preserve">Yes</t>
  </si>
  <si>
    <t xml:space="preserve">No</t>
  </si>
  <si>
    <t xml:space="preserve">Ronald D. (Ron) Rankin</t>
  </si>
  <si>
    <t xml:space="preserve">(Article III, Section 2; Article V, Section 9)</t>
  </si>
  <si>
    <t xml:space="preserve">Creation of committee for reapportionment to apportion Senate, House of Representatives and congressional</t>
  </si>
  <si>
    <t xml:space="preserve">districts as necessary.  Supreme Court to have original jurisdiction in appeals of apportionment plan.</t>
  </si>
  <si>
    <t xml:space="preserve">(Article I, Section 22)</t>
  </si>
  <si>
    <t xml:space="preserve">Provide for rights of crime victims.</t>
  </si>
  <si>
    <t xml:space="preserve">S.J.R. No. 109</t>
  </si>
  <si>
    <t xml:space="preserve">(Article III, Section 23; Article IV, Sections 1,3,6,19,20; Article V, Section 27; Article IX, Section 7)</t>
  </si>
  <si>
    <t xml:space="preserve">Change title of State Auditor to State Controller and prohibit State Controller from performing any</t>
  </si>
  <si>
    <t xml:space="preserve">post-audit functions.</t>
  </si>
  <si>
    <t xml:space="preserve">H.J.R. No. 17</t>
  </si>
  <si>
    <t xml:space="preserve">(Article XVIII, Section 12)</t>
  </si>
  <si>
    <t xml:space="preserve">Allow Legislature to provide for optional forms of county government and allow electors to choose by</t>
  </si>
  <si>
    <t xml:space="preserve">majority vote.</t>
  </si>
  <si>
    <t xml:space="preserve">H.J.R. No. 24</t>
  </si>
  <si>
    <t xml:space="preserve">(Article IV, Section 1)</t>
  </si>
  <si>
    <t xml:space="preserve">Remove requirement that governor, secretary of state, state auditor, state treasurer, attorney general and</t>
  </si>
  <si>
    <t xml:space="preserve">superintendent of public instruction reside in Ada County during their term of office, but provide that all</t>
  </si>
  <si>
    <t xml:space="preserve">state executive officer's official offices must be located in Ada County.</t>
  </si>
  <si>
    <t xml:space="preserve">Proposition No. 1</t>
  </si>
  <si>
    <t xml:space="preserve">An act establishing state policies regarding homosexuality.</t>
  </si>
  <si>
    <t xml:space="preserve">Proposition No. 2</t>
  </si>
  <si>
    <t xml:space="preserve">An initiative establishing term limits for elected federal, state, county, municipal and school district officials.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</si>
</sst>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"/>
    <numFmt numFmtId="166" formatCode="0.00"/>
  </numFmts>
  <fonts count="17"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0"/>
    </font>
    <font>
      <sz val="18"/>
      <color rgb="FF000000"/>
      <name val="Arial"/>
      <family val="0"/>
    </font>
    <font>
      <sz val="12"/>
      <color rgb="FF000000"/>
      <name val="Arial"/>
      <family val="0"/>
    </font>
    <font>
      <sz val="10"/>
      <color rgb="FF333333"/>
      <name val="Arial"/>
      <family val="0"/>
    </font>
    <font>
      <i val="true"/>
      <sz val="10"/>
      <color rgb="FF808080"/>
      <name val="Arial"/>
      <family val="0"/>
    </font>
    <font>
      <sz val="10"/>
      <color rgb="FF006600"/>
      <name val="Arial"/>
      <family val="0"/>
    </font>
    <font>
      <sz val="10"/>
      <color rgb="FF996600"/>
      <name val="Arial"/>
      <family val="0"/>
    </font>
    <font>
      <sz val="10"/>
      <color rgb="FFCC0000"/>
      <name val="Arial"/>
      <family val="0"/>
    </font>
    <font>
      <b val="true"/>
      <sz val="10"/>
      <color rgb="FFFFFFFF"/>
      <name val="Arial"/>
      <family val="0"/>
    </font>
    <font>
      <b val="true"/>
      <sz val="10"/>
      <color rgb="FF000000"/>
      <name val="Arial"/>
      <family val="0"/>
    </font>
    <font>
      <sz val="10"/>
      <color rgb="FFFFFFFF"/>
      <name val="Arial"/>
      <family val="0"/>
    </font>
    <font>
      <sz val="10"/>
      <name val="Times New Roman"/>
      <family val="1"/>
    </font>
    <font>
      <b val="true"/>
      <sz val="10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solid">
        <fgColor rgb="FFFFFFFF"/>
        <bgColor rgb="FFFFFFCC"/>
      </patternFill>
    </fill>
  </fills>
  <borders count="29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medium">
        <color rgb="FF2E3436"/>
      </left>
      <right/>
      <top style="medium">
        <color rgb="FF2E3436"/>
      </top>
      <bottom/>
      <diagonal/>
    </border>
    <border diagonalUp="false" diagonalDown="false">
      <left style="medium">
        <color rgb="FF2E3436"/>
      </left>
      <right style="medium">
        <color rgb="FF2E3436"/>
      </right>
      <top style="medium">
        <color rgb="FF2E3436"/>
      </top>
      <bottom style="thin">
        <color rgb="FF2E3436"/>
      </bottom>
      <diagonal/>
    </border>
    <border diagonalUp="false" diagonalDown="false">
      <left/>
      <right/>
      <top style="medium">
        <color rgb="FF2E3436"/>
      </top>
      <bottom/>
      <diagonal/>
    </border>
    <border diagonalUp="false" diagonalDown="false">
      <left/>
      <right style="medium">
        <color rgb="FF2E3436"/>
      </right>
      <top style="medium">
        <color rgb="FF2E3436"/>
      </top>
      <bottom/>
      <diagonal/>
    </border>
    <border diagonalUp="false" diagonalDown="false">
      <left style="medium">
        <color rgb="FF2E3436"/>
      </left>
      <right style="medium">
        <color rgb="FF2E3436"/>
      </right>
      <top style="medium">
        <color rgb="FF2E3436"/>
      </top>
      <bottom/>
      <diagonal/>
    </border>
    <border diagonalUp="false" diagonalDown="false">
      <left style="medium">
        <color rgb="FF2E3436"/>
      </left>
      <right/>
      <top/>
      <bottom/>
      <diagonal/>
    </border>
    <border diagonalUp="false" diagonalDown="false">
      <left style="medium">
        <color rgb="FF2E3436"/>
      </left>
      <right/>
      <top/>
      <bottom style="medium">
        <color rgb="FF2E3436"/>
      </bottom>
      <diagonal/>
    </border>
    <border diagonalUp="false" diagonalDown="false">
      <left style="medium">
        <color rgb="FF2E3436"/>
      </left>
      <right style="medium">
        <color rgb="FF2E3436"/>
      </right>
      <top/>
      <bottom style="medium">
        <color rgb="FF2E3436"/>
      </bottom>
      <diagonal/>
    </border>
    <border diagonalUp="false" diagonalDown="false">
      <left style="thin">
        <color rgb="FF2E3436"/>
      </left>
      <right/>
      <top/>
      <bottom/>
      <diagonal/>
    </border>
    <border diagonalUp="false" diagonalDown="false">
      <left style="thin">
        <color rgb="FF2E3436"/>
      </left>
      <right style="medium">
        <color rgb="FF2E3436"/>
      </right>
      <top/>
      <bottom/>
      <diagonal/>
    </border>
    <border diagonalUp="false" diagonalDown="false">
      <left style="medium">
        <color rgb="FF2E3436"/>
      </left>
      <right/>
      <top/>
      <bottom style="thin">
        <color rgb="FF2E3436"/>
      </bottom>
      <diagonal/>
    </border>
    <border diagonalUp="false" diagonalDown="false">
      <left style="thin">
        <color rgb="FF2E3436"/>
      </left>
      <right/>
      <top/>
      <bottom style="thin">
        <color rgb="FF2E3436"/>
      </bottom>
      <diagonal/>
    </border>
    <border diagonalUp="false" diagonalDown="false">
      <left style="thin">
        <color rgb="FF2E3436"/>
      </left>
      <right style="medium">
        <color rgb="FF2E3436"/>
      </right>
      <top/>
      <bottom style="thin">
        <color rgb="FF2E3436"/>
      </bottom>
      <diagonal/>
    </border>
    <border diagonalUp="false" diagonalDown="false">
      <left style="medium">
        <color rgb="FF2E3436"/>
      </left>
      <right/>
      <top/>
      <bottom style="double">
        <color rgb="FF2E3436"/>
      </bottom>
      <diagonal/>
    </border>
    <border diagonalUp="false" diagonalDown="false">
      <left style="thin">
        <color rgb="FF2E3436"/>
      </left>
      <right/>
      <top/>
      <bottom style="double">
        <color rgb="FF2E3436"/>
      </bottom>
      <diagonal/>
    </border>
    <border diagonalUp="false" diagonalDown="false">
      <left style="thin">
        <color rgb="FF2E3436"/>
      </left>
      <right style="medium">
        <color rgb="FF2E3436"/>
      </right>
      <top/>
      <bottom style="double">
        <color rgb="FF2E3436"/>
      </bottom>
      <diagonal/>
    </border>
    <border diagonalUp="false" diagonalDown="false">
      <left style="thin">
        <color rgb="FF2E3436"/>
      </left>
      <right/>
      <top/>
      <bottom style="medium">
        <color rgb="FF2E3436"/>
      </bottom>
      <diagonal/>
    </border>
    <border diagonalUp="false" diagonalDown="false">
      <left style="thin">
        <color rgb="FF2E3436"/>
      </left>
      <right style="medium">
        <color rgb="FF2E3436"/>
      </right>
      <top/>
      <bottom style="medium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/>
      <bottom style="medium">
        <color rgb="FF2E3436"/>
      </bottom>
      <diagonal/>
    </border>
    <border diagonalUp="false" diagonalDown="false">
      <left style="medium">
        <color rgb="FF2E3436"/>
      </left>
      <right style="medium">
        <color rgb="FF2E3436"/>
      </right>
      <top/>
      <bottom style="thin">
        <color rgb="FF2E3436"/>
      </bottom>
      <diagonal/>
    </border>
    <border diagonalUp="false" diagonalDown="false">
      <left style="medium">
        <color rgb="FF2E3436"/>
      </left>
      <right style="thin">
        <color rgb="FF2E3436"/>
      </right>
      <top/>
      <bottom style="medium">
        <color rgb="FF2E3436"/>
      </bottom>
      <diagonal/>
    </border>
    <border diagonalUp="false" diagonalDown="false">
      <left style="medium">
        <color rgb="FF2E3436"/>
      </left>
      <right style="thin">
        <color rgb="FF2E3436"/>
      </right>
      <top/>
      <bottom/>
      <diagonal/>
    </border>
    <border diagonalUp="false" diagonalDown="false">
      <left style="thin">
        <color rgb="FF2E3436"/>
      </left>
      <right style="thin">
        <color rgb="FF2E3436"/>
      </right>
      <top/>
      <bottom/>
      <diagonal/>
    </border>
    <border diagonalUp="false" diagonalDown="false">
      <left style="medium">
        <color rgb="FF2E3436"/>
      </left>
      <right style="thin">
        <color rgb="FF2E3436"/>
      </right>
      <top/>
      <bottom style="thin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/>
      <bottom style="thin">
        <color rgb="FF2E3436"/>
      </bottom>
      <diagonal/>
    </border>
    <border diagonalUp="false" diagonalDown="false">
      <left style="medium">
        <color rgb="FF2E3436"/>
      </left>
      <right style="thin">
        <color rgb="FF2E3436"/>
      </right>
      <top/>
      <bottom style="double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/>
      <bottom style="double">
        <color rgb="FF2E3436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7" fillId="2" borderId="1" applyFont="true" applyBorder="true" applyAlignment="false" applyProtection="false"/>
    <xf numFmtId="164" fontId="8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13" fillId="0" borderId="0" applyFont="true" applyBorder="false" applyAlignment="false" applyProtection="false"/>
    <xf numFmtId="164" fontId="14" fillId="6" borderId="0" applyFont="true" applyBorder="false" applyAlignment="false" applyProtection="false"/>
    <xf numFmtId="164" fontId="14" fillId="7" borderId="0" applyFont="true" applyBorder="false" applyAlignment="false" applyProtection="false"/>
    <xf numFmtId="164" fontId="13" fillId="8" borderId="0" applyFont="true" applyBorder="false" applyAlignment="false" applyProtection="false"/>
  </cellStyleXfs>
  <cellXfs count="8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6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5" fillId="9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5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5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5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12" xfId="0" applyFont="true" applyBorder="true" applyAlignment="true" applyProtection="false">
      <alignment horizontal="general" vertical="center" textRotation="90" wrapText="false" indent="0" shrinkToFit="false"/>
      <protection locked="true" hidden="false"/>
    </xf>
    <xf numFmtId="164" fontId="15" fillId="0" borderId="13" xfId="0" applyFont="true" applyBorder="true" applyAlignment="true" applyProtection="false">
      <alignment horizontal="general" vertical="center" textRotation="90" wrapText="false" indent="0" shrinkToFit="false"/>
      <protection locked="true" hidden="false"/>
    </xf>
    <xf numFmtId="164" fontId="15" fillId="0" borderId="14" xfId="0" applyFont="true" applyBorder="true" applyAlignment="true" applyProtection="false">
      <alignment horizontal="general" vertical="center" textRotation="90" wrapText="false" indent="0" shrinkToFit="false"/>
      <protection locked="true" hidden="false"/>
    </xf>
    <xf numFmtId="165" fontId="15" fillId="0" borderId="14" xfId="0" applyFont="true" applyBorder="true" applyAlignment="true" applyProtection="false">
      <alignment horizontal="general" vertical="center" textRotation="90" wrapText="false" indent="0" shrinkToFit="false"/>
      <protection locked="true" hidden="false"/>
    </xf>
    <xf numFmtId="165" fontId="15" fillId="0" borderId="13" xfId="0" applyFont="true" applyBorder="true" applyAlignment="true" applyProtection="false">
      <alignment horizontal="general" vertical="center" textRotation="9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general" vertical="center" textRotation="90" wrapText="false" indent="0" shrinkToFit="false"/>
      <protection locked="true" hidden="false"/>
    </xf>
    <xf numFmtId="164" fontId="15" fillId="0" borderId="12" xfId="0" applyFont="true" applyBorder="true" applyAlignment="true" applyProtection="false">
      <alignment horizontal="general" vertical="center" textRotation="90" wrapText="true" indent="0" shrinkToFit="false"/>
      <protection locked="true" hidden="false"/>
    </xf>
    <xf numFmtId="164" fontId="15" fillId="0" borderId="13" xfId="0" applyFont="true" applyBorder="true" applyAlignment="true" applyProtection="false">
      <alignment horizontal="general" vertical="center" textRotation="90" wrapText="true" indent="0" shrinkToFit="false"/>
      <protection locked="true" hidden="false"/>
    </xf>
    <xf numFmtId="166" fontId="15" fillId="0" borderId="14" xfId="0" applyFont="true" applyBorder="true" applyAlignment="true" applyProtection="false">
      <alignment horizontal="general" vertical="center" textRotation="90" wrapText="true" indent="0" shrinkToFit="false"/>
      <protection locked="true" hidden="false"/>
    </xf>
    <xf numFmtId="165" fontId="15" fillId="0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5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5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9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5" fillId="9" borderId="1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5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5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9" borderId="1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5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5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5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5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5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center" textRotation="90" wrapText="false" indent="0" shrinkToFit="false"/>
      <protection locked="true" hidden="false"/>
    </xf>
    <xf numFmtId="165" fontId="15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5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6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6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6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2E3436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E5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 A1"/>
    </sheetView>
  </sheetViews>
  <sheetFormatPr defaultRowHeight="14.65" zeroHeight="false" outlineLevelRow="0" outlineLevelCol="0"/>
  <cols>
    <col collapsed="false" customWidth="true" hidden="false" outlineLevel="0" max="1" min="1" style="1" width="15.17"/>
    <col collapsed="false" customWidth="true" hidden="false" outlineLevel="0" max="7" min="2" style="2" width="9.94"/>
    <col collapsed="false" customWidth="true" hidden="false" outlineLevel="0" max="8" min="8" style="2" width="5.05"/>
    <col collapsed="false" customWidth="true" hidden="false" outlineLevel="0" max="14" min="9" style="2" width="9.94"/>
    <col collapsed="false" customWidth="true" hidden="false" outlineLevel="0" max="16" min="15" style="3" width="9.94"/>
    <col collapsed="false" customWidth="true" hidden="false" outlineLevel="0" max="17" min="17" style="2" width="7.01"/>
    <col collapsed="false" customWidth="true" hidden="false" outlineLevel="0" max="21" min="18" style="2" width="9.94"/>
    <col collapsed="false" customWidth="true" hidden="false" outlineLevel="0" max="22" min="22" style="2" width="3.09"/>
    <col collapsed="false" customWidth="true" hidden="false" outlineLevel="0" max="24" min="23" style="2" width="7.49"/>
    <col collapsed="false" customWidth="true" hidden="false" outlineLevel="0" max="25" min="25" style="4" width="7.49"/>
    <col collapsed="false" customWidth="true" hidden="false" outlineLevel="0" max="26" min="26" style="2" width="7.49"/>
    <col collapsed="false" customWidth="true" hidden="false" outlineLevel="0" max="27" min="27" style="2" width="1.62"/>
    <col collapsed="false" customWidth="true" hidden="false" outlineLevel="0" max="257" min="28" style="2" width="7.66"/>
    <col collapsed="false" customWidth="true" hidden="false" outlineLevel="0" max="1025" min="258" style="0" width="7.66"/>
  </cols>
  <sheetData>
    <row r="1" customFormat="false" ht="14.65" hidden="false" customHeight="false" outlineLevel="0" collapsed="false">
      <c r="A1" s="5"/>
      <c r="B1" s="6" t="s">
        <v>0</v>
      </c>
      <c r="C1" s="6"/>
      <c r="D1" s="6"/>
      <c r="E1" s="6"/>
      <c r="F1" s="7"/>
      <c r="G1" s="8"/>
      <c r="H1" s="8"/>
      <c r="I1" s="9"/>
      <c r="J1" s="10" t="s">
        <v>1</v>
      </c>
      <c r="K1" s="10"/>
      <c r="L1" s="10" t="s">
        <v>2</v>
      </c>
      <c r="M1" s="10"/>
      <c r="N1" s="10" t="s">
        <v>3</v>
      </c>
      <c r="O1" s="10"/>
      <c r="P1" s="10" t="s">
        <v>3</v>
      </c>
      <c r="Q1" s="10"/>
      <c r="R1" s="10" t="s">
        <v>4</v>
      </c>
      <c r="S1" s="10"/>
      <c r="T1" s="10" t="s">
        <v>5</v>
      </c>
      <c r="U1" s="10"/>
      <c r="W1" s="10" t="s">
        <v>6</v>
      </c>
      <c r="X1" s="10"/>
      <c r="Y1" s="10"/>
      <c r="Z1" s="10"/>
      <c r="AA1" s="2" t="s">
        <v>7</v>
      </c>
      <c r="AB1" s="11"/>
      <c r="AC1" s="11"/>
      <c r="AD1" s="11"/>
      <c r="AE1" s="11"/>
    </row>
    <row r="2" customFormat="false" ht="14.65" hidden="false" customHeight="false" outlineLevel="0" collapsed="false">
      <c r="A2" s="12"/>
      <c r="B2" s="13" t="s">
        <v>8</v>
      </c>
      <c r="C2" s="13"/>
      <c r="D2" s="14" t="s">
        <v>9</v>
      </c>
      <c r="E2" s="14"/>
      <c r="F2" s="15" t="s">
        <v>10</v>
      </c>
      <c r="G2" s="15"/>
      <c r="H2" s="15"/>
      <c r="I2" s="15"/>
      <c r="J2" s="15" t="s">
        <v>10</v>
      </c>
      <c r="K2" s="15"/>
      <c r="L2" s="15" t="s">
        <v>11</v>
      </c>
      <c r="M2" s="15"/>
      <c r="N2" s="15" t="s">
        <v>12</v>
      </c>
      <c r="O2" s="15"/>
      <c r="P2" s="15" t="s">
        <v>13</v>
      </c>
      <c r="Q2" s="15"/>
      <c r="R2" s="15" t="s">
        <v>14</v>
      </c>
      <c r="S2" s="15"/>
      <c r="T2" s="15" t="s">
        <v>15</v>
      </c>
      <c r="U2" s="15"/>
      <c r="W2" s="15" t="s">
        <v>16</v>
      </c>
      <c r="X2" s="15"/>
      <c r="Y2" s="15"/>
      <c r="Z2" s="15"/>
      <c r="AA2" s="2" t="s">
        <v>7</v>
      </c>
      <c r="AB2" s="11"/>
      <c r="AC2" s="11"/>
      <c r="AD2" s="11"/>
      <c r="AE2" s="11"/>
    </row>
    <row r="3" s="22" customFormat="true" ht="14.65" hidden="false" customHeight="false" outlineLevel="0" collapsed="false">
      <c r="A3" s="16"/>
      <c r="B3" s="17" t="s">
        <v>17</v>
      </c>
      <c r="C3" s="18" t="s">
        <v>18</v>
      </c>
      <c r="D3" s="17" t="s">
        <v>17</v>
      </c>
      <c r="E3" s="19" t="s">
        <v>18</v>
      </c>
      <c r="F3" s="18" t="s">
        <v>17</v>
      </c>
      <c r="G3" s="18" t="s">
        <v>18</v>
      </c>
      <c r="H3" s="18" t="s">
        <v>19</v>
      </c>
      <c r="I3" s="18" t="s">
        <v>20</v>
      </c>
      <c r="J3" s="17" t="s">
        <v>17</v>
      </c>
      <c r="K3" s="19" t="s">
        <v>18</v>
      </c>
      <c r="L3" s="18" t="s">
        <v>17</v>
      </c>
      <c r="M3" s="18" t="s">
        <v>18</v>
      </c>
      <c r="N3" s="17" t="s">
        <v>17</v>
      </c>
      <c r="O3" s="20" t="s">
        <v>18</v>
      </c>
      <c r="P3" s="21" t="s">
        <v>17</v>
      </c>
      <c r="Q3" s="18" t="s">
        <v>19</v>
      </c>
      <c r="R3" s="17" t="s">
        <v>18</v>
      </c>
      <c r="S3" s="19" t="s">
        <v>17</v>
      </c>
      <c r="T3" s="18" t="s">
        <v>17</v>
      </c>
      <c r="U3" s="19" t="s">
        <v>18</v>
      </c>
      <c r="W3" s="17"/>
      <c r="X3" s="18"/>
      <c r="Y3" s="18"/>
      <c r="Z3" s="23"/>
      <c r="AA3" s="22" t="s">
        <v>7</v>
      </c>
      <c r="AB3" s="11"/>
      <c r="AC3" s="11"/>
      <c r="AD3" s="11"/>
      <c r="AE3" s="11"/>
    </row>
    <row r="4" s="30" customFormat="true" ht="92.5" hidden="false" customHeight="false" outlineLevel="0" collapsed="false">
      <c r="A4" s="24" t="s">
        <v>21</v>
      </c>
      <c r="B4" s="25" t="s">
        <v>22</v>
      </c>
      <c r="C4" s="26" t="s">
        <v>23</v>
      </c>
      <c r="D4" s="25" t="s">
        <v>24</v>
      </c>
      <c r="E4" s="27" t="s">
        <v>25</v>
      </c>
      <c r="F4" s="26" t="s">
        <v>26</v>
      </c>
      <c r="G4" s="26" t="s">
        <v>27</v>
      </c>
      <c r="H4" s="26" t="s">
        <v>28</v>
      </c>
      <c r="I4" s="26" t="s">
        <v>29</v>
      </c>
      <c r="J4" s="25" t="s">
        <v>30</v>
      </c>
      <c r="K4" s="27" t="s">
        <v>31</v>
      </c>
      <c r="L4" s="26" t="s">
        <v>32</v>
      </c>
      <c r="M4" s="26" t="s">
        <v>33</v>
      </c>
      <c r="N4" s="25" t="s">
        <v>34</v>
      </c>
      <c r="O4" s="28" t="s">
        <v>35</v>
      </c>
      <c r="P4" s="29" t="s">
        <v>36</v>
      </c>
      <c r="Q4" s="26" t="s">
        <v>37</v>
      </c>
      <c r="R4" s="25" t="s">
        <v>38</v>
      </c>
      <c r="S4" s="27" t="s">
        <v>39</v>
      </c>
      <c r="T4" s="26" t="s">
        <v>40</v>
      </c>
      <c r="U4" s="27" t="s">
        <v>41</v>
      </c>
      <c r="W4" s="31" t="s">
        <v>42</v>
      </c>
      <c r="X4" s="32" t="s">
        <v>43</v>
      </c>
      <c r="Y4" s="32" t="s">
        <v>44</v>
      </c>
      <c r="Z4" s="33" t="s">
        <v>45</v>
      </c>
      <c r="AB4" s="11"/>
      <c r="AC4" s="11"/>
      <c r="AD4" s="11"/>
      <c r="AE4" s="11"/>
    </row>
    <row r="5" s="3" customFormat="true" ht="12.95" hidden="false" customHeight="true" outlineLevel="0" collapsed="false">
      <c r="A5" s="34" t="s">
        <v>46</v>
      </c>
      <c r="B5" s="35" t="n">
        <v>32468</v>
      </c>
      <c r="C5" s="36" t="n">
        <v>23073</v>
      </c>
      <c r="D5" s="35" t="n">
        <v>20856</v>
      </c>
      <c r="E5" s="37" t="n">
        <v>10404</v>
      </c>
      <c r="F5" s="36" t="n">
        <v>51018</v>
      </c>
      <c r="G5" s="36" t="n">
        <v>43233</v>
      </c>
      <c r="H5" s="36" t="n">
        <v>28</v>
      </c>
      <c r="I5" s="36" t="n">
        <v>2723</v>
      </c>
      <c r="J5" s="35" t="n">
        <v>47505</v>
      </c>
      <c r="K5" s="37" t="n">
        <v>47565</v>
      </c>
      <c r="L5" s="36" t="n">
        <v>64079</v>
      </c>
      <c r="M5" s="36" t="n">
        <v>29344</v>
      </c>
      <c r="N5" s="35" t="n">
        <v>46604</v>
      </c>
      <c r="O5" s="37" t="n">
        <v>47338</v>
      </c>
      <c r="P5" s="36" t="n">
        <v>80732</v>
      </c>
      <c r="Q5" s="36" t="n">
        <v>2</v>
      </c>
      <c r="R5" s="35" t="n">
        <v>44905</v>
      </c>
      <c r="S5" s="37" t="n">
        <v>49849</v>
      </c>
      <c r="T5" s="36" t="n">
        <v>51341</v>
      </c>
      <c r="U5" s="37" t="n">
        <v>42591</v>
      </c>
      <c r="W5" s="35" t="n">
        <v>12425</v>
      </c>
      <c r="X5" s="36" t="n">
        <f aca="false">12425+134236</f>
        <v>146661</v>
      </c>
      <c r="Y5" s="36" t="n">
        <v>98099</v>
      </c>
      <c r="Z5" s="38" t="n">
        <f aca="false">(Y5/X5)*100</f>
        <v>66.8882661375553</v>
      </c>
      <c r="AB5" s="11"/>
      <c r="AC5" s="11"/>
      <c r="AD5" s="11"/>
      <c r="AE5" s="11"/>
    </row>
    <row r="6" s="3" customFormat="true" ht="12.95" hidden="false" customHeight="true" outlineLevel="0" collapsed="false">
      <c r="A6" s="39" t="s">
        <v>47</v>
      </c>
      <c r="B6" s="35" t="n">
        <v>1098</v>
      </c>
      <c r="C6" s="36" t="n">
        <v>600</v>
      </c>
      <c r="D6" s="35"/>
      <c r="E6" s="37"/>
      <c r="F6" s="36" t="n">
        <v>1040</v>
      </c>
      <c r="G6" s="36" t="n">
        <v>609</v>
      </c>
      <c r="H6" s="36" t="n">
        <v>1</v>
      </c>
      <c r="I6" s="36" t="n">
        <v>81</v>
      </c>
      <c r="J6" s="35" t="n">
        <v>981</v>
      </c>
      <c r="K6" s="37" t="n">
        <v>701</v>
      </c>
      <c r="L6" s="36" t="n">
        <v>1235</v>
      </c>
      <c r="M6" s="36" t="n">
        <v>398</v>
      </c>
      <c r="N6" s="35" t="n">
        <v>787</v>
      </c>
      <c r="O6" s="37" t="n">
        <v>845</v>
      </c>
      <c r="P6" s="36" t="n">
        <v>1386</v>
      </c>
      <c r="Q6" s="36" t="n">
        <v>0</v>
      </c>
      <c r="R6" s="35" t="n">
        <v>659</v>
      </c>
      <c r="S6" s="37" t="n">
        <v>934</v>
      </c>
      <c r="T6" s="36" t="n">
        <v>995</v>
      </c>
      <c r="U6" s="37" t="n">
        <v>592</v>
      </c>
      <c r="W6" s="35" t="n">
        <v>106</v>
      </c>
      <c r="X6" s="36" t="n">
        <v>2471</v>
      </c>
      <c r="Y6" s="36" t="n">
        <v>1757</v>
      </c>
      <c r="Z6" s="38" t="n">
        <f aca="false">(Y6/X6)*100</f>
        <v>71.1048158640227</v>
      </c>
      <c r="AB6" s="11"/>
      <c r="AC6" s="11"/>
      <c r="AD6" s="11"/>
      <c r="AE6" s="11"/>
    </row>
    <row r="7" s="3" customFormat="true" ht="12.95" hidden="false" customHeight="true" outlineLevel="0" collapsed="false">
      <c r="A7" s="39" t="s">
        <v>48</v>
      </c>
      <c r="B7" s="35"/>
      <c r="C7" s="36"/>
      <c r="D7" s="35" t="n">
        <v>17376</v>
      </c>
      <c r="E7" s="37" t="n">
        <v>9710</v>
      </c>
      <c r="F7" s="36" t="n">
        <v>9871</v>
      </c>
      <c r="G7" s="36" t="n">
        <v>16709</v>
      </c>
      <c r="H7" s="36" t="n">
        <v>0</v>
      </c>
      <c r="I7" s="36" t="n">
        <v>831</v>
      </c>
      <c r="J7" s="35" t="n">
        <v>11228</v>
      </c>
      <c r="K7" s="37" t="n">
        <v>15795</v>
      </c>
      <c r="L7" s="36" t="n">
        <v>14964</v>
      </c>
      <c r="M7" s="36" t="n">
        <v>11651</v>
      </c>
      <c r="N7" s="35" t="n">
        <v>10387</v>
      </c>
      <c r="O7" s="37" t="n">
        <v>16369</v>
      </c>
      <c r="P7" s="36" t="n">
        <v>22784</v>
      </c>
      <c r="Q7" s="36" t="n">
        <v>0</v>
      </c>
      <c r="R7" s="35" t="n">
        <v>14954</v>
      </c>
      <c r="S7" s="37" t="n">
        <v>11556</v>
      </c>
      <c r="T7" s="36" t="n">
        <v>12487</v>
      </c>
      <c r="U7" s="37" t="n">
        <v>13897</v>
      </c>
      <c r="W7" s="35" t="n">
        <v>1664</v>
      </c>
      <c r="X7" s="36" t="n">
        <v>39762</v>
      </c>
      <c r="Y7" s="36" t="n">
        <v>27699</v>
      </c>
      <c r="Z7" s="38" t="n">
        <f aca="false">(Y7/X7)*100</f>
        <v>69.6619888335597</v>
      </c>
      <c r="AB7" s="11"/>
      <c r="AC7" s="11"/>
      <c r="AD7" s="11"/>
      <c r="AE7" s="11"/>
    </row>
    <row r="8" s="3" customFormat="true" ht="12.95" hidden="false" customHeight="true" outlineLevel="0" collapsed="false">
      <c r="A8" s="39" t="s">
        <v>49</v>
      </c>
      <c r="B8" s="35"/>
      <c r="C8" s="36"/>
      <c r="D8" s="35" t="n">
        <v>1918</v>
      </c>
      <c r="E8" s="37" t="n">
        <v>488</v>
      </c>
      <c r="F8" s="36" t="n">
        <v>1412</v>
      </c>
      <c r="G8" s="36" t="n">
        <v>1039</v>
      </c>
      <c r="H8" s="36" t="n">
        <v>1</v>
      </c>
      <c r="I8" s="36" t="n">
        <v>35</v>
      </c>
      <c r="J8" s="35" t="n">
        <v>1616</v>
      </c>
      <c r="K8" s="37" t="n">
        <v>809</v>
      </c>
      <c r="L8" s="36" t="n">
        <v>1800</v>
      </c>
      <c r="M8" s="36" t="n">
        <v>596</v>
      </c>
      <c r="N8" s="35" t="n">
        <v>1279</v>
      </c>
      <c r="O8" s="37" t="n">
        <v>1159</v>
      </c>
      <c r="P8" s="36" t="n">
        <v>2106</v>
      </c>
      <c r="Q8" s="36" t="n">
        <v>0</v>
      </c>
      <c r="R8" s="35" t="n">
        <v>798</v>
      </c>
      <c r="S8" s="37" t="n">
        <v>1544</v>
      </c>
      <c r="T8" s="36" t="n">
        <v>1412</v>
      </c>
      <c r="U8" s="37" t="n">
        <v>941</v>
      </c>
      <c r="W8" s="35" t="n">
        <v>61</v>
      </c>
      <c r="X8" s="36" t="n">
        <v>3697</v>
      </c>
      <c r="Y8" s="36" t="n">
        <v>2519</v>
      </c>
      <c r="Z8" s="38" t="n">
        <f aca="false">(Y8/X8)*100</f>
        <v>68.1363267514201</v>
      </c>
      <c r="AB8" s="11"/>
      <c r="AC8" s="11"/>
      <c r="AD8" s="11"/>
      <c r="AE8" s="11"/>
    </row>
    <row r="9" s="3" customFormat="true" ht="12.95" hidden="false" customHeight="true" outlineLevel="0" collapsed="false">
      <c r="A9" s="40" t="s">
        <v>50</v>
      </c>
      <c r="B9" s="41" t="n">
        <v>1521</v>
      </c>
      <c r="C9" s="42" t="n">
        <v>1337</v>
      </c>
      <c r="D9" s="41"/>
      <c r="E9" s="43"/>
      <c r="F9" s="42" t="n">
        <v>1618</v>
      </c>
      <c r="G9" s="42" t="n">
        <v>1152</v>
      </c>
      <c r="H9" s="42" t="n">
        <v>0</v>
      </c>
      <c r="I9" s="42" t="n">
        <v>117</v>
      </c>
      <c r="J9" s="41" t="n">
        <v>1545</v>
      </c>
      <c r="K9" s="43" t="n">
        <v>1221</v>
      </c>
      <c r="L9" s="42" t="n">
        <v>1786</v>
      </c>
      <c r="M9" s="42" t="n">
        <v>953</v>
      </c>
      <c r="N9" s="41" t="n">
        <v>1200</v>
      </c>
      <c r="O9" s="43" t="n">
        <v>1519</v>
      </c>
      <c r="P9" s="42" t="n">
        <v>2141</v>
      </c>
      <c r="Q9" s="42" t="n">
        <v>0</v>
      </c>
      <c r="R9" s="41" t="n">
        <v>1172</v>
      </c>
      <c r="S9" s="43" t="n">
        <v>1474</v>
      </c>
      <c r="T9" s="42" t="n">
        <v>1570</v>
      </c>
      <c r="U9" s="43" t="n">
        <v>1120</v>
      </c>
      <c r="W9" s="41" t="n">
        <v>87</v>
      </c>
      <c r="X9" s="42" t="n">
        <v>4630</v>
      </c>
      <c r="Y9" s="42" t="n">
        <v>2918</v>
      </c>
      <c r="Z9" s="44" t="n">
        <f aca="false">(Y9/X9)*100</f>
        <v>63.0237580993521</v>
      </c>
      <c r="AB9" s="11"/>
      <c r="AC9" s="11"/>
      <c r="AD9" s="11"/>
      <c r="AE9" s="11"/>
    </row>
    <row r="10" s="3" customFormat="true" ht="12.95" hidden="false" customHeight="true" outlineLevel="0" collapsed="false">
      <c r="A10" s="39" t="s">
        <v>51</v>
      </c>
      <c r="B10" s="35"/>
      <c r="C10" s="36"/>
      <c r="D10" s="35" t="n">
        <v>9774</v>
      </c>
      <c r="E10" s="37" t="n">
        <v>3238</v>
      </c>
      <c r="F10" s="36" t="n">
        <v>6096</v>
      </c>
      <c r="G10" s="36" t="n">
        <v>6991</v>
      </c>
      <c r="H10" s="36" t="n">
        <v>1</v>
      </c>
      <c r="I10" s="36" t="n">
        <v>531</v>
      </c>
      <c r="J10" s="35" t="n">
        <v>6502</v>
      </c>
      <c r="K10" s="37" t="n">
        <v>6957</v>
      </c>
      <c r="L10" s="36" t="n">
        <v>8394</v>
      </c>
      <c r="M10" s="36" t="n">
        <v>4913</v>
      </c>
      <c r="N10" s="35" t="n">
        <v>6476</v>
      </c>
      <c r="O10" s="37" t="n">
        <v>6873</v>
      </c>
      <c r="P10" s="36" t="n">
        <v>11846</v>
      </c>
      <c r="Q10" s="36" t="n">
        <v>7</v>
      </c>
      <c r="R10" s="35" t="n">
        <v>5682</v>
      </c>
      <c r="S10" s="37" t="n">
        <v>7574</v>
      </c>
      <c r="T10" s="36" t="n">
        <v>7729</v>
      </c>
      <c r="U10" s="37" t="n">
        <v>5555</v>
      </c>
      <c r="W10" s="35" t="n">
        <v>660</v>
      </c>
      <c r="X10" s="36" t="n">
        <v>20128</v>
      </c>
      <c r="Y10" s="36" t="n">
        <v>13740</v>
      </c>
      <c r="Z10" s="38" t="n">
        <f aca="false">(Y10/X10)*100</f>
        <v>68.2631160572337</v>
      </c>
      <c r="AB10" s="11"/>
      <c r="AC10" s="11"/>
      <c r="AD10" s="11"/>
      <c r="AE10" s="11"/>
    </row>
    <row r="11" s="3" customFormat="true" ht="12.95" hidden="false" customHeight="true" outlineLevel="0" collapsed="false">
      <c r="A11" s="39" t="s">
        <v>52</v>
      </c>
      <c r="B11" s="35"/>
      <c r="C11" s="36"/>
      <c r="D11" s="35" t="n">
        <v>3900</v>
      </c>
      <c r="E11" s="37" t="n">
        <v>1952</v>
      </c>
      <c r="F11" s="36" t="n">
        <v>2335</v>
      </c>
      <c r="G11" s="36" t="n">
        <v>4179</v>
      </c>
      <c r="H11" s="36" t="n">
        <v>2</v>
      </c>
      <c r="I11" s="36" t="n">
        <v>165</v>
      </c>
      <c r="J11" s="35" t="n">
        <v>1782</v>
      </c>
      <c r="K11" s="37" t="n">
        <v>4832</v>
      </c>
      <c r="L11" s="36" t="n">
        <v>3740</v>
      </c>
      <c r="M11" s="36" t="n">
        <v>2615</v>
      </c>
      <c r="N11" s="35" t="n">
        <v>2304</v>
      </c>
      <c r="O11" s="37" t="n">
        <v>3937</v>
      </c>
      <c r="P11" s="36" t="n">
        <v>5234</v>
      </c>
      <c r="Q11" s="36" t="n">
        <v>6</v>
      </c>
      <c r="R11" s="35" t="n">
        <v>3797</v>
      </c>
      <c r="S11" s="37" t="n">
        <v>2444</v>
      </c>
      <c r="T11" s="36" t="n">
        <v>2216</v>
      </c>
      <c r="U11" s="37" t="n">
        <v>4122</v>
      </c>
      <c r="W11" s="35" t="n">
        <v>309</v>
      </c>
      <c r="X11" s="36" t="n">
        <v>10231</v>
      </c>
      <c r="Y11" s="36" t="n">
        <v>6777</v>
      </c>
      <c r="Z11" s="38" t="n">
        <f aca="false">(Y11/X11)*100</f>
        <v>66.2398592512951</v>
      </c>
      <c r="AB11" s="11"/>
      <c r="AC11" s="11"/>
      <c r="AD11" s="11"/>
      <c r="AE11" s="11"/>
    </row>
    <row r="12" s="3" customFormat="true" ht="12.95" hidden="false" customHeight="true" outlineLevel="0" collapsed="false">
      <c r="A12" s="39" t="s">
        <v>53</v>
      </c>
      <c r="B12" s="35" t="n">
        <v>1396</v>
      </c>
      <c r="C12" s="36" t="n">
        <v>944</v>
      </c>
      <c r="D12" s="35"/>
      <c r="E12" s="37"/>
      <c r="F12" s="36" t="n">
        <v>1382</v>
      </c>
      <c r="G12" s="36" t="n">
        <v>875</v>
      </c>
      <c r="H12" s="36" t="n">
        <v>1</v>
      </c>
      <c r="I12" s="36" t="n">
        <v>109</v>
      </c>
      <c r="J12" s="35" t="n">
        <v>1331</v>
      </c>
      <c r="K12" s="37" t="n">
        <v>987</v>
      </c>
      <c r="L12" s="36" t="n">
        <v>1672</v>
      </c>
      <c r="M12" s="36" t="n">
        <v>598</v>
      </c>
      <c r="N12" s="35" t="n">
        <v>1153</v>
      </c>
      <c r="O12" s="37" t="n">
        <v>1110</v>
      </c>
      <c r="P12" s="36" t="n">
        <v>1971</v>
      </c>
      <c r="Q12" s="36" t="n">
        <v>0</v>
      </c>
      <c r="R12" s="35" t="n">
        <v>905</v>
      </c>
      <c r="S12" s="37" t="n">
        <v>1342</v>
      </c>
      <c r="T12" s="36" t="n">
        <v>1338</v>
      </c>
      <c r="U12" s="37" t="n">
        <v>893</v>
      </c>
      <c r="W12" s="35" t="n">
        <v>176</v>
      </c>
      <c r="X12" s="36" t="n">
        <v>3515</v>
      </c>
      <c r="Y12" s="36" t="n">
        <v>2401</v>
      </c>
      <c r="Z12" s="38" t="n">
        <f aca="false">(Y12/X12)*100</f>
        <v>68.3072546230441</v>
      </c>
      <c r="AB12" s="11"/>
      <c r="AC12" s="11"/>
      <c r="AD12" s="11"/>
      <c r="AE12" s="11"/>
    </row>
    <row r="13" s="3" customFormat="true" ht="12.95" hidden="false" customHeight="true" outlineLevel="0" collapsed="false">
      <c r="A13" s="39" t="s">
        <v>54</v>
      </c>
      <c r="B13" s="35" t="n">
        <v>5126</v>
      </c>
      <c r="C13" s="36" t="n">
        <v>6288</v>
      </c>
      <c r="D13" s="35"/>
      <c r="E13" s="37"/>
      <c r="F13" s="36" t="n">
        <v>4916</v>
      </c>
      <c r="G13" s="36" t="n">
        <v>6063</v>
      </c>
      <c r="H13" s="36" t="n">
        <v>0</v>
      </c>
      <c r="I13" s="36" t="n">
        <v>581</v>
      </c>
      <c r="J13" s="35" t="n">
        <v>5524</v>
      </c>
      <c r="K13" s="37" t="n">
        <v>5468</v>
      </c>
      <c r="L13" s="36" t="n">
        <v>6588</v>
      </c>
      <c r="M13" s="36" t="n">
        <v>4191</v>
      </c>
      <c r="N13" s="35" t="n">
        <v>5009</v>
      </c>
      <c r="O13" s="37" t="n">
        <v>5640</v>
      </c>
      <c r="P13" s="36" t="n">
        <v>8940</v>
      </c>
      <c r="Q13" s="36" t="n">
        <v>0</v>
      </c>
      <c r="R13" s="35" t="n">
        <v>4939</v>
      </c>
      <c r="S13" s="37" t="n">
        <v>5570</v>
      </c>
      <c r="T13" s="36" t="n">
        <v>6322</v>
      </c>
      <c r="U13" s="37" t="n">
        <v>4401</v>
      </c>
      <c r="W13" s="35" t="n">
        <v>676</v>
      </c>
      <c r="X13" s="36" t="n">
        <v>17692</v>
      </c>
      <c r="Y13" s="36" t="n">
        <v>11729</v>
      </c>
      <c r="Z13" s="38" t="n">
        <f aca="false">(Y13/X13)*100</f>
        <v>66.2955007913181</v>
      </c>
      <c r="AB13" s="11"/>
      <c r="AC13" s="11"/>
      <c r="AD13" s="11"/>
      <c r="AE13" s="11"/>
    </row>
    <row r="14" s="3" customFormat="true" ht="12.95" hidden="false" customHeight="true" outlineLevel="0" collapsed="false">
      <c r="A14" s="40" t="s">
        <v>55</v>
      </c>
      <c r="B14" s="41"/>
      <c r="C14" s="42"/>
      <c r="D14" s="41" t="n">
        <v>22755</v>
      </c>
      <c r="E14" s="43" t="n">
        <v>4930</v>
      </c>
      <c r="F14" s="42" t="n">
        <v>15839</v>
      </c>
      <c r="G14" s="42" t="n">
        <v>12146</v>
      </c>
      <c r="H14" s="42" t="n">
        <v>0</v>
      </c>
      <c r="I14" s="42" t="n">
        <v>933</v>
      </c>
      <c r="J14" s="41" t="n">
        <v>16055</v>
      </c>
      <c r="K14" s="43" t="n">
        <v>12422</v>
      </c>
      <c r="L14" s="42" t="n">
        <v>16440</v>
      </c>
      <c r="M14" s="42" t="n">
        <v>11915</v>
      </c>
      <c r="N14" s="41" t="n">
        <v>15952</v>
      </c>
      <c r="O14" s="43" t="n">
        <v>12180</v>
      </c>
      <c r="P14" s="42" t="n">
        <v>25355</v>
      </c>
      <c r="Q14" s="42" t="n">
        <v>2</v>
      </c>
      <c r="R14" s="41" t="n">
        <v>10226</v>
      </c>
      <c r="S14" s="43" t="n">
        <v>17766</v>
      </c>
      <c r="T14" s="42" t="n">
        <v>18260</v>
      </c>
      <c r="U14" s="43" t="n">
        <v>9901</v>
      </c>
      <c r="W14" s="41" t="n">
        <v>1371</v>
      </c>
      <c r="X14" s="42" t="n">
        <v>42413</v>
      </c>
      <c r="Y14" s="42" t="n">
        <v>29153</v>
      </c>
      <c r="Z14" s="44" t="n">
        <f aca="false">(Y14/X14)*100</f>
        <v>68.7360007544856</v>
      </c>
      <c r="AB14" s="11"/>
      <c r="AC14" s="11"/>
      <c r="AD14" s="11"/>
      <c r="AE14" s="11"/>
    </row>
    <row r="15" s="3" customFormat="true" ht="12.95" hidden="false" customHeight="true" outlineLevel="0" collapsed="false">
      <c r="A15" s="39" t="s">
        <v>56</v>
      </c>
      <c r="B15" s="35" t="n">
        <v>1705</v>
      </c>
      <c r="C15" s="36" t="n">
        <v>1464</v>
      </c>
      <c r="D15" s="35"/>
      <c r="E15" s="37"/>
      <c r="F15" s="36" t="n">
        <v>1599</v>
      </c>
      <c r="G15" s="36" t="n">
        <v>1435</v>
      </c>
      <c r="H15" s="36" t="n">
        <v>0</v>
      </c>
      <c r="I15" s="36" t="n">
        <v>151</v>
      </c>
      <c r="J15" s="35" t="n">
        <v>1731</v>
      </c>
      <c r="K15" s="37" t="n">
        <v>1296</v>
      </c>
      <c r="L15" s="36" t="n">
        <v>1972</v>
      </c>
      <c r="M15" s="36" t="n">
        <v>986</v>
      </c>
      <c r="N15" s="35" t="n">
        <v>1475</v>
      </c>
      <c r="O15" s="37" t="n">
        <v>1480</v>
      </c>
      <c r="P15" s="36" t="n">
        <v>2368</v>
      </c>
      <c r="Q15" s="36" t="n">
        <v>0</v>
      </c>
      <c r="R15" s="35" t="n">
        <v>1167</v>
      </c>
      <c r="S15" s="37" t="n">
        <v>1721</v>
      </c>
      <c r="T15" s="36" t="n">
        <v>1843</v>
      </c>
      <c r="U15" s="37" t="n">
        <v>1106</v>
      </c>
      <c r="W15" s="35" t="n">
        <v>165</v>
      </c>
      <c r="X15" s="36" t="n">
        <v>4956</v>
      </c>
      <c r="Y15" s="36" t="n">
        <v>3248</v>
      </c>
      <c r="Z15" s="38" t="n">
        <f aca="false">(Y15/X15)*100</f>
        <v>65.5367231638418</v>
      </c>
      <c r="AB15" s="11"/>
      <c r="AC15" s="11"/>
      <c r="AD15" s="11"/>
      <c r="AE15" s="11"/>
    </row>
    <row r="16" s="3" customFormat="true" ht="12.95" hidden="false" customHeight="true" outlineLevel="0" collapsed="false">
      <c r="A16" s="39" t="s">
        <v>57</v>
      </c>
      <c r="B16" s="35"/>
      <c r="C16" s="36"/>
      <c r="D16" s="35" t="n">
        <v>905</v>
      </c>
      <c r="E16" s="37" t="n">
        <v>342</v>
      </c>
      <c r="F16" s="36" t="n">
        <v>627</v>
      </c>
      <c r="G16" s="36" t="n">
        <v>607</v>
      </c>
      <c r="H16" s="36" t="n">
        <v>1</v>
      </c>
      <c r="I16" s="36" t="n">
        <v>49</v>
      </c>
      <c r="J16" s="35" t="n">
        <v>634</v>
      </c>
      <c r="K16" s="37" t="n">
        <v>629</v>
      </c>
      <c r="L16" s="36" t="n">
        <v>806</v>
      </c>
      <c r="M16" s="36" t="n">
        <v>453</v>
      </c>
      <c r="N16" s="35" t="n">
        <v>522</v>
      </c>
      <c r="O16" s="37" t="n">
        <v>726</v>
      </c>
      <c r="P16" s="36" t="n">
        <v>1064</v>
      </c>
      <c r="Q16" s="36" t="n">
        <v>2</v>
      </c>
      <c r="R16" s="35" t="n">
        <v>545</v>
      </c>
      <c r="S16" s="37" t="n">
        <v>673</v>
      </c>
      <c r="T16" s="36" t="n">
        <v>727</v>
      </c>
      <c r="U16" s="37" t="n">
        <v>491</v>
      </c>
      <c r="W16" s="35" t="n">
        <v>42</v>
      </c>
      <c r="X16" s="36" t="n">
        <v>1813</v>
      </c>
      <c r="Y16" s="36" t="n">
        <v>1296</v>
      </c>
      <c r="Z16" s="38" t="n">
        <f aca="false">(Y16/X16)*100</f>
        <v>71.4837286265858</v>
      </c>
      <c r="AB16" s="11"/>
      <c r="AC16" s="11"/>
      <c r="AD16" s="11"/>
      <c r="AE16" s="11"/>
    </row>
    <row r="17" s="3" customFormat="true" ht="12.95" hidden="false" customHeight="true" outlineLevel="0" collapsed="false">
      <c r="A17" s="39" t="s">
        <v>58</v>
      </c>
      <c r="B17" s="35"/>
      <c r="C17" s="36"/>
      <c r="D17" s="35" t="n">
        <v>377</v>
      </c>
      <c r="E17" s="37" t="n">
        <v>97</v>
      </c>
      <c r="F17" s="36" t="n">
        <v>279</v>
      </c>
      <c r="G17" s="36" t="n">
        <v>186</v>
      </c>
      <c r="H17" s="36" t="n">
        <v>0</v>
      </c>
      <c r="I17" s="36" t="n">
        <v>25</v>
      </c>
      <c r="J17" s="35" t="n">
        <v>255</v>
      </c>
      <c r="K17" s="37" t="n">
        <v>231</v>
      </c>
      <c r="L17" s="36" t="n">
        <v>367</v>
      </c>
      <c r="M17" s="36" t="n">
        <v>115</v>
      </c>
      <c r="N17" s="35" t="n">
        <v>221</v>
      </c>
      <c r="O17" s="37" t="n">
        <v>248</v>
      </c>
      <c r="P17" s="36" t="n">
        <v>388</v>
      </c>
      <c r="Q17" s="36" t="n">
        <v>4</v>
      </c>
      <c r="R17" s="35" t="n">
        <v>187</v>
      </c>
      <c r="S17" s="37" t="n">
        <v>278</v>
      </c>
      <c r="T17" s="36" t="n">
        <v>270</v>
      </c>
      <c r="U17" s="37" t="n">
        <v>200</v>
      </c>
      <c r="W17" s="35" t="n">
        <v>19</v>
      </c>
      <c r="X17" s="36" t="n">
        <v>611</v>
      </c>
      <c r="Y17" s="36" t="n">
        <v>496</v>
      </c>
      <c r="Z17" s="38" t="n">
        <f aca="false">(Y17/X17)*100</f>
        <v>81.1783960720131</v>
      </c>
      <c r="AB17" s="11"/>
      <c r="AC17" s="11"/>
      <c r="AD17" s="11"/>
      <c r="AE17" s="11"/>
    </row>
    <row r="18" s="3" customFormat="true" ht="12.95" hidden="false" customHeight="true" outlineLevel="0" collapsed="false">
      <c r="A18" s="39" t="s">
        <v>59</v>
      </c>
      <c r="B18" s="35" t="n">
        <v>21361</v>
      </c>
      <c r="C18" s="36" t="n">
        <v>11808</v>
      </c>
      <c r="D18" s="35"/>
      <c r="E18" s="37"/>
      <c r="F18" s="36" t="n">
        <v>21918</v>
      </c>
      <c r="G18" s="36" t="n">
        <v>11263</v>
      </c>
      <c r="H18" s="36" t="n">
        <v>6</v>
      </c>
      <c r="I18" s="36" t="n">
        <v>1181</v>
      </c>
      <c r="J18" s="35" t="n">
        <v>20158</v>
      </c>
      <c r="K18" s="37" t="n">
        <v>13458</v>
      </c>
      <c r="L18" s="36" t="n">
        <v>25019</v>
      </c>
      <c r="M18" s="36" t="n">
        <v>7971</v>
      </c>
      <c r="N18" s="35" t="n">
        <v>18775</v>
      </c>
      <c r="O18" s="37" t="n">
        <v>14376</v>
      </c>
      <c r="P18" s="36" t="n">
        <v>29073</v>
      </c>
      <c r="Q18" s="36" t="n">
        <v>9</v>
      </c>
      <c r="R18" s="35" t="n">
        <v>11327</v>
      </c>
      <c r="S18" s="37" t="n">
        <v>21806</v>
      </c>
      <c r="T18" s="36" t="n">
        <v>20921</v>
      </c>
      <c r="U18" s="37" t="n">
        <v>12336</v>
      </c>
      <c r="W18" s="35" t="n">
        <v>2424</v>
      </c>
      <c r="X18" s="36" t="n">
        <v>48813</v>
      </c>
      <c r="Y18" s="36" t="n">
        <v>34843</v>
      </c>
      <c r="Z18" s="38" t="n">
        <f aca="false">(Y18/X18)*100</f>
        <v>71.3805748468646</v>
      </c>
      <c r="AB18" s="11"/>
      <c r="AC18" s="11"/>
      <c r="AD18" s="11"/>
      <c r="AE18" s="11"/>
    </row>
    <row r="19" s="3" customFormat="true" ht="12.95" hidden="false" customHeight="true" outlineLevel="0" collapsed="false">
      <c r="A19" s="40" t="s">
        <v>60</v>
      </c>
      <c r="B19" s="41"/>
      <c r="C19" s="42"/>
      <c r="D19" s="41" t="n">
        <v>2309</v>
      </c>
      <c r="E19" s="43" t="n">
        <v>478</v>
      </c>
      <c r="F19" s="42" t="n">
        <v>1660</v>
      </c>
      <c r="G19" s="42" t="n">
        <v>1143</v>
      </c>
      <c r="H19" s="42" t="n">
        <v>0</v>
      </c>
      <c r="I19" s="42" t="n">
        <v>69</v>
      </c>
      <c r="J19" s="41" t="n">
        <v>1769</v>
      </c>
      <c r="K19" s="43" t="n">
        <v>1027</v>
      </c>
      <c r="L19" s="42" t="n">
        <v>1973</v>
      </c>
      <c r="M19" s="42" t="n">
        <v>808</v>
      </c>
      <c r="N19" s="41" t="n">
        <v>1354</v>
      </c>
      <c r="O19" s="43" t="n">
        <v>1448</v>
      </c>
      <c r="P19" s="42" t="n">
        <v>2468</v>
      </c>
      <c r="Q19" s="42" t="n">
        <v>3</v>
      </c>
      <c r="R19" s="41" t="n">
        <v>987</v>
      </c>
      <c r="S19" s="43" t="n">
        <v>1732</v>
      </c>
      <c r="T19" s="42" t="n">
        <v>1785</v>
      </c>
      <c r="U19" s="43" t="n">
        <v>917</v>
      </c>
      <c r="W19" s="41" t="n">
        <v>176</v>
      </c>
      <c r="X19" s="42" t="n">
        <v>3895</v>
      </c>
      <c r="Y19" s="42" t="n">
        <v>2895</v>
      </c>
      <c r="Z19" s="44" t="n">
        <f aca="false">(Y19/X19)*100</f>
        <v>74.3260590500642</v>
      </c>
      <c r="AB19" s="11"/>
      <c r="AC19" s="11"/>
      <c r="AD19" s="11"/>
      <c r="AE19" s="11"/>
    </row>
    <row r="20" s="3" customFormat="true" ht="12.95" hidden="false" customHeight="true" outlineLevel="0" collapsed="false">
      <c r="A20" s="39" t="s">
        <v>61</v>
      </c>
      <c r="B20" s="35"/>
      <c r="C20" s="36"/>
      <c r="D20" s="35" t="n">
        <v>5114</v>
      </c>
      <c r="E20" s="37" t="n">
        <v>1102</v>
      </c>
      <c r="F20" s="36" t="n">
        <v>3808</v>
      </c>
      <c r="G20" s="36" t="n">
        <v>2550</v>
      </c>
      <c r="H20" s="36" t="n">
        <v>1</v>
      </c>
      <c r="I20" s="36" t="n">
        <v>231</v>
      </c>
      <c r="J20" s="35" t="n">
        <v>3997</v>
      </c>
      <c r="K20" s="37" t="n">
        <v>2510</v>
      </c>
      <c r="L20" s="36" t="n">
        <v>4948</v>
      </c>
      <c r="M20" s="36" t="n">
        <v>1539</v>
      </c>
      <c r="N20" s="35" t="n">
        <v>3864</v>
      </c>
      <c r="O20" s="37" t="n">
        <v>2614</v>
      </c>
      <c r="P20" s="36" t="n">
        <v>5174</v>
      </c>
      <c r="Q20" s="36" t="n">
        <v>260</v>
      </c>
      <c r="R20" s="35" t="n">
        <v>2023</v>
      </c>
      <c r="S20" s="37" t="n">
        <v>4371</v>
      </c>
      <c r="T20" s="36" t="n">
        <v>4238</v>
      </c>
      <c r="U20" s="37" t="n">
        <v>2165</v>
      </c>
      <c r="W20" s="35" t="n">
        <v>534</v>
      </c>
      <c r="X20" s="36" t="n">
        <v>9493</v>
      </c>
      <c r="Y20" s="36" t="n">
        <v>6692</v>
      </c>
      <c r="Z20" s="38" t="n">
        <f aca="false">(Y20/X20)*100</f>
        <v>70.4940482460761</v>
      </c>
      <c r="AB20" s="11"/>
      <c r="AC20" s="11"/>
      <c r="AD20" s="11"/>
      <c r="AE20" s="11"/>
    </row>
    <row r="21" s="3" customFormat="true" ht="12.95" hidden="false" customHeight="true" outlineLevel="0" collapsed="false">
      <c r="A21" s="39" t="s">
        <v>62</v>
      </c>
      <c r="B21" s="35"/>
      <c r="C21" s="36"/>
      <c r="D21" s="35" t="n">
        <v>301</v>
      </c>
      <c r="E21" s="37" t="n">
        <v>75</v>
      </c>
      <c r="F21" s="36" t="n">
        <v>227</v>
      </c>
      <c r="G21" s="36" t="n">
        <v>140</v>
      </c>
      <c r="H21" s="36" t="n">
        <v>0</v>
      </c>
      <c r="I21" s="36" t="n">
        <v>46</v>
      </c>
      <c r="J21" s="35" t="n">
        <v>199</v>
      </c>
      <c r="K21" s="37" t="n">
        <v>174</v>
      </c>
      <c r="L21" s="36" t="n">
        <v>271</v>
      </c>
      <c r="M21" s="36" t="n">
        <v>111</v>
      </c>
      <c r="N21" s="35" t="n">
        <v>201</v>
      </c>
      <c r="O21" s="37" t="n">
        <v>174</v>
      </c>
      <c r="P21" s="36" t="n">
        <v>331</v>
      </c>
      <c r="Q21" s="36" t="n">
        <v>1</v>
      </c>
      <c r="R21" s="35" t="n">
        <v>121</v>
      </c>
      <c r="S21" s="37" t="n">
        <v>240</v>
      </c>
      <c r="T21" s="36" t="n">
        <v>239</v>
      </c>
      <c r="U21" s="37" t="n">
        <v>127</v>
      </c>
      <c r="W21" s="35" t="n">
        <v>27</v>
      </c>
      <c r="X21" s="36" t="n">
        <v>539</v>
      </c>
      <c r="Y21" s="36" t="n">
        <v>396</v>
      </c>
      <c r="Z21" s="38" t="n">
        <f aca="false">(Y21/X21)*100</f>
        <v>73.4693877551021</v>
      </c>
      <c r="AB21" s="11"/>
      <c r="AC21" s="11"/>
      <c r="AD21" s="11"/>
      <c r="AE21" s="11"/>
    </row>
    <row r="22" s="3" customFormat="true" ht="12.95" hidden="false" customHeight="true" outlineLevel="0" collapsed="false">
      <c r="A22" s="39" t="s">
        <v>63</v>
      </c>
      <c r="B22" s="35" t="n">
        <v>1817</v>
      </c>
      <c r="C22" s="36" t="n">
        <v>1386</v>
      </c>
      <c r="D22" s="35"/>
      <c r="E22" s="37"/>
      <c r="F22" s="36" t="n">
        <v>1829</v>
      </c>
      <c r="G22" s="36" t="n">
        <v>1255</v>
      </c>
      <c r="H22" s="36" t="n">
        <v>0</v>
      </c>
      <c r="I22" s="36" t="n">
        <v>153</v>
      </c>
      <c r="J22" s="35" t="n">
        <v>1715</v>
      </c>
      <c r="K22" s="37" t="n">
        <v>1442</v>
      </c>
      <c r="L22" s="36" t="n">
        <v>1890</v>
      </c>
      <c r="M22" s="36" t="n">
        <v>1219</v>
      </c>
      <c r="N22" s="35" t="n">
        <v>1178</v>
      </c>
      <c r="O22" s="37" t="n">
        <v>1897</v>
      </c>
      <c r="P22" s="36" t="n">
        <v>2517</v>
      </c>
      <c r="Q22" s="36" t="n">
        <v>0</v>
      </c>
      <c r="R22" s="35" t="n">
        <v>1646</v>
      </c>
      <c r="S22" s="37" t="n">
        <v>1420</v>
      </c>
      <c r="T22" s="36" t="n">
        <v>1618</v>
      </c>
      <c r="U22" s="37" t="n">
        <v>1464</v>
      </c>
      <c r="W22" s="35" t="n">
        <v>178</v>
      </c>
      <c r="X22" s="36" t="n">
        <v>5129</v>
      </c>
      <c r="Y22" s="36" t="n">
        <v>3410</v>
      </c>
      <c r="Z22" s="38" t="n">
        <f aca="false">(Y22/X22)*100</f>
        <v>66.4846948722948</v>
      </c>
      <c r="AB22" s="11"/>
      <c r="AC22" s="11"/>
      <c r="AD22" s="11"/>
      <c r="AE22" s="11"/>
    </row>
    <row r="23" s="3" customFormat="true" ht="12.95" hidden="false" customHeight="true" outlineLevel="0" collapsed="false">
      <c r="A23" s="39" t="s">
        <v>64</v>
      </c>
      <c r="B23" s="35"/>
      <c r="C23" s="36"/>
      <c r="D23" s="35" t="n">
        <v>1331</v>
      </c>
      <c r="E23" s="37" t="n">
        <v>426</v>
      </c>
      <c r="F23" s="36" t="n">
        <v>1119</v>
      </c>
      <c r="G23" s="36" t="n">
        <v>567</v>
      </c>
      <c r="H23" s="36" t="n">
        <v>0</v>
      </c>
      <c r="I23" s="36" t="n">
        <v>100</v>
      </c>
      <c r="J23" s="35" t="n">
        <v>1007</v>
      </c>
      <c r="K23" s="37" t="n">
        <v>762</v>
      </c>
      <c r="L23" s="36" t="n">
        <v>1235</v>
      </c>
      <c r="M23" s="36" t="n">
        <v>519</v>
      </c>
      <c r="N23" s="35" t="n">
        <v>933</v>
      </c>
      <c r="O23" s="37" t="n">
        <v>815</v>
      </c>
      <c r="P23" s="36" t="n">
        <v>1467</v>
      </c>
      <c r="Q23" s="36" t="n">
        <v>0</v>
      </c>
      <c r="R23" s="35" t="n">
        <v>667</v>
      </c>
      <c r="S23" s="37" t="n">
        <v>1039</v>
      </c>
      <c r="T23" s="36" t="n">
        <v>1063</v>
      </c>
      <c r="U23" s="37" t="n">
        <v>647</v>
      </c>
      <c r="W23" s="35" t="n">
        <v>143</v>
      </c>
      <c r="X23" s="36" t="n">
        <v>2734</v>
      </c>
      <c r="Y23" s="36" t="n">
        <v>1816</v>
      </c>
      <c r="Z23" s="38" t="n">
        <f aca="false">(Y23/X23)*100</f>
        <v>66.4228237015362</v>
      </c>
      <c r="AB23" s="11"/>
      <c r="AC23" s="11"/>
      <c r="AD23" s="11"/>
      <c r="AE23" s="11"/>
    </row>
    <row r="24" s="3" customFormat="true" ht="12.95" hidden="false" customHeight="true" outlineLevel="0" collapsed="false">
      <c r="A24" s="40" t="s">
        <v>65</v>
      </c>
      <c r="B24" s="41"/>
      <c r="C24" s="42"/>
      <c r="D24" s="41" t="n">
        <v>4223</v>
      </c>
      <c r="E24" s="43" t="n">
        <v>1223</v>
      </c>
      <c r="F24" s="42" t="n">
        <v>3463</v>
      </c>
      <c r="G24" s="42" t="n">
        <v>1876</v>
      </c>
      <c r="H24" s="42" t="n">
        <v>3</v>
      </c>
      <c r="I24" s="42" t="n">
        <v>271</v>
      </c>
      <c r="J24" s="41" t="n">
        <v>3356</v>
      </c>
      <c r="K24" s="43" t="n">
        <v>2162</v>
      </c>
      <c r="L24" s="42" t="n">
        <v>4015</v>
      </c>
      <c r="M24" s="42" t="n">
        <v>1437</v>
      </c>
      <c r="N24" s="41" t="n">
        <v>2438</v>
      </c>
      <c r="O24" s="43" t="n">
        <v>3019</v>
      </c>
      <c r="P24" s="42" t="n">
        <v>4750</v>
      </c>
      <c r="Q24" s="42" t="n">
        <v>3</v>
      </c>
      <c r="R24" s="41" t="n">
        <v>2379</v>
      </c>
      <c r="S24" s="43" t="n">
        <v>3051</v>
      </c>
      <c r="T24" s="42" t="n">
        <v>3226</v>
      </c>
      <c r="U24" s="43" t="n">
        <v>2135</v>
      </c>
      <c r="W24" s="41" t="n">
        <v>387</v>
      </c>
      <c r="X24" s="42" t="n">
        <v>8929</v>
      </c>
      <c r="Y24" s="42" t="n">
        <v>5675</v>
      </c>
      <c r="Z24" s="44" t="n">
        <f aca="false">(Y24/X24)*100</f>
        <v>63.5569492664352</v>
      </c>
      <c r="AB24" s="11"/>
      <c r="AC24" s="11"/>
      <c r="AD24" s="11"/>
      <c r="AE24" s="11"/>
    </row>
    <row r="25" s="3" customFormat="true" ht="12.95" hidden="false" customHeight="true" outlineLevel="0" collapsed="false">
      <c r="A25" s="39" t="s">
        <v>66</v>
      </c>
      <c r="B25" s="35"/>
      <c r="C25" s="36"/>
      <c r="D25" s="35" t="n">
        <v>2839</v>
      </c>
      <c r="E25" s="37" t="n">
        <v>595</v>
      </c>
      <c r="F25" s="36" t="n">
        <v>2241</v>
      </c>
      <c r="G25" s="36" t="n">
        <v>1290</v>
      </c>
      <c r="H25" s="36" t="n">
        <v>0</v>
      </c>
      <c r="I25" s="36" t="n">
        <v>83</v>
      </c>
      <c r="J25" s="35" t="n">
        <v>2594</v>
      </c>
      <c r="K25" s="37" t="n">
        <v>895</v>
      </c>
      <c r="L25" s="36" t="n">
        <v>2619</v>
      </c>
      <c r="M25" s="36" t="n">
        <v>826</v>
      </c>
      <c r="N25" s="35" t="n">
        <v>1740</v>
      </c>
      <c r="O25" s="37" t="n">
        <v>1833</v>
      </c>
      <c r="P25" s="36" t="n">
        <v>3111</v>
      </c>
      <c r="Q25" s="36" t="n">
        <v>4</v>
      </c>
      <c r="R25" s="35" t="n">
        <v>997</v>
      </c>
      <c r="S25" s="37" t="n">
        <v>2442</v>
      </c>
      <c r="T25" s="36" t="n">
        <v>2473</v>
      </c>
      <c r="U25" s="37" t="n">
        <v>948</v>
      </c>
      <c r="W25" s="35" t="n">
        <v>162</v>
      </c>
      <c r="X25" s="36" t="n">
        <v>5537</v>
      </c>
      <c r="Y25" s="36" t="n">
        <v>3698</v>
      </c>
      <c r="Z25" s="38" t="n">
        <f aca="false">(Y25/X25)*100</f>
        <v>66.7870688098248</v>
      </c>
      <c r="AB25" s="11"/>
      <c r="AC25" s="11"/>
      <c r="AD25" s="11"/>
      <c r="AE25" s="11"/>
    </row>
    <row r="26" s="3" customFormat="true" ht="12.95" hidden="false" customHeight="true" outlineLevel="0" collapsed="false">
      <c r="A26" s="39" t="s">
        <v>67</v>
      </c>
      <c r="B26" s="35"/>
      <c r="C26" s="36"/>
      <c r="D26" s="35" t="n">
        <v>3741</v>
      </c>
      <c r="E26" s="37" t="n">
        <v>692</v>
      </c>
      <c r="F26" s="36" t="n">
        <v>2462</v>
      </c>
      <c r="G26" s="36" t="n">
        <v>1851</v>
      </c>
      <c r="H26" s="36" t="n">
        <v>0</v>
      </c>
      <c r="I26" s="36" t="n">
        <v>144</v>
      </c>
      <c r="J26" s="35" t="n">
        <v>2430</v>
      </c>
      <c r="K26" s="37" t="n">
        <v>1968</v>
      </c>
      <c r="L26" s="36" t="n">
        <v>2963</v>
      </c>
      <c r="M26" s="36" t="n">
        <v>1410</v>
      </c>
      <c r="N26" s="35" t="n">
        <v>2222</v>
      </c>
      <c r="O26" s="37" t="n">
        <v>2146</v>
      </c>
      <c r="P26" s="36" t="n">
        <v>3902</v>
      </c>
      <c r="Q26" s="36" t="n">
        <v>0</v>
      </c>
      <c r="R26" s="35" t="n">
        <v>1680</v>
      </c>
      <c r="S26" s="37" t="n">
        <v>2641</v>
      </c>
      <c r="T26" s="36" t="n">
        <v>2849</v>
      </c>
      <c r="U26" s="37" t="n">
        <v>1451</v>
      </c>
      <c r="W26" s="35" t="n">
        <v>237</v>
      </c>
      <c r="X26" s="36" t="n">
        <v>6126</v>
      </c>
      <c r="Y26" s="36" t="n">
        <v>4486</v>
      </c>
      <c r="Z26" s="38" t="n">
        <f aca="false">(Y26/X26)*100</f>
        <v>73.2288605941887</v>
      </c>
      <c r="AB26" s="11"/>
      <c r="AC26" s="11"/>
      <c r="AD26" s="11"/>
      <c r="AE26" s="11"/>
    </row>
    <row r="27" s="3" customFormat="true" ht="12.95" hidden="false" customHeight="true" outlineLevel="0" collapsed="false">
      <c r="A27" s="39" t="s">
        <v>68</v>
      </c>
      <c r="B27" s="35" t="n">
        <v>3205</v>
      </c>
      <c r="C27" s="36" t="n">
        <v>2195</v>
      </c>
      <c r="D27" s="35"/>
      <c r="E27" s="37"/>
      <c r="F27" s="36" t="n">
        <v>3025</v>
      </c>
      <c r="G27" s="36" t="n">
        <v>2181</v>
      </c>
      <c r="H27" s="36" t="n">
        <v>7</v>
      </c>
      <c r="I27" s="36" t="n">
        <v>259</v>
      </c>
      <c r="J27" s="35" t="n">
        <v>2947</v>
      </c>
      <c r="K27" s="37" t="n">
        <v>2449</v>
      </c>
      <c r="L27" s="36" t="n">
        <v>3778</v>
      </c>
      <c r="M27" s="36" t="n">
        <v>1538</v>
      </c>
      <c r="N27" s="35" t="n">
        <v>2446</v>
      </c>
      <c r="O27" s="37" t="n">
        <v>2883</v>
      </c>
      <c r="P27" s="36" t="n">
        <v>4708</v>
      </c>
      <c r="Q27" s="36" t="n">
        <v>29</v>
      </c>
      <c r="R27" s="35" t="n">
        <v>2327</v>
      </c>
      <c r="S27" s="37" t="n">
        <v>2957</v>
      </c>
      <c r="T27" s="36" t="n">
        <v>3155</v>
      </c>
      <c r="U27" s="37" t="n">
        <v>2086</v>
      </c>
      <c r="W27" s="35" t="n">
        <v>452</v>
      </c>
      <c r="X27" s="36" t="n">
        <v>7566</v>
      </c>
      <c r="Y27" s="36" t="n">
        <v>5525</v>
      </c>
      <c r="Z27" s="38" t="n">
        <f aca="false">(Y27/X27)*100</f>
        <v>73.0240549828179</v>
      </c>
      <c r="AB27" s="11"/>
      <c r="AC27" s="11"/>
      <c r="AD27" s="11"/>
      <c r="AE27" s="11"/>
    </row>
    <row r="28" s="3" customFormat="true" ht="12.95" hidden="false" customHeight="true" outlineLevel="0" collapsed="false">
      <c r="A28" s="39" t="s">
        <v>69</v>
      </c>
      <c r="B28" s="35"/>
      <c r="C28" s="36"/>
      <c r="D28" s="35" t="n">
        <v>3697</v>
      </c>
      <c r="E28" s="37" t="n">
        <v>1109</v>
      </c>
      <c r="F28" s="36" t="n">
        <v>2823</v>
      </c>
      <c r="G28" s="36" t="n">
        <v>1824</v>
      </c>
      <c r="H28" s="36" t="n">
        <v>1</v>
      </c>
      <c r="I28" s="36" t="n">
        <v>278</v>
      </c>
      <c r="J28" s="35" t="n">
        <v>2356</v>
      </c>
      <c r="K28" s="37" t="n">
        <v>2545</v>
      </c>
      <c r="L28" s="36" t="n">
        <v>3567</v>
      </c>
      <c r="M28" s="36" t="n">
        <v>1267</v>
      </c>
      <c r="N28" s="35" t="n">
        <v>2334</v>
      </c>
      <c r="O28" s="37" t="n">
        <v>2430</v>
      </c>
      <c r="P28" s="36" t="n">
        <v>3865</v>
      </c>
      <c r="Q28" s="36" t="n">
        <v>116</v>
      </c>
      <c r="R28" s="35" t="n">
        <v>1987</v>
      </c>
      <c r="S28" s="37" t="n">
        <v>2710</v>
      </c>
      <c r="T28" s="36" t="n">
        <v>2557</v>
      </c>
      <c r="U28" s="37" t="n">
        <v>2151</v>
      </c>
      <c r="W28" s="35" t="n">
        <v>298</v>
      </c>
      <c r="X28" s="36" t="n">
        <v>6928</v>
      </c>
      <c r="Y28" s="36" t="n">
        <v>4982</v>
      </c>
      <c r="Z28" s="38" t="n">
        <f aca="false">(Y28/X28)*100</f>
        <v>71.9110854503464</v>
      </c>
      <c r="AB28" s="11"/>
      <c r="AC28" s="11"/>
      <c r="AD28" s="11"/>
      <c r="AE28" s="11"/>
    </row>
    <row r="29" s="3" customFormat="true" ht="12.95" hidden="false" customHeight="true" outlineLevel="0" collapsed="false">
      <c r="A29" s="40" t="s">
        <v>70</v>
      </c>
      <c r="B29" s="41" t="n">
        <v>3978</v>
      </c>
      <c r="C29" s="42" t="n">
        <v>2062</v>
      </c>
      <c r="D29" s="41"/>
      <c r="E29" s="43"/>
      <c r="F29" s="42" t="n">
        <v>4024</v>
      </c>
      <c r="G29" s="42" t="n">
        <v>1843</v>
      </c>
      <c r="H29" s="42" t="n">
        <v>0</v>
      </c>
      <c r="I29" s="42" t="n">
        <v>239</v>
      </c>
      <c r="J29" s="41" t="n">
        <v>3445</v>
      </c>
      <c r="K29" s="43" t="n">
        <v>2477</v>
      </c>
      <c r="L29" s="42" t="n">
        <v>4100</v>
      </c>
      <c r="M29" s="42" t="n">
        <v>1738</v>
      </c>
      <c r="N29" s="41" t="n">
        <v>2926</v>
      </c>
      <c r="O29" s="43" t="n">
        <v>2866</v>
      </c>
      <c r="P29" s="42" t="n">
        <v>5021</v>
      </c>
      <c r="Q29" s="42" t="n">
        <v>1</v>
      </c>
      <c r="R29" s="41" t="n">
        <v>2335</v>
      </c>
      <c r="S29" s="43" t="n">
        <v>3293</v>
      </c>
      <c r="T29" s="42" t="n">
        <v>3515</v>
      </c>
      <c r="U29" s="43" t="n">
        <v>2190</v>
      </c>
      <c r="W29" s="41" t="n">
        <v>314</v>
      </c>
      <c r="X29" s="42" t="n">
        <v>8722</v>
      </c>
      <c r="Y29" s="42" t="n">
        <v>6215</v>
      </c>
      <c r="Z29" s="44" t="n">
        <f aca="false">(Y29/X29)*100</f>
        <v>71.2565925246503</v>
      </c>
      <c r="AB29" s="11"/>
      <c r="AC29" s="11"/>
      <c r="AD29" s="11"/>
      <c r="AE29" s="11"/>
    </row>
    <row r="30" s="3" customFormat="true" ht="12.95" hidden="false" customHeight="true" outlineLevel="0" collapsed="false">
      <c r="A30" s="39" t="s">
        <v>71</v>
      </c>
      <c r="B30" s="35"/>
      <c r="C30" s="36"/>
      <c r="D30" s="35" t="n">
        <v>5370</v>
      </c>
      <c r="E30" s="37" t="n">
        <v>920</v>
      </c>
      <c r="F30" s="36" t="n">
        <v>3872</v>
      </c>
      <c r="G30" s="36" t="n">
        <v>2444</v>
      </c>
      <c r="H30" s="36" t="n">
        <v>0</v>
      </c>
      <c r="I30" s="36" t="n">
        <v>235</v>
      </c>
      <c r="J30" s="35" t="n">
        <v>3717</v>
      </c>
      <c r="K30" s="37" t="n">
        <v>2769</v>
      </c>
      <c r="L30" s="36" t="n">
        <v>4363</v>
      </c>
      <c r="M30" s="36" t="n">
        <v>2066</v>
      </c>
      <c r="N30" s="35" t="n">
        <v>3895</v>
      </c>
      <c r="O30" s="37" t="n">
        <v>2538</v>
      </c>
      <c r="P30" s="36" t="n">
        <v>5735</v>
      </c>
      <c r="Q30" s="36" t="n">
        <v>0</v>
      </c>
      <c r="R30" s="35" t="n">
        <v>1938</v>
      </c>
      <c r="S30" s="37" t="n">
        <v>4444</v>
      </c>
      <c r="T30" s="36" t="n">
        <v>4530</v>
      </c>
      <c r="U30" s="37" t="n">
        <v>1877</v>
      </c>
      <c r="W30" s="35" t="n">
        <v>465</v>
      </c>
      <c r="X30" s="36" t="n">
        <v>9413</v>
      </c>
      <c r="Y30" s="36" t="n">
        <v>6616</v>
      </c>
      <c r="Z30" s="38" t="n">
        <f aca="false">(Y30/X30)*100</f>
        <v>70.2857749920323</v>
      </c>
      <c r="AB30" s="11"/>
      <c r="AC30" s="11"/>
      <c r="AD30" s="11"/>
      <c r="AE30" s="11"/>
    </row>
    <row r="31" s="3" customFormat="true" ht="12.95" hidden="false" customHeight="true" outlineLevel="0" collapsed="false">
      <c r="A31" s="39" t="s">
        <v>72</v>
      </c>
      <c r="B31" s="35"/>
      <c r="C31" s="36"/>
      <c r="D31" s="35" t="n">
        <v>4008</v>
      </c>
      <c r="E31" s="37" t="n">
        <v>1117</v>
      </c>
      <c r="F31" s="36" t="n">
        <v>3105</v>
      </c>
      <c r="G31" s="36" t="n">
        <v>1918</v>
      </c>
      <c r="H31" s="36" t="n">
        <v>0</v>
      </c>
      <c r="I31" s="36" t="n">
        <v>242</v>
      </c>
      <c r="J31" s="35" t="n">
        <v>2785</v>
      </c>
      <c r="K31" s="37" t="n">
        <v>2406</v>
      </c>
      <c r="L31" s="36" t="n">
        <v>3776</v>
      </c>
      <c r="M31" s="36" t="n">
        <v>1372</v>
      </c>
      <c r="N31" s="35" t="n">
        <v>2860</v>
      </c>
      <c r="O31" s="37" t="n">
        <v>2268</v>
      </c>
      <c r="P31" s="36" t="n">
        <v>4165</v>
      </c>
      <c r="Q31" s="36" t="n">
        <v>156</v>
      </c>
      <c r="R31" s="35" t="n">
        <v>1982</v>
      </c>
      <c r="S31" s="37" t="n">
        <v>3112</v>
      </c>
      <c r="T31" s="36" t="n">
        <v>2865</v>
      </c>
      <c r="U31" s="37" t="n">
        <v>2216</v>
      </c>
      <c r="W31" s="35" t="n">
        <v>319</v>
      </c>
      <c r="X31" s="36" t="n">
        <v>8198</v>
      </c>
      <c r="Y31" s="36" t="n">
        <v>5316</v>
      </c>
      <c r="Z31" s="38" t="n">
        <f aca="false">(Y31/X31)*100</f>
        <v>64.84508416687</v>
      </c>
      <c r="AB31" s="11"/>
      <c r="AC31" s="11"/>
      <c r="AD31" s="11"/>
      <c r="AE31" s="11"/>
    </row>
    <row r="32" s="3" customFormat="true" ht="12.95" hidden="false" customHeight="true" outlineLevel="0" collapsed="false">
      <c r="A32" s="39" t="s">
        <v>73</v>
      </c>
      <c r="B32" s="35" t="n">
        <v>14750</v>
      </c>
      <c r="C32" s="36" t="n">
        <v>13399</v>
      </c>
      <c r="D32" s="35"/>
      <c r="E32" s="37"/>
      <c r="F32" s="36" t="n">
        <v>13702</v>
      </c>
      <c r="G32" s="36" t="n">
        <v>13613</v>
      </c>
      <c r="H32" s="36" t="n">
        <v>0</v>
      </c>
      <c r="I32" s="36" t="n">
        <v>2272</v>
      </c>
      <c r="J32" s="35" t="n">
        <v>16628</v>
      </c>
      <c r="K32" s="37" t="n">
        <v>11885</v>
      </c>
      <c r="L32" s="36" t="n">
        <v>19235</v>
      </c>
      <c r="M32" s="36" t="n">
        <v>8973</v>
      </c>
      <c r="N32" s="35" t="n">
        <v>14768</v>
      </c>
      <c r="O32" s="37" t="n">
        <v>13310</v>
      </c>
      <c r="P32" s="36" t="n">
        <v>24248</v>
      </c>
      <c r="Q32" s="36" t="n">
        <v>0</v>
      </c>
      <c r="R32" s="35" t="n">
        <v>11987</v>
      </c>
      <c r="S32" s="37" t="n">
        <v>16048</v>
      </c>
      <c r="T32" s="36" t="n">
        <v>17146</v>
      </c>
      <c r="U32" s="37" t="n">
        <v>11705</v>
      </c>
      <c r="W32" s="35" t="n">
        <v>1432</v>
      </c>
      <c r="X32" s="36" t="n">
        <v>48673</v>
      </c>
      <c r="Y32" s="36" t="n">
        <v>30281</v>
      </c>
      <c r="Z32" s="38" t="n">
        <f aca="false">(Y32/X32)*100</f>
        <v>62.2131366466008</v>
      </c>
      <c r="AB32" s="11"/>
      <c r="AC32" s="11"/>
      <c r="AD32" s="11"/>
      <c r="AE32" s="11"/>
    </row>
    <row r="33" s="3" customFormat="true" ht="12.95" hidden="false" customHeight="true" outlineLevel="0" collapsed="false">
      <c r="A33" s="39" t="s">
        <v>74</v>
      </c>
      <c r="B33" s="35" t="n">
        <v>4813</v>
      </c>
      <c r="C33" s="36" t="n">
        <v>8084</v>
      </c>
      <c r="D33" s="35"/>
      <c r="E33" s="37"/>
      <c r="F33" s="36" t="n">
        <v>5614</v>
      </c>
      <c r="G33" s="36" t="n">
        <v>6978</v>
      </c>
      <c r="H33" s="36" t="n">
        <v>1</v>
      </c>
      <c r="I33" s="36" t="n">
        <v>484</v>
      </c>
      <c r="J33" s="35" t="n">
        <v>5985</v>
      </c>
      <c r="K33" s="37" t="n">
        <v>6551</v>
      </c>
      <c r="L33" s="36" t="n">
        <v>7066</v>
      </c>
      <c r="M33" s="36" t="n">
        <v>5135</v>
      </c>
      <c r="N33" s="35" t="n">
        <v>4738</v>
      </c>
      <c r="O33" s="37" t="n">
        <v>7374</v>
      </c>
      <c r="P33" s="36" t="n">
        <v>10157</v>
      </c>
      <c r="Q33" s="36" t="n">
        <v>0</v>
      </c>
      <c r="R33" s="35" t="n">
        <v>6682</v>
      </c>
      <c r="S33" s="37" t="n">
        <v>5482</v>
      </c>
      <c r="T33" s="36" t="n">
        <v>5605</v>
      </c>
      <c r="U33" s="37" t="n">
        <v>6666</v>
      </c>
      <c r="W33" s="35" t="n">
        <v>988</v>
      </c>
      <c r="X33" s="36" t="n">
        <v>21953</v>
      </c>
      <c r="Y33" s="36" t="n">
        <v>13371</v>
      </c>
      <c r="Z33" s="38" t="n">
        <f aca="false">(Y33/X33)*100</f>
        <v>60.9073930670068</v>
      </c>
      <c r="AB33" s="11"/>
      <c r="AC33" s="11"/>
      <c r="AD33" s="11"/>
      <c r="AE33" s="11"/>
    </row>
    <row r="34" s="3" customFormat="true" ht="12.95" hidden="false" customHeight="true" outlineLevel="0" collapsed="false">
      <c r="A34" s="40" t="s">
        <v>75</v>
      </c>
      <c r="B34" s="41"/>
      <c r="C34" s="42"/>
      <c r="D34" s="41" t="n">
        <v>2455</v>
      </c>
      <c r="E34" s="43" t="n">
        <v>616</v>
      </c>
      <c r="F34" s="42" t="n">
        <v>2019</v>
      </c>
      <c r="G34" s="42" t="n">
        <v>967</v>
      </c>
      <c r="H34" s="42" t="n">
        <v>0</v>
      </c>
      <c r="I34" s="42" t="n">
        <v>152</v>
      </c>
      <c r="J34" s="41" t="n">
        <v>1892</v>
      </c>
      <c r="K34" s="43" t="n">
        <v>1188</v>
      </c>
      <c r="L34" s="42" t="n">
        <v>2145</v>
      </c>
      <c r="M34" s="42" t="n">
        <v>876</v>
      </c>
      <c r="N34" s="41" t="n">
        <v>1780</v>
      </c>
      <c r="O34" s="43" t="n">
        <v>1243</v>
      </c>
      <c r="P34" s="42" t="n">
        <v>2550</v>
      </c>
      <c r="Q34" s="42" t="n">
        <v>7</v>
      </c>
      <c r="R34" s="41" t="n">
        <v>1065</v>
      </c>
      <c r="S34" s="43" t="n">
        <v>1893</v>
      </c>
      <c r="T34" s="42" t="n">
        <v>2048</v>
      </c>
      <c r="U34" s="43" t="n">
        <v>927</v>
      </c>
      <c r="W34" s="41" t="n">
        <v>121</v>
      </c>
      <c r="X34" s="42" t="n">
        <v>4693</v>
      </c>
      <c r="Y34" s="42" t="n">
        <v>3191</v>
      </c>
      <c r="Z34" s="44" t="n">
        <f aca="false">(Y34/X34)*100</f>
        <v>67.9948860004262</v>
      </c>
      <c r="AB34" s="11"/>
      <c r="AC34" s="11"/>
      <c r="AD34" s="11"/>
      <c r="AE34" s="11"/>
    </row>
    <row r="35" s="3" customFormat="true" ht="12.95" hidden="false" customHeight="true" outlineLevel="0" collapsed="false">
      <c r="A35" s="39" t="s">
        <v>76</v>
      </c>
      <c r="B35" s="35" t="n">
        <v>838</v>
      </c>
      <c r="C35" s="36" t="n">
        <v>731</v>
      </c>
      <c r="D35" s="35"/>
      <c r="E35" s="37"/>
      <c r="F35" s="36" t="n">
        <v>970</v>
      </c>
      <c r="G35" s="36" t="n">
        <v>568</v>
      </c>
      <c r="H35" s="36" t="n">
        <v>0</v>
      </c>
      <c r="I35" s="36" t="n">
        <v>54</v>
      </c>
      <c r="J35" s="35" t="n">
        <v>764</v>
      </c>
      <c r="K35" s="37" t="n">
        <v>804</v>
      </c>
      <c r="L35" s="36" t="n">
        <v>955</v>
      </c>
      <c r="M35" s="36" t="n">
        <v>571</v>
      </c>
      <c r="N35" s="35" t="n">
        <v>582</v>
      </c>
      <c r="O35" s="37" t="n">
        <v>935</v>
      </c>
      <c r="P35" s="36" t="n">
        <v>1267</v>
      </c>
      <c r="Q35" s="36" t="n">
        <v>13</v>
      </c>
      <c r="R35" s="35" t="n">
        <v>747</v>
      </c>
      <c r="S35" s="37" t="n">
        <v>750</v>
      </c>
      <c r="T35" s="36" t="n">
        <v>817</v>
      </c>
      <c r="U35" s="37" t="n">
        <v>696</v>
      </c>
      <c r="W35" s="35" t="n">
        <v>114</v>
      </c>
      <c r="X35" s="36" t="n">
        <v>2331</v>
      </c>
      <c r="Y35" s="36" t="n">
        <v>1595</v>
      </c>
      <c r="Z35" s="38" t="n">
        <f aca="false">(Y35/X35)*100</f>
        <v>68.4255684255684</v>
      </c>
      <c r="AB35" s="11"/>
      <c r="AC35" s="11"/>
      <c r="AD35" s="11"/>
      <c r="AE35" s="11"/>
    </row>
    <row r="36" s="3" customFormat="true" ht="12.95" hidden="false" customHeight="true" outlineLevel="0" collapsed="false">
      <c r="A36" s="39" t="s">
        <v>77</v>
      </c>
      <c r="B36" s="35"/>
      <c r="C36" s="36"/>
      <c r="D36" s="35" t="n">
        <v>1097</v>
      </c>
      <c r="E36" s="37" t="n">
        <v>384</v>
      </c>
      <c r="F36" s="36" t="n">
        <v>786</v>
      </c>
      <c r="G36" s="36" t="n">
        <v>686</v>
      </c>
      <c r="H36" s="36" t="n">
        <v>0</v>
      </c>
      <c r="I36" s="36" t="n">
        <v>68</v>
      </c>
      <c r="J36" s="35" t="n">
        <v>641</v>
      </c>
      <c r="K36" s="37" t="n">
        <v>894</v>
      </c>
      <c r="L36" s="36" t="n">
        <v>1097</v>
      </c>
      <c r="M36" s="36" t="n">
        <v>417</v>
      </c>
      <c r="N36" s="35" t="n">
        <v>678</v>
      </c>
      <c r="O36" s="37" t="n">
        <v>811</v>
      </c>
      <c r="P36" s="36" t="n">
        <v>1220</v>
      </c>
      <c r="Q36" s="36" t="n">
        <v>61</v>
      </c>
      <c r="R36" s="35" t="n">
        <v>708</v>
      </c>
      <c r="S36" s="37" t="n">
        <v>760</v>
      </c>
      <c r="T36" s="36" t="n">
        <v>731</v>
      </c>
      <c r="U36" s="37" t="n">
        <v>749</v>
      </c>
      <c r="W36" s="35" t="n">
        <v>83</v>
      </c>
      <c r="X36" s="36" t="n">
        <v>2088</v>
      </c>
      <c r="Y36" s="36" t="n">
        <v>1555</v>
      </c>
      <c r="Z36" s="38" t="n">
        <f aca="false">(Y36/X36)*100</f>
        <v>74.4731800766284</v>
      </c>
      <c r="AB36" s="11"/>
      <c r="AC36" s="11"/>
      <c r="AD36" s="11"/>
      <c r="AE36" s="11"/>
    </row>
    <row r="37" s="3" customFormat="true" ht="12.95" hidden="false" customHeight="true" outlineLevel="0" collapsed="false">
      <c r="A37" s="39" t="s">
        <v>78</v>
      </c>
      <c r="B37" s="35"/>
      <c r="C37" s="36"/>
      <c r="D37" s="35" t="n">
        <v>5904</v>
      </c>
      <c r="E37" s="37" t="n">
        <v>695</v>
      </c>
      <c r="F37" s="36" t="n">
        <v>3359</v>
      </c>
      <c r="G37" s="36" t="n">
        <v>3113</v>
      </c>
      <c r="H37" s="36" t="n">
        <v>0</v>
      </c>
      <c r="I37" s="36" t="n">
        <v>159</v>
      </c>
      <c r="J37" s="35" t="n">
        <v>3682</v>
      </c>
      <c r="K37" s="37" t="n">
        <v>2816</v>
      </c>
      <c r="L37" s="36" t="n">
        <v>4776</v>
      </c>
      <c r="M37" s="36" t="n">
        <v>1681</v>
      </c>
      <c r="N37" s="35" t="n">
        <v>3515</v>
      </c>
      <c r="O37" s="37" t="n">
        <v>2971</v>
      </c>
      <c r="P37" s="36" t="n">
        <v>5991</v>
      </c>
      <c r="Q37" s="36" t="n">
        <v>0</v>
      </c>
      <c r="R37" s="35" t="n">
        <v>2226</v>
      </c>
      <c r="S37" s="37" t="n">
        <v>4203</v>
      </c>
      <c r="T37" s="36" t="n">
        <v>4201</v>
      </c>
      <c r="U37" s="37" t="n">
        <v>2219</v>
      </c>
      <c r="W37" s="35" t="n">
        <v>570</v>
      </c>
      <c r="X37" s="36" t="n">
        <v>10214</v>
      </c>
      <c r="Y37" s="36" t="n">
        <v>6706</v>
      </c>
      <c r="Z37" s="38" t="n">
        <f aca="false">(Y37/X37)*100</f>
        <v>65.6549833561778</v>
      </c>
      <c r="AB37" s="11"/>
      <c r="AC37" s="11"/>
      <c r="AD37" s="11"/>
      <c r="AE37" s="11"/>
    </row>
    <row r="38" s="3" customFormat="true" ht="12.95" hidden="false" customHeight="true" outlineLevel="0" collapsed="false">
      <c r="A38" s="39" t="s">
        <v>79</v>
      </c>
      <c r="B38" s="35"/>
      <c r="C38" s="36"/>
      <c r="D38" s="35" t="n">
        <v>4516</v>
      </c>
      <c r="E38" s="37" t="n">
        <v>1462</v>
      </c>
      <c r="F38" s="36" t="n">
        <v>3471</v>
      </c>
      <c r="G38" s="36" t="n">
        <v>2488</v>
      </c>
      <c r="H38" s="36" t="n">
        <v>0</v>
      </c>
      <c r="I38" s="36" t="n">
        <v>347</v>
      </c>
      <c r="J38" s="35" t="n">
        <v>3349</v>
      </c>
      <c r="K38" s="37" t="n">
        <v>2873</v>
      </c>
      <c r="L38" s="36" t="n">
        <v>4347</v>
      </c>
      <c r="M38" s="36" t="n">
        <v>1770</v>
      </c>
      <c r="N38" s="35" t="n">
        <v>3371</v>
      </c>
      <c r="O38" s="37" t="n">
        <v>2739</v>
      </c>
      <c r="P38" s="36" t="n">
        <v>4896</v>
      </c>
      <c r="Q38" s="36" t="n">
        <v>172</v>
      </c>
      <c r="R38" s="35" t="n">
        <v>2301</v>
      </c>
      <c r="S38" s="37" t="n">
        <v>3748</v>
      </c>
      <c r="T38" s="36" t="n">
        <v>3734</v>
      </c>
      <c r="U38" s="37" t="n">
        <v>2346</v>
      </c>
      <c r="W38" s="35" t="n">
        <v>287</v>
      </c>
      <c r="X38" s="36" t="n">
        <v>9040</v>
      </c>
      <c r="Y38" s="36" t="n">
        <v>6395</v>
      </c>
      <c r="Z38" s="38" t="n">
        <f aca="false">(Y38/X38)*100</f>
        <v>70.7411504424779</v>
      </c>
      <c r="AB38" s="11"/>
      <c r="AC38" s="11"/>
      <c r="AD38" s="11"/>
      <c r="AE38" s="11"/>
    </row>
    <row r="39" s="3" customFormat="true" ht="12.95" hidden="false" customHeight="true" outlineLevel="0" collapsed="false">
      <c r="A39" s="40" t="s">
        <v>80</v>
      </c>
      <c r="B39" s="41" t="n">
        <v>6484</v>
      </c>
      <c r="C39" s="42" t="n">
        <v>7045</v>
      </c>
      <c r="D39" s="41"/>
      <c r="E39" s="43"/>
      <c r="F39" s="42" t="n">
        <v>7412</v>
      </c>
      <c r="G39" s="42" t="n">
        <v>6258</v>
      </c>
      <c r="H39" s="42" t="n">
        <v>0</v>
      </c>
      <c r="I39" s="42" t="n">
        <v>518</v>
      </c>
      <c r="J39" s="41" t="n">
        <v>6751</v>
      </c>
      <c r="K39" s="43" t="n">
        <v>7053</v>
      </c>
      <c r="L39" s="42" t="n">
        <v>7767</v>
      </c>
      <c r="M39" s="42" t="n">
        <v>5703</v>
      </c>
      <c r="N39" s="41" t="n">
        <v>5350</v>
      </c>
      <c r="O39" s="43" t="n">
        <v>8213</v>
      </c>
      <c r="P39" s="42" t="n">
        <v>11373</v>
      </c>
      <c r="Q39" s="42" t="n">
        <v>0</v>
      </c>
      <c r="R39" s="41" t="n">
        <v>7151</v>
      </c>
      <c r="S39" s="43" t="n">
        <v>6384</v>
      </c>
      <c r="T39" s="42" t="n">
        <v>6946</v>
      </c>
      <c r="U39" s="43" t="n">
        <v>6754</v>
      </c>
      <c r="W39" s="41" t="n">
        <v>610</v>
      </c>
      <c r="X39" s="42" t="n">
        <v>21510</v>
      </c>
      <c r="Y39" s="42" t="n">
        <v>14501</v>
      </c>
      <c r="Z39" s="44" t="n">
        <f aca="false">(Y39/X39)*100</f>
        <v>67.4151557415156</v>
      </c>
      <c r="AB39" s="11"/>
      <c r="AC39" s="11"/>
      <c r="AD39" s="11"/>
      <c r="AE39" s="11"/>
    </row>
    <row r="40" s="3" customFormat="true" ht="12.95" hidden="false" customHeight="true" outlineLevel="0" collapsed="false">
      <c r="A40" s="39" t="s">
        <v>81</v>
      </c>
      <c r="B40" s="35"/>
      <c r="C40" s="36"/>
      <c r="D40" s="35" t="n">
        <v>1111</v>
      </c>
      <c r="E40" s="37" t="n">
        <v>366</v>
      </c>
      <c r="F40" s="36" t="n">
        <v>792</v>
      </c>
      <c r="G40" s="36" t="n">
        <v>707</v>
      </c>
      <c r="H40" s="36" t="n">
        <v>0</v>
      </c>
      <c r="I40" s="36" t="n">
        <v>49</v>
      </c>
      <c r="J40" s="35" t="n">
        <v>925</v>
      </c>
      <c r="K40" s="37" t="n">
        <v>575</v>
      </c>
      <c r="L40" s="36" t="n">
        <v>1017</v>
      </c>
      <c r="M40" s="36" t="n">
        <v>456</v>
      </c>
      <c r="N40" s="35" t="n">
        <v>443</v>
      </c>
      <c r="O40" s="37" t="n">
        <v>1094</v>
      </c>
      <c r="P40" s="36" t="n">
        <v>1279</v>
      </c>
      <c r="Q40" s="36" t="n">
        <v>1</v>
      </c>
      <c r="R40" s="35" t="n">
        <v>558</v>
      </c>
      <c r="S40" s="37" t="n">
        <v>886</v>
      </c>
      <c r="T40" s="36" t="n">
        <v>869</v>
      </c>
      <c r="U40" s="37" t="n">
        <v>603</v>
      </c>
      <c r="W40" s="35" t="n">
        <v>50</v>
      </c>
      <c r="X40" s="36" t="n">
        <v>2214</v>
      </c>
      <c r="Y40" s="36" t="n">
        <v>1572</v>
      </c>
      <c r="Z40" s="38" t="n">
        <f aca="false">(Y40/X40)*100</f>
        <v>71.0027100271003</v>
      </c>
      <c r="AB40" s="11"/>
      <c r="AC40" s="11"/>
      <c r="AD40" s="11"/>
      <c r="AE40" s="11"/>
    </row>
    <row r="41" s="3" customFormat="true" ht="12.95" hidden="false" customHeight="true" outlineLevel="0" collapsed="false">
      <c r="A41" s="39" t="s">
        <v>82</v>
      </c>
      <c r="B41" s="35" t="n">
        <v>1915</v>
      </c>
      <c r="C41" s="36" t="n">
        <v>911</v>
      </c>
      <c r="D41" s="35"/>
      <c r="E41" s="37"/>
      <c r="F41" s="36" t="n">
        <v>2069</v>
      </c>
      <c r="G41" s="36" t="n">
        <v>707</v>
      </c>
      <c r="H41" s="36" t="n">
        <v>0</v>
      </c>
      <c r="I41" s="36" t="n">
        <v>107</v>
      </c>
      <c r="J41" s="35" t="n">
        <v>1727</v>
      </c>
      <c r="K41" s="37" t="n">
        <v>1110</v>
      </c>
      <c r="L41" s="36" t="n">
        <v>2243</v>
      </c>
      <c r="M41" s="36" t="n">
        <v>575</v>
      </c>
      <c r="N41" s="35" t="n">
        <v>1564</v>
      </c>
      <c r="O41" s="37" t="n">
        <v>1258</v>
      </c>
      <c r="P41" s="36" t="n">
        <v>2484</v>
      </c>
      <c r="Q41" s="36" t="n">
        <v>2</v>
      </c>
      <c r="R41" s="35" t="n">
        <v>874</v>
      </c>
      <c r="S41" s="37" t="n">
        <v>1903</v>
      </c>
      <c r="T41" s="36" t="n">
        <v>1827</v>
      </c>
      <c r="U41" s="37" t="n">
        <v>948</v>
      </c>
      <c r="W41" s="35" t="n">
        <v>293</v>
      </c>
      <c r="X41" s="36" t="n">
        <v>4297</v>
      </c>
      <c r="Y41" s="36" t="n">
        <v>2951</v>
      </c>
      <c r="Z41" s="38" t="n">
        <f aca="false">(Y41/X41)*100</f>
        <v>68.6758203397719</v>
      </c>
      <c r="AB41" s="11"/>
      <c r="AC41" s="11"/>
      <c r="AD41" s="11"/>
      <c r="AE41" s="11"/>
    </row>
    <row r="42" s="3" customFormat="true" ht="12.95" hidden="false" customHeight="true" outlineLevel="0" collapsed="false">
      <c r="A42" s="39" t="s">
        <v>83</v>
      </c>
      <c r="B42" s="35" t="n">
        <v>3521</v>
      </c>
      <c r="C42" s="36" t="n">
        <v>2190</v>
      </c>
      <c r="D42" s="35"/>
      <c r="E42" s="37"/>
      <c r="F42" s="36" t="n">
        <v>3488</v>
      </c>
      <c r="G42" s="36" t="n">
        <v>2187</v>
      </c>
      <c r="H42" s="36" t="n">
        <v>1</v>
      </c>
      <c r="I42" s="36" t="n">
        <v>260</v>
      </c>
      <c r="J42" s="35" t="n">
        <v>3480</v>
      </c>
      <c r="K42" s="37" t="n">
        <v>2371</v>
      </c>
      <c r="L42" s="36" t="n">
        <v>4262</v>
      </c>
      <c r="M42" s="36" t="n">
        <v>1452</v>
      </c>
      <c r="N42" s="35" t="n">
        <v>3134</v>
      </c>
      <c r="O42" s="37" t="n">
        <v>2605</v>
      </c>
      <c r="P42" s="36" t="n">
        <v>4932</v>
      </c>
      <c r="Q42" s="36" t="n">
        <v>0</v>
      </c>
      <c r="R42" s="35" t="n">
        <v>2164</v>
      </c>
      <c r="S42" s="37" t="n">
        <v>3550</v>
      </c>
      <c r="T42" s="36" t="n">
        <v>3156</v>
      </c>
      <c r="U42" s="37" t="n">
        <v>2605</v>
      </c>
      <c r="W42" s="35" t="n">
        <v>504</v>
      </c>
      <c r="X42" s="36" t="n">
        <v>9222</v>
      </c>
      <c r="Y42" s="36" t="n">
        <v>6019</v>
      </c>
      <c r="Z42" s="38" t="n">
        <f aca="false">(Y42/X42)*100</f>
        <v>65.2678377792236</v>
      </c>
      <c r="AB42" s="11"/>
      <c r="AC42" s="11"/>
      <c r="AD42" s="11"/>
      <c r="AE42" s="11"/>
    </row>
    <row r="43" s="3" customFormat="true" ht="12.95" hidden="false" customHeight="true" outlineLevel="0" collapsed="false">
      <c r="A43" s="39" t="s">
        <v>84</v>
      </c>
      <c r="B43" s="35"/>
      <c r="C43" s="36"/>
      <c r="D43" s="35" t="n">
        <v>1758</v>
      </c>
      <c r="E43" s="37" t="n">
        <v>767</v>
      </c>
      <c r="F43" s="36" t="n">
        <v>1170</v>
      </c>
      <c r="G43" s="36" t="n">
        <v>1337</v>
      </c>
      <c r="H43" s="36" t="n">
        <v>0</v>
      </c>
      <c r="I43" s="36" t="n">
        <v>74</v>
      </c>
      <c r="J43" s="35" t="n">
        <v>1213</v>
      </c>
      <c r="K43" s="37" t="n">
        <v>1339</v>
      </c>
      <c r="L43" s="36" t="n">
        <v>1657</v>
      </c>
      <c r="M43" s="36" t="n">
        <v>872</v>
      </c>
      <c r="N43" s="35" t="n">
        <v>1033</v>
      </c>
      <c r="O43" s="37" t="n">
        <v>1494</v>
      </c>
      <c r="P43" s="36" t="n">
        <v>2190</v>
      </c>
      <c r="Q43" s="36" t="n">
        <v>3</v>
      </c>
      <c r="R43" s="35" t="n">
        <v>1175</v>
      </c>
      <c r="S43" s="37" t="n">
        <v>1305</v>
      </c>
      <c r="T43" s="36" t="n">
        <v>1408</v>
      </c>
      <c r="U43" s="37" t="n">
        <v>1063</v>
      </c>
      <c r="W43" s="35" t="n">
        <v>172</v>
      </c>
      <c r="X43" s="36" t="n">
        <v>3850</v>
      </c>
      <c r="Y43" s="36" t="n">
        <v>2607</v>
      </c>
      <c r="Z43" s="38" t="n">
        <f aca="false">(Y43/X43)*100</f>
        <v>67.7142857142857</v>
      </c>
      <c r="AB43" s="11"/>
      <c r="AC43" s="11"/>
      <c r="AD43" s="11"/>
      <c r="AE43" s="11"/>
    </row>
    <row r="44" s="3" customFormat="true" ht="12.95" hidden="false" customHeight="true" outlineLevel="0" collapsed="false">
      <c r="A44" s="40" t="s">
        <v>85</v>
      </c>
      <c r="B44" s="41" t="n">
        <v>1641</v>
      </c>
      <c r="C44" s="42" t="n">
        <v>3138</v>
      </c>
      <c r="D44" s="41"/>
      <c r="E44" s="43"/>
      <c r="F44" s="42" t="n">
        <v>1713</v>
      </c>
      <c r="G44" s="42" t="n">
        <v>3024</v>
      </c>
      <c r="H44" s="42" t="n">
        <v>0</v>
      </c>
      <c r="I44" s="42" t="n">
        <v>302</v>
      </c>
      <c r="J44" s="41" t="n">
        <v>1945</v>
      </c>
      <c r="K44" s="43" t="n">
        <v>2898</v>
      </c>
      <c r="L44" s="42" t="n">
        <v>2423</v>
      </c>
      <c r="M44" s="42" t="n">
        <v>2356</v>
      </c>
      <c r="N44" s="41" t="n">
        <v>1467</v>
      </c>
      <c r="O44" s="43" t="n">
        <v>3310</v>
      </c>
      <c r="P44" s="42" t="n">
        <v>3617</v>
      </c>
      <c r="Q44" s="42" t="n">
        <v>0</v>
      </c>
      <c r="R44" s="41" t="n">
        <v>3090</v>
      </c>
      <c r="S44" s="43" t="n">
        <v>1624</v>
      </c>
      <c r="T44" s="42" t="n">
        <v>2082</v>
      </c>
      <c r="U44" s="43" t="n">
        <v>2686</v>
      </c>
      <c r="W44" s="41" t="n">
        <v>178</v>
      </c>
      <c r="X44" s="42" t="n">
        <v>8344</v>
      </c>
      <c r="Y44" s="42" t="n">
        <v>5175</v>
      </c>
      <c r="Z44" s="44" t="n">
        <f aca="false">(Y44/X44)*100</f>
        <v>62.0206136145734</v>
      </c>
      <c r="AB44" s="11"/>
      <c r="AC44" s="11"/>
      <c r="AD44" s="11"/>
      <c r="AE44" s="11"/>
    </row>
    <row r="45" s="3" customFormat="true" ht="12.95" hidden="false" customHeight="true" outlineLevel="0" collapsed="false">
      <c r="A45" s="39" t="s">
        <v>86</v>
      </c>
      <c r="B45" s="35"/>
      <c r="C45" s="36"/>
      <c r="D45" s="35" t="n">
        <v>1422</v>
      </c>
      <c r="E45" s="37" t="n">
        <v>422</v>
      </c>
      <c r="F45" s="36" t="n">
        <v>791</v>
      </c>
      <c r="G45" s="36" t="n">
        <v>970</v>
      </c>
      <c r="H45" s="36" t="n">
        <v>0</v>
      </c>
      <c r="I45" s="36" t="n">
        <v>43</v>
      </c>
      <c r="J45" s="35" t="n">
        <v>969</v>
      </c>
      <c r="K45" s="37" t="n">
        <v>949</v>
      </c>
      <c r="L45" s="36" t="n">
        <v>1126</v>
      </c>
      <c r="M45" s="36" t="n">
        <v>749</v>
      </c>
      <c r="N45" s="35" t="n">
        <v>875</v>
      </c>
      <c r="O45" s="37" t="n">
        <v>974</v>
      </c>
      <c r="P45" s="36" t="n">
        <v>1583</v>
      </c>
      <c r="Q45" s="36" t="n">
        <v>0</v>
      </c>
      <c r="R45" s="35" t="n">
        <v>821</v>
      </c>
      <c r="S45" s="37" t="n">
        <v>1032</v>
      </c>
      <c r="T45" s="36" t="n">
        <v>1103</v>
      </c>
      <c r="U45" s="37" t="n">
        <v>777</v>
      </c>
      <c r="W45" s="35" t="n">
        <v>247</v>
      </c>
      <c r="X45" s="36" t="n">
        <v>2636</v>
      </c>
      <c r="Y45" s="36" t="n">
        <v>1998</v>
      </c>
      <c r="Z45" s="38" t="n">
        <f aca="false">(Y45/X45)*100</f>
        <v>75.7966616084977</v>
      </c>
      <c r="AB45" s="11"/>
      <c r="AC45" s="11"/>
      <c r="AD45" s="11"/>
      <c r="AE45" s="11"/>
    </row>
    <row r="46" s="3" customFormat="true" ht="12.95" hidden="false" customHeight="true" outlineLevel="0" collapsed="false">
      <c r="A46" s="39" t="s">
        <v>87</v>
      </c>
      <c r="B46" s="35"/>
      <c r="C46" s="36"/>
      <c r="D46" s="35" t="n">
        <v>14536</v>
      </c>
      <c r="E46" s="37" t="n">
        <v>4326</v>
      </c>
      <c r="F46" s="36" t="n">
        <v>10954</v>
      </c>
      <c r="G46" s="36" t="n">
        <v>7490</v>
      </c>
      <c r="H46" s="36" t="n">
        <v>8</v>
      </c>
      <c r="I46" s="36" t="n">
        <v>791</v>
      </c>
      <c r="J46" s="35" t="n">
        <v>9919</v>
      </c>
      <c r="K46" s="37" t="n">
        <v>9115</v>
      </c>
      <c r="L46" s="36" t="n">
        <v>13407</v>
      </c>
      <c r="M46" s="36" t="n">
        <v>5398</v>
      </c>
      <c r="N46" s="35" t="n">
        <v>10418</v>
      </c>
      <c r="O46" s="37" t="n">
        <v>8302</v>
      </c>
      <c r="P46" s="36" t="n">
        <v>15043</v>
      </c>
      <c r="Q46" s="36" t="n">
        <v>826</v>
      </c>
      <c r="R46" s="35" t="n">
        <v>7449</v>
      </c>
      <c r="S46" s="37" t="n">
        <v>11143</v>
      </c>
      <c r="T46" s="36" t="n">
        <v>10053</v>
      </c>
      <c r="U46" s="37" t="n">
        <v>8658</v>
      </c>
      <c r="W46" s="35" t="n">
        <v>1819</v>
      </c>
      <c r="X46" s="36" t="n">
        <v>33332</v>
      </c>
      <c r="Y46" s="36" t="n">
        <v>19555</v>
      </c>
      <c r="Z46" s="38" t="n">
        <f aca="false">(Y46/X46)*100</f>
        <v>58.6673466938677</v>
      </c>
      <c r="AB46" s="11"/>
      <c r="AC46" s="11"/>
      <c r="AD46" s="11"/>
      <c r="AE46" s="11"/>
    </row>
    <row r="47" s="3" customFormat="true" ht="12.95" hidden="false" customHeight="true" outlineLevel="0" collapsed="false">
      <c r="A47" s="39" t="s">
        <v>88</v>
      </c>
      <c r="B47" s="35" t="n">
        <v>1858</v>
      </c>
      <c r="C47" s="36" t="n">
        <v>1726</v>
      </c>
      <c r="D47" s="35"/>
      <c r="E47" s="37"/>
      <c r="F47" s="36" t="n">
        <v>1985</v>
      </c>
      <c r="G47" s="36" t="n">
        <v>1521</v>
      </c>
      <c r="H47" s="36" t="n">
        <v>1</v>
      </c>
      <c r="I47" s="36" t="n">
        <v>126</v>
      </c>
      <c r="J47" s="35" t="n">
        <v>1860</v>
      </c>
      <c r="K47" s="37" t="n">
        <v>1710</v>
      </c>
      <c r="L47" s="36" t="n">
        <v>2441</v>
      </c>
      <c r="M47" s="36" t="n">
        <v>1062</v>
      </c>
      <c r="N47" s="35" t="n">
        <v>1722</v>
      </c>
      <c r="O47" s="37" t="n">
        <v>1800</v>
      </c>
      <c r="P47" s="36" t="n">
        <v>3074</v>
      </c>
      <c r="Q47" s="36" t="n">
        <v>0</v>
      </c>
      <c r="R47" s="35" t="n">
        <v>1573</v>
      </c>
      <c r="S47" s="37" t="n">
        <v>1902</v>
      </c>
      <c r="T47" s="36" t="n">
        <v>1928</v>
      </c>
      <c r="U47" s="37" t="n">
        <v>1558</v>
      </c>
      <c r="W47" s="35" t="n">
        <v>193</v>
      </c>
      <c r="X47" s="36" t="n">
        <v>5477</v>
      </c>
      <c r="Y47" s="36" t="n">
        <v>3674</v>
      </c>
      <c r="Z47" s="38" t="n">
        <f aca="false">(Y47/X47)*100</f>
        <v>67.0805185320431</v>
      </c>
      <c r="AB47" s="11"/>
      <c r="AC47" s="11"/>
      <c r="AD47" s="11"/>
      <c r="AE47" s="11"/>
    </row>
    <row r="48" s="3" customFormat="true" ht="12.95" hidden="false" customHeight="true" outlineLevel="0" collapsed="false">
      <c r="A48" s="45" t="s">
        <v>89</v>
      </c>
      <c r="B48" s="46" t="n">
        <v>2233</v>
      </c>
      <c r="C48" s="47" t="n">
        <v>1445</v>
      </c>
      <c r="D48" s="46"/>
      <c r="E48" s="48"/>
      <c r="F48" s="47" t="n">
        <v>2220</v>
      </c>
      <c r="G48" s="47" t="n">
        <v>1380</v>
      </c>
      <c r="H48" s="47" t="n">
        <v>3</v>
      </c>
      <c r="I48" s="47" t="n">
        <v>125</v>
      </c>
      <c r="J48" s="46" t="n">
        <v>2115</v>
      </c>
      <c r="K48" s="48" t="n">
        <v>1537</v>
      </c>
      <c r="L48" s="47" t="n">
        <v>2715</v>
      </c>
      <c r="M48" s="47" t="n">
        <v>880</v>
      </c>
      <c r="N48" s="46" t="n">
        <v>1769</v>
      </c>
      <c r="O48" s="48" t="n">
        <v>1838</v>
      </c>
      <c r="P48" s="47" t="n">
        <v>3003</v>
      </c>
      <c r="Q48" s="47" t="n">
        <v>1</v>
      </c>
      <c r="R48" s="46" t="n">
        <v>1387</v>
      </c>
      <c r="S48" s="48" t="n">
        <v>2169</v>
      </c>
      <c r="T48" s="47" t="n">
        <v>2059</v>
      </c>
      <c r="U48" s="48" t="n">
        <v>1458</v>
      </c>
      <c r="W48" s="46" t="n">
        <v>166</v>
      </c>
      <c r="X48" s="47" t="n">
        <v>5327</v>
      </c>
      <c r="Y48" s="47" t="n">
        <v>3787</v>
      </c>
      <c r="Z48" s="49" t="n">
        <f aca="false">(Y48/X48)*100</f>
        <v>71.0906701708279</v>
      </c>
      <c r="AB48" s="11"/>
      <c r="AC48" s="11"/>
      <c r="AD48" s="11"/>
      <c r="AE48" s="11"/>
    </row>
    <row r="49" customFormat="false" ht="14.65" hidden="false" customHeight="false" outlineLevel="0" collapsed="false">
      <c r="A49" s="50" t="s">
        <v>90</v>
      </c>
      <c r="B49" s="51" t="n">
        <f aca="false">SUM(B5:B48)</f>
        <v>111728</v>
      </c>
      <c r="C49" s="52" t="n">
        <f aca="false">SUM(C5:C48)</f>
        <v>89826</v>
      </c>
      <c r="D49" s="51" t="n">
        <f aca="false">SUM(D5:D48)</f>
        <v>143593</v>
      </c>
      <c r="E49" s="53" t="n">
        <f aca="false">SUM(E5:E48)</f>
        <v>47936</v>
      </c>
      <c r="F49" s="52" t="n">
        <f aca="false">SUM(F5:F48)</f>
        <v>216123</v>
      </c>
      <c r="G49" s="52" t="n">
        <f aca="false">SUM(G5:G48)</f>
        <v>181363</v>
      </c>
      <c r="H49" s="52" t="n">
        <f aca="false">SUM(H5:H48)</f>
        <v>67</v>
      </c>
      <c r="I49" s="52" t="n">
        <f aca="false">SUM(I5:I48)</f>
        <v>15793</v>
      </c>
      <c r="J49" s="51" t="n">
        <f aca="false">SUM(J5:J48)</f>
        <v>213009</v>
      </c>
      <c r="K49" s="53" t="n">
        <f aca="false">SUM(K5:K48)</f>
        <v>191625</v>
      </c>
      <c r="L49" s="52" t="n">
        <f aca="false">SUM(L5:L48)</f>
        <v>267039</v>
      </c>
      <c r="M49" s="52" t="n">
        <f aca="false">SUM(M5:M48)</f>
        <v>131475</v>
      </c>
      <c r="N49" s="51" t="n">
        <f aca="false">SUM(N5:N48)</f>
        <v>197742</v>
      </c>
      <c r="O49" s="53" t="n">
        <f aca="false">SUM(O5:O48)</f>
        <v>201002</v>
      </c>
      <c r="P49" s="54" t="n">
        <f aca="false">SUM(P5:P48)</f>
        <v>341509</v>
      </c>
      <c r="Q49" s="52" t="n">
        <f aca="false">SUM(Q5:Q48)</f>
        <v>1691</v>
      </c>
      <c r="R49" s="51" t="n">
        <f aca="false">SUM(R5:R48)</f>
        <v>174290</v>
      </c>
      <c r="S49" s="53" t="n">
        <f aca="false">SUM(S5:S48)</f>
        <v>222765</v>
      </c>
      <c r="T49" s="52" t="n">
        <f aca="false">SUM(T5:T48)</f>
        <v>227257</v>
      </c>
      <c r="U49" s="53" t="n">
        <f aca="false">SUM(U5:U48)</f>
        <v>170938</v>
      </c>
      <c r="W49" s="51" t="n">
        <f aca="false">SUM(W5:W48)</f>
        <v>31704</v>
      </c>
      <c r="X49" s="52" t="n">
        <f aca="false">SUM(X5:X48)</f>
        <v>625803</v>
      </c>
      <c r="Y49" s="52" t="n">
        <f aca="false">SUM(Y5:Y48)</f>
        <v>419330</v>
      </c>
      <c r="Z49" s="55" t="n">
        <f aca="false">(Y49/X49)*100</f>
        <v>67.0067097792756</v>
      </c>
      <c r="AB49" s="11"/>
      <c r="AC49" s="11"/>
      <c r="AD49" s="11"/>
      <c r="AE49" s="11"/>
    </row>
    <row r="50" s="22" customFormat="true" ht="14.65" hidden="false" customHeight="false" outlineLevel="0" collapsed="false">
      <c r="A50" s="56" t="s">
        <v>91</v>
      </c>
      <c r="B50" s="57" t="n">
        <f aca="false">B49-C49</f>
        <v>21902</v>
      </c>
      <c r="D50" s="57" t="n">
        <f aca="false">D49-E49</f>
        <v>95657</v>
      </c>
      <c r="F50" s="57" t="n">
        <f aca="false">F49-G49</f>
        <v>34760</v>
      </c>
      <c r="J50" s="57" t="n">
        <f aca="false">J49-K49</f>
        <v>21384</v>
      </c>
      <c r="L50" s="57" t="n">
        <f aca="false">L49-M49</f>
        <v>135564</v>
      </c>
      <c r="O50" s="57" t="n">
        <f aca="false">O49-N49</f>
        <v>3260</v>
      </c>
      <c r="P50" s="57" t="n">
        <f aca="false">P49-Q49</f>
        <v>339818</v>
      </c>
      <c r="S50" s="57" t="n">
        <f aca="false">S49-R49</f>
        <v>48475</v>
      </c>
      <c r="T50" s="57" t="n">
        <f aca="false">T49-U49</f>
        <v>56319</v>
      </c>
      <c r="U50" s="57"/>
      <c r="Z50" s="58"/>
      <c r="AB50" s="11"/>
      <c r="AC50" s="11"/>
      <c r="AD50" s="11"/>
      <c r="AE50" s="11"/>
    </row>
    <row r="51" customFormat="false" ht="12" hidden="false" customHeight="true" outlineLevel="0" collapsed="false"/>
    <row r="52" customFormat="false" ht="12" hidden="false" customHeight="true" outlineLevel="0" collapsed="false"/>
    <row r="53" customFormat="false" ht="12" hidden="false" customHeight="true" outlineLevel="0" collapsed="false"/>
  </sheetData>
  <mergeCells count="18">
    <mergeCell ref="B1:E1"/>
    <mergeCell ref="J1:K1"/>
    <mergeCell ref="L1:M1"/>
    <mergeCell ref="N1:O1"/>
    <mergeCell ref="P1:Q1"/>
    <mergeCell ref="R1:S1"/>
    <mergeCell ref="T1:U1"/>
    <mergeCell ref="W1:Z1"/>
    <mergeCell ref="B2:C2"/>
    <mergeCell ref="D2:E2"/>
    <mergeCell ref="F2:I2"/>
    <mergeCell ref="J2:K2"/>
    <mergeCell ref="L2:M2"/>
    <mergeCell ref="N2:O2"/>
    <mergeCell ref="P2:Q2"/>
    <mergeCell ref="R2:S2"/>
    <mergeCell ref="T2:U2"/>
    <mergeCell ref="W2:Z2"/>
  </mergeCells>
  <printOptions headings="false" gridLines="false" gridLinesSet="true" horizontalCentered="true" verticalCentered="true"/>
  <pageMargins left="0.2" right="0.1" top="0.6" bottom="0.1" header="0.25" footer="0.511805555555555"/>
  <pageSetup paperSize="5" scale="71" firstPageNumber="0" fitToWidth="1" fitToHeight="1" pageOrder="overThenDown" orientation="landscape" blackAndWhite="false" draft="false" cellComments="none" useFirstPageNumber="false" horizontalDpi="300" verticalDpi="300" copies="1"/>
  <headerFooter differentFirst="false" differentOddEven="false">
    <oddHeader>&amp;L&amp;"Times New Roman,Regular"Issued by Pete T. Cenarrusa, Secretary of State&amp;C&amp;"Times New Roman,Bold"&amp;12OFFICIAL ABSTRACT OF VOTES
Cast at the General Election     November 8, 1994
STATE OF IDAHO</oddHeader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 A1"/>
    </sheetView>
  </sheetViews>
  <sheetFormatPr defaultRowHeight="14.65" zeroHeight="false" outlineLevelRow="0" outlineLevelCol="0"/>
  <cols>
    <col collapsed="false" customWidth="true" hidden="false" outlineLevel="0" max="1" min="1" style="1" width="15.17"/>
    <col collapsed="false" customWidth="true" hidden="false" outlineLevel="0" max="14" min="2" style="2" width="9.46"/>
    <col collapsed="false" customWidth="true" hidden="false" outlineLevel="0" max="15" min="15" style="3" width="9.46"/>
    <col collapsed="false" customWidth="true" hidden="false" outlineLevel="0" max="16" min="16" style="2" width="4.23"/>
    <col collapsed="false" customWidth="true" hidden="false" outlineLevel="0" max="17" min="17" style="11" width="86.52"/>
    <col collapsed="false" customWidth="true" hidden="false" outlineLevel="0" max="19" min="18" style="11" width="10.44"/>
    <col collapsed="false" customWidth="true" hidden="false" outlineLevel="0" max="35" min="20" style="2" width="7.66"/>
    <col collapsed="false" customWidth="true" hidden="false" outlineLevel="0" max="36" min="36" style="2" width="1.94"/>
    <col collapsed="false" customWidth="true" hidden="false" outlineLevel="0" max="38" min="37" style="2" width="8.8"/>
    <col collapsed="false" customWidth="true" hidden="false" outlineLevel="0" max="39" min="39" style="4" width="9.3"/>
    <col collapsed="false" customWidth="true" hidden="false" outlineLevel="0" max="257" min="40" style="2" width="7.66"/>
    <col collapsed="false" customWidth="true" hidden="false" outlineLevel="0" max="1025" min="258" style="0" width="7.66"/>
  </cols>
  <sheetData>
    <row r="1" customFormat="false" ht="14.65" hidden="false" customHeight="false" outlineLevel="0" collapsed="false">
      <c r="A1" s="5"/>
      <c r="B1" s="10" t="s">
        <v>92</v>
      </c>
      <c r="C1" s="10"/>
      <c r="D1" s="10"/>
      <c r="E1" s="10"/>
      <c r="F1" s="10"/>
      <c r="G1" s="10"/>
      <c r="H1" s="10"/>
      <c r="I1" s="10"/>
      <c r="J1" s="10"/>
      <c r="K1" s="10"/>
      <c r="L1" s="10" t="s">
        <v>7</v>
      </c>
      <c r="M1" s="10"/>
      <c r="N1" s="10"/>
      <c r="O1" s="10"/>
      <c r="P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I1" s="11"/>
      <c r="AJ1" s="11"/>
      <c r="AK1" s="11"/>
      <c r="AM1" s="2"/>
    </row>
    <row r="2" customFormat="false" ht="14.65" hidden="false" customHeight="false" outlineLevel="0" collapsed="false">
      <c r="A2" s="12"/>
      <c r="B2" s="59" t="s">
        <v>93</v>
      </c>
      <c r="C2" s="59"/>
      <c r="D2" s="59"/>
      <c r="E2" s="59"/>
      <c r="F2" s="59"/>
      <c r="G2" s="59"/>
      <c r="H2" s="59"/>
      <c r="I2" s="59"/>
      <c r="J2" s="59"/>
      <c r="K2" s="59"/>
      <c r="L2" s="59" t="s">
        <v>94</v>
      </c>
      <c r="M2" s="59"/>
      <c r="N2" s="59"/>
      <c r="O2" s="59"/>
      <c r="P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I2" s="11"/>
      <c r="AJ2" s="11"/>
      <c r="AK2" s="11"/>
      <c r="AM2" s="2"/>
    </row>
    <row r="3" s="22" customFormat="true" ht="14.65" hidden="false" customHeight="false" outlineLevel="0" collapsed="false">
      <c r="A3" s="16"/>
      <c r="B3" s="60" t="s">
        <v>95</v>
      </c>
      <c r="C3" s="60"/>
      <c r="D3" s="61" t="s">
        <v>96</v>
      </c>
      <c r="E3" s="61"/>
      <c r="F3" s="61" t="s">
        <v>97</v>
      </c>
      <c r="G3" s="61"/>
      <c r="H3" s="61" t="s">
        <v>98</v>
      </c>
      <c r="I3" s="61"/>
      <c r="J3" s="62" t="s">
        <v>99</v>
      </c>
      <c r="K3" s="62"/>
      <c r="L3" s="63" t="s">
        <v>100</v>
      </c>
      <c r="M3" s="63"/>
      <c r="N3" s="62" t="s">
        <v>101</v>
      </c>
      <c r="O3" s="62"/>
      <c r="P3" s="11"/>
      <c r="Q3" s="64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I3" s="11"/>
      <c r="AJ3" s="11"/>
      <c r="AK3" s="11"/>
    </row>
    <row r="4" s="30" customFormat="true" ht="101.45" hidden="false" customHeight="false" outlineLevel="0" collapsed="false">
      <c r="A4" s="24" t="s">
        <v>21</v>
      </c>
      <c r="B4" s="65" t="s">
        <v>102</v>
      </c>
      <c r="C4" s="66" t="s">
        <v>103</v>
      </c>
      <c r="D4" s="66" t="s">
        <v>102</v>
      </c>
      <c r="E4" s="66" t="s">
        <v>103</v>
      </c>
      <c r="F4" s="66" t="s">
        <v>102</v>
      </c>
      <c r="G4" s="66" t="s">
        <v>103</v>
      </c>
      <c r="H4" s="66" t="s">
        <v>102</v>
      </c>
      <c r="I4" s="66" t="s">
        <v>103</v>
      </c>
      <c r="J4" s="66" t="s">
        <v>102</v>
      </c>
      <c r="K4" s="67" t="s">
        <v>103</v>
      </c>
      <c r="L4" s="65" t="s">
        <v>102</v>
      </c>
      <c r="M4" s="66" t="s">
        <v>103</v>
      </c>
      <c r="N4" s="66" t="s">
        <v>102</v>
      </c>
      <c r="O4" s="67" t="s">
        <v>103</v>
      </c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I4" s="68" t="s">
        <v>104</v>
      </c>
      <c r="AJ4" s="11"/>
      <c r="AK4" s="11"/>
    </row>
    <row r="5" s="3" customFormat="true" ht="14.65" hidden="false" customHeight="false" outlineLevel="0" collapsed="false">
      <c r="A5" s="34" t="s">
        <v>46</v>
      </c>
      <c r="B5" s="35" t="n">
        <v>57630</v>
      </c>
      <c r="C5" s="36" t="n">
        <v>25125</v>
      </c>
      <c r="D5" s="36" t="n">
        <v>56549</v>
      </c>
      <c r="E5" s="36" t="n">
        <v>28549</v>
      </c>
      <c r="F5" s="36" t="n">
        <v>77228</v>
      </c>
      <c r="G5" s="36" t="n">
        <v>15539</v>
      </c>
      <c r="H5" s="36" t="n">
        <v>53965</v>
      </c>
      <c r="I5" s="36" t="n">
        <v>37381</v>
      </c>
      <c r="J5" s="36" t="n">
        <v>58241</v>
      </c>
      <c r="K5" s="37" t="n">
        <v>25256</v>
      </c>
      <c r="L5" s="69" t="n">
        <v>46983</v>
      </c>
      <c r="M5" s="70" t="n">
        <v>49708</v>
      </c>
      <c r="N5" s="70" t="n">
        <v>58006</v>
      </c>
      <c r="O5" s="37" t="n">
        <v>36270</v>
      </c>
      <c r="P5" s="11"/>
      <c r="Q5" s="71" t="s">
        <v>95</v>
      </c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I5" s="11"/>
      <c r="AJ5" s="11"/>
      <c r="AK5" s="11"/>
    </row>
    <row r="6" s="3" customFormat="true" ht="14.65" hidden="false" customHeight="false" outlineLevel="0" collapsed="false">
      <c r="A6" s="39" t="s">
        <v>47</v>
      </c>
      <c r="B6" s="35" t="n">
        <v>773</v>
      </c>
      <c r="C6" s="36" t="n">
        <v>707</v>
      </c>
      <c r="D6" s="36" t="n">
        <v>751</v>
      </c>
      <c r="E6" s="36" t="n">
        <v>731</v>
      </c>
      <c r="F6" s="36" t="n">
        <v>1125</v>
      </c>
      <c r="G6" s="36" t="n">
        <v>426</v>
      </c>
      <c r="H6" s="36" t="n">
        <v>835</v>
      </c>
      <c r="I6" s="36" t="n">
        <v>696</v>
      </c>
      <c r="J6" s="36" t="n">
        <v>858</v>
      </c>
      <c r="K6" s="37" t="n">
        <v>655</v>
      </c>
      <c r="L6" s="69" t="n">
        <v>1083</v>
      </c>
      <c r="M6" s="70" t="n">
        <v>646</v>
      </c>
      <c r="N6" s="70" t="n">
        <v>835</v>
      </c>
      <c r="O6" s="37" t="n">
        <v>851</v>
      </c>
      <c r="P6" s="11"/>
      <c r="Q6" s="72" t="s">
        <v>105</v>
      </c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I6" s="11"/>
      <c r="AJ6" s="11"/>
      <c r="AK6" s="11"/>
    </row>
    <row r="7" s="3" customFormat="true" ht="14.65" hidden="false" customHeight="false" outlineLevel="0" collapsed="false">
      <c r="A7" s="39" t="s">
        <v>48</v>
      </c>
      <c r="B7" s="35" t="n">
        <v>16561</v>
      </c>
      <c r="C7" s="36" t="n">
        <v>7593</v>
      </c>
      <c r="D7" s="36" t="n">
        <v>14777</v>
      </c>
      <c r="E7" s="36" t="n">
        <v>9663</v>
      </c>
      <c r="F7" s="36" t="n">
        <v>19757</v>
      </c>
      <c r="G7" s="36" t="n">
        <v>4902</v>
      </c>
      <c r="H7" s="36" t="n">
        <v>14155</v>
      </c>
      <c r="I7" s="36" t="n">
        <v>8979</v>
      </c>
      <c r="J7" s="36" t="n">
        <v>15254</v>
      </c>
      <c r="K7" s="37" t="n">
        <v>8429</v>
      </c>
      <c r="L7" s="69" t="n">
        <v>11014</v>
      </c>
      <c r="M7" s="70" t="n">
        <v>15994</v>
      </c>
      <c r="N7" s="70" t="n">
        <v>14665</v>
      </c>
      <c r="O7" s="37" t="n">
        <v>11300</v>
      </c>
      <c r="P7" s="11"/>
      <c r="Q7" s="72" t="s">
        <v>106</v>
      </c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I7" s="11"/>
      <c r="AJ7" s="11"/>
      <c r="AK7" s="11"/>
    </row>
    <row r="8" s="3" customFormat="true" ht="14.65" hidden="false" customHeight="false" outlineLevel="0" collapsed="false">
      <c r="A8" s="39" t="s">
        <v>49</v>
      </c>
      <c r="B8" s="35" t="n">
        <v>1016</v>
      </c>
      <c r="C8" s="36" t="n">
        <v>1175</v>
      </c>
      <c r="D8" s="36" t="n">
        <v>1142</v>
      </c>
      <c r="E8" s="36" t="n">
        <v>1058</v>
      </c>
      <c r="F8" s="36" t="n">
        <v>1471</v>
      </c>
      <c r="G8" s="36" t="n">
        <v>766</v>
      </c>
      <c r="H8" s="36" t="n">
        <v>1143</v>
      </c>
      <c r="I8" s="36" t="n">
        <v>1080</v>
      </c>
      <c r="J8" s="36" t="n">
        <v>1105</v>
      </c>
      <c r="K8" s="37" t="n">
        <v>1103</v>
      </c>
      <c r="L8" s="69" t="n">
        <v>1246</v>
      </c>
      <c r="M8" s="70" t="n">
        <v>1201</v>
      </c>
      <c r="N8" s="70" t="n">
        <v>976</v>
      </c>
      <c r="O8" s="37" t="n">
        <v>1396</v>
      </c>
      <c r="P8" s="11"/>
      <c r="Q8" s="72" t="s">
        <v>107</v>
      </c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I8" s="11"/>
      <c r="AJ8" s="11"/>
      <c r="AK8" s="11"/>
    </row>
    <row r="9" s="3" customFormat="true" ht="14.65" hidden="false" customHeight="false" outlineLevel="0" collapsed="false">
      <c r="A9" s="40" t="s">
        <v>50</v>
      </c>
      <c r="B9" s="41" t="n">
        <v>1597</v>
      </c>
      <c r="C9" s="42" t="n">
        <v>937</v>
      </c>
      <c r="D9" s="42" t="n">
        <v>1526</v>
      </c>
      <c r="E9" s="42" t="n">
        <v>1017</v>
      </c>
      <c r="F9" s="42" t="n">
        <v>1876</v>
      </c>
      <c r="G9" s="42" t="n">
        <v>647</v>
      </c>
      <c r="H9" s="42" t="n">
        <v>1570</v>
      </c>
      <c r="I9" s="42" t="n">
        <v>996</v>
      </c>
      <c r="J9" s="42" t="n">
        <v>1660</v>
      </c>
      <c r="K9" s="43" t="n">
        <v>906</v>
      </c>
      <c r="L9" s="73" t="n">
        <v>1488</v>
      </c>
      <c r="M9" s="74" t="n">
        <v>1349</v>
      </c>
      <c r="N9" s="74" t="n">
        <v>1770</v>
      </c>
      <c r="O9" s="43" t="n">
        <v>1011</v>
      </c>
      <c r="P9" s="11"/>
      <c r="Q9" s="72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I9" s="11"/>
      <c r="AJ9" s="11"/>
      <c r="AK9" s="11"/>
    </row>
    <row r="10" s="3" customFormat="true" ht="14.65" hidden="false" customHeight="false" outlineLevel="0" collapsed="false">
      <c r="A10" s="39" t="s">
        <v>51</v>
      </c>
      <c r="B10" s="35" t="n">
        <v>7492</v>
      </c>
      <c r="C10" s="36" t="n">
        <v>4841</v>
      </c>
      <c r="D10" s="36" t="n">
        <v>7080</v>
      </c>
      <c r="E10" s="36" t="n">
        <v>5447</v>
      </c>
      <c r="F10" s="36" t="n">
        <v>10418</v>
      </c>
      <c r="G10" s="36" t="n">
        <v>2763</v>
      </c>
      <c r="H10" s="36" t="n">
        <v>6693</v>
      </c>
      <c r="I10" s="36" t="n">
        <v>6252</v>
      </c>
      <c r="J10" s="36" t="n">
        <v>7438</v>
      </c>
      <c r="K10" s="37" t="n">
        <v>4985</v>
      </c>
      <c r="L10" s="69" t="n">
        <v>6059</v>
      </c>
      <c r="M10" s="70" t="n">
        <v>7373</v>
      </c>
      <c r="N10" s="70" t="n">
        <v>6475</v>
      </c>
      <c r="O10" s="37" t="n">
        <v>6583</v>
      </c>
      <c r="P10" s="11"/>
      <c r="Q10" s="71" t="s">
        <v>97</v>
      </c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I10" s="11"/>
      <c r="AJ10" s="11"/>
      <c r="AK10" s="11"/>
    </row>
    <row r="11" s="3" customFormat="true" ht="14.65" hidden="false" customHeight="false" outlineLevel="0" collapsed="false">
      <c r="A11" s="39" t="s">
        <v>52</v>
      </c>
      <c r="B11" s="35" t="n">
        <v>3614</v>
      </c>
      <c r="C11" s="36" t="n">
        <v>1666</v>
      </c>
      <c r="D11" s="36" t="n">
        <v>3711</v>
      </c>
      <c r="E11" s="36" t="n">
        <v>1648</v>
      </c>
      <c r="F11" s="36" t="n">
        <v>4889</v>
      </c>
      <c r="G11" s="36" t="n">
        <v>1294</v>
      </c>
      <c r="H11" s="36" t="n">
        <v>3713</v>
      </c>
      <c r="I11" s="36" t="n">
        <v>2261</v>
      </c>
      <c r="J11" s="36" t="n">
        <v>3686</v>
      </c>
      <c r="K11" s="37" t="n">
        <v>1743</v>
      </c>
      <c r="L11" s="69" t="n">
        <v>1683</v>
      </c>
      <c r="M11" s="70" t="n">
        <v>4981</v>
      </c>
      <c r="N11" s="70" t="n">
        <v>3271</v>
      </c>
      <c r="O11" s="37" t="n">
        <v>3055</v>
      </c>
      <c r="P11" s="11"/>
      <c r="Q11" s="72" t="s">
        <v>108</v>
      </c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I11" s="11"/>
      <c r="AJ11" s="11"/>
      <c r="AK11" s="11"/>
    </row>
    <row r="12" s="3" customFormat="true" ht="14.65" hidden="false" customHeight="false" outlineLevel="0" collapsed="false">
      <c r="A12" s="39" t="s">
        <v>53</v>
      </c>
      <c r="B12" s="35" t="n">
        <v>1167</v>
      </c>
      <c r="C12" s="36" t="n">
        <v>911</v>
      </c>
      <c r="D12" s="36" t="n">
        <v>1116</v>
      </c>
      <c r="E12" s="36" t="n">
        <v>958</v>
      </c>
      <c r="F12" s="36" t="n">
        <v>1679</v>
      </c>
      <c r="G12" s="36" t="n">
        <v>481</v>
      </c>
      <c r="H12" s="36" t="n">
        <v>1114</v>
      </c>
      <c r="I12" s="36" t="n">
        <v>1007</v>
      </c>
      <c r="J12" s="36" t="n">
        <v>1200</v>
      </c>
      <c r="K12" s="37" t="n">
        <v>902</v>
      </c>
      <c r="L12" s="69" t="n">
        <v>1273</v>
      </c>
      <c r="M12" s="70" t="n">
        <v>1037</v>
      </c>
      <c r="N12" s="70" t="n">
        <v>1367</v>
      </c>
      <c r="O12" s="37" t="n">
        <v>881</v>
      </c>
      <c r="P12" s="11"/>
      <c r="Q12" s="72" t="s">
        <v>109</v>
      </c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I12" s="11"/>
      <c r="AJ12" s="11"/>
      <c r="AK12" s="11"/>
    </row>
    <row r="13" s="3" customFormat="true" ht="14.65" hidden="false" customHeight="false" outlineLevel="0" collapsed="false">
      <c r="A13" s="39" t="s">
        <v>54</v>
      </c>
      <c r="B13" s="35" t="n">
        <v>6106</v>
      </c>
      <c r="C13" s="36" t="n">
        <v>3964</v>
      </c>
      <c r="D13" s="36" t="n">
        <v>6060</v>
      </c>
      <c r="E13" s="36" t="n">
        <v>3937</v>
      </c>
      <c r="F13" s="36" t="n">
        <v>8052</v>
      </c>
      <c r="G13" s="36" t="n">
        <v>2442</v>
      </c>
      <c r="H13" s="36" t="n">
        <v>6095</v>
      </c>
      <c r="I13" s="36" t="n">
        <v>4189</v>
      </c>
      <c r="J13" s="36" t="n">
        <v>6138</v>
      </c>
      <c r="K13" s="37" t="n">
        <v>4048</v>
      </c>
      <c r="L13" s="69" t="n">
        <v>5329</v>
      </c>
      <c r="M13" s="70" t="n">
        <v>6172</v>
      </c>
      <c r="N13" s="70" t="n">
        <v>7284</v>
      </c>
      <c r="O13" s="37" t="n">
        <v>3776</v>
      </c>
      <c r="P13" s="11"/>
      <c r="Q13" s="72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I13" s="11"/>
      <c r="AJ13" s="11"/>
      <c r="AK13" s="11"/>
    </row>
    <row r="14" s="3" customFormat="true" ht="14.65" hidden="false" customHeight="false" outlineLevel="0" collapsed="false">
      <c r="A14" s="40" t="s">
        <v>55</v>
      </c>
      <c r="B14" s="41" t="n">
        <v>16805</v>
      </c>
      <c r="C14" s="42" t="n">
        <v>9185</v>
      </c>
      <c r="D14" s="42" t="n">
        <v>16757</v>
      </c>
      <c r="E14" s="42" t="n">
        <v>9677</v>
      </c>
      <c r="F14" s="42" t="n">
        <v>23350</v>
      </c>
      <c r="G14" s="42" t="n">
        <v>4844</v>
      </c>
      <c r="H14" s="42" t="n">
        <v>15996</v>
      </c>
      <c r="I14" s="42" t="n">
        <v>11463</v>
      </c>
      <c r="J14" s="42" t="n">
        <v>16794</v>
      </c>
      <c r="K14" s="43" t="n">
        <v>9483</v>
      </c>
      <c r="L14" s="73" t="n">
        <v>12715</v>
      </c>
      <c r="M14" s="74" t="n">
        <v>15903</v>
      </c>
      <c r="N14" s="74" t="n">
        <v>14708</v>
      </c>
      <c r="O14" s="43" t="n">
        <v>13337</v>
      </c>
      <c r="P14" s="11"/>
      <c r="Q14" s="71" t="s">
        <v>110</v>
      </c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I14" s="11"/>
      <c r="AJ14" s="11"/>
      <c r="AK14" s="11"/>
    </row>
    <row r="15" s="3" customFormat="true" ht="14.65" hidden="false" customHeight="false" outlineLevel="0" collapsed="false">
      <c r="A15" s="39" t="s">
        <v>56</v>
      </c>
      <c r="B15" s="35" t="n">
        <v>1339</v>
      </c>
      <c r="C15" s="36" t="n">
        <v>1180</v>
      </c>
      <c r="D15" s="36" t="n">
        <v>1511</v>
      </c>
      <c r="E15" s="36" t="n">
        <v>1170</v>
      </c>
      <c r="F15" s="36" t="n">
        <v>2078</v>
      </c>
      <c r="G15" s="36" t="n">
        <v>758</v>
      </c>
      <c r="H15" s="36" t="n">
        <v>1546</v>
      </c>
      <c r="I15" s="36" t="n">
        <v>1251</v>
      </c>
      <c r="J15" s="36" t="n">
        <v>1564</v>
      </c>
      <c r="K15" s="37" t="n">
        <v>1194</v>
      </c>
      <c r="L15" s="69" t="n">
        <v>1672</v>
      </c>
      <c r="M15" s="70" t="n">
        <v>1440</v>
      </c>
      <c r="N15" s="70" t="n">
        <v>2003</v>
      </c>
      <c r="O15" s="37" t="n">
        <v>1032</v>
      </c>
      <c r="P15" s="11"/>
      <c r="Q15" s="72" t="s">
        <v>111</v>
      </c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I15" s="11"/>
      <c r="AJ15" s="11"/>
      <c r="AK15" s="11"/>
    </row>
    <row r="16" s="3" customFormat="true" ht="14.65" hidden="false" customHeight="false" outlineLevel="0" collapsed="false">
      <c r="A16" s="39" t="s">
        <v>57</v>
      </c>
      <c r="B16" s="35" t="n">
        <v>602</v>
      </c>
      <c r="C16" s="36" t="n">
        <v>496</v>
      </c>
      <c r="D16" s="36" t="n">
        <v>554</v>
      </c>
      <c r="E16" s="36" t="n">
        <v>550</v>
      </c>
      <c r="F16" s="36" t="n">
        <v>861</v>
      </c>
      <c r="G16" s="36" t="n">
        <v>293</v>
      </c>
      <c r="H16" s="36" t="n">
        <v>596</v>
      </c>
      <c r="I16" s="36" t="n">
        <v>543</v>
      </c>
      <c r="J16" s="36" t="n">
        <v>586</v>
      </c>
      <c r="K16" s="37" t="n">
        <v>529</v>
      </c>
      <c r="L16" s="69" t="n">
        <v>604</v>
      </c>
      <c r="M16" s="70" t="n">
        <v>667</v>
      </c>
      <c r="N16" s="70" t="n">
        <v>506</v>
      </c>
      <c r="O16" s="37" t="n">
        <v>732</v>
      </c>
      <c r="P16" s="11"/>
      <c r="Q16" s="72" t="s">
        <v>112</v>
      </c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I16" s="11"/>
      <c r="AJ16" s="11"/>
      <c r="AK16" s="11"/>
    </row>
    <row r="17" s="3" customFormat="true" ht="14.65" hidden="false" customHeight="false" outlineLevel="0" collapsed="false">
      <c r="A17" s="39" t="s">
        <v>58</v>
      </c>
      <c r="B17" s="35" t="n">
        <v>211</v>
      </c>
      <c r="C17" s="36" t="n">
        <v>209</v>
      </c>
      <c r="D17" s="36" t="n">
        <v>245</v>
      </c>
      <c r="E17" s="36" t="n">
        <v>183</v>
      </c>
      <c r="F17" s="36" t="n">
        <v>343</v>
      </c>
      <c r="G17" s="36" t="n">
        <v>105</v>
      </c>
      <c r="H17" s="36" t="n">
        <v>235</v>
      </c>
      <c r="I17" s="36" t="n">
        <v>206</v>
      </c>
      <c r="J17" s="36" t="n">
        <v>256</v>
      </c>
      <c r="K17" s="37" t="n">
        <v>181</v>
      </c>
      <c r="L17" s="69" t="n">
        <v>255</v>
      </c>
      <c r="M17" s="70" t="n">
        <v>226</v>
      </c>
      <c r="N17" s="70" t="n">
        <v>276</v>
      </c>
      <c r="O17" s="37" t="n">
        <v>197</v>
      </c>
      <c r="P17" s="11"/>
      <c r="Q17" s="72" t="s">
        <v>113</v>
      </c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I17" s="11"/>
      <c r="AJ17" s="11"/>
      <c r="AK17" s="11"/>
    </row>
    <row r="18" s="3" customFormat="true" ht="14.65" hidden="false" customHeight="false" outlineLevel="0" collapsed="false">
      <c r="A18" s="39" t="s">
        <v>59</v>
      </c>
      <c r="B18" s="35" t="n">
        <v>18885</v>
      </c>
      <c r="C18" s="36" t="n">
        <v>9911</v>
      </c>
      <c r="D18" s="36" t="n">
        <v>18092</v>
      </c>
      <c r="E18" s="36" t="n">
        <v>11506</v>
      </c>
      <c r="F18" s="36" t="n">
        <v>26617</v>
      </c>
      <c r="G18" s="36" t="n">
        <v>5824</v>
      </c>
      <c r="H18" s="36" t="n">
        <v>19316</v>
      </c>
      <c r="I18" s="36" t="n">
        <v>12238</v>
      </c>
      <c r="J18" s="36" t="n">
        <v>19898</v>
      </c>
      <c r="K18" s="37" t="n">
        <v>9378</v>
      </c>
      <c r="L18" s="69" t="n">
        <v>21736</v>
      </c>
      <c r="M18" s="70" t="n">
        <v>12223</v>
      </c>
      <c r="N18" s="70" t="n">
        <v>21177</v>
      </c>
      <c r="O18" s="37" t="n">
        <v>11541</v>
      </c>
      <c r="P18" s="11"/>
      <c r="Q18" s="72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I18" s="11"/>
      <c r="AJ18" s="11"/>
      <c r="AK18" s="11"/>
    </row>
    <row r="19" s="3" customFormat="true" ht="14.65" hidden="false" customHeight="false" outlineLevel="0" collapsed="false">
      <c r="A19" s="40" t="s">
        <v>60</v>
      </c>
      <c r="B19" s="41" t="n">
        <v>1283</v>
      </c>
      <c r="C19" s="42" t="n">
        <v>1293</v>
      </c>
      <c r="D19" s="42" t="n">
        <v>1314</v>
      </c>
      <c r="E19" s="42" t="n">
        <v>1257</v>
      </c>
      <c r="F19" s="42" t="n">
        <v>1758</v>
      </c>
      <c r="G19" s="42" t="n">
        <v>862</v>
      </c>
      <c r="H19" s="42" t="n">
        <v>1339</v>
      </c>
      <c r="I19" s="42" t="n">
        <v>1262</v>
      </c>
      <c r="J19" s="42" t="n">
        <v>1292</v>
      </c>
      <c r="K19" s="43" t="n">
        <v>1280</v>
      </c>
      <c r="L19" s="73" t="n">
        <v>1196</v>
      </c>
      <c r="M19" s="74" t="n">
        <v>1624</v>
      </c>
      <c r="N19" s="74" t="n">
        <v>1129</v>
      </c>
      <c r="O19" s="43" t="n">
        <v>1654</v>
      </c>
      <c r="P19" s="11"/>
      <c r="Q19" s="71" t="s">
        <v>114</v>
      </c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I19" s="11"/>
      <c r="AJ19" s="11"/>
      <c r="AK19" s="11"/>
    </row>
    <row r="20" s="3" customFormat="true" ht="14.65" hidden="false" customHeight="false" outlineLevel="0" collapsed="false">
      <c r="A20" s="39" t="s">
        <v>61</v>
      </c>
      <c r="B20" s="35" t="n">
        <v>3345</v>
      </c>
      <c r="C20" s="36" t="n">
        <v>2445</v>
      </c>
      <c r="D20" s="36" t="n">
        <v>3342</v>
      </c>
      <c r="E20" s="36" t="n">
        <v>2586</v>
      </c>
      <c r="F20" s="36" t="n">
        <v>4585</v>
      </c>
      <c r="G20" s="36" t="n">
        <v>1732</v>
      </c>
      <c r="H20" s="36" t="n">
        <v>3364</v>
      </c>
      <c r="I20" s="36" t="n">
        <v>2802</v>
      </c>
      <c r="J20" s="36" t="n">
        <v>3791</v>
      </c>
      <c r="K20" s="37" t="n">
        <v>2108</v>
      </c>
      <c r="L20" s="69" t="n">
        <v>3290</v>
      </c>
      <c r="M20" s="70" t="n">
        <v>3253</v>
      </c>
      <c r="N20" s="70" t="n">
        <v>3591</v>
      </c>
      <c r="O20" s="37" t="n">
        <v>2690</v>
      </c>
      <c r="P20" s="11"/>
      <c r="Q20" s="72" t="s">
        <v>115</v>
      </c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I20" s="11"/>
      <c r="AJ20" s="11"/>
      <c r="AK20" s="11"/>
    </row>
    <row r="21" s="3" customFormat="true" ht="14.65" hidden="false" customHeight="false" outlineLevel="0" collapsed="false">
      <c r="A21" s="39" t="s">
        <v>62</v>
      </c>
      <c r="B21" s="35" t="n">
        <v>153</v>
      </c>
      <c r="C21" s="36" t="n">
        <v>203</v>
      </c>
      <c r="D21" s="36" t="n">
        <v>174</v>
      </c>
      <c r="E21" s="36" t="n">
        <v>181</v>
      </c>
      <c r="F21" s="36" t="n">
        <v>258</v>
      </c>
      <c r="G21" s="36" t="n">
        <v>105</v>
      </c>
      <c r="H21" s="36" t="n">
        <v>144</v>
      </c>
      <c r="I21" s="36" t="n">
        <v>216</v>
      </c>
      <c r="J21" s="36" t="n">
        <v>163</v>
      </c>
      <c r="K21" s="37" t="n">
        <v>192</v>
      </c>
      <c r="L21" s="69" t="n">
        <v>201</v>
      </c>
      <c r="M21" s="70" t="n">
        <v>187</v>
      </c>
      <c r="N21" s="70" t="n">
        <v>177</v>
      </c>
      <c r="O21" s="37" t="n">
        <v>205</v>
      </c>
      <c r="P21" s="11"/>
      <c r="Q21" s="72" t="s">
        <v>116</v>
      </c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I21" s="11"/>
      <c r="AJ21" s="11"/>
      <c r="AK21" s="11"/>
    </row>
    <row r="22" s="3" customFormat="true" ht="14.65" hidden="false" customHeight="false" outlineLevel="0" collapsed="false">
      <c r="A22" s="39" t="s">
        <v>63</v>
      </c>
      <c r="B22" s="35" t="n">
        <v>1661</v>
      </c>
      <c r="C22" s="36" t="n">
        <v>1117</v>
      </c>
      <c r="D22" s="36" t="n">
        <v>1643</v>
      </c>
      <c r="E22" s="36" t="n">
        <v>1178</v>
      </c>
      <c r="F22" s="36" t="n">
        <v>2329</v>
      </c>
      <c r="G22" s="36" t="n">
        <v>735</v>
      </c>
      <c r="H22" s="36" t="n">
        <v>1688</v>
      </c>
      <c r="I22" s="36" t="n">
        <v>1266</v>
      </c>
      <c r="J22" s="36" t="n">
        <v>1809</v>
      </c>
      <c r="K22" s="37" t="n">
        <v>1016</v>
      </c>
      <c r="L22" s="69" t="n">
        <v>1707</v>
      </c>
      <c r="M22" s="70" t="n">
        <v>1457</v>
      </c>
      <c r="N22" s="70" t="n">
        <v>1592</v>
      </c>
      <c r="O22" s="37" t="n">
        <v>1489</v>
      </c>
      <c r="P22" s="11"/>
      <c r="Q22" s="72" t="s">
        <v>117</v>
      </c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I22" s="11"/>
      <c r="AJ22" s="11"/>
      <c r="AK22" s="11"/>
    </row>
    <row r="23" s="3" customFormat="true" ht="14.65" hidden="false" customHeight="false" outlineLevel="0" collapsed="false">
      <c r="A23" s="39" t="s">
        <v>64</v>
      </c>
      <c r="B23" s="35" t="n">
        <v>786</v>
      </c>
      <c r="C23" s="36" t="n">
        <v>794</v>
      </c>
      <c r="D23" s="36" t="n">
        <v>780</v>
      </c>
      <c r="E23" s="36" t="n">
        <v>803</v>
      </c>
      <c r="F23" s="36" t="n">
        <v>1200</v>
      </c>
      <c r="G23" s="36" t="n">
        <v>432</v>
      </c>
      <c r="H23" s="36" t="n">
        <v>823</v>
      </c>
      <c r="I23" s="36" t="n">
        <v>794</v>
      </c>
      <c r="J23" s="36" t="n">
        <v>870</v>
      </c>
      <c r="K23" s="37" t="n">
        <v>729</v>
      </c>
      <c r="L23" s="69" t="n">
        <v>936</v>
      </c>
      <c r="M23" s="70" t="n">
        <v>860</v>
      </c>
      <c r="N23" s="70" t="n">
        <v>973</v>
      </c>
      <c r="O23" s="37" t="n">
        <v>749</v>
      </c>
      <c r="P23" s="11"/>
      <c r="Q23" s="72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I23" s="11"/>
      <c r="AJ23" s="11"/>
      <c r="AK23" s="11"/>
    </row>
    <row r="24" s="3" customFormat="true" ht="14.65" hidden="false" customHeight="false" outlineLevel="0" collapsed="false">
      <c r="A24" s="40" t="s">
        <v>65</v>
      </c>
      <c r="B24" s="41" t="n">
        <v>3063</v>
      </c>
      <c r="C24" s="42" t="n">
        <v>1718</v>
      </c>
      <c r="D24" s="42" t="n">
        <v>2757</v>
      </c>
      <c r="E24" s="42" t="n">
        <v>2043</v>
      </c>
      <c r="F24" s="42" t="n">
        <v>3951</v>
      </c>
      <c r="G24" s="42" t="n">
        <v>976</v>
      </c>
      <c r="H24" s="42" t="n">
        <v>2807</v>
      </c>
      <c r="I24" s="42" t="n">
        <v>1937</v>
      </c>
      <c r="J24" s="42" t="n">
        <v>3049</v>
      </c>
      <c r="K24" s="43" t="n">
        <v>1670</v>
      </c>
      <c r="L24" s="73" t="n">
        <v>3098</v>
      </c>
      <c r="M24" s="74" t="n">
        <v>2386</v>
      </c>
      <c r="N24" s="74" t="n">
        <v>3225</v>
      </c>
      <c r="O24" s="43" t="n">
        <v>2059</v>
      </c>
      <c r="P24" s="11"/>
      <c r="Q24" s="71" t="s">
        <v>118</v>
      </c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I24" s="11"/>
      <c r="AJ24" s="11"/>
      <c r="AK24" s="11"/>
    </row>
    <row r="25" s="3" customFormat="true" ht="14.65" hidden="false" customHeight="false" outlineLevel="0" collapsed="false">
      <c r="A25" s="39" t="s">
        <v>66</v>
      </c>
      <c r="B25" s="35" t="n">
        <v>1594</v>
      </c>
      <c r="C25" s="36" t="n">
        <v>1433</v>
      </c>
      <c r="D25" s="36" t="n">
        <v>1609</v>
      </c>
      <c r="E25" s="36" t="n">
        <v>1530</v>
      </c>
      <c r="F25" s="36" t="n">
        <v>2193</v>
      </c>
      <c r="G25" s="36" t="n">
        <v>1131</v>
      </c>
      <c r="H25" s="36" t="n">
        <v>1710</v>
      </c>
      <c r="I25" s="36" t="n">
        <v>1556</v>
      </c>
      <c r="J25" s="36" t="n">
        <v>1778</v>
      </c>
      <c r="K25" s="37" t="n">
        <v>1325</v>
      </c>
      <c r="L25" s="69" t="n">
        <v>1624</v>
      </c>
      <c r="M25" s="70" t="n">
        <v>1811</v>
      </c>
      <c r="N25" s="70" t="n">
        <v>1664</v>
      </c>
      <c r="O25" s="37" t="n">
        <v>1652</v>
      </c>
      <c r="P25" s="11"/>
      <c r="Q25" s="72" t="s">
        <v>119</v>
      </c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I25" s="11"/>
      <c r="AJ25" s="11"/>
      <c r="AK25" s="11"/>
    </row>
    <row r="26" s="3" customFormat="true" ht="14.65" hidden="false" customHeight="false" outlineLevel="0" collapsed="false">
      <c r="A26" s="39" t="s">
        <v>67</v>
      </c>
      <c r="B26" s="35" t="n">
        <v>2153</v>
      </c>
      <c r="C26" s="36" t="n">
        <v>1871</v>
      </c>
      <c r="D26" s="36" t="n">
        <v>2059</v>
      </c>
      <c r="E26" s="36" t="n">
        <v>1767</v>
      </c>
      <c r="F26" s="36" t="n">
        <v>3145</v>
      </c>
      <c r="G26" s="36" t="n">
        <v>1001</v>
      </c>
      <c r="H26" s="36" t="n">
        <v>2081</v>
      </c>
      <c r="I26" s="36" t="n">
        <v>1906</v>
      </c>
      <c r="J26" s="36" t="n">
        <v>2171</v>
      </c>
      <c r="K26" s="37" t="n">
        <v>1832</v>
      </c>
      <c r="L26" s="69" t="n">
        <v>2143</v>
      </c>
      <c r="M26" s="70" t="n">
        <v>2195</v>
      </c>
      <c r="N26" s="70" t="n">
        <v>2150</v>
      </c>
      <c r="O26" s="37" t="n">
        <v>2088</v>
      </c>
      <c r="P26" s="11"/>
      <c r="Q26" s="72" t="s">
        <v>120</v>
      </c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I26" s="11"/>
      <c r="AJ26" s="11"/>
      <c r="AK26" s="11"/>
    </row>
    <row r="27" s="3" customFormat="true" ht="14.65" hidden="false" customHeight="false" outlineLevel="0" collapsed="false">
      <c r="A27" s="39" t="s">
        <v>68</v>
      </c>
      <c r="B27" s="35" t="n">
        <v>2459</v>
      </c>
      <c r="C27" s="36" t="n">
        <v>1986</v>
      </c>
      <c r="D27" s="36" t="n">
        <v>2471</v>
      </c>
      <c r="E27" s="36" t="n">
        <v>2197</v>
      </c>
      <c r="F27" s="36" t="n">
        <v>3690</v>
      </c>
      <c r="G27" s="36" t="n">
        <v>998</v>
      </c>
      <c r="H27" s="36" t="n">
        <v>2614</v>
      </c>
      <c r="I27" s="36" t="n">
        <v>1995</v>
      </c>
      <c r="J27" s="36" t="n">
        <v>2614</v>
      </c>
      <c r="K27" s="37" t="n">
        <v>1938</v>
      </c>
      <c r="L27" s="69" t="n">
        <v>3448</v>
      </c>
      <c r="M27" s="70" t="n">
        <v>1881</v>
      </c>
      <c r="N27" s="70" t="n">
        <v>3304</v>
      </c>
      <c r="O27" s="37" t="n">
        <v>1819</v>
      </c>
      <c r="P27" s="11"/>
      <c r="Q27" s="72" t="s">
        <v>121</v>
      </c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I27" s="11"/>
      <c r="AJ27" s="11"/>
      <c r="AK27" s="11"/>
    </row>
    <row r="28" s="3" customFormat="true" ht="14.65" hidden="false" customHeight="false" outlineLevel="0" collapsed="false">
      <c r="A28" s="39" t="s">
        <v>69</v>
      </c>
      <c r="B28" s="35" t="n">
        <v>2485</v>
      </c>
      <c r="C28" s="36" t="n">
        <v>1641</v>
      </c>
      <c r="D28" s="36" t="n">
        <v>2361</v>
      </c>
      <c r="E28" s="36" t="n">
        <v>1731</v>
      </c>
      <c r="F28" s="36" t="n">
        <v>3244</v>
      </c>
      <c r="G28" s="36" t="n">
        <v>1038</v>
      </c>
      <c r="H28" s="36" t="n">
        <v>2370</v>
      </c>
      <c r="I28" s="36" t="n">
        <v>1747</v>
      </c>
      <c r="J28" s="36" t="n">
        <v>2512</v>
      </c>
      <c r="K28" s="37" t="n">
        <v>1555</v>
      </c>
      <c r="L28" s="69" t="n">
        <v>2456</v>
      </c>
      <c r="M28" s="70" t="n">
        <v>2321</v>
      </c>
      <c r="N28" s="70" t="n">
        <v>2760</v>
      </c>
      <c r="O28" s="37" t="n">
        <v>1809</v>
      </c>
      <c r="P28" s="11"/>
      <c r="Q28" s="72" t="s">
        <v>122</v>
      </c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I28" s="11"/>
      <c r="AJ28" s="11"/>
      <c r="AK28" s="11"/>
    </row>
    <row r="29" s="3" customFormat="true" ht="14.65" hidden="false" customHeight="false" outlineLevel="0" collapsed="false">
      <c r="A29" s="40" t="s">
        <v>70</v>
      </c>
      <c r="B29" s="41" t="n">
        <v>3125</v>
      </c>
      <c r="C29" s="42" t="n">
        <v>2231</v>
      </c>
      <c r="D29" s="42" t="n">
        <v>3031</v>
      </c>
      <c r="E29" s="42" t="n">
        <v>2261</v>
      </c>
      <c r="F29" s="42" t="n">
        <v>4137</v>
      </c>
      <c r="G29" s="42" t="n">
        <v>1387</v>
      </c>
      <c r="H29" s="42" t="n">
        <v>3266</v>
      </c>
      <c r="I29" s="42" t="n">
        <v>2192</v>
      </c>
      <c r="J29" s="42" t="n">
        <v>3142</v>
      </c>
      <c r="K29" s="43" t="n">
        <v>2227</v>
      </c>
      <c r="L29" s="73" t="n">
        <v>3530</v>
      </c>
      <c r="M29" s="74" t="n">
        <v>2578</v>
      </c>
      <c r="N29" s="74" t="n">
        <v>3297</v>
      </c>
      <c r="O29" s="43" t="n">
        <v>2601</v>
      </c>
      <c r="P29" s="11"/>
      <c r="Q29" s="72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I29" s="11"/>
      <c r="AJ29" s="11"/>
      <c r="AK29" s="11"/>
    </row>
    <row r="30" s="3" customFormat="true" ht="14.65" hidden="false" customHeight="false" outlineLevel="0" collapsed="false">
      <c r="A30" s="39" t="s">
        <v>71</v>
      </c>
      <c r="B30" s="35" t="n">
        <v>2917</v>
      </c>
      <c r="C30" s="36" t="n">
        <v>2973</v>
      </c>
      <c r="D30" s="36" t="n">
        <v>3242</v>
      </c>
      <c r="E30" s="36" t="n">
        <v>2761</v>
      </c>
      <c r="F30" s="36" t="n">
        <v>4571</v>
      </c>
      <c r="G30" s="36" t="n">
        <v>1755</v>
      </c>
      <c r="H30" s="36" t="n">
        <v>2954</v>
      </c>
      <c r="I30" s="36" t="n">
        <v>3243</v>
      </c>
      <c r="J30" s="36" t="n">
        <v>3123</v>
      </c>
      <c r="K30" s="37" t="n">
        <v>2854</v>
      </c>
      <c r="L30" s="69" t="n">
        <v>3645</v>
      </c>
      <c r="M30" s="70" t="n">
        <v>2827</v>
      </c>
      <c r="N30" s="70" t="n">
        <v>3077</v>
      </c>
      <c r="O30" s="37" t="n">
        <v>3166</v>
      </c>
      <c r="P30" s="11"/>
      <c r="Q30" s="71" t="s">
        <v>123</v>
      </c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I30" s="11"/>
      <c r="AJ30" s="11"/>
      <c r="AK30" s="11"/>
    </row>
    <row r="31" s="3" customFormat="true" ht="14.65" hidden="false" customHeight="false" outlineLevel="0" collapsed="false">
      <c r="A31" s="39" t="s">
        <v>72</v>
      </c>
      <c r="B31" s="35" t="n">
        <v>2503</v>
      </c>
      <c r="C31" s="36" t="n">
        <v>1556</v>
      </c>
      <c r="D31" s="36" t="n">
        <v>2749</v>
      </c>
      <c r="E31" s="36" t="n">
        <v>1760</v>
      </c>
      <c r="F31" s="36" t="n">
        <v>3667</v>
      </c>
      <c r="G31" s="36" t="n">
        <v>1059</v>
      </c>
      <c r="H31" s="36" t="n">
        <v>2601</v>
      </c>
      <c r="I31" s="36" t="n">
        <v>1849</v>
      </c>
      <c r="J31" s="36" t="n">
        <v>2817</v>
      </c>
      <c r="K31" s="37" t="n">
        <v>1575</v>
      </c>
      <c r="L31" s="69" t="n">
        <v>2513</v>
      </c>
      <c r="M31" s="70" t="n">
        <v>2552</v>
      </c>
      <c r="N31" s="70" t="n">
        <v>2860</v>
      </c>
      <c r="O31" s="37" t="n">
        <v>1901</v>
      </c>
      <c r="P31" s="11"/>
      <c r="Q31" s="72" t="s">
        <v>124</v>
      </c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I31" s="11"/>
      <c r="AJ31" s="11"/>
      <c r="AK31" s="11"/>
    </row>
    <row r="32" s="3" customFormat="true" ht="14.65" hidden="false" customHeight="false" outlineLevel="0" collapsed="false">
      <c r="A32" s="39" t="s">
        <v>73</v>
      </c>
      <c r="B32" s="35" t="n">
        <v>16767</v>
      </c>
      <c r="C32" s="36" t="n">
        <v>8821</v>
      </c>
      <c r="D32" s="36" t="n">
        <v>16405</v>
      </c>
      <c r="E32" s="36" t="n">
        <v>9508</v>
      </c>
      <c r="F32" s="36" t="n">
        <v>23082</v>
      </c>
      <c r="G32" s="36" t="n">
        <v>5301</v>
      </c>
      <c r="H32" s="36" t="n">
        <v>16376</v>
      </c>
      <c r="I32" s="36" t="n">
        <v>10828</v>
      </c>
      <c r="J32" s="36" t="n">
        <v>17382</v>
      </c>
      <c r="K32" s="37" t="n">
        <v>8668</v>
      </c>
      <c r="L32" s="69" t="n">
        <v>15937</v>
      </c>
      <c r="M32" s="70" t="n">
        <v>13568</v>
      </c>
      <c r="N32" s="70" t="n">
        <v>20608</v>
      </c>
      <c r="O32" s="37" t="n">
        <v>8243</v>
      </c>
      <c r="P32" s="11"/>
      <c r="Q32" s="72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I32" s="11"/>
      <c r="AJ32" s="11"/>
      <c r="AK32" s="11"/>
    </row>
    <row r="33" s="3" customFormat="true" ht="14.65" hidden="false" customHeight="false" outlineLevel="0" collapsed="false">
      <c r="A33" s="39" t="s">
        <v>74</v>
      </c>
      <c r="B33" s="35" t="n">
        <v>7710</v>
      </c>
      <c r="C33" s="36" t="n">
        <v>3275</v>
      </c>
      <c r="D33" s="36" t="n">
        <v>7661</v>
      </c>
      <c r="E33" s="36" t="n">
        <v>3397</v>
      </c>
      <c r="F33" s="36" t="n">
        <v>9773</v>
      </c>
      <c r="G33" s="36" t="n">
        <v>2571</v>
      </c>
      <c r="H33" s="36" t="n">
        <v>7586</v>
      </c>
      <c r="I33" s="36" t="n">
        <v>4330</v>
      </c>
      <c r="J33" s="36" t="n">
        <v>8207</v>
      </c>
      <c r="K33" s="37" t="n">
        <v>3070</v>
      </c>
      <c r="L33" s="69" t="n">
        <v>5060</v>
      </c>
      <c r="M33" s="70" t="n">
        <v>8065</v>
      </c>
      <c r="N33" s="70" t="n">
        <v>7041</v>
      </c>
      <c r="O33" s="37" t="n">
        <v>5331</v>
      </c>
      <c r="P33" s="11"/>
      <c r="Q33" s="71" t="s">
        <v>125</v>
      </c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I33" s="11"/>
      <c r="AJ33" s="11"/>
      <c r="AK33" s="11"/>
    </row>
    <row r="34" s="3" customFormat="true" ht="14.65" hidden="false" customHeight="false" outlineLevel="0" collapsed="false">
      <c r="A34" s="40" t="s">
        <v>75</v>
      </c>
      <c r="B34" s="41" t="n">
        <v>1204</v>
      </c>
      <c r="C34" s="42" t="n">
        <v>1190</v>
      </c>
      <c r="D34" s="42" t="n">
        <v>1335</v>
      </c>
      <c r="E34" s="42" t="n">
        <v>1236</v>
      </c>
      <c r="F34" s="42" t="n">
        <v>2045</v>
      </c>
      <c r="G34" s="42" t="n">
        <v>723</v>
      </c>
      <c r="H34" s="42" t="n">
        <v>1360</v>
      </c>
      <c r="I34" s="42" t="n">
        <v>1217</v>
      </c>
      <c r="J34" s="42" t="n">
        <v>1399</v>
      </c>
      <c r="K34" s="43" t="n">
        <v>1159</v>
      </c>
      <c r="L34" s="73" t="n">
        <v>1690</v>
      </c>
      <c r="M34" s="74" t="n">
        <v>1292</v>
      </c>
      <c r="N34" s="74" t="n">
        <v>1590</v>
      </c>
      <c r="O34" s="43" t="n">
        <v>1210</v>
      </c>
      <c r="P34" s="11"/>
      <c r="Q34" s="72" t="s">
        <v>126</v>
      </c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I34" s="11"/>
      <c r="AJ34" s="11"/>
      <c r="AK34" s="11"/>
    </row>
    <row r="35" s="3" customFormat="true" ht="14.65" hidden="false" customHeight="false" outlineLevel="0" collapsed="false">
      <c r="A35" s="39" t="s">
        <v>76</v>
      </c>
      <c r="B35" s="35" t="n">
        <v>838</v>
      </c>
      <c r="C35" s="36" t="n">
        <v>575</v>
      </c>
      <c r="D35" s="36" t="n">
        <v>783</v>
      </c>
      <c r="E35" s="36" t="n">
        <v>604</v>
      </c>
      <c r="F35" s="36" t="n">
        <v>1107</v>
      </c>
      <c r="G35" s="36" t="n">
        <v>327</v>
      </c>
      <c r="H35" s="36" t="n">
        <v>773</v>
      </c>
      <c r="I35" s="36" t="n">
        <v>651</v>
      </c>
      <c r="J35" s="36" t="n">
        <v>853</v>
      </c>
      <c r="K35" s="37" t="n">
        <v>560</v>
      </c>
      <c r="L35" s="69" t="n">
        <v>732</v>
      </c>
      <c r="M35" s="70" t="n">
        <v>839</v>
      </c>
      <c r="N35" s="70" t="n">
        <v>724</v>
      </c>
      <c r="O35" s="37" t="n">
        <v>831</v>
      </c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I35" s="11"/>
      <c r="AJ35" s="11"/>
      <c r="AK35" s="11"/>
    </row>
    <row r="36" s="3" customFormat="true" ht="14.65" hidden="false" customHeight="false" outlineLevel="0" collapsed="false">
      <c r="A36" s="39" t="s">
        <v>77</v>
      </c>
      <c r="B36" s="35" t="n">
        <v>698</v>
      </c>
      <c r="C36" s="36" t="n">
        <v>637</v>
      </c>
      <c r="D36" s="36" t="n">
        <v>710</v>
      </c>
      <c r="E36" s="36" t="n">
        <v>634</v>
      </c>
      <c r="F36" s="36" t="n">
        <v>999</v>
      </c>
      <c r="G36" s="36" t="n">
        <v>378</v>
      </c>
      <c r="H36" s="36" t="n">
        <v>721</v>
      </c>
      <c r="I36" s="36" t="n">
        <v>659</v>
      </c>
      <c r="J36" s="36" t="n">
        <v>765</v>
      </c>
      <c r="K36" s="37" t="n">
        <v>594</v>
      </c>
      <c r="L36" s="69" t="n">
        <v>696</v>
      </c>
      <c r="M36" s="70" t="n">
        <v>826</v>
      </c>
      <c r="N36" s="70" t="n">
        <v>761</v>
      </c>
      <c r="O36" s="37" t="n">
        <v>723</v>
      </c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I36" s="11"/>
      <c r="AJ36" s="11"/>
      <c r="AK36" s="11"/>
    </row>
    <row r="37" s="3" customFormat="true" ht="14.65" hidden="false" customHeight="false" outlineLevel="0" collapsed="false">
      <c r="A37" s="39" t="s">
        <v>78</v>
      </c>
      <c r="B37" s="35" t="n">
        <v>3237</v>
      </c>
      <c r="C37" s="36" t="n">
        <v>2310</v>
      </c>
      <c r="D37" s="36" t="n">
        <v>3580</v>
      </c>
      <c r="E37" s="36" t="n">
        <v>2348</v>
      </c>
      <c r="F37" s="36" t="n">
        <v>4735</v>
      </c>
      <c r="G37" s="36" t="n">
        <v>1250</v>
      </c>
      <c r="H37" s="36" t="n">
        <v>3376</v>
      </c>
      <c r="I37" s="36" t="n">
        <v>2469</v>
      </c>
      <c r="J37" s="36" t="n">
        <v>3336</v>
      </c>
      <c r="K37" s="37" t="n">
        <v>2480</v>
      </c>
      <c r="L37" s="69" t="n">
        <v>3000</v>
      </c>
      <c r="M37" s="70" t="n">
        <v>3253</v>
      </c>
      <c r="N37" s="70" t="n">
        <v>3288</v>
      </c>
      <c r="O37" s="37" t="n">
        <v>2980</v>
      </c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I37" s="11"/>
      <c r="AJ37" s="11"/>
      <c r="AK37" s="11"/>
    </row>
    <row r="38" s="3" customFormat="true" ht="14.65" hidden="false" customHeight="false" outlineLevel="0" collapsed="false">
      <c r="A38" s="39" t="s">
        <v>79</v>
      </c>
      <c r="B38" s="35" t="n">
        <v>3263</v>
      </c>
      <c r="C38" s="36" t="n">
        <v>2216</v>
      </c>
      <c r="D38" s="36" t="n">
        <v>3168</v>
      </c>
      <c r="E38" s="36" t="n">
        <v>2458</v>
      </c>
      <c r="F38" s="36" t="n">
        <v>4453</v>
      </c>
      <c r="G38" s="36" t="n">
        <v>1511</v>
      </c>
      <c r="H38" s="36" t="n">
        <v>3192</v>
      </c>
      <c r="I38" s="36" t="n">
        <v>2644</v>
      </c>
      <c r="J38" s="36" t="n">
        <v>3617</v>
      </c>
      <c r="K38" s="37" t="n">
        <v>1952</v>
      </c>
      <c r="L38" s="69" t="n">
        <v>3227</v>
      </c>
      <c r="M38" s="70" t="n">
        <v>2976</v>
      </c>
      <c r="N38" s="70" t="n">
        <v>3595</v>
      </c>
      <c r="O38" s="37" t="n">
        <v>2333</v>
      </c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I38" s="11"/>
      <c r="AJ38" s="11"/>
      <c r="AK38" s="11"/>
    </row>
    <row r="39" s="3" customFormat="true" ht="14.65" hidden="false" customHeight="false" outlineLevel="0" collapsed="false">
      <c r="A39" s="40" t="s">
        <v>80</v>
      </c>
      <c r="B39" s="41" t="n">
        <v>7998</v>
      </c>
      <c r="C39" s="42" t="n">
        <v>4101</v>
      </c>
      <c r="D39" s="42" t="n">
        <v>7923</v>
      </c>
      <c r="E39" s="42" t="n">
        <v>4437</v>
      </c>
      <c r="F39" s="42" t="n">
        <v>10410</v>
      </c>
      <c r="G39" s="42" t="n">
        <v>3065</v>
      </c>
      <c r="H39" s="42" t="n">
        <v>7630</v>
      </c>
      <c r="I39" s="42" t="n">
        <v>5332</v>
      </c>
      <c r="J39" s="42" t="n">
        <v>8284</v>
      </c>
      <c r="K39" s="43" t="n">
        <v>3997</v>
      </c>
      <c r="L39" s="73" t="n">
        <v>6471</v>
      </c>
      <c r="M39" s="74" t="n">
        <v>7543</v>
      </c>
      <c r="N39" s="74" t="n">
        <v>8051</v>
      </c>
      <c r="O39" s="43" t="n">
        <v>5395</v>
      </c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I39" s="11"/>
      <c r="AJ39" s="11"/>
      <c r="AK39" s="11"/>
    </row>
    <row r="40" s="3" customFormat="true" ht="14.65" hidden="false" customHeight="false" outlineLevel="0" collapsed="false">
      <c r="A40" s="39" t="s">
        <v>81</v>
      </c>
      <c r="B40" s="35" t="n">
        <v>746</v>
      </c>
      <c r="C40" s="36" t="n">
        <v>534</v>
      </c>
      <c r="D40" s="36" t="n">
        <v>727</v>
      </c>
      <c r="E40" s="36" t="n">
        <v>589</v>
      </c>
      <c r="F40" s="36" t="n">
        <v>955</v>
      </c>
      <c r="G40" s="36" t="n">
        <v>395</v>
      </c>
      <c r="H40" s="36" t="n">
        <v>736</v>
      </c>
      <c r="I40" s="36" t="n">
        <v>547</v>
      </c>
      <c r="J40" s="36" t="n">
        <v>752</v>
      </c>
      <c r="K40" s="37" t="n">
        <v>527</v>
      </c>
      <c r="L40" s="69" t="n">
        <v>866</v>
      </c>
      <c r="M40" s="70" t="n">
        <v>551</v>
      </c>
      <c r="N40" s="70" t="n">
        <v>723</v>
      </c>
      <c r="O40" s="37" t="n">
        <v>634</v>
      </c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I40" s="11"/>
      <c r="AJ40" s="11"/>
      <c r="AK40" s="11"/>
    </row>
    <row r="41" s="3" customFormat="true" ht="14.65" hidden="false" customHeight="false" outlineLevel="0" collapsed="false">
      <c r="A41" s="39" t="s">
        <v>82</v>
      </c>
      <c r="B41" s="35" t="n">
        <v>1362</v>
      </c>
      <c r="C41" s="36" t="n">
        <v>1202</v>
      </c>
      <c r="D41" s="36" t="n">
        <v>1325</v>
      </c>
      <c r="E41" s="36" t="n">
        <v>1257</v>
      </c>
      <c r="F41" s="36" t="n">
        <v>1996</v>
      </c>
      <c r="G41" s="36" t="n">
        <v>661</v>
      </c>
      <c r="H41" s="36" t="n">
        <v>1492</v>
      </c>
      <c r="I41" s="36" t="n">
        <v>1150</v>
      </c>
      <c r="J41" s="36" t="n">
        <v>1410</v>
      </c>
      <c r="K41" s="37" t="n">
        <v>1176</v>
      </c>
      <c r="L41" s="69" t="n">
        <v>1834</v>
      </c>
      <c r="M41" s="70" t="n">
        <v>1076</v>
      </c>
      <c r="N41" s="70" t="n">
        <v>1692</v>
      </c>
      <c r="O41" s="37" t="n">
        <v>1129</v>
      </c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I41" s="11"/>
      <c r="AJ41" s="11"/>
      <c r="AK41" s="11"/>
    </row>
    <row r="42" s="3" customFormat="true" ht="14.65" hidden="false" customHeight="false" outlineLevel="0" collapsed="false">
      <c r="A42" s="39" t="s">
        <v>83</v>
      </c>
      <c r="B42" s="35" t="n">
        <v>3005</v>
      </c>
      <c r="C42" s="36" t="n">
        <v>2029</v>
      </c>
      <c r="D42" s="36" t="n">
        <v>2955</v>
      </c>
      <c r="E42" s="36" t="n">
        <v>2263</v>
      </c>
      <c r="F42" s="36" t="n">
        <v>4434</v>
      </c>
      <c r="G42" s="36" t="n">
        <v>1184</v>
      </c>
      <c r="H42" s="36" t="n">
        <v>3178</v>
      </c>
      <c r="I42" s="36" t="n">
        <v>2286</v>
      </c>
      <c r="J42" s="36" t="n">
        <v>3231</v>
      </c>
      <c r="K42" s="37" t="n">
        <v>1911</v>
      </c>
      <c r="L42" s="69" t="n">
        <v>3548</v>
      </c>
      <c r="M42" s="70" t="n">
        <v>2291</v>
      </c>
      <c r="N42" s="70" t="n">
        <v>3630</v>
      </c>
      <c r="O42" s="37" t="n">
        <v>2058</v>
      </c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I42" s="11"/>
      <c r="AJ42" s="11"/>
      <c r="AK42" s="11"/>
    </row>
    <row r="43" s="3" customFormat="true" ht="14.65" hidden="false" customHeight="false" outlineLevel="0" collapsed="false">
      <c r="A43" s="39" t="s">
        <v>84</v>
      </c>
      <c r="B43" s="35" t="n">
        <v>1249</v>
      </c>
      <c r="C43" s="36" t="n">
        <v>842</v>
      </c>
      <c r="D43" s="36" t="n">
        <v>1322</v>
      </c>
      <c r="E43" s="36" t="n">
        <v>963</v>
      </c>
      <c r="F43" s="36" t="n">
        <v>1747</v>
      </c>
      <c r="G43" s="36" t="n">
        <v>623</v>
      </c>
      <c r="H43" s="36" t="n">
        <v>1235</v>
      </c>
      <c r="I43" s="36" t="n">
        <v>1025</v>
      </c>
      <c r="J43" s="36" t="n">
        <v>1286</v>
      </c>
      <c r="K43" s="37" t="n">
        <v>936</v>
      </c>
      <c r="L43" s="69" t="n">
        <v>1004</v>
      </c>
      <c r="M43" s="70" t="n">
        <v>1485</v>
      </c>
      <c r="N43" s="70" t="n">
        <v>1062</v>
      </c>
      <c r="O43" s="37" t="n">
        <v>1345</v>
      </c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I43" s="11"/>
      <c r="AJ43" s="11"/>
      <c r="AK43" s="11"/>
    </row>
    <row r="44" s="3" customFormat="true" ht="14.65" hidden="false" customHeight="false" outlineLevel="0" collapsed="false">
      <c r="A44" s="40" t="s">
        <v>85</v>
      </c>
      <c r="B44" s="41" t="n">
        <v>2450</v>
      </c>
      <c r="C44" s="42" t="n">
        <v>1789</v>
      </c>
      <c r="D44" s="42" t="n">
        <v>2083</v>
      </c>
      <c r="E44" s="42" t="n">
        <v>2234</v>
      </c>
      <c r="F44" s="42" t="n">
        <v>3077</v>
      </c>
      <c r="G44" s="42" t="n">
        <v>1609</v>
      </c>
      <c r="H44" s="42" t="n">
        <v>2149</v>
      </c>
      <c r="I44" s="42" t="n">
        <v>2362</v>
      </c>
      <c r="J44" s="42" t="n">
        <v>2400</v>
      </c>
      <c r="K44" s="43" t="n">
        <v>1953</v>
      </c>
      <c r="L44" s="73" t="n">
        <v>2079</v>
      </c>
      <c r="M44" s="74" t="n">
        <v>2781</v>
      </c>
      <c r="N44" s="74" t="n">
        <v>2717</v>
      </c>
      <c r="O44" s="43" t="n">
        <v>1936</v>
      </c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I44" s="11"/>
      <c r="AJ44" s="11"/>
      <c r="AK44" s="11"/>
    </row>
    <row r="45" s="3" customFormat="true" ht="14.65" hidden="false" customHeight="false" outlineLevel="0" collapsed="false">
      <c r="A45" s="39" t="s">
        <v>86</v>
      </c>
      <c r="B45" s="35" t="n">
        <v>893</v>
      </c>
      <c r="C45" s="36" t="n">
        <v>772</v>
      </c>
      <c r="D45" s="36" t="n">
        <v>836</v>
      </c>
      <c r="E45" s="36" t="n">
        <v>798</v>
      </c>
      <c r="F45" s="36" t="n">
        <v>1187</v>
      </c>
      <c r="G45" s="36" t="n">
        <v>517</v>
      </c>
      <c r="H45" s="36" t="n">
        <v>857</v>
      </c>
      <c r="I45" s="36" t="n">
        <v>829</v>
      </c>
      <c r="J45" s="36" t="n">
        <v>854</v>
      </c>
      <c r="K45" s="37" t="n">
        <v>752</v>
      </c>
      <c r="L45" s="69" t="n">
        <v>774</v>
      </c>
      <c r="M45" s="70" t="n">
        <v>1188</v>
      </c>
      <c r="N45" s="70" t="n">
        <v>998</v>
      </c>
      <c r="O45" s="37" t="n">
        <v>869</v>
      </c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I45" s="11"/>
      <c r="AJ45" s="11"/>
      <c r="AK45" s="11"/>
    </row>
    <row r="46" s="3" customFormat="true" ht="14.65" hidden="false" customHeight="false" outlineLevel="0" collapsed="false">
      <c r="A46" s="39" t="s">
        <v>87</v>
      </c>
      <c r="B46" s="35" t="n">
        <v>11312</v>
      </c>
      <c r="C46" s="36" t="n">
        <v>5161</v>
      </c>
      <c r="D46" s="36" t="n">
        <v>11138</v>
      </c>
      <c r="E46" s="36" t="n">
        <v>5460</v>
      </c>
      <c r="F46" s="36" t="n">
        <v>13689</v>
      </c>
      <c r="G46" s="36" t="n">
        <v>3754</v>
      </c>
      <c r="H46" s="36" t="n">
        <v>9910</v>
      </c>
      <c r="I46" s="36" t="n">
        <v>6405</v>
      </c>
      <c r="J46" s="36" t="n">
        <v>11325</v>
      </c>
      <c r="K46" s="37" t="n">
        <v>4903</v>
      </c>
      <c r="L46" s="69" t="n">
        <v>9016</v>
      </c>
      <c r="M46" s="70" t="n">
        <v>9769</v>
      </c>
      <c r="N46" s="70" t="n">
        <v>11369</v>
      </c>
      <c r="O46" s="37" t="n">
        <v>6560</v>
      </c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I46" s="11"/>
      <c r="AJ46" s="11"/>
      <c r="AK46" s="11"/>
    </row>
    <row r="47" s="3" customFormat="true" ht="14.65" hidden="false" customHeight="false" outlineLevel="0" collapsed="false">
      <c r="A47" s="39" t="s">
        <v>88</v>
      </c>
      <c r="B47" s="35" t="n">
        <v>2048</v>
      </c>
      <c r="C47" s="36" t="n">
        <v>1222</v>
      </c>
      <c r="D47" s="36" t="n">
        <v>1906</v>
      </c>
      <c r="E47" s="36" t="n">
        <v>1254</v>
      </c>
      <c r="F47" s="36" t="n">
        <v>2563</v>
      </c>
      <c r="G47" s="36" t="n">
        <v>826</v>
      </c>
      <c r="H47" s="36" t="n">
        <v>1872</v>
      </c>
      <c r="I47" s="36" t="n">
        <v>1483</v>
      </c>
      <c r="J47" s="36" t="n">
        <v>2183</v>
      </c>
      <c r="K47" s="37" t="n">
        <v>1131</v>
      </c>
      <c r="L47" s="69" t="n">
        <v>1726</v>
      </c>
      <c r="M47" s="70" t="n">
        <v>1825</v>
      </c>
      <c r="N47" s="70" t="n">
        <v>1929</v>
      </c>
      <c r="O47" s="37" t="n">
        <v>1613</v>
      </c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I47" s="11"/>
      <c r="AJ47" s="11"/>
      <c r="AK47" s="11"/>
    </row>
    <row r="48" s="3" customFormat="true" ht="14.65" hidden="false" customHeight="false" outlineLevel="0" collapsed="false">
      <c r="A48" s="45" t="s">
        <v>89</v>
      </c>
      <c r="B48" s="46" t="n">
        <v>1539</v>
      </c>
      <c r="C48" s="47" t="n">
        <v>1600</v>
      </c>
      <c r="D48" s="47" t="n">
        <v>1530</v>
      </c>
      <c r="E48" s="47" t="n">
        <v>1625</v>
      </c>
      <c r="F48" s="47" t="n">
        <v>2346</v>
      </c>
      <c r="G48" s="47" t="n">
        <v>944</v>
      </c>
      <c r="H48" s="47" t="n">
        <v>1681</v>
      </c>
      <c r="I48" s="47" t="n">
        <v>1546</v>
      </c>
      <c r="J48" s="47" t="n">
        <v>1611</v>
      </c>
      <c r="K48" s="48" t="n">
        <v>1581</v>
      </c>
      <c r="L48" s="75" t="n">
        <v>2094</v>
      </c>
      <c r="M48" s="76" t="n">
        <v>1574</v>
      </c>
      <c r="N48" s="76" t="n">
        <v>1807</v>
      </c>
      <c r="O48" s="48" t="n">
        <v>1714</v>
      </c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I48" s="11"/>
      <c r="AJ48" s="11"/>
      <c r="AK48" s="11"/>
    </row>
    <row r="49" customFormat="false" ht="12.95" hidden="false" customHeight="true" outlineLevel="0" collapsed="false">
      <c r="A49" s="50" t="s">
        <v>90</v>
      </c>
      <c r="B49" s="77" t="n">
        <f aca="false">SUM(B5:B48)</f>
        <v>227644</v>
      </c>
      <c r="C49" s="78" t="n">
        <f aca="false">SUM(C5:C48)</f>
        <v>127437</v>
      </c>
      <c r="D49" s="78" t="n">
        <f aca="false">SUM(D5:D48)</f>
        <v>222790</v>
      </c>
      <c r="E49" s="78" t="n">
        <f aca="false">SUM(E5:E48)</f>
        <v>139214</v>
      </c>
      <c r="F49" s="78" t="n">
        <f aca="false">SUM(F5:F48)</f>
        <v>307070</v>
      </c>
      <c r="G49" s="78" t="n">
        <f aca="false">SUM(G5:G48)</f>
        <v>79934</v>
      </c>
      <c r="H49" s="78" t="n">
        <f aca="false">SUM(H5:H48)</f>
        <v>218857</v>
      </c>
      <c r="I49" s="78" t="n">
        <f aca="false">SUM(I5:I48)</f>
        <v>157070</v>
      </c>
      <c r="J49" s="78" t="n">
        <f aca="false">SUM(J5:J48)</f>
        <v>232704</v>
      </c>
      <c r="K49" s="79" t="n">
        <f aca="false">SUM(K5:K48)</f>
        <v>126443</v>
      </c>
      <c r="L49" s="77" t="n">
        <f aca="false">SUM(L5:L48)</f>
        <v>202681</v>
      </c>
      <c r="M49" s="78" t="n">
        <f aca="false">SUM(M5:M48)</f>
        <v>205754</v>
      </c>
      <c r="N49" s="78" t="n">
        <f aca="false">SUM(N5:N48)</f>
        <v>234703</v>
      </c>
      <c r="O49" s="79" t="n">
        <f aca="false">SUM(O5:O48)</f>
        <v>160748</v>
      </c>
      <c r="P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I49" s="11"/>
      <c r="AJ49" s="11"/>
      <c r="AK49" s="11"/>
      <c r="AM49" s="2"/>
    </row>
    <row r="50" s="22" customFormat="true" ht="14.65" hidden="false" customHeight="false" outlineLevel="0" collapsed="false">
      <c r="A50" s="56" t="s">
        <v>91</v>
      </c>
      <c r="B50" s="80" t="n">
        <f aca="false">B49-C49</f>
        <v>100207</v>
      </c>
      <c r="C50" s="11"/>
      <c r="D50" s="80" t="n">
        <f aca="false">D49-E49</f>
        <v>83576</v>
      </c>
      <c r="E50" s="11"/>
      <c r="F50" s="80" t="n">
        <f aca="false">F49-G49</f>
        <v>227136</v>
      </c>
      <c r="G50" s="11"/>
      <c r="H50" s="80" t="n">
        <f aca="false">H49-I49</f>
        <v>61787</v>
      </c>
      <c r="I50" s="11"/>
      <c r="J50" s="80" t="n">
        <f aca="false">J49-K49</f>
        <v>106261</v>
      </c>
      <c r="K50" s="11"/>
      <c r="L50" s="80"/>
      <c r="M50" s="80" t="n">
        <f aca="false">M49-L49</f>
        <v>3073</v>
      </c>
      <c r="N50" s="80" t="n">
        <f aca="false">N49-O49</f>
        <v>73955</v>
      </c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E50" s="11"/>
      <c r="AF50" s="11"/>
      <c r="AG50" s="11"/>
    </row>
    <row r="51" customFormat="false" ht="12" hidden="false" customHeight="true" outlineLevel="0" collapsed="false"/>
    <row r="52" customFormat="false" ht="12" hidden="false" customHeight="true" outlineLevel="0" collapsed="false"/>
    <row r="53" customFormat="false" ht="12" hidden="false" customHeight="true" outlineLevel="0" collapsed="false"/>
  </sheetData>
  <mergeCells count="11">
    <mergeCell ref="B1:K1"/>
    <mergeCell ref="L1:O1"/>
    <mergeCell ref="B2:K2"/>
    <mergeCell ref="L2:O2"/>
    <mergeCell ref="B3:C3"/>
    <mergeCell ref="D3:E3"/>
    <mergeCell ref="F3:G3"/>
    <mergeCell ref="H3:I3"/>
    <mergeCell ref="J3:K3"/>
    <mergeCell ref="L3:M3"/>
    <mergeCell ref="N3:O3"/>
  </mergeCells>
  <printOptions headings="false" gridLines="false" gridLinesSet="true" horizontalCentered="true" verticalCentered="true"/>
  <pageMargins left="0.2" right="0.1" top="0.6" bottom="0.1" header="0.25" footer="0.511805555555555"/>
  <pageSetup paperSize="5" scale="71" firstPageNumber="0" fitToWidth="1" fitToHeight="1" pageOrder="overThenDown" orientation="landscape" blackAndWhite="false" draft="false" cellComments="none" useFirstPageNumber="false" horizontalDpi="300" verticalDpi="300" copies="1"/>
  <headerFooter differentFirst="false" differentOddEven="false">
    <oddHeader>&amp;L&amp;"Times New Roman,Regular"Issued by Pete T. Cenarrusa, Secretary of State&amp;C&amp;"Times New Roman,Bold"&amp;12OFFICIAL ABSTRACT OF VOTES
Cast at the General Election     November 8, 1994
STATE OF IDAHO</oddHeader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LibreOffice/5.3.3.2$Linux_X86_64 LibreOffice_project/30m0$Build-2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/>
  <cp:revision>0</cp:revision>
  <dc:subject/>
  <dc:title/>
</cp:coreProperties>
</file>